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ee6c57aadbdcf3/Desktop/Pos Equity/"/>
    </mc:Choice>
  </mc:AlternateContent>
  <xr:revisionPtr revIDLastSave="189" documentId="8_{6FF0514E-5F89-4863-868C-28D4C9A62A26}" xr6:coauthVersionLast="47" xr6:coauthVersionMax="47" xr10:uidLastSave="{A4600204-1E43-4FC0-A680-D7CD7F98D0A2}"/>
  <bookViews>
    <workbookView xWindow="-108" yWindow="-108" windowWidth="23256" windowHeight="12456" activeTab="2" xr2:uid="{5A06C8C4-9505-40C3-8F20-9A0956DDE2D9}"/>
  </bookViews>
  <sheets>
    <sheet name="FBTP" sheetId="1" r:id="rId1"/>
    <sheet name="Bund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7" i="3"/>
  <c r="D6" i="3"/>
  <c r="D5" i="3"/>
  <c r="D4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2" i="1"/>
  <c r="K3" i="1"/>
  <c r="R3" i="1" s="1"/>
  <c r="K4" i="1"/>
  <c r="R4" i="1" s="1"/>
  <c r="K5" i="1"/>
  <c r="R5" i="1" s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0" i="1"/>
  <c r="R20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34" i="1"/>
  <c r="R34" i="1" s="1"/>
  <c r="K35" i="1"/>
  <c r="R35" i="1" s="1"/>
  <c r="K36" i="1"/>
  <c r="R36" i="1" s="1"/>
  <c r="K37" i="1"/>
  <c r="R37" i="1" s="1"/>
  <c r="K38" i="1"/>
  <c r="R38" i="1" s="1"/>
  <c r="K39" i="1"/>
  <c r="R39" i="1" s="1"/>
  <c r="K40" i="1"/>
  <c r="R40" i="1" s="1"/>
  <c r="K41" i="1"/>
  <c r="R41" i="1" s="1"/>
  <c r="K42" i="1"/>
  <c r="R42" i="1" s="1"/>
  <c r="K43" i="1"/>
  <c r="R43" i="1" s="1"/>
  <c r="K44" i="1"/>
  <c r="R44" i="1" s="1"/>
  <c r="K45" i="1"/>
  <c r="R45" i="1" s="1"/>
  <c r="K46" i="1"/>
  <c r="R46" i="1" s="1"/>
  <c r="K47" i="1"/>
  <c r="R47" i="1" s="1"/>
  <c r="K48" i="1"/>
  <c r="R48" i="1" s="1"/>
  <c r="K49" i="1"/>
  <c r="R49" i="1" s="1"/>
  <c r="K50" i="1"/>
  <c r="R50" i="1" s="1"/>
  <c r="K51" i="1"/>
  <c r="R51" i="1" s="1"/>
  <c r="K52" i="1"/>
  <c r="R52" i="1" s="1"/>
  <c r="K53" i="1"/>
  <c r="R53" i="1" s="1"/>
  <c r="K54" i="1"/>
  <c r="R54" i="1" s="1"/>
  <c r="K55" i="1"/>
  <c r="R55" i="1" s="1"/>
  <c r="K56" i="1"/>
  <c r="R56" i="1" s="1"/>
  <c r="K57" i="1"/>
  <c r="R57" i="1" s="1"/>
  <c r="K58" i="1"/>
  <c r="R58" i="1" s="1"/>
  <c r="K59" i="1"/>
  <c r="R59" i="1" s="1"/>
  <c r="K60" i="1"/>
  <c r="R60" i="1" s="1"/>
  <c r="K61" i="1"/>
  <c r="R61" i="1" s="1"/>
  <c r="K62" i="1"/>
  <c r="R62" i="1" s="1"/>
  <c r="K63" i="1"/>
  <c r="R63" i="1" s="1"/>
  <c r="K64" i="1"/>
  <c r="R64" i="1" s="1"/>
  <c r="K65" i="1"/>
  <c r="R65" i="1" s="1"/>
  <c r="K66" i="1"/>
  <c r="R66" i="1" s="1"/>
  <c r="K67" i="1"/>
  <c r="R67" i="1" s="1"/>
  <c r="K68" i="1"/>
  <c r="R68" i="1" s="1"/>
  <c r="K69" i="1"/>
  <c r="R69" i="1" s="1"/>
  <c r="K70" i="1"/>
  <c r="R70" i="1" s="1"/>
  <c r="K71" i="1"/>
  <c r="R71" i="1" s="1"/>
  <c r="K72" i="1"/>
  <c r="R72" i="1" s="1"/>
  <c r="K73" i="1"/>
  <c r="R73" i="1" s="1"/>
  <c r="K74" i="1"/>
  <c r="R74" i="1" s="1"/>
  <c r="K75" i="1"/>
  <c r="R75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101" i="1"/>
  <c r="R101" i="1" s="1"/>
  <c r="K102" i="1"/>
  <c r="R102" i="1" s="1"/>
  <c r="K103" i="1"/>
  <c r="R103" i="1" s="1"/>
  <c r="K104" i="1"/>
  <c r="R104" i="1" s="1"/>
  <c r="K105" i="1"/>
  <c r="R105" i="1" s="1"/>
  <c r="K106" i="1"/>
  <c r="R106" i="1" s="1"/>
  <c r="K107" i="1"/>
  <c r="R107" i="1" s="1"/>
  <c r="K108" i="1"/>
  <c r="R108" i="1" s="1"/>
  <c r="K109" i="1"/>
  <c r="R109" i="1" s="1"/>
  <c r="K110" i="1"/>
  <c r="R110" i="1" s="1"/>
  <c r="K111" i="1"/>
  <c r="R111" i="1" s="1"/>
  <c r="K112" i="1"/>
  <c r="R112" i="1" s="1"/>
  <c r="K113" i="1"/>
  <c r="R113" i="1" s="1"/>
  <c r="K114" i="1"/>
  <c r="R114" i="1" s="1"/>
  <c r="K115" i="1"/>
  <c r="R115" i="1" s="1"/>
  <c r="K116" i="1"/>
  <c r="R116" i="1" s="1"/>
  <c r="K117" i="1"/>
  <c r="R117" i="1" s="1"/>
  <c r="K118" i="1"/>
  <c r="R118" i="1" s="1"/>
  <c r="K119" i="1"/>
  <c r="R119" i="1" s="1"/>
  <c r="K120" i="1"/>
  <c r="R120" i="1" s="1"/>
  <c r="K121" i="1"/>
  <c r="R121" i="1" s="1"/>
  <c r="K122" i="1"/>
  <c r="R122" i="1" s="1"/>
  <c r="K123" i="1"/>
  <c r="R123" i="1" s="1"/>
  <c r="K124" i="1"/>
  <c r="R124" i="1" s="1"/>
  <c r="K125" i="1"/>
  <c r="R125" i="1" s="1"/>
  <c r="K126" i="1"/>
  <c r="R126" i="1" s="1"/>
  <c r="K127" i="1"/>
  <c r="R127" i="1" s="1"/>
  <c r="K128" i="1"/>
  <c r="R128" i="1" s="1"/>
  <c r="K129" i="1"/>
  <c r="R129" i="1" s="1"/>
  <c r="K130" i="1"/>
  <c r="R130" i="1" s="1"/>
  <c r="K131" i="1"/>
  <c r="R131" i="1" s="1"/>
  <c r="K132" i="1"/>
  <c r="R132" i="1" s="1"/>
  <c r="K133" i="1"/>
  <c r="R133" i="1" s="1"/>
  <c r="K134" i="1"/>
  <c r="R134" i="1" s="1"/>
  <c r="K135" i="1"/>
  <c r="R135" i="1" s="1"/>
  <c r="K136" i="1"/>
  <c r="R136" i="1" s="1"/>
  <c r="K137" i="1"/>
  <c r="R137" i="1" s="1"/>
  <c r="K138" i="1"/>
  <c r="R138" i="1" s="1"/>
  <c r="K139" i="1"/>
  <c r="R139" i="1" s="1"/>
  <c r="K140" i="1"/>
  <c r="R140" i="1" s="1"/>
  <c r="K141" i="1"/>
  <c r="R141" i="1" s="1"/>
  <c r="K142" i="1"/>
  <c r="R142" i="1" s="1"/>
  <c r="K143" i="1"/>
  <c r="R143" i="1" s="1"/>
  <c r="K144" i="1"/>
  <c r="R144" i="1" s="1"/>
  <c r="K145" i="1"/>
  <c r="R145" i="1" s="1"/>
  <c r="K146" i="1"/>
  <c r="R146" i="1" s="1"/>
  <c r="K147" i="1"/>
  <c r="R147" i="1" s="1"/>
  <c r="K148" i="1"/>
  <c r="R148" i="1" s="1"/>
  <c r="K149" i="1"/>
  <c r="R149" i="1" s="1"/>
  <c r="K150" i="1"/>
  <c r="R150" i="1" s="1"/>
  <c r="K151" i="1"/>
  <c r="R151" i="1" s="1"/>
  <c r="K152" i="1"/>
  <c r="R152" i="1" s="1"/>
  <c r="K153" i="1"/>
  <c r="R153" i="1" s="1"/>
  <c r="K154" i="1"/>
  <c r="R154" i="1" s="1"/>
  <c r="K155" i="1"/>
  <c r="R155" i="1" s="1"/>
  <c r="K156" i="1"/>
  <c r="R156" i="1" s="1"/>
  <c r="K157" i="1"/>
  <c r="R157" i="1" s="1"/>
  <c r="K158" i="1"/>
  <c r="R158" i="1" s="1"/>
  <c r="K159" i="1"/>
  <c r="R159" i="1" s="1"/>
  <c r="K160" i="1"/>
  <c r="R160" i="1" s="1"/>
  <c r="K161" i="1"/>
  <c r="R161" i="1" s="1"/>
  <c r="K162" i="1"/>
  <c r="R162" i="1" s="1"/>
  <c r="K163" i="1"/>
  <c r="R163" i="1" s="1"/>
  <c r="K164" i="1"/>
  <c r="R164" i="1" s="1"/>
  <c r="K165" i="1"/>
  <c r="R165" i="1" s="1"/>
  <c r="K166" i="1"/>
  <c r="R166" i="1" s="1"/>
  <c r="K167" i="1"/>
  <c r="R167" i="1" s="1"/>
  <c r="K168" i="1"/>
  <c r="R168" i="1" s="1"/>
  <c r="K169" i="1"/>
  <c r="R169" i="1" s="1"/>
  <c r="K170" i="1"/>
  <c r="R170" i="1" s="1"/>
  <c r="K171" i="1"/>
  <c r="R171" i="1" s="1"/>
  <c r="K172" i="1"/>
  <c r="R172" i="1" s="1"/>
  <c r="K173" i="1"/>
  <c r="R173" i="1" s="1"/>
  <c r="K174" i="1"/>
  <c r="R174" i="1" s="1"/>
  <c r="K175" i="1"/>
  <c r="R175" i="1" s="1"/>
  <c r="K176" i="1"/>
  <c r="R176" i="1" s="1"/>
  <c r="K177" i="1"/>
  <c r="R177" i="1" s="1"/>
  <c r="K178" i="1"/>
  <c r="R178" i="1" s="1"/>
  <c r="K179" i="1"/>
  <c r="R179" i="1" s="1"/>
  <c r="K180" i="1"/>
  <c r="R180" i="1" s="1"/>
  <c r="K181" i="1"/>
  <c r="R181" i="1" s="1"/>
  <c r="K182" i="1"/>
  <c r="R182" i="1" s="1"/>
  <c r="K183" i="1"/>
  <c r="R183" i="1" s="1"/>
  <c r="K184" i="1"/>
  <c r="R184" i="1" s="1"/>
  <c r="K185" i="1"/>
  <c r="R185" i="1" s="1"/>
  <c r="K186" i="1"/>
  <c r="R186" i="1" s="1"/>
  <c r="K187" i="1"/>
  <c r="R187" i="1" s="1"/>
  <c r="K188" i="1"/>
  <c r="R188" i="1" s="1"/>
  <c r="K189" i="1"/>
  <c r="R189" i="1" s="1"/>
  <c r="K190" i="1"/>
  <c r="R190" i="1" s="1"/>
  <c r="K191" i="1"/>
  <c r="R191" i="1" s="1"/>
  <c r="K192" i="1"/>
  <c r="R192" i="1" s="1"/>
  <c r="K193" i="1"/>
  <c r="R193" i="1" s="1"/>
  <c r="K194" i="1"/>
  <c r="R194" i="1" s="1"/>
  <c r="K195" i="1"/>
  <c r="R195" i="1" s="1"/>
  <c r="K196" i="1"/>
  <c r="R196" i="1" s="1"/>
  <c r="K197" i="1"/>
  <c r="R197" i="1" s="1"/>
  <c r="K198" i="1"/>
  <c r="R198" i="1" s="1"/>
  <c r="K199" i="1"/>
  <c r="R199" i="1" s="1"/>
  <c r="K200" i="1"/>
  <c r="R200" i="1" s="1"/>
  <c r="K201" i="1"/>
  <c r="R201" i="1" s="1"/>
  <c r="K202" i="1"/>
  <c r="R202" i="1" s="1"/>
  <c r="K203" i="1"/>
  <c r="R203" i="1" s="1"/>
  <c r="K204" i="1"/>
  <c r="R204" i="1" s="1"/>
  <c r="K205" i="1"/>
  <c r="R205" i="1" s="1"/>
  <c r="K206" i="1"/>
  <c r="R206" i="1" s="1"/>
  <c r="K207" i="1"/>
  <c r="R207" i="1" s="1"/>
  <c r="K208" i="1"/>
  <c r="R208" i="1" s="1"/>
  <c r="K209" i="1"/>
  <c r="R209" i="1" s="1"/>
  <c r="K210" i="1"/>
  <c r="R210" i="1" s="1"/>
  <c r="K211" i="1"/>
  <c r="R211" i="1" s="1"/>
  <c r="K212" i="1"/>
  <c r="R212" i="1" s="1"/>
  <c r="K213" i="1"/>
  <c r="R213" i="1" s="1"/>
  <c r="K214" i="1"/>
  <c r="R214" i="1" s="1"/>
  <c r="K215" i="1"/>
  <c r="R215" i="1" s="1"/>
  <c r="K216" i="1"/>
  <c r="R216" i="1" s="1"/>
  <c r="K217" i="1"/>
  <c r="R217" i="1" s="1"/>
  <c r="K218" i="1"/>
  <c r="R218" i="1" s="1"/>
  <c r="K219" i="1"/>
  <c r="R219" i="1" s="1"/>
  <c r="K220" i="1"/>
  <c r="R220" i="1" s="1"/>
  <c r="K221" i="1"/>
  <c r="R221" i="1" s="1"/>
  <c r="K222" i="1"/>
  <c r="R222" i="1" s="1"/>
  <c r="K223" i="1"/>
  <c r="R223" i="1" s="1"/>
  <c r="K224" i="1"/>
  <c r="R224" i="1" s="1"/>
  <c r="K225" i="1"/>
  <c r="R225" i="1" s="1"/>
  <c r="K226" i="1"/>
  <c r="R226" i="1" s="1"/>
  <c r="K227" i="1"/>
  <c r="R227" i="1" s="1"/>
  <c r="K228" i="1"/>
  <c r="R228" i="1" s="1"/>
  <c r="K229" i="1"/>
  <c r="R229" i="1" s="1"/>
  <c r="K230" i="1"/>
  <c r="R230" i="1" s="1"/>
  <c r="K231" i="1"/>
  <c r="R231" i="1" s="1"/>
  <c r="K232" i="1"/>
  <c r="R232" i="1" s="1"/>
  <c r="K233" i="1"/>
  <c r="R233" i="1" s="1"/>
  <c r="K234" i="1"/>
  <c r="R234" i="1" s="1"/>
  <c r="K235" i="1"/>
  <c r="R235" i="1" s="1"/>
  <c r="K236" i="1"/>
  <c r="R236" i="1" s="1"/>
  <c r="K237" i="1"/>
  <c r="R237" i="1" s="1"/>
  <c r="K238" i="1"/>
  <c r="R238" i="1" s="1"/>
  <c r="K239" i="1"/>
  <c r="R239" i="1" s="1"/>
  <c r="K240" i="1"/>
  <c r="R240" i="1" s="1"/>
  <c r="K241" i="1"/>
  <c r="R241" i="1" s="1"/>
  <c r="K242" i="1"/>
  <c r="R242" i="1" s="1"/>
  <c r="K243" i="1"/>
  <c r="R243" i="1" s="1"/>
  <c r="K244" i="1"/>
  <c r="R244" i="1" s="1"/>
  <c r="K245" i="1"/>
  <c r="R245" i="1" s="1"/>
  <c r="K246" i="1"/>
  <c r="R246" i="1" s="1"/>
  <c r="K247" i="1"/>
  <c r="R247" i="1" s="1"/>
  <c r="K248" i="1"/>
  <c r="R248" i="1" s="1"/>
  <c r="K249" i="1"/>
  <c r="R249" i="1" s="1"/>
  <c r="K250" i="1"/>
  <c r="R250" i="1" s="1"/>
  <c r="K251" i="1"/>
  <c r="R251" i="1" s="1"/>
  <c r="K252" i="1"/>
  <c r="R252" i="1" s="1"/>
  <c r="K253" i="1"/>
  <c r="R253" i="1" s="1"/>
  <c r="K254" i="1"/>
  <c r="R254" i="1" s="1"/>
  <c r="K255" i="1"/>
  <c r="R255" i="1" s="1"/>
  <c r="K256" i="1"/>
  <c r="R256" i="1" s="1"/>
  <c r="K257" i="1"/>
  <c r="R257" i="1" s="1"/>
  <c r="K258" i="1"/>
  <c r="R258" i="1" s="1"/>
  <c r="K259" i="1"/>
  <c r="R259" i="1" s="1"/>
  <c r="K260" i="1"/>
  <c r="R260" i="1" s="1"/>
  <c r="K261" i="1"/>
  <c r="R261" i="1" s="1"/>
  <c r="K262" i="1"/>
  <c r="R262" i="1" s="1"/>
  <c r="K263" i="1"/>
  <c r="R263" i="1" s="1"/>
  <c r="K264" i="1"/>
  <c r="R264" i="1" s="1"/>
  <c r="K265" i="1"/>
  <c r="R265" i="1" s="1"/>
  <c r="K266" i="1"/>
  <c r="R266" i="1" s="1"/>
  <c r="K267" i="1"/>
  <c r="R267" i="1" s="1"/>
  <c r="K268" i="1"/>
  <c r="R268" i="1" s="1"/>
  <c r="K269" i="1"/>
  <c r="R269" i="1" s="1"/>
  <c r="K270" i="1"/>
  <c r="R270" i="1" s="1"/>
  <c r="K271" i="1"/>
  <c r="R271" i="1" s="1"/>
  <c r="K272" i="1"/>
  <c r="R272" i="1" s="1"/>
  <c r="K273" i="1"/>
  <c r="R273" i="1" s="1"/>
  <c r="K274" i="1"/>
  <c r="R274" i="1" s="1"/>
  <c r="K275" i="1"/>
  <c r="R275" i="1" s="1"/>
  <c r="K276" i="1"/>
  <c r="R276" i="1" s="1"/>
  <c r="K277" i="1"/>
  <c r="R277" i="1" s="1"/>
  <c r="K278" i="1"/>
  <c r="R278" i="1" s="1"/>
  <c r="K279" i="1"/>
  <c r="R279" i="1" s="1"/>
  <c r="K280" i="1"/>
  <c r="R280" i="1" s="1"/>
  <c r="K281" i="1"/>
  <c r="R281" i="1" s="1"/>
  <c r="K282" i="1"/>
  <c r="R282" i="1" s="1"/>
  <c r="K283" i="1"/>
  <c r="R283" i="1" s="1"/>
  <c r="K284" i="1"/>
  <c r="R284" i="1" s="1"/>
  <c r="K285" i="1"/>
  <c r="R285" i="1" s="1"/>
  <c r="K286" i="1"/>
  <c r="R286" i="1" s="1"/>
  <c r="K287" i="1"/>
  <c r="R287" i="1" s="1"/>
  <c r="K288" i="1"/>
  <c r="R288" i="1" s="1"/>
  <c r="K289" i="1"/>
  <c r="R289" i="1" s="1"/>
  <c r="K290" i="1"/>
  <c r="R290" i="1" s="1"/>
  <c r="K291" i="1"/>
  <c r="R291" i="1" s="1"/>
  <c r="K292" i="1"/>
  <c r="R292" i="1" s="1"/>
  <c r="K293" i="1"/>
  <c r="R293" i="1" s="1"/>
  <c r="K294" i="1"/>
  <c r="R294" i="1" s="1"/>
  <c r="K295" i="1"/>
  <c r="R295" i="1" s="1"/>
  <c r="K296" i="1"/>
  <c r="R296" i="1" s="1"/>
  <c r="K297" i="1"/>
  <c r="R297" i="1" s="1"/>
  <c r="K298" i="1"/>
  <c r="R298" i="1" s="1"/>
  <c r="K299" i="1"/>
  <c r="R299" i="1" s="1"/>
  <c r="K300" i="1"/>
  <c r="R300" i="1" s="1"/>
  <c r="K301" i="1"/>
  <c r="R301" i="1" s="1"/>
  <c r="K302" i="1"/>
  <c r="R302" i="1" s="1"/>
  <c r="K303" i="1"/>
  <c r="R303" i="1" s="1"/>
  <c r="K304" i="1"/>
  <c r="R304" i="1" s="1"/>
  <c r="K305" i="1"/>
  <c r="R305" i="1" s="1"/>
  <c r="K306" i="1"/>
  <c r="R306" i="1" s="1"/>
  <c r="K307" i="1"/>
  <c r="R307" i="1" s="1"/>
  <c r="K308" i="1"/>
  <c r="R308" i="1" s="1"/>
  <c r="K309" i="1"/>
  <c r="R309" i="1" s="1"/>
  <c r="K310" i="1"/>
  <c r="R310" i="1" s="1"/>
  <c r="K311" i="1"/>
  <c r="R311" i="1" s="1"/>
  <c r="K312" i="1"/>
  <c r="R312" i="1" s="1"/>
  <c r="K313" i="1"/>
  <c r="R313" i="1" s="1"/>
  <c r="K314" i="1"/>
  <c r="R314" i="1" s="1"/>
  <c r="K315" i="1"/>
  <c r="R315" i="1" s="1"/>
  <c r="K316" i="1"/>
  <c r="R316" i="1" s="1"/>
  <c r="K317" i="1"/>
  <c r="R317" i="1" s="1"/>
  <c r="K318" i="1"/>
  <c r="R318" i="1" s="1"/>
  <c r="K319" i="1"/>
  <c r="R319" i="1" s="1"/>
  <c r="K320" i="1"/>
  <c r="R320" i="1" s="1"/>
  <c r="K321" i="1"/>
  <c r="R321" i="1" s="1"/>
  <c r="K322" i="1"/>
  <c r="R322" i="1" s="1"/>
  <c r="K323" i="1"/>
  <c r="R323" i="1" s="1"/>
  <c r="K324" i="1"/>
  <c r="R324" i="1" s="1"/>
  <c r="K325" i="1"/>
  <c r="R325" i="1" s="1"/>
  <c r="K326" i="1"/>
  <c r="R326" i="1" s="1"/>
  <c r="K327" i="1"/>
  <c r="R327" i="1" s="1"/>
  <c r="K328" i="1"/>
  <c r="R328" i="1" s="1"/>
  <c r="K329" i="1"/>
  <c r="R329" i="1" s="1"/>
  <c r="K330" i="1"/>
  <c r="R330" i="1" s="1"/>
  <c r="K331" i="1"/>
  <c r="R331" i="1" s="1"/>
  <c r="K332" i="1"/>
  <c r="R332" i="1" s="1"/>
  <c r="K333" i="1"/>
  <c r="R333" i="1" s="1"/>
  <c r="K334" i="1"/>
  <c r="R334" i="1" s="1"/>
  <c r="K335" i="1"/>
  <c r="R335" i="1" s="1"/>
  <c r="K336" i="1"/>
  <c r="R336" i="1" s="1"/>
  <c r="K337" i="1"/>
  <c r="R337" i="1" s="1"/>
  <c r="K338" i="1"/>
  <c r="R338" i="1" s="1"/>
  <c r="K339" i="1"/>
  <c r="R339" i="1" s="1"/>
  <c r="K340" i="1"/>
  <c r="R340" i="1" s="1"/>
  <c r="K341" i="1"/>
  <c r="R341" i="1" s="1"/>
  <c r="K342" i="1"/>
  <c r="R342" i="1" s="1"/>
  <c r="K343" i="1"/>
  <c r="R343" i="1" s="1"/>
  <c r="K344" i="1"/>
  <c r="R344" i="1" s="1"/>
  <c r="K345" i="1"/>
  <c r="R345" i="1" s="1"/>
  <c r="K346" i="1"/>
  <c r="R346" i="1" s="1"/>
  <c r="K347" i="1"/>
  <c r="R347" i="1" s="1"/>
  <c r="K348" i="1"/>
  <c r="R348" i="1" s="1"/>
  <c r="K349" i="1"/>
  <c r="R349" i="1" s="1"/>
  <c r="K350" i="1"/>
  <c r="R350" i="1" s="1"/>
  <c r="K351" i="1"/>
  <c r="R351" i="1" s="1"/>
  <c r="K352" i="1"/>
  <c r="R352" i="1" s="1"/>
  <c r="K353" i="1"/>
  <c r="R353" i="1" s="1"/>
  <c r="K354" i="1"/>
  <c r="R354" i="1" s="1"/>
  <c r="K355" i="1"/>
  <c r="R355" i="1" s="1"/>
  <c r="K356" i="1"/>
  <c r="R356" i="1" s="1"/>
  <c r="K357" i="1"/>
  <c r="R357" i="1" s="1"/>
  <c r="K358" i="1"/>
  <c r="R358" i="1" s="1"/>
  <c r="K359" i="1"/>
  <c r="R359" i="1" s="1"/>
  <c r="K360" i="1"/>
  <c r="R360" i="1" s="1"/>
  <c r="K361" i="1"/>
  <c r="R361" i="1" s="1"/>
  <c r="K362" i="1"/>
  <c r="R362" i="1" s="1"/>
  <c r="K363" i="1"/>
  <c r="R363" i="1" s="1"/>
  <c r="K364" i="1"/>
  <c r="R364" i="1" s="1"/>
  <c r="K365" i="1"/>
  <c r="R365" i="1" s="1"/>
  <c r="K366" i="1"/>
  <c r="R366" i="1" s="1"/>
  <c r="K367" i="1"/>
  <c r="R367" i="1" s="1"/>
  <c r="K368" i="1"/>
  <c r="R368" i="1" s="1"/>
  <c r="K369" i="1"/>
  <c r="R369" i="1" s="1"/>
  <c r="K370" i="1"/>
  <c r="R370" i="1" s="1"/>
  <c r="K371" i="1"/>
  <c r="R371" i="1" s="1"/>
  <c r="K372" i="1"/>
  <c r="R372" i="1" s="1"/>
  <c r="K373" i="1"/>
  <c r="R373" i="1" s="1"/>
  <c r="K374" i="1"/>
  <c r="R374" i="1" s="1"/>
  <c r="K375" i="1"/>
  <c r="R375" i="1" s="1"/>
  <c r="K376" i="1"/>
  <c r="R376" i="1" s="1"/>
  <c r="K377" i="1"/>
  <c r="R377" i="1" s="1"/>
  <c r="K378" i="1"/>
  <c r="R378" i="1" s="1"/>
  <c r="K379" i="1"/>
  <c r="R379" i="1" s="1"/>
  <c r="K380" i="1"/>
  <c r="R380" i="1" s="1"/>
  <c r="K381" i="1"/>
  <c r="R381" i="1" s="1"/>
  <c r="K382" i="1"/>
  <c r="R382" i="1" s="1"/>
  <c r="K383" i="1"/>
  <c r="R383" i="1" s="1"/>
  <c r="K384" i="1"/>
  <c r="R384" i="1" s="1"/>
  <c r="K385" i="1"/>
  <c r="R385" i="1" s="1"/>
  <c r="K386" i="1"/>
  <c r="R386" i="1" s="1"/>
  <c r="K387" i="1"/>
  <c r="R387" i="1" s="1"/>
  <c r="K388" i="1"/>
  <c r="R388" i="1" s="1"/>
  <c r="K389" i="1"/>
  <c r="R389" i="1" s="1"/>
  <c r="K390" i="1"/>
  <c r="R390" i="1" s="1"/>
  <c r="K391" i="1"/>
  <c r="R391" i="1" s="1"/>
  <c r="K392" i="1"/>
  <c r="R392" i="1" s="1"/>
  <c r="K393" i="1"/>
  <c r="R393" i="1" s="1"/>
  <c r="K394" i="1"/>
  <c r="R394" i="1" s="1"/>
  <c r="K395" i="1"/>
  <c r="R395" i="1" s="1"/>
  <c r="K396" i="1"/>
  <c r="R396" i="1" s="1"/>
  <c r="K397" i="1"/>
  <c r="R397" i="1" s="1"/>
  <c r="K398" i="1"/>
  <c r="R398" i="1" s="1"/>
  <c r="K399" i="1"/>
  <c r="R399" i="1" s="1"/>
  <c r="K400" i="1"/>
  <c r="R400" i="1" s="1"/>
  <c r="K401" i="1"/>
  <c r="R401" i="1" s="1"/>
  <c r="K402" i="1"/>
  <c r="R402" i="1" s="1"/>
  <c r="K403" i="1"/>
  <c r="R403" i="1" s="1"/>
  <c r="K404" i="1"/>
  <c r="R404" i="1" s="1"/>
  <c r="K405" i="1"/>
  <c r="R405" i="1" s="1"/>
  <c r="K406" i="1"/>
  <c r="R406" i="1" s="1"/>
  <c r="K407" i="1"/>
  <c r="R407" i="1" s="1"/>
  <c r="K408" i="1"/>
  <c r="R408" i="1" s="1"/>
  <c r="K409" i="1"/>
  <c r="R409" i="1" s="1"/>
  <c r="K410" i="1"/>
  <c r="R410" i="1" s="1"/>
  <c r="K411" i="1"/>
  <c r="R411" i="1" s="1"/>
  <c r="K412" i="1"/>
  <c r="R412" i="1" s="1"/>
  <c r="K413" i="1"/>
  <c r="R413" i="1" s="1"/>
  <c r="K414" i="1"/>
  <c r="R414" i="1" s="1"/>
  <c r="K415" i="1"/>
  <c r="R415" i="1" s="1"/>
  <c r="K416" i="1"/>
  <c r="R416" i="1" s="1"/>
  <c r="K417" i="1"/>
  <c r="R417" i="1" s="1"/>
  <c r="K418" i="1"/>
  <c r="R418" i="1" s="1"/>
  <c r="K419" i="1"/>
  <c r="R419" i="1" s="1"/>
  <c r="K420" i="1"/>
  <c r="R420" i="1" s="1"/>
  <c r="K421" i="1"/>
  <c r="R421" i="1" s="1"/>
  <c r="K422" i="1"/>
  <c r="R422" i="1" s="1"/>
  <c r="K423" i="1"/>
  <c r="R423" i="1" s="1"/>
  <c r="K424" i="1"/>
  <c r="R424" i="1" s="1"/>
  <c r="K425" i="1"/>
  <c r="R425" i="1" s="1"/>
  <c r="K426" i="1"/>
  <c r="R426" i="1" s="1"/>
  <c r="K427" i="1"/>
  <c r="R427" i="1" s="1"/>
  <c r="K428" i="1"/>
  <c r="R428" i="1" s="1"/>
  <c r="K429" i="1"/>
  <c r="R429" i="1" s="1"/>
  <c r="K430" i="1"/>
  <c r="R430" i="1" s="1"/>
  <c r="K431" i="1"/>
  <c r="R431" i="1" s="1"/>
  <c r="K432" i="1"/>
  <c r="R432" i="1" s="1"/>
  <c r="K433" i="1"/>
  <c r="R433" i="1" s="1"/>
  <c r="K434" i="1"/>
  <c r="R434" i="1" s="1"/>
  <c r="K435" i="1"/>
  <c r="R435" i="1" s="1"/>
  <c r="K436" i="1"/>
  <c r="R436" i="1" s="1"/>
  <c r="K437" i="1"/>
  <c r="R437" i="1" s="1"/>
  <c r="K438" i="1"/>
  <c r="R438" i="1" s="1"/>
  <c r="K439" i="1"/>
  <c r="R439" i="1" s="1"/>
  <c r="K440" i="1"/>
  <c r="R440" i="1" s="1"/>
  <c r="K441" i="1"/>
  <c r="R441" i="1" s="1"/>
  <c r="K442" i="1"/>
  <c r="R442" i="1" s="1"/>
  <c r="K443" i="1"/>
  <c r="R443" i="1" s="1"/>
  <c r="K444" i="1"/>
  <c r="R444" i="1" s="1"/>
  <c r="K445" i="1"/>
  <c r="R445" i="1" s="1"/>
  <c r="K446" i="1"/>
  <c r="R446" i="1" s="1"/>
  <c r="K447" i="1"/>
  <c r="R447" i="1" s="1"/>
  <c r="K448" i="1"/>
  <c r="R448" i="1" s="1"/>
  <c r="K449" i="1"/>
  <c r="R449" i="1" s="1"/>
  <c r="K450" i="1"/>
  <c r="R450" i="1" s="1"/>
  <c r="K451" i="1"/>
  <c r="R451" i="1" s="1"/>
  <c r="K452" i="1"/>
  <c r="R452" i="1" s="1"/>
  <c r="K453" i="1"/>
  <c r="R453" i="1" s="1"/>
  <c r="K454" i="1"/>
  <c r="R454" i="1" s="1"/>
  <c r="K455" i="1"/>
  <c r="R455" i="1" s="1"/>
  <c r="K456" i="1"/>
  <c r="R456" i="1" s="1"/>
  <c r="K457" i="1"/>
  <c r="R457" i="1" s="1"/>
  <c r="K458" i="1"/>
  <c r="R458" i="1" s="1"/>
  <c r="K459" i="1"/>
  <c r="R459" i="1" s="1"/>
  <c r="K460" i="1"/>
  <c r="R460" i="1" s="1"/>
  <c r="K461" i="1"/>
  <c r="R461" i="1" s="1"/>
  <c r="K462" i="1"/>
  <c r="R462" i="1" s="1"/>
  <c r="K463" i="1"/>
  <c r="R463" i="1" s="1"/>
  <c r="K464" i="1"/>
  <c r="R464" i="1" s="1"/>
  <c r="K465" i="1"/>
  <c r="R465" i="1" s="1"/>
  <c r="K466" i="1"/>
  <c r="R466" i="1" s="1"/>
  <c r="K467" i="1"/>
  <c r="R467" i="1" s="1"/>
  <c r="K468" i="1"/>
  <c r="R468" i="1" s="1"/>
  <c r="K469" i="1"/>
  <c r="R469" i="1" s="1"/>
  <c r="K470" i="1"/>
  <c r="R470" i="1" s="1"/>
  <c r="K471" i="1"/>
  <c r="R471" i="1" s="1"/>
  <c r="K472" i="1"/>
  <c r="R472" i="1" s="1"/>
  <c r="K473" i="1"/>
  <c r="R473" i="1" s="1"/>
  <c r="K474" i="1"/>
  <c r="R474" i="1" s="1"/>
  <c r="K475" i="1"/>
  <c r="R475" i="1" s="1"/>
  <c r="K476" i="1"/>
  <c r="R476" i="1" s="1"/>
  <c r="K477" i="1"/>
  <c r="R477" i="1" s="1"/>
  <c r="K478" i="1"/>
  <c r="R478" i="1" s="1"/>
  <c r="K479" i="1"/>
  <c r="R479" i="1" s="1"/>
  <c r="K480" i="1"/>
  <c r="R480" i="1" s="1"/>
  <c r="K481" i="1"/>
  <c r="R481" i="1" s="1"/>
  <c r="K482" i="1"/>
  <c r="R482" i="1" s="1"/>
  <c r="K483" i="1"/>
  <c r="R483" i="1" s="1"/>
  <c r="K484" i="1"/>
  <c r="R484" i="1" s="1"/>
  <c r="K485" i="1"/>
  <c r="R485" i="1" s="1"/>
  <c r="K486" i="1"/>
  <c r="R486" i="1" s="1"/>
  <c r="K487" i="1"/>
  <c r="R487" i="1" s="1"/>
  <c r="K488" i="1"/>
  <c r="R488" i="1" s="1"/>
  <c r="K489" i="1"/>
  <c r="R489" i="1" s="1"/>
  <c r="K490" i="1"/>
  <c r="R490" i="1" s="1"/>
  <c r="K491" i="1"/>
  <c r="R491" i="1" s="1"/>
  <c r="K492" i="1"/>
  <c r="R492" i="1" s="1"/>
  <c r="K493" i="1"/>
  <c r="R493" i="1" s="1"/>
  <c r="K494" i="1"/>
  <c r="R494" i="1" s="1"/>
  <c r="K495" i="1"/>
  <c r="R495" i="1" s="1"/>
  <c r="K496" i="1"/>
  <c r="R496" i="1" s="1"/>
  <c r="K497" i="1"/>
  <c r="R497" i="1" s="1"/>
  <c r="K498" i="1"/>
  <c r="R498" i="1" s="1"/>
  <c r="K499" i="1"/>
  <c r="R499" i="1" s="1"/>
  <c r="K500" i="1"/>
  <c r="R500" i="1" s="1"/>
  <c r="K501" i="1"/>
  <c r="R501" i="1" s="1"/>
  <c r="K502" i="1"/>
  <c r="R502" i="1" s="1"/>
  <c r="K503" i="1"/>
  <c r="R503" i="1" s="1"/>
  <c r="K504" i="1"/>
  <c r="R504" i="1" s="1"/>
  <c r="K505" i="1"/>
  <c r="R505" i="1" s="1"/>
  <c r="K506" i="1"/>
  <c r="R506" i="1" s="1"/>
  <c r="K507" i="1"/>
  <c r="R507" i="1" s="1"/>
  <c r="K508" i="1"/>
  <c r="R508" i="1" s="1"/>
  <c r="K509" i="1"/>
  <c r="R509" i="1" s="1"/>
  <c r="K510" i="1"/>
  <c r="R510" i="1" s="1"/>
  <c r="K511" i="1"/>
  <c r="R511" i="1" s="1"/>
  <c r="K512" i="1"/>
  <c r="R512" i="1" s="1"/>
  <c r="K513" i="1"/>
  <c r="R513" i="1" s="1"/>
  <c r="K514" i="1"/>
  <c r="R514" i="1" s="1"/>
  <c r="K515" i="1"/>
  <c r="R515" i="1" s="1"/>
  <c r="K516" i="1"/>
  <c r="R516" i="1" s="1"/>
  <c r="K517" i="1"/>
  <c r="R517" i="1" s="1"/>
  <c r="K518" i="1"/>
  <c r="R518" i="1" s="1"/>
  <c r="K519" i="1"/>
  <c r="R519" i="1" s="1"/>
  <c r="K520" i="1"/>
  <c r="R520" i="1" s="1"/>
  <c r="K521" i="1"/>
  <c r="R521" i="1" s="1"/>
  <c r="K522" i="1"/>
  <c r="R522" i="1" s="1"/>
  <c r="K523" i="1"/>
  <c r="R523" i="1" s="1"/>
  <c r="K524" i="1"/>
  <c r="R524" i="1" s="1"/>
  <c r="K525" i="1"/>
  <c r="R525" i="1" s="1"/>
  <c r="K526" i="1"/>
  <c r="R526" i="1" s="1"/>
  <c r="K527" i="1"/>
  <c r="R527" i="1" s="1"/>
  <c r="K528" i="1"/>
  <c r="R528" i="1" s="1"/>
  <c r="K529" i="1"/>
  <c r="R529" i="1" s="1"/>
  <c r="K530" i="1"/>
  <c r="R530" i="1" s="1"/>
  <c r="K531" i="1"/>
  <c r="R531" i="1" s="1"/>
  <c r="K532" i="1"/>
  <c r="R532" i="1" s="1"/>
  <c r="K533" i="1"/>
  <c r="R533" i="1" s="1"/>
  <c r="K534" i="1"/>
  <c r="R534" i="1" s="1"/>
  <c r="K535" i="1"/>
  <c r="R535" i="1" s="1"/>
  <c r="K536" i="1"/>
  <c r="R536" i="1" s="1"/>
  <c r="K537" i="1"/>
  <c r="R537" i="1" s="1"/>
  <c r="K538" i="1"/>
  <c r="R538" i="1" s="1"/>
  <c r="K539" i="1"/>
  <c r="R539" i="1" s="1"/>
  <c r="K540" i="1"/>
  <c r="R540" i="1" s="1"/>
  <c r="K541" i="1"/>
  <c r="R541" i="1" s="1"/>
  <c r="K542" i="1"/>
  <c r="R542" i="1" s="1"/>
  <c r="K543" i="1"/>
  <c r="R543" i="1" s="1"/>
  <c r="K544" i="1"/>
  <c r="R544" i="1" s="1"/>
  <c r="K545" i="1"/>
  <c r="R545" i="1" s="1"/>
  <c r="K546" i="1"/>
  <c r="R546" i="1" s="1"/>
  <c r="K547" i="1"/>
  <c r="R547" i="1" s="1"/>
  <c r="K548" i="1"/>
  <c r="R548" i="1" s="1"/>
  <c r="K549" i="1"/>
  <c r="R549" i="1" s="1"/>
  <c r="K550" i="1"/>
  <c r="R550" i="1" s="1"/>
  <c r="K551" i="1"/>
  <c r="R551" i="1" s="1"/>
  <c r="K552" i="1"/>
  <c r="R552" i="1" s="1"/>
  <c r="K553" i="1"/>
  <c r="R553" i="1" s="1"/>
  <c r="K554" i="1"/>
  <c r="R554" i="1" s="1"/>
  <c r="K555" i="1"/>
  <c r="R555" i="1" s="1"/>
  <c r="K556" i="1"/>
  <c r="R556" i="1" s="1"/>
  <c r="K557" i="1"/>
  <c r="R557" i="1" s="1"/>
  <c r="K558" i="1"/>
  <c r="R558" i="1" s="1"/>
  <c r="K559" i="1"/>
  <c r="R559" i="1" s="1"/>
  <c r="K560" i="1"/>
  <c r="R560" i="1" s="1"/>
  <c r="K561" i="1"/>
  <c r="R561" i="1" s="1"/>
  <c r="K562" i="1"/>
  <c r="R562" i="1" s="1"/>
  <c r="K563" i="1"/>
  <c r="R563" i="1" s="1"/>
  <c r="K564" i="1"/>
  <c r="R564" i="1" s="1"/>
  <c r="K565" i="1"/>
  <c r="R565" i="1" s="1"/>
  <c r="K566" i="1"/>
  <c r="R566" i="1" s="1"/>
  <c r="K567" i="1"/>
  <c r="R567" i="1" s="1"/>
  <c r="K568" i="1"/>
  <c r="R568" i="1" s="1"/>
  <c r="K569" i="1"/>
  <c r="R569" i="1" s="1"/>
  <c r="K570" i="1"/>
  <c r="R570" i="1" s="1"/>
  <c r="K571" i="1"/>
  <c r="R571" i="1" s="1"/>
  <c r="K572" i="1"/>
  <c r="R572" i="1" s="1"/>
  <c r="K573" i="1"/>
  <c r="R573" i="1" s="1"/>
  <c r="K574" i="1"/>
  <c r="R574" i="1" s="1"/>
  <c r="K575" i="1"/>
  <c r="R575" i="1" s="1"/>
  <c r="K576" i="1"/>
  <c r="R576" i="1" s="1"/>
  <c r="K577" i="1"/>
  <c r="R577" i="1" s="1"/>
  <c r="K578" i="1"/>
  <c r="R578" i="1" s="1"/>
  <c r="K579" i="1"/>
  <c r="R579" i="1" s="1"/>
  <c r="K580" i="1"/>
  <c r="R580" i="1" s="1"/>
  <c r="K581" i="1"/>
  <c r="R581" i="1" s="1"/>
  <c r="K582" i="1"/>
  <c r="R582" i="1" s="1"/>
  <c r="K583" i="1"/>
  <c r="R583" i="1" s="1"/>
  <c r="K584" i="1"/>
  <c r="R584" i="1" s="1"/>
  <c r="K585" i="1"/>
  <c r="R585" i="1" s="1"/>
  <c r="K586" i="1"/>
  <c r="R586" i="1" s="1"/>
  <c r="K587" i="1"/>
  <c r="R587" i="1" s="1"/>
  <c r="K588" i="1"/>
  <c r="R588" i="1" s="1"/>
  <c r="K589" i="1"/>
  <c r="R589" i="1" s="1"/>
  <c r="K590" i="1"/>
  <c r="R590" i="1" s="1"/>
  <c r="K591" i="1"/>
  <c r="R591" i="1" s="1"/>
  <c r="K592" i="1"/>
  <c r="R592" i="1" s="1"/>
  <c r="K593" i="1"/>
  <c r="R593" i="1" s="1"/>
  <c r="K594" i="1"/>
  <c r="R594" i="1" s="1"/>
  <c r="K595" i="1"/>
  <c r="R595" i="1" s="1"/>
  <c r="K596" i="1"/>
  <c r="R596" i="1" s="1"/>
  <c r="K597" i="1"/>
  <c r="R597" i="1" s="1"/>
  <c r="K598" i="1"/>
  <c r="R598" i="1" s="1"/>
  <c r="K599" i="1"/>
  <c r="R599" i="1" s="1"/>
  <c r="K600" i="1"/>
  <c r="R600" i="1" s="1"/>
  <c r="K601" i="1"/>
  <c r="R601" i="1" s="1"/>
  <c r="K602" i="1"/>
  <c r="R602" i="1" s="1"/>
  <c r="K603" i="1"/>
  <c r="R603" i="1" s="1"/>
  <c r="K604" i="1"/>
  <c r="R604" i="1" s="1"/>
  <c r="K605" i="1"/>
  <c r="R605" i="1" s="1"/>
  <c r="K606" i="1"/>
  <c r="R606" i="1" s="1"/>
  <c r="K607" i="1"/>
  <c r="R607" i="1" s="1"/>
  <c r="K608" i="1"/>
  <c r="R608" i="1" s="1"/>
  <c r="K609" i="1"/>
  <c r="R609" i="1" s="1"/>
  <c r="K610" i="1"/>
  <c r="R610" i="1" s="1"/>
  <c r="K611" i="1"/>
  <c r="R611" i="1" s="1"/>
  <c r="K612" i="1"/>
  <c r="R612" i="1" s="1"/>
  <c r="K613" i="1"/>
  <c r="R613" i="1" s="1"/>
  <c r="K614" i="1"/>
  <c r="R614" i="1" s="1"/>
  <c r="K615" i="1"/>
  <c r="R615" i="1" s="1"/>
  <c r="K616" i="1"/>
  <c r="R616" i="1" s="1"/>
  <c r="K617" i="1"/>
  <c r="R617" i="1" s="1"/>
  <c r="K618" i="1"/>
  <c r="R618" i="1" s="1"/>
  <c r="K619" i="1"/>
  <c r="R619" i="1" s="1"/>
  <c r="K620" i="1"/>
  <c r="R620" i="1" s="1"/>
  <c r="K621" i="1"/>
  <c r="R621" i="1" s="1"/>
  <c r="K622" i="1"/>
  <c r="R622" i="1" s="1"/>
  <c r="K623" i="1"/>
  <c r="R623" i="1" s="1"/>
  <c r="K624" i="1"/>
  <c r="R624" i="1" s="1"/>
  <c r="K625" i="1"/>
  <c r="R625" i="1" s="1"/>
  <c r="K626" i="1"/>
  <c r="R626" i="1" s="1"/>
  <c r="K627" i="1"/>
  <c r="R627" i="1" s="1"/>
  <c r="K628" i="1"/>
  <c r="R628" i="1" s="1"/>
  <c r="K629" i="1"/>
  <c r="R629" i="1" s="1"/>
  <c r="K630" i="1"/>
  <c r="R630" i="1" s="1"/>
  <c r="K631" i="1"/>
  <c r="R631" i="1" s="1"/>
  <c r="K632" i="1"/>
  <c r="R632" i="1" s="1"/>
  <c r="K633" i="1"/>
  <c r="R633" i="1" s="1"/>
  <c r="K634" i="1"/>
  <c r="R634" i="1" s="1"/>
  <c r="K635" i="1"/>
  <c r="R635" i="1" s="1"/>
  <c r="K636" i="1"/>
  <c r="R636" i="1" s="1"/>
  <c r="K637" i="1"/>
  <c r="R637" i="1" s="1"/>
  <c r="K638" i="1"/>
  <c r="R638" i="1" s="1"/>
  <c r="K639" i="1"/>
  <c r="R639" i="1" s="1"/>
  <c r="K640" i="1"/>
  <c r="R640" i="1" s="1"/>
  <c r="K641" i="1"/>
  <c r="R641" i="1" s="1"/>
  <c r="K642" i="1"/>
  <c r="R642" i="1" s="1"/>
  <c r="K643" i="1"/>
  <c r="R643" i="1" s="1"/>
  <c r="K644" i="1"/>
  <c r="R644" i="1" s="1"/>
  <c r="K645" i="1"/>
  <c r="R645" i="1" s="1"/>
  <c r="K646" i="1"/>
  <c r="R646" i="1" s="1"/>
  <c r="K647" i="1"/>
  <c r="R647" i="1" s="1"/>
  <c r="K648" i="1"/>
  <c r="R648" i="1" s="1"/>
  <c r="K649" i="1"/>
  <c r="R649" i="1" s="1"/>
  <c r="K650" i="1"/>
  <c r="R650" i="1" s="1"/>
  <c r="K651" i="1"/>
  <c r="R651" i="1" s="1"/>
  <c r="K652" i="1"/>
  <c r="R652" i="1" s="1"/>
  <c r="K653" i="1"/>
  <c r="R653" i="1" s="1"/>
  <c r="K654" i="1"/>
  <c r="R654" i="1" s="1"/>
  <c r="K655" i="1"/>
  <c r="R655" i="1" s="1"/>
  <c r="K656" i="1"/>
  <c r="R656" i="1" s="1"/>
  <c r="K657" i="1"/>
  <c r="R657" i="1" s="1"/>
  <c r="K658" i="1"/>
  <c r="R658" i="1" s="1"/>
  <c r="K659" i="1"/>
  <c r="R659" i="1" s="1"/>
  <c r="K660" i="1"/>
  <c r="R660" i="1" s="1"/>
  <c r="K661" i="1"/>
  <c r="R661" i="1" s="1"/>
  <c r="K662" i="1"/>
  <c r="R662" i="1" s="1"/>
  <c r="K663" i="1"/>
  <c r="R663" i="1" s="1"/>
  <c r="K664" i="1"/>
  <c r="R664" i="1" s="1"/>
  <c r="K665" i="1"/>
  <c r="R665" i="1" s="1"/>
  <c r="K666" i="1"/>
  <c r="R666" i="1" s="1"/>
  <c r="K667" i="1"/>
  <c r="R667" i="1" s="1"/>
  <c r="K668" i="1"/>
  <c r="R668" i="1" s="1"/>
  <c r="K669" i="1"/>
  <c r="R669" i="1" s="1"/>
  <c r="K670" i="1"/>
  <c r="R670" i="1" s="1"/>
  <c r="K671" i="1"/>
  <c r="R671" i="1" s="1"/>
  <c r="K672" i="1"/>
  <c r="R672" i="1" s="1"/>
  <c r="K673" i="1"/>
  <c r="R673" i="1" s="1"/>
  <c r="K674" i="1"/>
  <c r="R674" i="1" s="1"/>
  <c r="K675" i="1"/>
  <c r="R675" i="1" s="1"/>
  <c r="K676" i="1"/>
  <c r="R676" i="1" s="1"/>
  <c r="K677" i="1"/>
  <c r="R677" i="1" s="1"/>
  <c r="K678" i="1"/>
  <c r="R678" i="1" s="1"/>
  <c r="K679" i="1"/>
  <c r="R679" i="1" s="1"/>
  <c r="K680" i="1"/>
  <c r="R680" i="1" s="1"/>
  <c r="K681" i="1"/>
  <c r="R681" i="1" s="1"/>
  <c r="K682" i="1"/>
  <c r="R682" i="1" s="1"/>
  <c r="K683" i="1"/>
  <c r="R683" i="1" s="1"/>
  <c r="K684" i="1"/>
  <c r="R684" i="1" s="1"/>
  <c r="K685" i="1"/>
  <c r="R685" i="1" s="1"/>
  <c r="K686" i="1"/>
  <c r="R686" i="1" s="1"/>
  <c r="K687" i="1"/>
  <c r="R687" i="1" s="1"/>
  <c r="K688" i="1"/>
  <c r="R688" i="1" s="1"/>
  <c r="K689" i="1"/>
  <c r="R689" i="1" s="1"/>
  <c r="K690" i="1"/>
  <c r="R690" i="1" s="1"/>
  <c r="K691" i="1"/>
  <c r="R691" i="1" s="1"/>
  <c r="K692" i="1"/>
  <c r="R692" i="1" s="1"/>
  <c r="K693" i="1"/>
  <c r="R693" i="1" s="1"/>
  <c r="K694" i="1"/>
  <c r="R694" i="1" s="1"/>
  <c r="K695" i="1"/>
  <c r="R695" i="1" s="1"/>
  <c r="K696" i="1"/>
  <c r="R696" i="1" s="1"/>
  <c r="K697" i="1"/>
  <c r="R697" i="1" s="1"/>
  <c r="K698" i="1"/>
  <c r="R698" i="1" s="1"/>
  <c r="K699" i="1"/>
  <c r="R699" i="1" s="1"/>
  <c r="K700" i="1"/>
  <c r="R700" i="1" s="1"/>
  <c r="K701" i="1"/>
  <c r="R701" i="1" s="1"/>
  <c r="K702" i="1"/>
  <c r="R702" i="1" s="1"/>
  <c r="K703" i="1"/>
  <c r="R703" i="1" s="1"/>
  <c r="K704" i="1"/>
  <c r="R704" i="1" s="1"/>
  <c r="K705" i="1"/>
  <c r="R705" i="1" s="1"/>
  <c r="K706" i="1"/>
  <c r="R706" i="1" s="1"/>
  <c r="K707" i="1"/>
  <c r="R707" i="1" s="1"/>
  <c r="K708" i="1"/>
  <c r="R708" i="1" s="1"/>
  <c r="K709" i="1"/>
  <c r="R709" i="1" s="1"/>
  <c r="K710" i="1"/>
  <c r="R710" i="1" s="1"/>
  <c r="K711" i="1"/>
  <c r="R711" i="1" s="1"/>
  <c r="K712" i="1"/>
  <c r="R712" i="1" s="1"/>
  <c r="K713" i="1"/>
  <c r="R713" i="1" s="1"/>
  <c r="K714" i="1"/>
  <c r="R714" i="1" s="1"/>
  <c r="K715" i="1"/>
  <c r="R715" i="1" s="1"/>
  <c r="K716" i="1"/>
  <c r="R716" i="1" s="1"/>
  <c r="K717" i="1"/>
  <c r="R717" i="1" s="1"/>
  <c r="K718" i="1"/>
  <c r="R718" i="1" s="1"/>
  <c r="K719" i="1"/>
  <c r="R719" i="1" s="1"/>
  <c r="K720" i="1"/>
  <c r="R720" i="1" s="1"/>
  <c r="K721" i="1"/>
  <c r="R721" i="1" s="1"/>
  <c r="K722" i="1"/>
  <c r="R722" i="1" s="1"/>
  <c r="K723" i="1"/>
  <c r="R723" i="1" s="1"/>
  <c r="K724" i="1"/>
  <c r="R724" i="1" s="1"/>
  <c r="K725" i="1"/>
  <c r="R725" i="1" s="1"/>
  <c r="K726" i="1"/>
  <c r="R726" i="1" s="1"/>
  <c r="K727" i="1"/>
  <c r="R727" i="1" s="1"/>
  <c r="K728" i="1"/>
  <c r="R728" i="1" s="1"/>
  <c r="K729" i="1"/>
  <c r="R729" i="1" s="1"/>
  <c r="K730" i="1"/>
  <c r="R730" i="1" s="1"/>
  <c r="K731" i="1"/>
  <c r="R731" i="1" s="1"/>
  <c r="K732" i="1"/>
  <c r="R732" i="1" s="1"/>
  <c r="K733" i="1"/>
  <c r="R733" i="1" s="1"/>
  <c r="K734" i="1"/>
  <c r="R734" i="1" s="1"/>
  <c r="K735" i="1"/>
  <c r="R735" i="1" s="1"/>
  <c r="K736" i="1"/>
  <c r="R736" i="1" s="1"/>
  <c r="K737" i="1"/>
  <c r="R737" i="1" s="1"/>
  <c r="K738" i="1"/>
  <c r="R738" i="1" s="1"/>
  <c r="K739" i="1"/>
  <c r="R739" i="1" s="1"/>
  <c r="K740" i="1"/>
  <c r="R740" i="1" s="1"/>
  <c r="K741" i="1"/>
  <c r="R741" i="1" s="1"/>
  <c r="K742" i="1"/>
  <c r="R742" i="1" s="1"/>
  <c r="K743" i="1"/>
  <c r="R743" i="1" s="1"/>
  <c r="K744" i="1"/>
  <c r="R744" i="1" s="1"/>
  <c r="K745" i="1"/>
  <c r="R745" i="1" s="1"/>
  <c r="K746" i="1"/>
  <c r="R746" i="1" s="1"/>
  <c r="K747" i="1"/>
  <c r="R747" i="1" s="1"/>
  <c r="K748" i="1"/>
  <c r="R748" i="1" s="1"/>
  <c r="K749" i="1"/>
  <c r="R749" i="1" s="1"/>
  <c r="K750" i="1"/>
  <c r="R750" i="1" s="1"/>
  <c r="K751" i="1"/>
  <c r="R751" i="1" s="1"/>
  <c r="K752" i="1"/>
  <c r="R752" i="1" s="1"/>
  <c r="K753" i="1"/>
  <c r="R753" i="1" s="1"/>
  <c r="K754" i="1"/>
  <c r="R754" i="1" s="1"/>
  <c r="K755" i="1"/>
  <c r="R755" i="1" s="1"/>
  <c r="K756" i="1"/>
  <c r="R756" i="1" s="1"/>
  <c r="K757" i="1"/>
  <c r="R757" i="1" s="1"/>
  <c r="K758" i="1"/>
  <c r="R758" i="1" s="1"/>
  <c r="K759" i="1"/>
  <c r="R759" i="1" s="1"/>
  <c r="K760" i="1"/>
  <c r="R760" i="1" s="1"/>
  <c r="K761" i="1"/>
  <c r="R761" i="1" s="1"/>
  <c r="K762" i="1"/>
  <c r="R762" i="1" s="1"/>
  <c r="K763" i="1"/>
  <c r="R763" i="1" s="1"/>
  <c r="K764" i="1"/>
  <c r="R764" i="1" s="1"/>
  <c r="K765" i="1"/>
  <c r="R765" i="1" s="1"/>
  <c r="K766" i="1"/>
  <c r="R766" i="1" s="1"/>
  <c r="K767" i="1"/>
  <c r="R767" i="1" s="1"/>
  <c r="K768" i="1"/>
  <c r="R768" i="1" s="1"/>
  <c r="K769" i="1"/>
  <c r="R769" i="1" s="1"/>
  <c r="K770" i="1"/>
  <c r="R770" i="1" s="1"/>
  <c r="K771" i="1"/>
  <c r="R771" i="1" s="1"/>
  <c r="K772" i="1"/>
  <c r="R772" i="1" s="1"/>
  <c r="K773" i="1"/>
  <c r="R773" i="1" s="1"/>
  <c r="K774" i="1"/>
  <c r="R774" i="1" s="1"/>
  <c r="K775" i="1"/>
  <c r="R775" i="1" s="1"/>
  <c r="K776" i="1"/>
  <c r="R776" i="1" s="1"/>
  <c r="K777" i="1"/>
  <c r="R777" i="1" s="1"/>
  <c r="K778" i="1"/>
  <c r="R778" i="1" s="1"/>
  <c r="K779" i="1"/>
  <c r="R779" i="1" s="1"/>
  <c r="K780" i="1"/>
  <c r="R780" i="1" s="1"/>
  <c r="K781" i="1"/>
  <c r="R781" i="1" s="1"/>
  <c r="K782" i="1"/>
  <c r="R782" i="1" s="1"/>
  <c r="K783" i="1"/>
  <c r="R783" i="1" s="1"/>
  <c r="K784" i="1"/>
  <c r="R784" i="1" s="1"/>
  <c r="K785" i="1"/>
  <c r="R785" i="1" s="1"/>
  <c r="K786" i="1"/>
  <c r="R786" i="1" s="1"/>
  <c r="K787" i="1"/>
  <c r="R787" i="1" s="1"/>
  <c r="K788" i="1"/>
  <c r="R788" i="1" s="1"/>
  <c r="K789" i="1"/>
  <c r="R789" i="1" s="1"/>
  <c r="K790" i="1"/>
  <c r="R790" i="1" s="1"/>
  <c r="K791" i="1"/>
  <c r="R791" i="1" s="1"/>
  <c r="K792" i="1"/>
  <c r="R792" i="1" s="1"/>
  <c r="K793" i="1"/>
  <c r="R793" i="1" s="1"/>
  <c r="K794" i="1"/>
  <c r="R794" i="1" s="1"/>
  <c r="K795" i="1"/>
  <c r="R795" i="1" s="1"/>
  <c r="K796" i="1"/>
  <c r="R796" i="1" s="1"/>
  <c r="K797" i="1"/>
  <c r="R797" i="1" s="1"/>
  <c r="K798" i="1"/>
  <c r="R798" i="1" s="1"/>
  <c r="K799" i="1"/>
  <c r="R799" i="1" s="1"/>
  <c r="K800" i="1"/>
  <c r="R800" i="1" s="1"/>
  <c r="K801" i="1"/>
  <c r="R801" i="1" s="1"/>
  <c r="K802" i="1"/>
  <c r="R802" i="1" s="1"/>
  <c r="K803" i="1"/>
  <c r="R803" i="1" s="1"/>
  <c r="K804" i="1"/>
  <c r="R804" i="1" s="1"/>
  <c r="K805" i="1"/>
  <c r="R805" i="1" s="1"/>
  <c r="K806" i="1"/>
  <c r="R806" i="1" s="1"/>
  <c r="K807" i="1"/>
  <c r="R807" i="1" s="1"/>
  <c r="K808" i="1"/>
  <c r="R808" i="1" s="1"/>
  <c r="K809" i="1"/>
  <c r="R809" i="1" s="1"/>
  <c r="K810" i="1"/>
  <c r="R810" i="1" s="1"/>
  <c r="K811" i="1"/>
  <c r="R811" i="1" s="1"/>
  <c r="K812" i="1"/>
  <c r="R812" i="1" s="1"/>
  <c r="K813" i="1"/>
  <c r="R813" i="1" s="1"/>
  <c r="K814" i="1"/>
  <c r="R814" i="1" s="1"/>
  <c r="K815" i="1"/>
  <c r="R815" i="1" s="1"/>
  <c r="K816" i="1"/>
  <c r="R816" i="1" s="1"/>
  <c r="K817" i="1"/>
  <c r="R817" i="1" s="1"/>
  <c r="K818" i="1"/>
  <c r="R818" i="1" s="1"/>
  <c r="K819" i="1"/>
  <c r="R819" i="1" s="1"/>
  <c r="K820" i="1"/>
  <c r="R820" i="1" s="1"/>
  <c r="K821" i="1"/>
  <c r="R821" i="1" s="1"/>
  <c r="K822" i="1"/>
  <c r="R822" i="1" s="1"/>
  <c r="K823" i="1"/>
  <c r="R823" i="1" s="1"/>
  <c r="K824" i="1"/>
  <c r="R824" i="1" s="1"/>
  <c r="K825" i="1"/>
  <c r="R825" i="1" s="1"/>
  <c r="K826" i="1"/>
  <c r="R826" i="1" s="1"/>
  <c r="K827" i="1"/>
  <c r="R827" i="1" s="1"/>
  <c r="K828" i="1"/>
  <c r="R828" i="1" s="1"/>
  <c r="K829" i="1"/>
  <c r="R829" i="1" s="1"/>
  <c r="K830" i="1"/>
  <c r="R830" i="1" s="1"/>
  <c r="K831" i="1"/>
  <c r="R831" i="1" s="1"/>
  <c r="K832" i="1"/>
  <c r="R832" i="1" s="1"/>
  <c r="K833" i="1"/>
  <c r="R833" i="1" s="1"/>
  <c r="K834" i="1"/>
  <c r="R834" i="1" s="1"/>
  <c r="K835" i="1"/>
  <c r="R835" i="1" s="1"/>
  <c r="K836" i="1"/>
  <c r="R836" i="1" s="1"/>
  <c r="K837" i="1"/>
  <c r="R837" i="1" s="1"/>
  <c r="K838" i="1"/>
  <c r="R838" i="1" s="1"/>
  <c r="K839" i="1"/>
  <c r="R839" i="1" s="1"/>
  <c r="K840" i="1"/>
  <c r="R840" i="1" s="1"/>
  <c r="K841" i="1"/>
  <c r="R841" i="1" s="1"/>
  <c r="K842" i="1"/>
  <c r="R842" i="1" s="1"/>
  <c r="K843" i="1"/>
  <c r="R843" i="1" s="1"/>
  <c r="K844" i="1"/>
  <c r="R844" i="1" s="1"/>
  <c r="K845" i="1"/>
  <c r="R845" i="1" s="1"/>
  <c r="K846" i="1"/>
  <c r="R846" i="1" s="1"/>
  <c r="K847" i="1"/>
  <c r="R847" i="1" s="1"/>
  <c r="K848" i="1"/>
  <c r="R848" i="1" s="1"/>
  <c r="K849" i="1"/>
  <c r="R849" i="1" s="1"/>
  <c r="K850" i="1"/>
  <c r="R850" i="1" s="1"/>
  <c r="K851" i="1"/>
  <c r="R851" i="1" s="1"/>
  <c r="K852" i="1"/>
  <c r="R852" i="1" s="1"/>
  <c r="K853" i="1"/>
  <c r="R853" i="1" s="1"/>
  <c r="K854" i="1"/>
  <c r="R854" i="1" s="1"/>
  <c r="K855" i="1"/>
  <c r="R855" i="1" s="1"/>
  <c r="K856" i="1"/>
  <c r="R856" i="1" s="1"/>
  <c r="K857" i="1"/>
  <c r="R857" i="1" s="1"/>
  <c r="K858" i="1"/>
  <c r="R858" i="1" s="1"/>
  <c r="K859" i="1"/>
  <c r="R859" i="1" s="1"/>
  <c r="K860" i="1"/>
  <c r="R860" i="1" s="1"/>
  <c r="K861" i="1"/>
  <c r="R861" i="1" s="1"/>
  <c r="K862" i="1"/>
  <c r="R862" i="1" s="1"/>
  <c r="K863" i="1"/>
  <c r="R863" i="1" s="1"/>
  <c r="K864" i="1"/>
  <c r="R864" i="1" s="1"/>
  <c r="K865" i="1"/>
  <c r="R865" i="1" s="1"/>
  <c r="K866" i="1"/>
  <c r="R866" i="1" s="1"/>
  <c r="K867" i="1"/>
  <c r="R867" i="1" s="1"/>
  <c r="K868" i="1"/>
  <c r="R868" i="1" s="1"/>
  <c r="K869" i="1"/>
  <c r="R869" i="1" s="1"/>
  <c r="K870" i="1"/>
  <c r="R870" i="1" s="1"/>
  <c r="K871" i="1"/>
  <c r="R871" i="1" s="1"/>
  <c r="K872" i="1"/>
  <c r="R872" i="1" s="1"/>
  <c r="K873" i="1"/>
  <c r="R873" i="1" s="1"/>
  <c r="K874" i="1"/>
  <c r="R874" i="1" s="1"/>
  <c r="K875" i="1"/>
  <c r="R875" i="1" s="1"/>
  <c r="K876" i="1"/>
  <c r="R876" i="1" s="1"/>
  <c r="K877" i="1"/>
  <c r="R877" i="1" s="1"/>
  <c r="K878" i="1"/>
  <c r="R878" i="1" s="1"/>
  <c r="K879" i="1"/>
  <c r="R879" i="1" s="1"/>
  <c r="K880" i="1"/>
  <c r="R880" i="1" s="1"/>
  <c r="K881" i="1"/>
  <c r="R881" i="1" s="1"/>
  <c r="K882" i="1"/>
  <c r="R882" i="1" s="1"/>
  <c r="K883" i="1"/>
  <c r="R883" i="1" s="1"/>
  <c r="K884" i="1"/>
  <c r="R884" i="1" s="1"/>
  <c r="K885" i="1"/>
  <c r="R885" i="1" s="1"/>
  <c r="K886" i="1"/>
  <c r="R886" i="1" s="1"/>
  <c r="K887" i="1"/>
  <c r="R887" i="1" s="1"/>
  <c r="K888" i="1"/>
  <c r="R888" i="1" s="1"/>
  <c r="K889" i="1"/>
  <c r="R889" i="1" s="1"/>
  <c r="K890" i="1"/>
  <c r="R890" i="1" s="1"/>
  <c r="K891" i="1"/>
  <c r="R891" i="1" s="1"/>
  <c r="K892" i="1"/>
  <c r="R892" i="1" s="1"/>
  <c r="K893" i="1"/>
  <c r="R893" i="1" s="1"/>
  <c r="K894" i="1"/>
  <c r="R894" i="1" s="1"/>
  <c r="K895" i="1"/>
  <c r="R895" i="1" s="1"/>
  <c r="K896" i="1"/>
  <c r="R896" i="1" s="1"/>
  <c r="K897" i="1"/>
  <c r="R897" i="1" s="1"/>
  <c r="K898" i="1"/>
  <c r="R898" i="1" s="1"/>
  <c r="K899" i="1"/>
  <c r="R899" i="1" s="1"/>
  <c r="K900" i="1"/>
  <c r="R900" i="1" s="1"/>
  <c r="K901" i="1"/>
  <c r="R901" i="1" s="1"/>
  <c r="K902" i="1"/>
  <c r="R902" i="1" s="1"/>
  <c r="K903" i="1"/>
  <c r="R903" i="1" s="1"/>
  <c r="K904" i="1"/>
  <c r="R904" i="1" s="1"/>
  <c r="K905" i="1"/>
  <c r="R905" i="1" s="1"/>
  <c r="K906" i="1"/>
  <c r="R906" i="1" s="1"/>
  <c r="K907" i="1"/>
  <c r="R907" i="1" s="1"/>
  <c r="K908" i="1"/>
  <c r="R908" i="1" s="1"/>
  <c r="K909" i="1"/>
  <c r="R909" i="1" s="1"/>
  <c r="K910" i="1"/>
  <c r="R910" i="1" s="1"/>
  <c r="K911" i="1"/>
  <c r="R911" i="1" s="1"/>
  <c r="K912" i="1"/>
  <c r="R912" i="1" s="1"/>
  <c r="K913" i="1"/>
  <c r="R913" i="1" s="1"/>
  <c r="K914" i="1"/>
  <c r="R914" i="1" s="1"/>
  <c r="K915" i="1"/>
  <c r="R915" i="1" s="1"/>
  <c r="K916" i="1"/>
  <c r="R916" i="1" s="1"/>
  <c r="K917" i="1"/>
  <c r="R917" i="1" s="1"/>
  <c r="K918" i="1"/>
  <c r="R918" i="1" s="1"/>
  <c r="K919" i="1"/>
  <c r="R919" i="1" s="1"/>
  <c r="K920" i="1"/>
  <c r="R920" i="1" s="1"/>
  <c r="K921" i="1"/>
  <c r="R921" i="1" s="1"/>
  <c r="K922" i="1"/>
  <c r="R922" i="1" s="1"/>
  <c r="K923" i="1"/>
  <c r="R923" i="1" s="1"/>
  <c r="K924" i="1"/>
  <c r="R924" i="1" s="1"/>
  <c r="K925" i="1"/>
  <c r="R925" i="1" s="1"/>
  <c r="K926" i="1"/>
  <c r="R926" i="1" s="1"/>
  <c r="K927" i="1"/>
  <c r="R927" i="1" s="1"/>
  <c r="K928" i="1"/>
  <c r="R928" i="1" s="1"/>
  <c r="K929" i="1"/>
  <c r="R929" i="1" s="1"/>
  <c r="K930" i="1"/>
  <c r="R930" i="1" s="1"/>
  <c r="K931" i="1"/>
  <c r="R931" i="1" s="1"/>
  <c r="K932" i="1"/>
  <c r="R932" i="1" s="1"/>
  <c r="K933" i="1"/>
  <c r="R933" i="1" s="1"/>
  <c r="K934" i="1"/>
  <c r="R934" i="1" s="1"/>
  <c r="K935" i="1"/>
  <c r="R935" i="1" s="1"/>
  <c r="K936" i="1"/>
  <c r="R936" i="1" s="1"/>
  <c r="K937" i="1"/>
  <c r="R937" i="1" s="1"/>
  <c r="K938" i="1"/>
  <c r="R938" i="1" s="1"/>
  <c r="K939" i="1"/>
  <c r="R939" i="1" s="1"/>
  <c r="K940" i="1"/>
  <c r="R940" i="1" s="1"/>
  <c r="K941" i="1"/>
  <c r="R941" i="1" s="1"/>
  <c r="K942" i="1"/>
  <c r="R942" i="1" s="1"/>
  <c r="K943" i="1"/>
  <c r="R943" i="1" s="1"/>
  <c r="K944" i="1"/>
  <c r="R944" i="1" s="1"/>
  <c r="K945" i="1"/>
  <c r="R945" i="1" s="1"/>
  <c r="K946" i="1"/>
  <c r="R946" i="1" s="1"/>
  <c r="K947" i="1"/>
  <c r="R947" i="1" s="1"/>
  <c r="K948" i="1"/>
  <c r="R948" i="1" s="1"/>
  <c r="K949" i="1"/>
  <c r="R949" i="1" s="1"/>
  <c r="K950" i="1"/>
  <c r="R950" i="1" s="1"/>
  <c r="K951" i="1"/>
  <c r="R951" i="1" s="1"/>
  <c r="K952" i="1"/>
  <c r="R952" i="1" s="1"/>
  <c r="K953" i="1"/>
  <c r="R953" i="1" s="1"/>
  <c r="K954" i="1"/>
  <c r="R954" i="1" s="1"/>
  <c r="K955" i="1"/>
  <c r="R955" i="1" s="1"/>
  <c r="K956" i="1"/>
  <c r="R956" i="1" s="1"/>
  <c r="K957" i="1"/>
  <c r="R957" i="1" s="1"/>
  <c r="K958" i="1"/>
  <c r="R958" i="1" s="1"/>
  <c r="K959" i="1"/>
  <c r="R959" i="1" s="1"/>
  <c r="K960" i="1"/>
  <c r="R960" i="1" s="1"/>
  <c r="K961" i="1"/>
  <c r="R961" i="1" s="1"/>
  <c r="K962" i="1"/>
  <c r="R962" i="1" s="1"/>
  <c r="K963" i="1"/>
  <c r="R963" i="1" s="1"/>
  <c r="K964" i="1"/>
  <c r="R964" i="1" s="1"/>
  <c r="K965" i="1"/>
  <c r="R965" i="1" s="1"/>
  <c r="K966" i="1"/>
  <c r="R966" i="1" s="1"/>
  <c r="K967" i="1"/>
  <c r="R967" i="1" s="1"/>
  <c r="K968" i="1"/>
  <c r="R968" i="1" s="1"/>
  <c r="K969" i="1"/>
  <c r="R969" i="1" s="1"/>
  <c r="K970" i="1"/>
  <c r="R970" i="1" s="1"/>
  <c r="K971" i="1"/>
  <c r="R971" i="1" s="1"/>
  <c r="K972" i="1"/>
  <c r="R972" i="1" s="1"/>
  <c r="K973" i="1"/>
  <c r="R973" i="1" s="1"/>
  <c r="K974" i="1"/>
  <c r="R974" i="1" s="1"/>
  <c r="K975" i="1"/>
  <c r="R975" i="1" s="1"/>
  <c r="K976" i="1"/>
  <c r="R976" i="1" s="1"/>
  <c r="K977" i="1"/>
  <c r="R977" i="1" s="1"/>
  <c r="K978" i="1"/>
  <c r="R978" i="1" s="1"/>
  <c r="K979" i="1"/>
  <c r="R979" i="1" s="1"/>
  <c r="K980" i="1"/>
  <c r="R980" i="1" s="1"/>
  <c r="K981" i="1"/>
  <c r="R981" i="1" s="1"/>
  <c r="K982" i="1"/>
  <c r="R982" i="1" s="1"/>
  <c r="K983" i="1"/>
  <c r="R983" i="1" s="1"/>
  <c r="K984" i="1"/>
  <c r="R984" i="1" s="1"/>
  <c r="K985" i="1"/>
  <c r="R985" i="1" s="1"/>
  <c r="K986" i="1"/>
  <c r="R986" i="1" s="1"/>
  <c r="K987" i="1"/>
  <c r="R987" i="1" s="1"/>
  <c r="K988" i="1"/>
  <c r="R988" i="1" s="1"/>
  <c r="K989" i="1"/>
  <c r="R989" i="1" s="1"/>
  <c r="K990" i="1"/>
  <c r="R990" i="1" s="1"/>
  <c r="K991" i="1"/>
  <c r="R991" i="1" s="1"/>
  <c r="K992" i="1"/>
  <c r="R992" i="1" s="1"/>
  <c r="K993" i="1"/>
  <c r="R993" i="1" s="1"/>
  <c r="K994" i="1"/>
  <c r="R994" i="1" s="1"/>
  <c r="K995" i="1"/>
  <c r="R995" i="1" s="1"/>
  <c r="K996" i="1"/>
  <c r="R996" i="1" s="1"/>
  <c r="K997" i="1"/>
  <c r="R997" i="1" s="1"/>
  <c r="K998" i="1"/>
  <c r="R998" i="1" s="1"/>
  <c r="K999" i="1"/>
  <c r="R999" i="1" s="1"/>
  <c r="K1000" i="1"/>
  <c r="R1000" i="1" s="1"/>
  <c r="K1001" i="1"/>
  <c r="R1001" i="1" s="1"/>
  <c r="K1002" i="1"/>
  <c r="R1002" i="1" s="1"/>
  <c r="K1003" i="1"/>
  <c r="R1003" i="1" s="1"/>
  <c r="K1004" i="1"/>
  <c r="R1004" i="1" s="1"/>
  <c r="K1005" i="1"/>
  <c r="R1005" i="1" s="1"/>
  <c r="K1006" i="1"/>
  <c r="R1006" i="1" s="1"/>
  <c r="K1007" i="1"/>
  <c r="R1007" i="1" s="1"/>
  <c r="K1008" i="1"/>
  <c r="R1008" i="1" s="1"/>
  <c r="K1009" i="1"/>
  <c r="R1009" i="1" s="1"/>
  <c r="K1010" i="1"/>
  <c r="R1010" i="1" s="1"/>
  <c r="K1011" i="1"/>
  <c r="R1011" i="1" s="1"/>
  <c r="K1012" i="1"/>
  <c r="R1012" i="1" s="1"/>
  <c r="K1013" i="1"/>
  <c r="R1013" i="1" s="1"/>
  <c r="K1014" i="1"/>
  <c r="R1014" i="1" s="1"/>
  <c r="K1015" i="1"/>
  <c r="R1015" i="1" s="1"/>
  <c r="K1016" i="1"/>
  <c r="R1016" i="1" s="1"/>
  <c r="K1017" i="1"/>
  <c r="R1017" i="1" s="1"/>
  <c r="K1018" i="1"/>
  <c r="R1018" i="1" s="1"/>
  <c r="K1019" i="1"/>
  <c r="R1019" i="1" s="1"/>
  <c r="K1020" i="1"/>
  <c r="R1020" i="1" s="1"/>
  <c r="K1021" i="1"/>
  <c r="R1021" i="1" s="1"/>
  <c r="K1022" i="1"/>
  <c r="R1022" i="1" s="1"/>
  <c r="K1023" i="1"/>
  <c r="R1023" i="1" s="1"/>
  <c r="K1024" i="1"/>
  <c r="R1024" i="1" s="1"/>
  <c r="K1025" i="1"/>
  <c r="R1025" i="1" s="1"/>
  <c r="K1026" i="1"/>
  <c r="R1026" i="1" s="1"/>
  <c r="K1027" i="1"/>
  <c r="R1027" i="1" s="1"/>
  <c r="K1028" i="1"/>
  <c r="R1028" i="1" s="1"/>
  <c r="K1029" i="1"/>
  <c r="R1029" i="1" s="1"/>
  <c r="K1030" i="1"/>
  <c r="R1030" i="1" s="1"/>
  <c r="K1031" i="1"/>
  <c r="R1031" i="1" s="1"/>
  <c r="K1032" i="1"/>
  <c r="R1032" i="1" s="1"/>
  <c r="K1033" i="1"/>
  <c r="R1033" i="1" s="1"/>
  <c r="K1034" i="1"/>
  <c r="R1034" i="1" s="1"/>
  <c r="K1035" i="1"/>
  <c r="R1035" i="1" s="1"/>
  <c r="K1036" i="1"/>
  <c r="R1036" i="1" s="1"/>
  <c r="K1037" i="1"/>
  <c r="R1037" i="1" s="1"/>
  <c r="K1038" i="1"/>
  <c r="R1038" i="1" s="1"/>
  <c r="K1039" i="1"/>
  <c r="R1039" i="1" s="1"/>
  <c r="K1040" i="1"/>
  <c r="R1040" i="1" s="1"/>
  <c r="K1041" i="1"/>
  <c r="R1041" i="1" s="1"/>
  <c r="K1042" i="1"/>
  <c r="R1042" i="1" s="1"/>
  <c r="K1043" i="1"/>
  <c r="R1043" i="1" s="1"/>
  <c r="K1044" i="1"/>
  <c r="R1044" i="1" s="1"/>
  <c r="K1045" i="1"/>
  <c r="R1045" i="1" s="1"/>
  <c r="K1046" i="1"/>
  <c r="R1046" i="1" s="1"/>
  <c r="K1047" i="1"/>
  <c r="R1047" i="1" s="1"/>
  <c r="K1048" i="1"/>
  <c r="R1048" i="1" s="1"/>
  <c r="K1049" i="1"/>
  <c r="R1049" i="1" s="1"/>
  <c r="K1050" i="1"/>
  <c r="R1050" i="1" s="1"/>
  <c r="K1051" i="1"/>
  <c r="R1051" i="1" s="1"/>
  <c r="K1052" i="1"/>
  <c r="R1052" i="1" s="1"/>
  <c r="K1053" i="1"/>
  <c r="R1053" i="1" s="1"/>
  <c r="K1054" i="1"/>
  <c r="R1054" i="1" s="1"/>
  <c r="K1055" i="1"/>
  <c r="R1055" i="1" s="1"/>
  <c r="K1056" i="1"/>
  <c r="R1056" i="1" s="1"/>
  <c r="K1057" i="1"/>
  <c r="R1057" i="1" s="1"/>
  <c r="K1058" i="1"/>
  <c r="R1058" i="1" s="1"/>
  <c r="K1059" i="1"/>
  <c r="R1059" i="1" s="1"/>
  <c r="K1060" i="1"/>
  <c r="R1060" i="1" s="1"/>
  <c r="K1061" i="1"/>
  <c r="R1061" i="1" s="1"/>
  <c r="K1062" i="1"/>
  <c r="R1062" i="1" s="1"/>
  <c r="K1063" i="1"/>
  <c r="R1063" i="1" s="1"/>
  <c r="K1064" i="1"/>
  <c r="R1064" i="1" s="1"/>
  <c r="K1065" i="1"/>
  <c r="R1065" i="1" s="1"/>
  <c r="K1066" i="1"/>
  <c r="R1066" i="1" s="1"/>
  <c r="K1067" i="1"/>
  <c r="R1067" i="1" s="1"/>
  <c r="K1068" i="1"/>
  <c r="R1068" i="1" s="1"/>
  <c r="K1069" i="1"/>
  <c r="R1069" i="1" s="1"/>
  <c r="K1070" i="1"/>
  <c r="R1070" i="1" s="1"/>
  <c r="K1071" i="1"/>
  <c r="R1071" i="1" s="1"/>
  <c r="K1072" i="1"/>
  <c r="R1072" i="1" s="1"/>
  <c r="K1073" i="1"/>
  <c r="R1073" i="1" s="1"/>
  <c r="K1074" i="1"/>
  <c r="R1074" i="1" s="1"/>
  <c r="K1075" i="1"/>
  <c r="R1075" i="1" s="1"/>
  <c r="K1076" i="1"/>
  <c r="R1076" i="1" s="1"/>
  <c r="K1077" i="1"/>
  <c r="R1077" i="1" s="1"/>
  <c r="K1078" i="1"/>
  <c r="R1078" i="1" s="1"/>
  <c r="K1079" i="1"/>
  <c r="R1079" i="1" s="1"/>
  <c r="K1080" i="1"/>
  <c r="R1080" i="1" s="1"/>
  <c r="K1081" i="1"/>
  <c r="R1081" i="1" s="1"/>
  <c r="K1082" i="1"/>
  <c r="R1082" i="1" s="1"/>
  <c r="K1083" i="1"/>
  <c r="R1083" i="1" s="1"/>
  <c r="K1084" i="1"/>
  <c r="R1084" i="1" s="1"/>
  <c r="K1085" i="1"/>
  <c r="R1085" i="1" s="1"/>
  <c r="K1086" i="1"/>
  <c r="R1086" i="1" s="1"/>
  <c r="K1087" i="1"/>
  <c r="R1087" i="1" s="1"/>
  <c r="K1088" i="1"/>
  <c r="R1088" i="1" s="1"/>
  <c r="K1089" i="1"/>
  <c r="R1089" i="1" s="1"/>
  <c r="K1090" i="1"/>
  <c r="R1090" i="1" s="1"/>
  <c r="K1091" i="1"/>
  <c r="R1091" i="1" s="1"/>
  <c r="K1092" i="1"/>
  <c r="R1092" i="1" s="1"/>
  <c r="K1093" i="1"/>
  <c r="R1093" i="1" s="1"/>
  <c r="K1094" i="1"/>
  <c r="R1094" i="1" s="1"/>
  <c r="K1095" i="1"/>
  <c r="R1095" i="1" s="1"/>
  <c r="K1096" i="1"/>
  <c r="R1096" i="1" s="1"/>
  <c r="K1097" i="1"/>
  <c r="R1097" i="1" s="1"/>
  <c r="K1098" i="1"/>
  <c r="R1098" i="1" s="1"/>
  <c r="K1099" i="1"/>
  <c r="R1099" i="1" s="1"/>
  <c r="K1100" i="1"/>
  <c r="R1100" i="1" s="1"/>
  <c r="K1101" i="1"/>
  <c r="R1101" i="1" s="1"/>
  <c r="K1102" i="1"/>
  <c r="R1102" i="1" s="1"/>
  <c r="K1103" i="1"/>
  <c r="R1103" i="1" s="1"/>
  <c r="K1104" i="1"/>
  <c r="R1104" i="1" s="1"/>
  <c r="K1105" i="1"/>
  <c r="R1105" i="1" s="1"/>
  <c r="K1106" i="1"/>
  <c r="R1106" i="1" s="1"/>
  <c r="K1107" i="1"/>
  <c r="R1107" i="1" s="1"/>
  <c r="K1108" i="1"/>
  <c r="R1108" i="1" s="1"/>
  <c r="K1109" i="1"/>
  <c r="R1109" i="1" s="1"/>
  <c r="K1110" i="1"/>
  <c r="R1110" i="1" s="1"/>
  <c r="K1111" i="1"/>
  <c r="R1111" i="1" s="1"/>
  <c r="K1112" i="1"/>
  <c r="R1112" i="1" s="1"/>
  <c r="K1113" i="1"/>
  <c r="R1113" i="1" s="1"/>
  <c r="K1114" i="1"/>
  <c r="R1114" i="1" s="1"/>
  <c r="K1115" i="1"/>
  <c r="R1115" i="1" s="1"/>
  <c r="K1116" i="1"/>
  <c r="R1116" i="1" s="1"/>
  <c r="K1117" i="1"/>
  <c r="R1117" i="1" s="1"/>
  <c r="K1118" i="1"/>
  <c r="R1118" i="1" s="1"/>
  <c r="K1119" i="1"/>
  <c r="R1119" i="1" s="1"/>
  <c r="K1120" i="1"/>
  <c r="R1120" i="1" s="1"/>
  <c r="K1121" i="1"/>
  <c r="R1121" i="1" s="1"/>
  <c r="K1122" i="1"/>
  <c r="R1122" i="1" s="1"/>
  <c r="K1123" i="1"/>
  <c r="R1123" i="1" s="1"/>
  <c r="K1124" i="1"/>
  <c r="R1124" i="1" s="1"/>
  <c r="K1125" i="1"/>
  <c r="R1125" i="1" s="1"/>
  <c r="K1126" i="1"/>
  <c r="R1126" i="1" s="1"/>
  <c r="K1127" i="1"/>
  <c r="R1127" i="1" s="1"/>
  <c r="K1128" i="1"/>
  <c r="R1128" i="1" s="1"/>
  <c r="K1129" i="1"/>
  <c r="R1129" i="1" s="1"/>
  <c r="K1130" i="1"/>
  <c r="R1130" i="1" s="1"/>
  <c r="K1131" i="1"/>
  <c r="R1131" i="1" s="1"/>
  <c r="K1132" i="1"/>
  <c r="R1132" i="1" s="1"/>
  <c r="K1133" i="1"/>
  <c r="R1133" i="1" s="1"/>
  <c r="K1134" i="1"/>
  <c r="R1134" i="1" s="1"/>
  <c r="K1135" i="1"/>
  <c r="R1135" i="1" s="1"/>
  <c r="K1136" i="1"/>
  <c r="R1136" i="1" s="1"/>
  <c r="K1137" i="1"/>
  <c r="R1137" i="1" s="1"/>
  <c r="K1138" i="1"/>
  <c r="R1138" i="1" s="1"/>
  <c r="K1139" i="1"/>
  <c r="R1139" i="1" s="1"/>
  <c r="K1140" i="1"/>
  <c r="R1140" i="1" s="1"/>
  <c r="K1141" i="1"/>
  <c r="R1141" i="1" s="1"/>
  <c r="K1142" i="1"/>
  <c r="R1142" i="1" s="1"/>
  <c r="K1143" i="1"/>
  <c r="R1143" i="1" s="1"/>
  <c r="K1144" i="1"/>
  <c r="R1144" i="1" s="1"/>
  <c r="K1145" i="1"/>
  <c r="R1145" i="1" s="1"/>
  <c r="K1146" i="1"/>
  <c r="R1146" i="1" s="1"/>
  <c r="K1147" i="1"/>
  <c r="R1147" i="1" s="1"/>
  <c r="K1148" i="1"/>
  <c r="R1148" i="1" s="1"/>
  <c r="K1149" i="1"/>
  <c r="R1149" i="1" s="1"/>
  <c r="K1150" i="1"/>
  <c r="R1150" i="1" s="1"/>
  <c r="K1151" i="1"/>
  <c r="R1151" i="1" s="1"/>
  <c r="K1152" i="1"/>
  <c r="R1152" i="1" s="1"/>
  <c r="K1153" i="1"/>
  <c r="R1153" i="1" s="1"/>
  <c r="K1154" i="1"/>
  <c r="R1154" i="1" s="1"/>
  <c r="K1155" i="1"/>
  <c r="R1155" i="1" s="1"/>
  <c r="K1156" i="1"/>
  <c r="R1156" i="1" s="1"/>
  <c r="K1157" i="1"/>
  <c r="R1157" i="1" s="1"/>
  <c r="K1158" i="1"/>
  <c r="R1158" i="1" s="1"/>
  <c r="K1159" i="1"/>
  <c r="R1159" i="1" s="1"/>
  <c r="K1160" i="1"/>
  <c r="R1160" i="1" s="1"/>
  <c r="K1161" i="1"/>
  <c r="R1161" i="1" s="1"/>
  <c r="K1162" i="1"/>
  <c r="R1162" i="1" s="1"/>
  <c r="K1163" i="1"/>
  <c r="R1163" i="1" s="1"/>
  <c r="K1164" i="1"/>
  <c r="R1164" i="1" s="1"/>
  <c r="K1165" i="1"/>
  <c r="R1165" i="1" s="1"/>
  <c r="K1166" i="1"/>
  <c r="R1166" i="1" s="1"/>
  <c r="K1167" i="1"/>
  <c r="R1167" i="1" s="1"/>
  <c r="K1168" i="1"/>
  <c r="R1168" i="1" s="1"/>
  <c r="K1169" i="1"/>
  <c r="R1169" i="1" s="1"/>
  <c r="K1170" i="1"/>
  <c r="R1170" i="1" s="1"/>
  <c r="K1171" i="1"/>
  <c r="R1171" i="1" s="1"/>
  <c r="K1172" i="1"/>
  <c r="R1172" i="1" s="1"/>
  <c r="K1173" i="1"/>
  <c r="R1173" i="1" s="1"/>
  <c r="K1174" i="1"/>
  <c r="R1174" i="1" s="1"/>
  <c r="K1175" i="1"/>
  <c r="R1175" i="1" s="1"/>
  <c r="K1176" i="1"/>
  <c r="R1176" i="1" s="1"/>
  <c r="K1177" i="1"/>
  <c r="R1177" i="1" s="1"/>
  <c r="K1178" i="1"/>
  <c r="R1178" i="1" s="1"/>
  <c r="K1179" i="1"/>
  <c r="R1179" i="1" s="1"/>
  <c r="K1180" i="1"/>
  <c r="R1180" i="1" s="1"/>
  <c r="K1181" i="1"/>
  <c r="R1181" i="1" s="1"/>
  <c r="K1182" i="1"/>
  <c r="R1182" i="1" s="1"/>
  <c r="K1183" i="1"/>
  <c r="R1183" i="1" s="1"/>
  <c r="K1184" i="1"/>
  <c r="R1184" i="1" s="1"/>
  <c r="K1185" i="1"/>
  <c r="R1185" i="1" s="1"/>
  <c r="K1186" i="1"/>
  <c r="R1186" i="1" s="1"/>
  <c r="K1187" i="1"/>
  <c r="R1187" i="1" s="1"/>
  <c r="K1188" i="1"/>
  <c r="R1188" i="1" s="1"/>
  <c r="K1189" i="1"/>
  <c r="R1189" i="1" s="1"/>
  <c r="K1190" i="1"/>
  <c r="R1190" i="1" s="1"/>
  <c r="K1191" i="1"/>
  <c r="R1191" i="1" s="1"/>
  <c r="K1192" i="1"/>
  <c r="R1192" i="1" s="1"/>
  <c r="K1193" i="1"/>
  <c r="R1193" i="1" s="1"/>
  <c r="K1194" i="1"/>
  <c r="R1194" i="1" s="1"/>
  <c r="K1195" i="1"/>
  <c r="R1195" i="1" s="1"/>
  <c r="K1196" i="1"/>
  <c r="R1196" i="1" s="1"/>
  <c r="K1197" i="1"/>
  <c r="R1197" i="1" s="1"/>
  <c r="K1198" i="1"/>
  <c r="R1198" i="1" s="1"/>
  <c r="K1199" i="1"/>
  <c r="R1199" i="1" s="1"/>
  <c r="K1200" i="1"/>
  <c r="R1200" i="1" s="1"/>
  <c r="K1201" i="1"/>
  <c r="R1201" i="1" s="1"/>
  <c r="K1202" i="1"/>
  <c r="R1202" i="1" s="1"/>
  <c r="K1203" i="1"/>
  <c r="R1203" i="1" s="1"/>
  <c r="K1204" i="1"/>
  <c r="R1204" i="1" s="1"/>
  <c r="K1205" i="1"/>
  <c r="R1205" i="1" s="1"/>
  <c r="K1206" i="1"/>
  <c r="R1206" i="1" s="1"/>
  <c r="K1207" i="1"/>
  <c r="R1207" i="1" s="1"/>
  <c r="K1208" i="1"/>
  <c r="R1208" i="1" s="1"/>
  <c r="K1209" i="1"/>
  <c r="R1209" i="1" s="1"/>
  <c r="K1210" i="1"/>
  <c r="R1210" i="1" s="1"/>
  <c r="K1211" i="1"/>
  <c r="R1211" i="1" s="1"/>
  <c r="K1212" i="1"/>
  <c r="R1212" i="1" s="1"/>
  <c r="K1213" i="1"/>
  <c r="R1213" i="1" s="1"/>
  <c r="K1214" i="1"/>
  <c r="R1214" i="1" s="1"/>
  <c r="K1215" i="1"/>
  <c r="R1215" i="1" s="1"/>
  <c r="K1216" i="1"/>
  <c r="R1216" i="1" s="1"/>
  <c r="K1217" i="1"/>
  <c r="R1217" i="1" s="1"/>
  <c r="K1218" i="1"/>
  <c r="R1218" i="1" s="1"/>
  <c r="K1219" i="1"/>
  <c r="R1219" i="1" s="1"/>
  <c r="K1220" i="1"/>
  <c r="R1220" i="1" s="1"/>
  <c r="K1221" i="1"/>
  <c r="R1221" i="1" s="1"/>
  <c r="K1222" i="1"/>
  <c r="R1222" i="1" s="1"/>
  <c r="K1223" i="1"/>
  <c r="R1223" i="1" s="1"/>
  <c r="K1224" i="1"/>
  <c r="R1224" i="1" s="1"/>
  <c r="K1225" i="1"/>
  <c r="R1225" i="1" s="1"/>
  <c r="K1226" i="1"/>
  <c r="R1226" i="1" s="1"/>
  <c r="K1227" i="1"/>
  <c r="R1227" i="1" s="1"/>
  <c r="K1228" i="1"/>
  <c r="R1228" i="1" s="1"/>
  <c r="K1229" i="1"/>
  <c r="R1229" i="1" s="1"/>
  <c r="K1230" i="1"/>
  <c r="R1230" i="1" s="1"/>
  <c r="K1231" i="1"/>
  <c r="R1231" i="1" s="1"/>
  <c r="K1232" i="1"/>
  <c r="R1232" i="1" s="1"/>
  <c r="K1233" i="1"/>
  <c r="R1233" i="1" s="1"/>
  <c r="K1234" i="1"/>
  <c r="R1234" i="1" s="1"/>
  <c r="K1235" i="1"/>
  <c r="R1235" i="1" s="1"/>
  <c r="K1236" i="1"/>
  <c r="R1236" i="1" s="1"/>
  <c r="K1237" i="1"/>
  <c r="R1237" i="1" s="1"/>
  <c r="K1238" i="1"/>
  <c r="R1238" i="1" s="1"/>
  <c r="K1239" i="1"/>
  <c r="R1239" i="1" s="1"/>
  <c r="K1240" i="1"/>
  <c r="R1240" i="1" s="1"/>
  <c r="K1241" i="1"/>
  <c r="R1241" i="1" s="1"/>
  <c r="K1242" i="1"/>
  <c r="R1242" i="1" s="1"/>
  <c r="K1243" i="1"/>
  <c r="R1243" i="1" s="1"/>
  <c r="K1244" i="1"/>
  <c r="R1244" i="1" s="1"/>
  <c r="K1245" i="1"/>
  <c r="R1245" i="1" s="1"/>
  <c r="K1246" i="1"/>
  <c r="R1246" i="1" s="1"/>
  <c r="K1247" i="1"/>
  <c r="R1247" i="1" s="1"/>
  <c r="K1248" i="1"/>
  <c r="R1248" i="1" s="1"/>
  <c r="K1249" i="1"/>
  <c r="R1249" i="1" s="1"/>
  <c r="K1250" i="1"/>
  <c r="R1250" i="1" s="1"/>
  <c r="K1251" i="1"/>
  <c r="R1251" i="1" s="1"/>
  <c r="K1252" i="1"/>
  <c r="R1252" i="1" s="1"/>
  <c r="K1253" i="1"/>
  <c r="R1253" i="1" s="1"/>
  <c r="K1254" i="1"/>
  <c r="R1254" i="1" s="1"/>
  <c r="K1255" i="1"/>
  <c r="R1255" i="1" s="1"/>
  <c r="K1256" i="1"/>
  <c r="R1256" i="1" s="1"/>
  <c r="K1257" i="1"/>
  <c r="R1257" i="1" s="1"/>
  <c r="K1258" i="1"/>
  <c r="R1258" i="1" s="1"/>
  <c r="K1259" i="1"/>
  <c r="R1259" i="1" s="1"/>
  <c r="K1260" i="1"/>
  <c r="R1260" i="1" s="1"/>
  <c r="K1261" i="1"/>
  <c r="R1261" i="1" s="1"/>
  <c r="K1262" i="1"/>
  <c r="R1262" i="1" s="1"/>
  <c r="K1263" i="1"/>
  <c r="R1263" i="1" s="1"/>
  <c r="K1264" i="1"/>
  <c r="R1264" i="1" s="1"/>
  <c r="K1265" i="1"/>
  <c r="R1265" i="1" s="1"/>
  <c r="K1266" i="1"/>
  <c r="R1266" i="1" s="1"/>
  <c r="K1267" i="1"/>
  <c r="R1267" i="1" s="1"/>
  <c r="K1268" i="1"/>
  <c r="R1268" i="1" s="1"/>
  <c r="K1269" i="1"/>
  <c r="R1269" i="1" s="1"/>
  <c r="K1270" i="1"/>
  <c r="R1270" i="1" s="1"/>
  <c r="K1271" i="1"/>
  <c r="R1271" i="1" s="1"/>
  <c r="K1272" i="1"/>
  <c r="R1272" i="1" s="1"/>
  <c r="K1273" i="1"/>
  <c r="R1273" i="1" s="1"/>
  <c r="K1274" i="1"/>
  <c r="R1274" i="1" s="1"/>
  <c r="K1275" i="1"/>
  <c r="R1275" i="1" s="1"/>
  <c r="K1276" i="1"/>
  <c r="R1276" i="1" s="1"/>
  <c r="K1277" i="1"/>
  <c r="R1277" i="1" s="1"/>
  <c r="K1278" i="1"/>
  <c r="R1278" i="1" s="1"/>
  <c r="K1279" i="1"/>
  <c r="R1279" i="1" s="1"/>
  <c r="K1280" i="1"/>
  <c r="R1280" i="1" s="1"/>
  <c r="K1281" i="1"/>
  <c r="R1281" i="1" s="1"/>
  <c r="K1282" i="1"/>
  <c r="R1282" i="1" s="1"/>
  <c r="K1283" i="1"/>
  <c r="R1283" i="1" s="1"/>
  <c r="K1284" i="1"/>
  <c r="R1284" i="1" s="1"/>
  <c r="K1285" i="1"/>
  <c r="R1285" i="1" s="1"/>
  <c r="K1286" i="1"/>
  <c r="R1286" i="1" s="1"/>
  <c r="K1287" i="1"/>
  <c r="R1287" i="1" s="1"/>
  <c r="K1288" i="1"/>
  <c r="R1288" i="1" s="1"/>
  <c r="K1289" i="1"/>
  <c r="R1289" i="1" s="1"/>
  <c r="K1290" i="1"/>
  <c r="R1290" i="1" s="1"/>
  <c r="K1291" i="1"/>
  <c r="R1291" i="1" s="1"/>
  <c r="K1292" i="1"/>
  <c r="R1292" i="1" s="1"/>
  <c r="K1293" i="1"/>
  <c r="R1293" i="1" s="1"/>
  <c r="K1294" i="1"/>
  <c r="R1294" i="1" s="1"/>
  <c r="K1295" i="1"/>
  <c r="R1295" i="1" s="1"/>
  <c r="K1296" i="1"/>
  <c r="R1296" i="1" s="1"/>
  <c r="K1297" i="1"/>
  <c r="R1297" i="1" s="1"/>
  <c r="K1298" i="1"/>
  <c r="R1298" i="1" s="1"/>
  <c r="K1299" i="1"/>
  <c r="R1299" i="1" s="1"/>
  <c r="K1300" i="1"/>
  <c r="R1300" i="1" s="1"/>
  <c r="K1301" i="1"/>
  <c r="R1301" i="1" s="1"/>
  <c r="K1302" i="1"/>
  <c r="R1302" i="1" s="1"/>
  <c r="K1303" i="1"/>
  <c r="R1303" i="1" s="1"/>
  <c r="K1304" i="1"/>
  <c r="R1304" i="1" s="1"/>
  <c r="K1305" i="1"/>
  <c r="R1305" i="1" s="1"/>
  <c r="K1306" i="1"/>
  <c r="R1306" i="1" s="1"/>
  <c r="K1307" i="1"/>
  <c r="R1307" i="1" s="1"/>
  <c r="K1308" i="1"/>
  <c r="R1308" i="1" s="1"/>
  <c r="K1309" i="1"/>
  <c r="R1309" i="1" s="1"/>
  <c r="K1310" i="1"/>
  <c r="R1310" i="1" s="1"/>
  <c r="K1311" i="1"/>
  <c r="R1311" i="1" s="1"/>
  <c r="K1312" i="1"/>
  <c r="R1312" i="1" s="1"/>
  <c r="K1313" i="1"/>
  <c r="R1313" i="1" s="1"/>
  <c r="K1314" i="1"/>
  <c r="R1314" i="1" s="1"/>
  <c r="K1315" i="1"/>
  <c r="R1315" i="1" s="1"/>
  <c r="K1316" i="1"/>
  <c r="R1316" i="1" s="1"/>
  <c r="K1317" i="1"/>
  <c r="R1317" i="1" s="1"/>
  <c r="K1318" i="1"/>
  <c r="R1318" i="1" s="1"/>
  <c r="K1319" i="1"/>
  <c r="R1319" i="1" s="1"/>
  <c r="K1320" i="1"/>
  <c r="R1320" i="1" s="1"/>
  <c r="K1321" i="1"/>
  <c r="R1321" i="1" s="1"/>
  <c r="K1322" i="1"/>
  <c r="R1322" i="1" s="1"/>
  <c r="K1323" i="1"/>
  <c r="R1323" i="1" s="1"/>
  <c r="K1324" i="1"/>
  <c r="R1324" i="1" s="1"/>
  <c r="K1325" i="1"/>
  <c r="R1325" i="1" s="1"/>
  <c r="K1326" i="1"/>
  <c r="R1326" i="1" s="1"/>
  <c r="K1327" i="1"/>
  <c r="R1327" i="1" s="1"/>
  <c r="K1328" i="1"/>
  <c r="R1328" i="1" s="1"/>
  <c r="K1329" i="1"/>
  <c r="R1329" i="1" s="1"/>
  <c r="K1330" i="1"/>
  <c r="R1330" i="1" s="1"/>
  <c r="K1331" i="1"/>
  <c r="R1331" i="1" s="1"/>
  <c r="K1332" i="1"/>
  <c r="R1332" i="1" s="1"/>
  <c r="K1333" i="1"/>
  <c r="R1333" i="1" s="1"/>
  <c r="K1334" i="1"/>
  <c r="R1334" i="1" s="1"/>
  <c r="K1335" i="1"/>
  <c r="R1335" i="1" s="1"/>
  <c r="K1336" i="1"/>
  <c r="R1336" i="1" s="1"/>
  <c r="K1337" i="1"/>
  <c r="R1337" i="1" s="1"/>
  <c r="K1338" i="1"/>
  <c r="R1338" i="1" s="1"/>
  <c r="K1339" i="1"/>
  <c r="R1339" i="1" s="1"/>
  <c r="K1340" i="1"/>
  <c r="R1340" i="1" s="1"/>
  <c r="K1341" i="1"/>
  <c r="R1341" i="1" s="1"/>
  <c r="K1342" i="1"/>
  <c r="R1342" i="1" s="1"/>
  <c r="K1343" i="1"/>
  <c r="R1343" i="1" s="1"/>
  <c r="K1344" i="1"/>
  <c r="R1344" i="1" s="1"/>
  <c r="K1345" i="1"/>
  <c r="R1345" i="1" s="1"/>
  <c r="K1346" i="1"/>
  <c r="R1346" i="1" s="1"/>
  <c r="K1347" i="1"/>
  <c r="R1347" i="1" s="1"/>
  <c r="K1348" i="1"/>
  <c r="R1348" i="1" s="1"/>
  <c r="K1349" i="1"/>
  <c r="R1349" i="1" s="1"/>
  <c r="K1350" i="1"/>
  <c r="R1350" i="1" s="1"/>
  <c r="K1351" i="1"/>
  <c r="R1351" i="1" s="1"/>
  <c r="K1352" i="1"/>
  <c r="R1352" i="1" s="1"/>
  <c r="K1353" i="1"/>
  <c r="R1353" i="1" s="1"/>
  <c r="K1354" i="1"/>
  <c r="R1354" i="1" s="1"/>
  <c r="K1355" i="1"/>
  <c r="R1355" i="1" s="1"/>
  <c r="K1356" i="1"/>
  <c r="R1356" i="1" s="1"/>
  <c r="K1357" i="1"/>
  <c r="R1357" i="1" s="1"/>
  <c r="K1358" i="1"/>
  <c r="R1358" i="1" s="1"/>
  <c r="K1359" i="1"/>
  <c r="R1359" i="1" s="1"/>
  <c r="K1360" i="1"/>
  <c r="R1360" i="1" s="1"/>
  <c r="K1361" i="1"/>
  <c r="R1361" i="1" s="1"/>
  <c r="K1362" i="1"/>
  <c r="R1362" i="1" s="1"/>
  <c r="K1363" i="1"/>
  <c r="R1363" i="1" s="1"/>
  <c r="K1364" i="1"/>
  <c r="R1364" i="1" s="1"/>
  <c r="K1365" i="1"/>
  <c r="R1365" i="1" s="1"/>
  <c r="K1366" i="1"/>
  <c r="R1366" i="1" s="1"/>
  <c r="K1367" i="1"/>
  <c r="R1367" i="1" s="1"/>
  <c r="K1368" i="1"/>
  <c r="R1368" i="1" s="1"/>
  <c r="K1369" i="1"/>
  <c r="R1369" i="1" s="1"/>
  <c r="K1370" i="1"/>
  <c r="R1370" i="1" s="1"/>
  <c r="K1371" i="1"/>
  <c r="R1371" i="1" s="1"/>
  <c r="K1372" i="1"/>
  <c r="R1372" i="1" s="1"/>
  <c r="K1373" i="1"/>
  <c r="R1373" i="1" s="1"/>
  <c r="K1374" i="1"/>
  <c r="R1374" i="1" s="1"/>
  <c r="K1375" i="1"/>
  <c r="R1375" i="1" s="1"/>
  <c r="K1376" i="1"/>
  <c r="R1376" i="1" s="1"/>
  <c r="K1377" i="1"/>
  <c r="R1377" i="1" s="1"/>
  <c r="K1378" i="1"/>
  <c r="R1378" i="1" s="1"/>
  <c r="K1379" i="1"/>
  <c r="R1379" i="1" s="1"/>
  <c r="K1380" i="1"/>
  <c r="R1380" i="1" s="1"/>
  <c r="K1381" i="1"/>
  <c r="R1381" i="1" s="1"/>
  <c r="K1382" i="1"/>
  <c r="R1382" i="1" s="1"/>
  <c r="K1383" i="1"/>
  <c r="R1383" i="1" s="1"/>
  <c r="K1384" i="1"/>
  <c r="R1384" i="1" s="1"/>
  <c r="K1385" i="1"/>
  <c r="R1385" i="1" s="1"/>
  <c r="K1386" i="1"/>
  <c r="R1386" i="1" s="1"/>
  <c r="K1387" i="1"/>
  <c r="R1387" i="1" s="1"/>
  <c r="K1388" i="1"/>
  <c r="R1388" i="1" s="1"/>
  <c r="K1389" i="1"/>
  <c r="R1389" i="1" s="1"/>
  <c r="K1390" i="1"/>
  <c r="R1390" i="1" s="1"/>
  <c r="K1391" i="1"/>
  <c r="R1391" i="1" s="1"/>
  <c r="K1392" i="1"/>
  <c r="R1392" i="1" s="1"/>
  <c r="K1393" i="1"/>
  <c r="R1393" i="1" s="1"/>
  <c r="K1394" i="1"/>
  <c r="R1394" i="1" s="1"/>
  <c r="K1395" i="1"/>
  <c r="R1395" i="1" s="1"/>
  <c r="K1396" i="1"/>
  <c r="R1396" i="1" s="1"/>
  <c r="K1397" i="1"/>
  <c r="R1397" i="1" s="1"/>
  <c r="K1398" i="1"/>
  <c r="R1398" i="1" s="1"/>
  <c r="K1399" i="1"/>
  <c r="R1399" i="1" s="1"/>
  <c r="K1400" i="1"/>
  <c r="R1400" i="1" s="1"/>
  <c r="K1401" i="1"/>
  <c r="R1401" i="1" s="1"/>
  <c r="K1402" i="1"/>
  <c r="R1402" i="1" s="1"/>
  <c r="K1403" i="1"/>
  <c r="R1403" i="1" s="1"/>
  <c r="K1404" i="1"/>
  <c r="R1404" i="1" s="1"/>
  <c r="K1405" i="1"/>
  <c r="R1405" i="1" s="1"/>
  <c r="K1406" i="1"/>
  <c r="R1406" i="1" s="1"/>
  <c r="K1407" i="1"/>
  <c r="R1407" i="1" s="1"/>
  <c r="K1408" i="1"/>
  <c r="R1408" i="1" s="1"/>
  <c r="K1409" i="1"/>
  <c r="R1409" i="1" s="1"/>
  <c r="K1410" i="1"/>
  <c r="R1410" i="1" s="1"/>
  <c r="K1411" i="1"/>
  <c r="R1411" i="1" s="1"/>
  <c r="K1412" i="1"/>
  <c r="R1412" i="1" s="1"/>
  <c r="K1413" i="1"/>
  <c r="R1413" i="1" s="1"/>
  <c r="K1414" i="1"/>
  <c r="R1414" i="1" s="1"/>
  <c r="K1415" i="1"/>
  <c r="R1415" i="1" s="1"/>
  <c r="K1416" i="1"/>
  <c r="R1416" i="1" s="1"/>
  <c r="K1417" i="1"/>
  <c r="R1417" i="1" s="1"/>
  <c r="K1418" i="1"/>
  <c r="R1418" i="1" s="1"/>
  <c r="K1419" i="1"/>
  <c r="R1419" i="1" s="1"/>
  <c r="K1420" i="1"/>
  <c r="R1420" i="1" s="1"/>
  <c r="K1421" i="1"/>
  <c r="R1421" i="1" s="1"/>
  <c r="K1422" i="1"/>
  <c r="R1422" i="1" s="1"/>
  <c r="K1423" i="1"/>
  <c r="R1423" i="1" s="1"/>
  <c r="K1424" i="1"/>
  <c r="R1424" i="1" s="1"/>
  <c r="K1425" i="1"/>
  <c r="R1425" i="1" s="1"/>
  <c r="K1426" i="1"/>
  <c r="R1426" i="1" s="1"/>
  <c r="K1427" i="1"/>
  <c r="R1427" i="1" s="1"/>
  <c r="K1428" i="1"/>
  <c r="R1428" i="1" s="1"/>
  <c r="K1429" i="1"/>
  <c r="R1429" i="1" s="1"/>
  <c r="K1430" i="1"/>
  <c r="R1430" i="1" s="1"/>
  <c r="K1431" i="1"/>
  <c r="R1431" i="1" s="1"/>
  <c r="K1432" i="1"/>
  <c r="R1432" i="1" s="1"/>
  <c r="K1433" i="1"/>
  <c r="R1433" i="1" s="1"/>
  <c r="K1434" i="1"/>
  <c r="R1434" i="1" s="1"/>
  <c r="K1435" i="1"/>
  <c r="R1435" i="1" s="1"/>
  <c r="K1436" i="1"/>
  <c r="R1436" i="1" s="1"/>
  <c r="K1437" i="1"/>
  <c r="R1437" i="1" s="1"/>
  <c r="K1438" i="1"/>
  <c r="R1438" i="1" s="1"/>
  <c r="K1439" i="1"/>
  <c r="R1439" i="1" s="1"/>
  <c r="K1440" i="1"/>
  <c r="R1440" i="1" s="1"/>
  <c r="K1441" i="1"/>
  <c r="R1441" i="1" s="1"/>
  <c r="K1442" i="1"/>
  <c r="R1442" i="1" s="1"/>
  <c r="K1443" i="1"/>
  <c r="R1443" i="1" s="1"/>
  <c r="K1444" i="1"/>
  <c r="R1444" i="1" s="1"/>
  <c r="K1445" i="1"/>
  <c r="R1445" i="1" s="1"/>
  <c r="K1446" i="1"/>
  <c r="R1446" i="1" s="1"/>
  <c r="K1447" i="1"/>
  <c r="R1447" i="1" s="1"/>
  <c r="K1448" i="1"/>
  <c r="R1448" i="1" s="1"/>
  <c r="K1449" i="1"/>
  <c r="R1449" i="1" s="1"/>
  <c r="K1450" i="1"/>
  <c r="R1450" i="1" s="1"/>
  <c r="K1451" i="1"/>
  <c r="R1451" i="1" s="1"/>
  <c r="K1452" i="1"/>
  <c r="R1452" i="1" s="1"/>
  <c r="K1453" i="1"/>
  <c r="R1453" i="1" s="1"/>
  <c r="K1454" i="1"/>
  <c r="R1454" i="1" s="1"/>
  <c r="K1455" i="1"/>
  <c r="R1455" i="1" s="1"/>
  <c r="K1456" i="1"/>
  <c r="R1456" i="1" s="1"/>
  <c r="K1457" i="1"/>
  <c r="R1457" i="1" s="1"/>
  <c r="K1458" i="1"/>
  <c r="R1458" i="1" s="1"/>
  <c r="K1459" i="1"/>
  <c r="R1459" i="1" s="1"/>
  <c r="K1460" i="1"/>
  <c r="R1460" i="1" s="1"/>
  <c r="K1461" i="1"/>
  <c r="R1461" i="1" s="1"/>
  <c r="K1462" i="1"/>
  <c r="R1462" i="1" s="1"/>
  <c r="K1463" i="1"/>
  <c r="R1463" i="1" s="1"/>
  <c r="K1464" i="1"/>
  <c r="R1464" i="1" s="1"/>
  <c r="K1465" i="1"/>
  <c r="R1465" i="1" s="1"/>
  <c r="K1466" i="1"/>
  <c r="R1466" i="1" s="1"/>
  <c r="K1467" i="1"/>
  <c r="R1467" i="1" s="1"/>
  <c r="K1468" i="1"/>
  <c r="R1468" i="1" s="1"/>
  <c r="K1469" i="1"/>
  <c r="R1469" i="1" s="1"/>
  <c r="K1470" i="1"/>
  <c r="R1470" i="1" s="1"/>
  <c r="K1471" i="1"/>
  <c r="R1471" i="1" s="1"/>
  <c r="K1472" i="1"/>
  <c r="R1472" i="1" s="1"/>
  <c r="K1473" i="1"/>
  <c r="R1473" i="1" s="1"/>
  <c r="K1474" i="1"/>
  <c r="R1474" i="1" s="1"/>
  <c r="K1475" i="1"/>
  <c r="R1475" i="1" s="1"/>
  <c r="K1476" i="1"/>
  <c r="R1476" i="1" s="1"/>
  <c r="K1477" i="1"/>
  <c r="R1477" i="1" s="1"/>
  <c r="K1478" i="1"/>
  <c r="R1478" i="1" s="1"/>
  <c r="K1479" i="1"/>
  <c r="R1479" i="1" s="1"/>
  <c r="K1480" i="1"/>
  <c r="R1480" i="1" s="1"/>
  <c r="K1481" i="1"/>
  <c r="R1481" i="1" s="1"/>
  <c r="K1482" i="1"/>
  <c r="R1482" i="1" s="1"/>
  <c r="K1483" i="1"/>
  <c r="R1483" i="1" s="1"/>
  <c r="K1484" i="1"/>
  <c r="R1484" i="1" s="1"/>
  <c r="K1485" i="1"/>
  <c r="R1485" i="1" s="1"/>
  <c r="K1486" i="1"/>
  <c r="R1486" i="1" s="1"/>
  <c r="K1487" i="1"/>
  <c r="R1487" i="1" s="1"/>
  <c r="K1488" i="1"/>
  <c r="R1488" i="1" s="1"/>
  <c r="K1489" i="1"/>
  <c r="R1489" i="1" s="1"/>
  <c r="K1490" i="1"/>
  <c r="R1490" i="1" s="1"/>
  <c r="K1491" i="1"/>
  <c r="R1491" i="1" s="1"/>
  <c r="K1492" i="1"/>
  <c r="R1492" i="1" s="1"/>
  <c r="K1493" i="1"/>
  <c r="R1493" i="1" s="1"/>
  <c r="K1494" i="1"/>
  <c r="R1494" i="1" s="1"/>
  <c r="K1495" i="1"/>
  <c r="R1495" i="1" s="1"/>
  <c r="K1496" i="1"/>
  <c r="R1496" i="1" s="1"/>
  <c r="K1497" i="1"/>
  <c r="R1497" i="1" s="1"/>
  <c r="K1498" i="1"/>
  <c r="R1498" i="1" s="1"/>
  <c r="K1499" i="1"/>
  <c r="R1499" i="1" s="1"/>
  <c r="K1500" i="1"/>
  <c r="R1500" i="1" s="1"/>
  <c r="K1501" i="1"/>
  <c r="R1501" i="1" s="1"/>
  <c r="K1502" i="1"/>
  <c r="R1502" i="1" s="1"/>
  <c r="K1503" i="1"/>
  <c r="R1503" i="1" s="1"/>
  <c r="K1504" i="1"/>
  <c r="R1504" i="1" s="1"/>
  <c r="K1505" i="1"/>
  <c r="R1505" i="1" s="1"/>
  <c r="K1506" i="1"/>
  <c r="R1506" i="1" s="1"/>
  <c r="K1507" i="1"/>
  <c r="R1507" i="1" s="1"/>
  <c r="K1508" i="1"/>
  <c r="R1508" i="1" s="1"/>
  <c r="K1509" i="1"/>
  <c r="R1509" i="1" s="1"/>
  <c r="K1510" i="1"/>
  <c r="R1510" i="1" s="1"/>
  <c r="K1511" i="1"/>
  <c r="R1511" i="1" s="1"/>
  <c r="K1512" i="1"/>
  <c r="R1512" i="1" s="1"/>
  <c r="K1513" i="1"/>
  <c r="R1513" i="1" s="1"/>
  <c r="K1514" i="1"/>
  <c r="R1514" i="1" s="1"/>
  <c r="K1515" i="1"/>
  <c r="R1515" i="1" s="1"/>
  <c r="K1516" i="1"/>
  <c r="R1516" i="1" s="1"/>
  <c r="K1517" i="1"/>
  <c r="R1517" i="1" s="1"/>
  <c r="K1518" i="1"/>
  <c r="R1518" i="1" s="1"/>
  <c r="K1519" i="1"/>
  <c r="R1519" i="1" s="1"/>
  <c r="K1520" i="1"/>
  <c r="R1520" i="1" s="1"/>
  <c r="K1521" i="1"/>
  <c r="R1521" i="1" s="1"/>
  <c r="K1522" i="1"/>
  <c r="R1522" i="1" s="1"/>
  <c r="K1523" i="1"/>
  <c r="R1523" i="1" s="1"/>
  <c r="K1524" i="1"/>
  <c r="R1524" i="1" s="1"/>
  <c r="K1525" i="1"/>
  <c r="R1525" i="1" s="1"/>
  <c r="K1526" i="1"/>
  <c r="R1526" i="1" s="1"/>
  <c r="K1527" i="1"/>
  <c r="R1527" i="1" s="1"/>
  <c r="K1528" i="1"/>
  <c r="R1528" i="1" s="1"/>
  <c r="K1529" i="1"/>
  <c r="R1529" i="1" s="1"/>
  <c r="K1530" i="1"/>
  <c r="R1530" i="1" s="1"/>
  <c r="K1531" i="1"/>
  <c r="R1531" i="1" s="1"/>
  <c r="K1532" i="1"/>
  <c r="R1532" i="1" s="1"/>
  <c r="K1533" i="1"/>
  <c r="R1533" i="1" s="1"/>
  <c r="K1534" i="1"/>
  <c r="R1534" i="1" s="1"/>
  <c r="K1535" i="1"/>
  <c r="R1535" i="1" s="1"/>
  <c r="K1536" i="1"/>
  <c r="R1536" i="1" s="1"/>
  <c r="K1537" i="1"/>
  <c r="R1537" i="1" s="1"/>
  <c r="K1538" i="1"/>
  <c r="R1538" i="1" s="1"/>
  <c r="K1539" i="1"/>
  <c r="R1539" i="1" s="1"/>
  <c r="K1540" i="1"/>
  <c r="R1540" i="1" s="1"/>
  <c r="K1541" i="1"/>
  <c r="R1541" i="1" s="1"/>
  <c r="K1542" i="1"/>
  <c r="R1542" i="1" s="1"/>
  <c r="K1543" i="1"/>
  <c r="R1543" i="1" s="1"/>
  <c r="K1544" i="1"/>
  <c r="R1544" i="1" s="1"/>
  <c r="K1545" i="1"/>
  <c r="R1545" i="1" s="1"/>
  <c r="K1546" i="1"/>
  <c r="R1546" i="1" s="1"/>
  <c r="K1547" i="1"/>
  <c r="R1547" i="1" s="1"/>
  <c r="K1548" i="1"/>
  <c r="R1548" i="1" s="1"/>
  <c r="K1549" i="1"/>
  <c r="R1549" i="1" s="1"/>
  <c r="K1550" i="1"/>
  <c r="R1550" i="1" s="1"/>
  <c r="K1551" i="1"/>
  <c r="R1551" i="1" s="1"/>
  <c r="K1552" i="1"/>
  <c r="R1552" i="1" s="1"/>
  <c r="K1553" i="1"/>
  <c r="R1553" i="1" s="1"/>
  <c r="K1554" i="1"/>
  <c r="R1554" i="1" s="1"/>
  <c r="K1555" i="1"/>
  <c r="R1555" i="1" s="1"/>
  <c r="K1556" i="1"/>
  <c r="R1556" i="1" s="1"/>
  <c r="K1557" i="1"/>
  <c r="R1557" i="1" s="1"/>
  <c r="K1558" i="1"/>
  <c r="R1558" i="1" s="1"/>
  <c r="K1559" i="1"/>
  <c r="R1559" i="1" s="1"/>
  <c r="K1560" i="1"/>
  <c r="R1560" i="1" s="1"/>
  <c r="K1561" i="1"/>
  <c r="R1561" i="1" s="1"/>
  <c r="K1562" i="1"/>
  <c r="R1562" i="1" s="1"/>
  <c r="K1563" i="1"/>
  <c r="R1563" i="1" s="1"/>
  <c r="K1564" i="1"/>
  <c r="R1564" i="1" s="1"/>
  <c r="K1565" i="1"/>
  <c r="R1565" i="1" s="1"/>
  <c r="K1566" i="1"/>
  <c r="R1566" i="1" s="1"/>
  <c r="K1567" i="1"/>
  <c r="R1567" i="1" s="1"/>
  <c r="K1568" i="1"/>
  <c r="R1568" i="1" s="1"/>
  <c r="K1569" i="1"/>
  <c r="R1569" i="1" s="1"/>
  <c r="K1570" i="1"/>
  <c r="R1570" i="1" s="1"/>
  <c r="K1571" i="1"/>
  <c r="R1571" i="1" s="1"/>
  <c r="K1572" i="1"/>
  <c r="R1572" i="1" s="1"/>
  <c r="K1573" i="1"/>
  <c r="R1573" i="1" s="1"/>
  <c r="K1574" i="1"/>
  <c r="R1574" i="1" s="1"/>
  <c r="K1575" i="1"/>
  <c r="R1575" i="1" s="1"/>
  <c r="K1576" i="1"/>
  <c r="R1576" i="1" s="1"/>
  <c r="K1577" i="1"/>
  <c r="R1577" i="1" s="1"/>
  <c r="K1578" i="1"/>
  <c r="R1578" i="1" s="1"/>
  <c r="K1579" i="1"/>
  <c r="R1579" i="1" s="1"/>
  <c r="K1580" i="1"/>
  <c r="R1580" i="1" s="1"/>
  <c r="K1581" i="1"/>
  <c r="R1581" i="1" s="1"/>
  <c r="K1582" i="1"/>
  <c r="R1582" i="1" s="1"/>
  <c r="K1583" i="1"/>
  <c r="R1583" i="1" s="1"/>
  <c r="K1584" i="1"/>
  <c r="R1584" i="1" s="1"/>
  <c r="K1585" i="1"/>
  <c r="R1585" i="1" s="1"/>
  <c r="K1586" i="1"/>
  <c r="R1586" i="1" s="1"/>
  <c r="K1587" i="1"/>
  <c r="R1587" i="1" s="1"/>
  <c r="K1588" i="1"/>
  <c r="R1588" i="1" s="1"/>
  <c r="K1589" i="1"/>
  <c r="R1589" i="1" s="1"/>
  <c r="K1590" i="1"/>
  <c r="R1590" i="1" s="1"/>
  <c r="K1591" i="1"/>
  <c r="R1591" i="1" s="1"/>
  <c r="K1592" i="1"/>
  <c r="R1592" i="1" s="1"/>
  <c r="K1593" i="1"/>
  <c r="R1593" i="1" s="1"/>
  <c r="K1594" i="1"/>
  <c r="R1594" i="1" s="1"/>
  <c r="K1595" i="1"/>
  <c r="R1595" i="1" s="1"/>
  <c r="K1596" i="1"/>
  <c r="R1596" i="1" s="1"/>
  <c r="K1597" i="1"/>
  <c r="R1597" i="1" s="1"/>
  <c r="K1598" i="1"/>
  <c r="R1598" i="1" s="1"/>
  <c r="K1599" i="1"/>
  <c r="R1599" i="1" s="1"/>
  <c r="K1600" i="1"/>
  <c r="R1600" i="1" s="1"/>
  <c r="K1601" i="1"/>
  <c r="R1601" i="1" s="1"/>
  <c r="K1602" i="1"/>
  <c r="R1602" i="1" s="1"/>
  <c r="K1603" i="1"/>
  <c r="R1603" i="1" s="1"/>
  <c r="K1604" i="1"/>
  <c r="R1604" i="1" s="1"/>
  <c r="K1605" i="1"/>
  <c r="R1605" i="1" s="1"/>
  <c r="K1606" i="1"/>
  <c r="R1606" i="1" s="1"/>
  <c r="K1607" i="1"/>
  <c r="R1607" i="1" s="1"/>
  <c r="K1608" i="1"/>
  <c r="R1608" i="1" s="1"/>
  <c r="K1609" i="1"/>
  <c r="R1609" i="1" s="1"/>
  <c r="K1610" i="1"/>
  <c r="R1610" i="1" s="1"/>
  <c r="K1611" i="1"/>
  <c r="R1611" i="1" s="1"/>
  <c r="K1612" i="1"/>
  <c r="R1612" i="1" s="1"/>
  <c r="K1613" i="1"/>
  <c r="R1613" i="1" s="1"/>
  <c r="K1614" i="1"/>
  <c r="R1614" i="1" s="1"/>
  <c r="K1615" i="1"/>
  <c r="R1615" i="1" s="1"/>
  <c r="K1616" i="1"/>
  <c r="R1616" i="1" s="1"/>
  <c r="K1617" i="1"/>
  <c r="R1617" i="1" s="1"/>
  <c r="K1618" i="1"/>
  <c r="R1618" i="1" s="1"/>
  <c r="K1619" i="1"/>
  <c r="R1619" i="1" s="1"/>
  <c r="K1620" i="1"/>
  <c r="R1620" i="1" s="1"/>
  <c r="K1621" i="1"/>
  <c r="R1621" i="1" s="1"/>
  <c r="K1622" i="1"/>
  <c r="R1622" i="1" s="1"/>
  <c r="K1623" i="1"/>
  <c r="R1623" i="1" s="1"/>
  <c r="K1624" i="1"/>
  <c r="R1624" i="1" s="1"/>
  <c r="K1625" i="1"/>
  <c r="R1625" i="1" s="1"/>
  <c r="K1626" i="1"/>
  <c r="R1626" i="1" s="1"/>
  <c r="K1627" i="1"/>
  <c r="R1627" i="1" s="1"/>
  <c r="K1628" i="1"/>
  <c r="R1628" i="1" s="1"/>
  <c r="K1629" i="1"/>
  <c r="R1629" i="1" s="1"/>
  <c r="K1630" i="1"/>
  <c r="R1630" i="1" s="1"/>
  <c r="K1631" i="1"/>
  <c r="R1631" i="1" s="1"/>
  <c r="K1632" i="1"/>
  <c r="R1632" i="1" s="1"/>
  <c r="K1633" i="1"/>
  <c r="R1633" i="1" s="1"/>
  <c r="K1634" i="1"/>
  <c r="R1634" i="1" s="1"/>
  <c r="K1635" i="1"/>
  <c r="R1635" i="1" s="1"/>
  <c r="K1636" i="1"/>
  <c r="R1636" i="1" s="1"/>
  <c r="K1637" i="1"/>
  <c r="R1637" i="1" s="1"/>
  <c r="K1638" i="1"/>
  <c r="R1638" i="1" s="1"/>
  <c r="K1639" i="1"/>
  <c r="R1639" i="1" s="1"/>
  <c r="K1640" i="1"/>
  <c r="R1640" i="1" s="1"/>
  <c r="K1641" i="1"/>
  <c r="R1641" i="1" s="1"/>
  <c r="K1642" i="1"/>
  <c r="R1642" i="1" s="1"/>
  <c r="K1643" i="1"/>
  <c r="R1643" i="1" s="1"/>
  <c r="K1644" i="1"/>
  <c r="R1644" i="1" s="1"/>
  <c r="K1645" i="1"/>
  <c r="R1645" i="1" s="1"/>
  <c r="K1646" i="1"/>
  <c r="R1646" i="1" s="1"/>
  <c r="K1647" i="1"/>
  <c r="R1647" i="1" s="1"/>
  <c r="K1648" i="1"/>
  <c r="R1648" i="1" s="1"/>
  <c r="K1649" i="1"/>
  <c r="R1649" i="1" s="1"/>
  <c r="K1650" i="1"/>
  <c r="R1650" i="1" s="1"/>
  <c r="K1651" i="1"/>
  <c r="R1651" i="1" s="1"/>
  <c r="K1652" i="1"/>
  <c r="R1652" i="1" s="1"/>
  <c r="K1653" i="1"/>
  <c r="R1653" i="1" s="1"/>
  <c r="K1654" i="1"/>
  <c r="R1654" i="1" s="1"/>
  <c r="K1655" i="1"/>
  <c r="R1655" i="1" s="1"/>
  <c r="K1656" i="1"/>
  <c r="R1656" i="1" s="1"/>
  <c r="K1657" i="1"/>
  <c r="R1657" i="1" s="1"/>
  <c r="K1658" i="1"/>
  <c r="R1658" i="1" s="1"/>
  <c r="K1659" i="1"/>
  <c r="R1659" i="1" s="1"/>
  <c r="K1660" i="1"/>
  <c r="R1660" i="1" s="1"/>
  <c r="K1661" i="1"/>
  <c r="R1661" i="1" s="1"/>
  <c r="K1662" i="1"/>
  <c r="R1662" i="1" s="1"/>
  <c r="K1663" i="1"/>
  <c r="R1663" i="1" s="1"/>
  <c r="K1664" i="1"/>
  <c r="R1664" i="1" s="1"/>
  <c r="K1665" i="1"/>
  <c r="R1665" i="1" s="1"/>
  <c r="K1666" i="1"/>
  <c r="R1666" i="1" s="1"/>
  <c r="K1667" i="1"/>
  <c r="R1667" i="1" s="1"/>
  <c r="K1668" i="1"/>
  <c r="R1668" i="1" s="1"/>
  <c r="K1669" i="1"/>
  <c r="R1669" i="1" s="1"/>
  <c r="K1670" i="1"/>
  <c r="R1670" i="1" s="1"/>
  <c r="K1671" i="1"/>
  <c r="R1671" i="1" s="1"/>
  <c r="K1672" i="1"/>
  <c r="R1672" i="1" s="1"/>
  <c r="K1673" i="1"/>
  <c r="R1673" i="1" s="1"/>
  <c r="K1674" i="1"/>
  <c r="R1674" i="1" s="1"/>
  <c r="K1675" i="1"/>
  <c r="R1675" i="1" s="1"/>
  <c r="K1676" i="1"/>
  <c r="R1676" i="1" s="1"/>
  <c r="K1677" i="1"/>
  <c r="R1677" i="1" s="1"/>
  <c r="K1678" i="1"/>
  <c r="R1678" i="1" s="1"/>
  <c r="K1679" i="1"/>
  <c r="R1679" i="1" s="1"/>
  <c r="K1680" i="1"/>
  <c r="R1680" i="1" s="1"/>
  <c r="K1681" i="1"/>
  <c r="R1681" i="1" s="1"/>
  <c r="K1682" i="1"/>
  <c r="R1682" i="1" s="1"/>
  <c r="K1683" i="1"/>
  <c r="R1683" i="1" s="1"/>
  <c r="K1684" i="1"/>
  <c r="R1684" i="1" s="1"/>
  <c r="K1685" i="1"/>
  <c r="R1685" i="1" s="1"/>
  <c r="K1686" i="1"/>
  <c r="R1686" i="1" s="1"/>
  <c r="K1687" i="1"/>
  <c r="R1687" i="1" s="1"/>
  <c r="K1688" i="1"/>
  <c r="R1688" i="1" s="1"/>
  <c r="K1689" i="1"/>
  <c r="R1689" i="1" s="1"/>
  <c r="K1690" i="1"/>
  <c r="R1690" i="1" s="1"/>
  <c r="K1691" i="1"/>
  <c r="R1691" i="1" s="1"/>
  <c r="K1692" i="1"/>
  <c r="R1692" i="1" s="1"/>
  <c r="K1693" i="1"/>
  <c r="R1693" i="1" s="1"/>
  <c r="K1694" i="1"/>
  <c r="R1694" i="1" s="1"/>
  <c r="K1695" i="1"/>
  <c r="R1695" i="1" s="1"/>
  <c r="K1696" i="1"/>
  <c r="R1696" i="1" s="1"/>
  <c r="K1697" i="1"/>
  <c r="R1697" i="1" s="1"/>
  <c r="K1698" i="1"/>
  <c r="R1698" i="1" s="1"/>
  <c r="K1699" i="1"/>
  <c r="R1699" i="1" s="1"/>
  <c r="K1700" i="1"/>
  <c r="R1700" i="1" s="1"/>
  <c r="K1701" i="1"/>
  <c r="R1701" i="1" s="1"/>
  <c r="K1702" i="1"/>
  <c r="R1702" i="1" s="1"/>
  <c r="K1703" i="1"/>
  <c r="R1703" i="1" s="1"/>
  <c r="K1704" i="1"/>
  <c r="R1704" i="1" s="1"/>
  <c r="K1705" i="1"/>
  <c r="R1705" i="1" s="1"/>
  <c r="K1706" i="1"/>
  <c r="R1706" i="1" s="1"/>
  <c r="K1707" i="1"/>
  <c r="R1707" i="1" s="1"/>
  <c r="K1708" i="1"/>
  <c r="R1708" i="1" s="1"/>
  <c r="K1709" i="1"/>
  <c r="R1709" i="1" s="1"/>
  <c r="K1710" i="1"/>
  <c r="R1710" i="1" s="1"/>
  <c r="K1711" i="1"/>
  <c r="R1711" i="1" s="1"/>
  <c r="K1712" i="1"/>
  <c r="R1712" i="1" s="1"/>
  <c r="K1713" i="1"/>
  <c r="R1713" i="1" s="1"/>
  <c r="K1714" i="1"/>
  <c r="R1714" i="1" s="1"/>
  <c r="K1715" i="1"/>
  <c r="R1715" i="1" s="1"/>
  <c r="K1716" i="1"/>
  <c r="R1716" i="1" s="1"/>
  <c r="K1717" i="1"/>
  <c r="R1717" i="1" s="1"/>
  <c r="K1718" i="1"/>
  <c r="R1718" i="1" s="1"/>
  <c r="K1719" i="1"/>
  <c r="R1719" i="1" s="1"/>
  <c r="K1720" i="1"/>
  <c r="R1720" i="1" s="1"/>
  <c r="K1721" i="1"/>
  <c r="R1721" i="1" s="1"/>
  <c r="K1722" i="1"/>
  <c r="R1722" i="1" s="1"/>
  <c r="K1723" i="1"/>
  <c r="R1723" i="1" s="1"/>
  <c r="K1724" i="1"/>
  <c r="R1724" i="1" s="1"/>
  <c r="K1725" i="1"/>
  <c r="R1725" i="1" s="1"/>
  <c r="K1726" i="1"/>
  <c r="R1726" i="1" s="1"/>
  <c r="K1727" i="1"/>
  <c r="R1727" i="1" s="1"/>
  <c r="K1728" i="1"/>
  <c r="R1728" i="1" s="1"/>
  <c r="K1729" i="1"/>
  <c r="R1729" i="1" s="1"/>
  <c r="K1730" i="1"/>
  <c r="R1730" i="1" s="1"/>
  <c r="K1731" i="1"/>
  <c r="R1731" i="1" s="1"/>
  <c r="K1732" i="1"/>
  <c r="R1732" i="1" s="1"/>
  <c r="K1733" i="1"/>
  <c r="R1733" i="1" s="1"/>
  <c r="K1734" i="1"/>
  <c r="R1734" i="1" s="1"/>
  <c r="K1735" i="1"/>
  <c r="R1735" i="1" s="1"/>
  <c r="K1736" i="1"/>
  <c r="R1736" i="1" s="1"/>
  <c r="K1737" i="1"/>
  <c r="R1737" i="1" s="1"/>
  <c r="K1738" i="1"/>
  <c r="R1738" i="1" s="1"/>
  <c r="K1739" i="1"/>
  <c r="R1739" i="1" s="1"/>
  <c r="K1740" i="1"/>
  <c r="R1740" i="1" s="1"/>
  <c r="K1741" i="1"/>
  <c r="R1741" i="1" s="1"/>
  <c r="K1742" i="1"/>
  <c r="R1742" i="1" s="1"/>
  <c r="K1743" i="1"/>
  <c r="R1743" i="1" s="1"/>
  <c r="K1744" i="1"/>
  <c r="R1744" i="1" s="1"/>
  <c r="K1745" i="1"/>
  <c r="R1745" i="1" s="1"/>
  <c r="K1746" i="1"/>
  <c r="R1746" i="1" s="1"/>
  <c r="K1747" i="1"/>
  <c r="R1747" i="1" s="1"/>
  <c r="K1748" i="1"/>
  <c r="R1748" i="1" s="1"/>
  <c r="K1749" i="1"/>
  <c r="R1749" i="1" s="1"/>
  <c r="K1750" i="1"/>
  <c r="R1750" i="1" s="1"/>
  <c r="K1751" i="1"/>
  <c r="R1751" i="1" s="1"/>
  <c r="K1752" i="1"/>
  <c r="R1752" i="1" s="1"/>
  <c r="K1753" i="1"/>
  <c r="R1753" i="1" s="1"/>
  <c r="K1754" i="1"/>
  <c r="R1754" i="1" s="1"/>
  <c r="K1755" i="1"/>
  <c r="R1755" i="1" s="1"/>
  <c r="K1756" i="1"/>
  <c r="R1756" i="1" s="1"/>
  <c r="K1757" i="1"/>
  <c r="R1757" i="1" s="1"/>
  <c r="K1758" i="1"/>
  <c r="R1758" i="1" s="1"/>
  <c r="K1759" i="1"/>
  <c r="R1759" i="1" s="1"/>
  <c r="K1760" i="1"/>
  <c r="R1760" i="1" s="1"/>
  <c r="K1761" i="1"/>
  <c r="R1761" i="1" s="1"/>
  <c r="K1762" i="1"/>
  <c r="R1762" i="1" s="1"/>
  <c r="K1763" i="1"/>
  <c r="R1763" i="1" s="1"/>
  <c r="K1764" i="1"/>
  <c r="R1764" i="1" s="1"/>
  <c r="K1765" i="1"/>
  <c r="R1765" i="1" s="1"/>
  <c r="K1766" i="1"/>
  <c r="R1766" i="1" s="1"/>
  <c r="K1767" i="1"/>
  <c r="R1767" i="1" s="1"/>
  <c r="K1768" i="1"/>
  <c r="R1768" i="1" s="1"/>
  <c r="K1769" i="1"/>
  <c r="R1769" i="1" s="1"/>
  <c r="K1770" i="1"/>
  <c r="R1770" i="1" s="1"/>
  <c r="K1771" i="1"/>
  <c r="R1771" i="1" s="1"/>
  <c r="K1772" i="1"/>
  <c r="R1772" i="1" s="1"/>
  <c r="K1773" i="1"/>
  <c r="R1773" i="1" s="1"/>
  <c r="K1774" i="1"/>
  <c r="R1774" i="1" s="1"/>
  <c r="K1775" i="1"/>
  <c r="R1775" i="1" s="1"/>
  <c r="K1776" i="1"/>
  <c r="R1776" i="1" s="1"/>
  <c r="K1777" i="1"/>
  <c r="R1777" i="1" s="1"/>
  <c r="K1778" i="1"/>
  <c r="R1778" i="1" s="1"/>
  <c r="K1779" i="1"/>
  <c r="R1779" i="1" s="1"/>
  <c r="K1780" i="1"/>
  <c r="R1780" i="1" s="1"/>
  <c r="K1781" i="1"/>
  <c r="R1781" i="1" s="1"/>
  <c r="K1782" i="1"/>
  <c r="R1782" i="1" s="1"/>
  <c r="K1783" i="1"/>
  <c r="R1783" i="1" s="1"/>
  <c r="K1784" i="1"/>
  <c r="R1784" i="1" s="1"/>
  <c r="K1785" i="1"/>
  <c r="R1785" i="1" s="1"/>
  <c r="K1786" i="1"/>
  <c r="R1786" i="1" s="1"/>
  <c r="K1787" i="1"/>
  <c r="R1787" i="1" s="1"/>
  <c r="K1788" i="1"/>
  <c r="R1788" i="1" s="1"/>
  <c r="K1789" i="1"/>
  <c r="R1789" i="1" s="1"/>
  <c r="K1790" i="1"/>
  <c r="R1790" i="1" s="1"/>
  <c r="K1791" i="1"/>
  <c r="R1791" i="1" s="1"/>
  <c r="K1792" i="1"/>
  <c r="R1792" i="1" s="1"/>
  <c r="K1793" i="1"/>
  <c r="R1793" i="1" s="1"/>
  <c r="K1794" i="1"/>
  <c r="R1794" i="1" s="1"/>
  <c r="K1795" i="1"/>
  <c r="R1795" i="1" s="1"/>
  <c r="K1796" i="1"/>
  <c r="R1796" i="1" s="1"/>
  <c r="K1797" i="1"/>
  <c r="R1797" i="1" s="1"/>
  <c r="K1798" i="1"/>
  <c r="R1798" i="1" s="1"/>
  <c r="K1799" i="1"/>
  <c r="R1799" i="1" s="1"/>
  <c r="K1800" i="1"/>
  <c r="R1800" i="1" s="1"/>
  <c r="K1801" i="1"/>
  <c r="R1801" i="1" s="1"/>
  <c r="K1802" i="1"/>
  <c r="R1802" i="1" s="1"/>
  <c r="K1803" i="1"/>
  <c r="R1803" i="1" s="1"/>
  <c r="K1804" i="1"/>
  <c r="R1804" i="1" s="1"/>
  <c r="K1805" i="1"/>
  <c r="R1805" i="1" s="1"/>
  <c r="K1806" i="1"/>
  <c r="R1806" i="1" s="1"/>
  <c r="K1807" i="1"/>
  <c r="R1807" i="1" s="1"/>
  <c r="K1808" i="1"/>
  <c r="R1808" i="1" s="1"/>
  <c r="K1809" i="1"/>
  <c r="R1809" i="1" s="1"/>
  <c r="K1810" i="1"/>
  <c r="R1810" i="1" s="1"/>
  <c r="K1811" i="1"/>
  <c r="R1811" i="1" s="1"/>
  <c r="K1812" i="1"/>
  <c r="R1812" i="1" s="1"/>
  <c r="K1813" i="1"/>
  <c r="R1813" i="1" s="1"/>
  <c r="K1814" i="1"/>
  <c r="R1814" i="1" s="1"/>
  <c r="K1815" i="1"/>
  <c r="R1815" i="1" s="1"/>
  <c r="K1816" i="1"/>
  <c r="R1816" i="1" s="1"/>
  <c r="K1817" i="1"/>
  <c r="R1817" i="1" s="1"/>
  <c r="K1818" i="1"/>
  <c r="R1818" i="1" s="1"/>
  <c r="K1819" i="1"/>
  <c r="R1819" i="1" s="1"/>
  <c r="K1820" i="1"/>
  <c r="R1820" i="1" s="1"/>
  <c r="K1821" i="1"/>
  <c r="R1821" i="1" s="1"/>
  <c r="K1822" i="1"/>
  <c r="R1822" i="1" s="1"/>
  <c r="K1823" i="1"/>
  <c r="R1823" i="1" s="1"/>
  <c r="K1824" i="1"/>
  <c r="R1824" i="1" s="1"/>
  <c r="K1825" i="1"/>
  <c r="R1825" i="1" s="1"/>
  <c r="K1826" i="1"/>
  <c r="R1826" i="1" s="1"/>
  <c r="K1827" i="1"/>
  <c r="R1827" i="1" s="1"/>
  <c r="K1828" i="1"/>
  <c r="R1828" i="1" s="1"/>
  <c r="K1829" i="1"/>
  <c r="R1829" i="1" s="1"/>
  <c r="K1830" i="1"/>
  <c r="R1830" i="1" s="1"/>
  <c r="K1831" i="1"/>
  <c r="R1831" i="1" s="1"/>
  <c r="K1832" i="1"/>
  <c r="R1832" i="1" s="1"/>
  <c r="K1833" i="1"/>
  <c r="R1833" i="1" s="1"/>
  <c r="K1834" i="1"/>
  <c r="R1834" i="1" s="1"/>
  <c r="K1835" i="1"/>
  <c r="R1835" i="1" s="1"/>
  <c r="K1836" i="1"/>
  <c r="R1836" i="1" s="1"/>
  <c r="K1837" i="1"/>
  <c r="R1837" i="1" s="1"/>
  <c r="K1838" i="1"/>
  <c r="R1838" i="1" s="1"/>
  <c r="K1839" i="1"/>
  <c r="R1839" i="1" s="1"/>
  <c r="K1840" i="1"/>
  <c r="R1840" i="1" s="1"/>
  <c r="K1841" i="1"/>
  <c r="R1841" i="1" s="1"/>
  <c r="K1842" i="1"/>
  <c r="R1842" i="1" s="1"/>
  <c r="K1843" i="1"/>
  <c r="R1843" i="1" s="1"/>
  <c r="K1844" i="1"/>
  <c r="R1844" i="1" s="1"/>
  <c r="K1845" i="1"/>
  <c r="R1845" i="1" s="1"/>
  <c r="K1846" i="1"/>
  <c r="R1846" i="1" s="1"/>
  <c r="K1847" i="1"/>
  <c r="R1847" i="1" s="1"/>
  <c r="K1848" i="1"/>
  <c r="R1848" i="1" s="1"/>
  <c r="K1849" i="1"/>
  <c r="R1849" i="1" s="1"/>
  <c r="K1850" i="1"/>
  <c r="R1850" i="1" s="1"/>
  <c r="K1851" i="1"/>
  <c r="R1851" i="1" s="1"/>
  <c r="K1852" i="1"/>
  <c r="R1852" i="1" s="1"/>
  <c r="K1853" i="1"/>
  <c r="R1853" i="1" s="1"/>
  <c r="K1854" i="1"/>
  <c r="R1854" i="1" s="1"/>
  <c r="K1855" i="1"/>
  <c r="R1855" i="1" s="1"/>
  <c r="K1856" i="1"/>
  <c r="R1856" i="1" s="1"/>
  <c r="K1857" i="1"/>
  <c r="R1857" i="1" s="1"/>
  <c r="K1858" i="1"/>
  <c r="R1858" i="1" s="1"/>
  <c r="K1859" i="1"/>
  <c r="R1859" i="1" s="1"/>
  <c r="K1860" i="1"/>
  <c r="R1860" i="1" s="1"/>
  <c r="K1861" i="1"/>
  <c r="R1861" i="1" s="1"/>
  <c r="K1862" i="1"/>
  <c r="R1862" i="1" s="1"/>
  <c r="K1863" i="1"/>
  <c r="R1863" i="1" s="1"/>
  <c r="K1864" i="1"/>
  <c r="R1864" i="1" s="1"/>
  <c r="K1865" i="1"/>
  <c r="R1865" i="1" s="1"/>
  <c r="K1866" i="1"/>
  <c r="R1866" i="1" s="1"/>
  <c r="K1867" i="1"/>
  <c r="R1867" i="1" s="1"/>
  <c r="K1868" i="1"/>
  <c r="R1868" i="1" s="1"/>
  <c r="K1869" i="1"/>
  <c r="R1869" i="1" s="1"/>
  <c r="K1870" i="1"/>
  <c r="R1870" i="1" s="1"/>
  <c r="K1871" i="1"/>
  <c r="R1871" i="1" s="1"/>
  <c r="K1872" i="1"/>
  <c r="R1872" i="1" s="1"/>
  <c r="K1873" i="1"/>
  <c r="R1873" i="1" s="1"/>
  <c r="K1874" i="1"/>
  <c r="R1874" i="1" s="1"/>
  <c r="K1875" i="1"/>
  <c r="R1875" i="1" s="1"/>
  <c r="K1876" i="1"/>
  <c r="R1876" i="1" s="1"/>
  <c r="K1877" i="1"/>
  <c r="R1877" i="1" s="1"/>
  <c r="K1878" i="1"/>
  <c r="R1878" i="1" s="1"/>
  <c r="K1879" i="1"/>
  <c r="R1879" i="1" s="1"/>
  <c r="K1880" i="1"/>
  <c r="R1880" i="1" s="1"/>
  <c r="K1881" i="1"/>
  <c r="R1881" i="1" s="1"/>
  <c r="K1882" i="1"/>
  <c r="R1882" i="1" s="1"/>
  <c r="K1883" i="1"/>
  <c r="R1883" i="1" s="1"/>
  <c r="K1884" i="1"/>
  <c r="R1884" i="1" s="1"/>
  <c r="K1885" i="1"/>
  <c r="R1885" i="1" s="1"/>
  <c r="K1886" i="1"/>
  <c r="R1886" i="1" s="1"/>
  <c r="K1887" i="1"/>
  <c r="R1887" i="1" s="1"/>
  <c r="K1888" i="1"/>
  <c r="R1888" i="1" s="1"/>
  <c r="K1889" i="1"/>
  <c r="R1889" i="1" s="1"/>
  <c r="K1890" i="1"/>
  <c r="R1890" i="1" s="1"/>
  <c r="K1891" i="1"/>
  <c r="R1891" i="1" s="1"/>
  <c r="K1892" i="1"/>
  <c r="R1892" i="1" s="1"/>
  <c r="K1893" i="1"/>
  <c r="R1893" i="1" s="1"/>
  <c r="K1894" i="1"/>
  <c r="R1894" i="1" s="1"/>
  <c r="K1895" i="1"/>
  <c r="R1895" i="1" s="1"/>
  <c r="K1896" i="1"/>
  <c r="R1896" i="1" s="1"/>
  <c r="K1897" i="1"/>
  <c r="R1897" i="1" s="1"/>
  <c r="K1898" i="1"/>
  <c r="R1898" i="1" s="1"/>
  <c r="K1899" i="1"/>
  <c r="R1899" i="1" s="1"/>
  <c r="K1900" i="1"/>
  <c r="R1900" i="1" s="1"/>
  <c r="K1901" i="1"/>
  <c r="R1901" i="1" s="1"/>
  <c r="K1902" i="1"/>
  <c r="R1902" i="1" s="1"/>
  <c r="K1903" i="1"/>
  <c r="R1903" i="1" s="1"/>
  <c r="K1904" i="1"/>
  <c r="R1904" i="1" s="1"/>
  <c r="K1905" i="1"/>
  <c r="R1905" i="1" s="1"/>
  <c r="K1906" i="1"/>
  <c r="R1906" i="1" s="1"/>
  <c r="K1907" i="1"/>
  <c r="R1907" i="1" s="1"/>
  <c r="K1908" i="1"/>
  <c r="R1908" i="1" s="1"/>
  <c r="K1909" i="1"/>
  <c r="R1909" i="1" s="1"/>
  <c r="K1910" i="1"/>
  <c r="R1910" i="1" s="1"/>
  <c r="K1911" i="1"/>
  <c r="R1911" i="1" s="1"/>
  <c r="K1912" i="1"/>
  <c r="R1912" i="1" s="1"/>
  <c r="K1913" i="1"/>
  <c r="R1913" i="1" s="1"/>
  <c r="K1914" i="1"/>
  <c r="R1914" i="1" s="1"/>
  <c r="K1915" i="1"/>
  <c r="R1915" i="1" s="1"/>
  <c r="K1916" i="1"/>
  <c r="R1916" i="1" s="1"/>
  <c r="K1917" i="1"/>
  <c r="R1917" i="1" s="1"/>
  <c r="K1918" i="1"/>
  <c r="R1918" i="1" s="1"/>
  <c r="K1919" i="1"/>
  <c r="R1919" i="1" s="1"/>
  <c r="K1920" i="1"/>
  <c r="R1920" i="1" s="1"/>
  <c r="K1921" i="1"/>
  <c r="R1921" i="1" s="1"/>
  <c r="K1922" i="1"/>
  <c r="R1922" i="1" s="1"/>
  <c r="K1923" i="1"/>
  <c r="R1923" i="1" s="1"/>
  <c r="K1924" i="1"/>
  <c r="R1924" i="1" s="1"/>
  <c r="K1925" i="1"/>
  <c r="R1925" i="1" s="1"/>
  <c r="K1926" i="1"/>
  <c r="R1926" i="1" s="1"/>
  <c r="K1927" i="1"/>
  <c r="R1927" i="1" s="1"/>
  <c r="K1928" i="1"/>
  <c r="R1928" i="1" s="1"/>
  <c r="K1929" i="1"/>
  <c r="R1929" i="1" s="1"/>
  <c r="K1930" i="1"/>
  <c r="R1930" i="1" s="1"/>
  <c r="K1931" i="1"/>
  <c r="R1931" i="1" s="1"/>
  <c r="K1932" i="1"/>
  <c r="R1932" i="1" s="1"/>
  <c r="K1933" i="1"/>
  <c r="R1933" i="1" s="1"/>
  <c r="K1934" i="1"/>
  <c r="R1934" i="1" s="1"/>
  <c r="K1935" i="1"/>
  <c r="R1935" i="1" s="1"/>
  <c r="K1936" i="1"/>
  <c r="R1936" i="1" s="1"/>
  <c r="K1937" i="1"/>
  <c r="R1937" i="1" s="1"/>
  <c r="K1938" i="1"/>
  <c r="R1938" i="1" s="1"/>
  <c r="K1939" i="1"/>
  <c r="R1939" i="1" s="1"/>
  <c r="K1940" i="1"/>
  <c r="R1940" i="1" s="1"/>
  <c r="K1941" i="1"/>
  <c r="R1941" i="1" s="1"/>
  <c r="K1942" i="1"/>
  <c r="R1942" i="1" s="1"/>
  <c r="K1943" i="1"/>
  <c r="R1943" i="1" s="1"/>
  <c r="K1944" i="1"/>
  <c r="R1944" i="1" s="1"/>
  <c r="K1945" i="1"/>
  <c r="R1945" i="1" s="1"/>
  <c r="K1946" i="1"/>
  <c r="R1946" i="1" s="1"/>
  <c r="K1947" i="1"/>
  <c r="R1947" i="1" s="1"/>
  <c r="K1948" i="1"/>
  <c r="R1948" i="1" s="1"/>
  <c r="K1949" i="1"/>
  <c r="R1949" i="1" s="1"/>
  <c r="K1950" i="1"/>
  <c r="R1950" i="1" s="1"/>
  <c r="K1951" i="1"/>
  <c r="R1951" i="1" s="1"/>
  <c r="K1952" i="1"/>
  <c r="R1952" i="1" s="1"/>
  <c r="K1953" i="1"/>
  <c r="R1953" i="1" s="1"/>
  <c r="K1954" i="1"/>
  <c r="R1954" i="1" s="1"/>
  <c r="K1955" i="1"/>
  <c r="R1955" i="1" s="1"/>
  <c r="K1956" i="1"/>
  <c r="R1956" i="1" s="1"/>
  <c r="K1957" i="1"/>
  <c r="R1957" i="1" s="1"/>
  <c r="K1958" i="1"/>
  <c r="R1958" i="1" s="1"/>
  <c r="K1959" i="1"/>
  <c r="R1959" i="1" s="1"/>
  <c r="K1960" i="1"/>
  <c r="R1960" i="1" s="1"/>
  <c r="K1961" i="1"/>
  <c r="R1961" i="1" s="1"/>
  <c r="K1962" i="1"/>
  <c r="R1962" i="1" s="1"/>
  <c r="K1963" i="1"/>
  <c r="R1963" i="1" s="1"/>
  <c r="K1964" i="1"/>
  <c r="R1964" i="1" s="1"/>
  <c r="K1965" i="1"/>
  <c r="R1965" i="1" s="1"/>
  <c r="K1966" i="1"/>
  <c r="R1966" i="1" s="1"/>
  <c r="K1967" i="1"/>
  <c r="R1967" i="1" s="1"/>
  <c r="K1968" i="1"/>
  <c r="R1968" i="1" s="1"/>
  <c r="K1969" i="1"/>
  <c r="R1969" i="1" s="1"/>
  <c r="K1970" i="1"/>
  <c r="R1970" i="1" s="1"/>
  <c r="K1971" i="1"/>
  <c r="R1971" i="1" s="1"/>
  <c r="K1972" i="1"/>
  <c r="R1972" i="1" s="1"/>
  <c r="K1973" i="1"/>
  <c r="R1973" i="1" s="1"/>
  <c r="K1974" i="1"/>
  <c r="R1974" i="1" s="1"/>
  <c r="K1975" i="1"/>
  <c r="R1975" i="1" s="1"/>
  <c r="K1976" i="1"/>
  <c r="R1976" i="1" s="1"/>
  <c r="K1977" i="1"/>
  <c r="R1977" i="1" s="1"/>
  <c r="K1978" i="1"/>
  <c r="R1978" i="1" s="1"/>
  <c r="K1979" i="1"/>
  <c r="R1979" i="1" s="1"/>
  <c r="K1980" i="1"/>
  <c r="R1980" i="1" s="1"/>
  <c r="K1981" i="1"/>
  <c r="R1981" i="1" s="1"/>
  <c r="K1982" i="1"/>
  <c r="R1982" i="1" s="1"/>
  <c r="K1983" i="1"/>
  <c r="R1983" i="1" s="1"/>
  <c r="K1984" i="1"/>
  <c r="R1984" i="1" s="1"/>
  <c r="K1985" i="1"/>
  <c r="R1985" i="1" s="1"/>
  <c r="K1986" i="1"/>
  <c r="R1986" i="1" s="1"/>
  <c r="K1987" i="1"/>
  <c r="R1987" i="1" s="1"/>
  <c r="K1988" i="1"/>
  <c r="R1988" i="1" s="1"/>
  <c r="K1989" i="1"/>
  <c r="R1989" i="1" s="1"/>
  <c r="K1990" i="1"/>
  <c r="R1990" i="1" s="1"/>
  <c r="K1991" i="1"/>
  <c r="R1991" i="1" s="1"/>
  <c r="K1992" i="1"/>
  <c r="R1992" i="1" s="1"/>
  <c r="K1993" i="1"/>
  <c r="R1993" i="1" s="1"/>
  <c r="K1994" i="1"/>
  <c r="R1994" i="1" s="1"/>
  <c r="K1995" i="1"/>
  <c r="R1995" i="1" s="1"/>
  <c r="K1996" i="1"/>
  <c r="R1996" i="1" s="1"/>
  <c r="K1997" i="1"/>
  <c r="R1997" i="1" s="1"/>
  <c r="K1998" i="1"/>
  <c r="R1998" i="1" s="1"/>
  <c r="K1999" i="1"/>
  <c r="R1999" i="1" s="1"/>
  <c r="K2000" i="1"/>
  <c r="R2000" i="1" s="1"/>
  <c r="K2001" i="1"/>
  <c r="R2001" i="1" s="1"/>
  <c r="K2002" i="1"/>
  <c r="R2002" i="1" s="1"/>
  <c r="K2003" i="1"/>
  <c r="R2003" i="1" s="1"/>
  <c r="K2004" i="1"/>
  <c r="R2004" i="1" s="1"/>
  <c r="K2005" i="1"/>
  <c r="R2005" i="1" s="1"/>
  <c r="K2006" i="1"/>
  <c r="R2006" i="1" s="1"/>
  <c r="K2007" i="1"/>
  <c r="R2007" i="1" s="1"/>
  <c r="K2008" i="1"/>
  <c r="R2008" i="1" s="1"/>
  <c r="K2009" i="1"/>
  <c r="R2009" i="1" s="1"/>
  <c r="K2010" i="1"/>
  <c r="R2010" i="1" s="1"/>
  <c r="K2011" i="1"/>
  <c r="R2011" i="1" s="1"/>
  <c r="K2012" i="1"/>
  <c r="R2012" i="1" s="1"/>
  <c r="K2013" i="1"/>
  <c r="R2013" i="1" s="1"/>
  <c r="K2014" i="1"/>
  <c r="R2014" i="1" s="1"/>
  <c r="K2015" i="1"/>
  <c r="R2015" i="1" s="1"/>
  <c r="K2016" i="1"/>
  <c r="R2016" i="1" s="1"/>
  <c r="K2017" i="1"/>
  <c r="R2017" i="1" s="1"/>
  <c r="K2018" i="1"/>
  <c r="R2018" i="1" s="1"/>
  <c r="K2019" i="1"/>
  <c r="R2019" i="1" s="1"/>
  <c r="K2020" i="1"/>
  <c r="R2020" i="1" s="1"/>
  <c r="K2021" i="1"/>
  <c r="R2021" i="1" s="1"/>
  <c r="K2022" i="1"/>
  <c r="R2022" i="1" s="1"/>
  <c r="K2023" i="1"/>
  <c r="R2023" i="1" s="1"/>
  <c r="K2024" i="1"/>
  <c r="R2024" i="1" s="1"/>
  <c r="K2025" i="1"/>
  <c r="R2025" i="1" s="1"/>
  <c r="K2026" i="1"/>
  <c r="R2026" i="1" s="1"/>
  <c r="K2027" i="1"/>
  <c r="R2027" i="1" s="1"/>
  <c r="K2028" i="1"/>
  <c r="R2028" i="1" s="1"/>
  <c r="K2029" i="1"/>
  <c r="R2029" i="1" s="1"/>
  <c r="K2030" i="1"/>
  <c r="R2030" i="1" s="1"/>
  <c r="K2031" i="1"/>
  <c r="R2031" i="1" s="1"/>
  <c r="K2032" i="1"/>
  <c r="R2032" i="1" s="1"/>
  <c r="K2033" i="1"/>
  <c r="R2033" i="1" s="1"/>
  <c r="K2034" i="1"/>
  <c r="R2034" i="1" s="1"/>
  <c r="K2035" i="1"/>
  <c r="R2035" i="1" s="1"/>
  <c r="K2036" i="1"/>
  <c r="R2036" i="1" s="1"/>
  <c r="K2037" i="1"/>
  <c r="R2037" i="1" s="1"/>
  <c r="K2038" i="1"/>
  <c r="R2038" i="1" s="1"/>
  <c r="K2039" i="1"/>
  <c r="R2039" i="1" s="1"/>
  <c r="K2040" i="1"/>
  <c r="R2040" i="1" s="1"/>
  <c r="K2041" i="1"/>
  <c r="R2041" i="1" s="1"/>
  <c r="K2042" i="1"/>
  <c r="R2042" i="1" s="1"/>
  <c r="K2043" i="1"/>
  <c r="R2043" i="1" s="1"/>
  <c r="K2044" i="1"/>
  <c r="R2044" i="1" s="1"/>
  <c r="K2045" i="1"/>
  <c r="R2045" i="1" s="1"/>
  <c r="K2046" i="1"/>
  <c r="R2046" i="1" s="1"/>
  <c r="K2047" i="1"/>
  <c r="R2047" i="1" s="1"/>
  <c r="K2048" i="1"/>
  <c r="R2048" i="1" s="1"/>
  <c r="K2049" i="1"/>
  <c r="R2049" i="1" s="1"/>
  <c r="K2050" i="1"/>
  <c r="R2050" i="1" s="1"/>
  <c r="K2051" i="1"/>
  <c r="R2051" i="1" s="1"/>
  <c r="K2052" i="1"/>
  <c r="R2052" i="1" s="1"/>
  <c r="K2053" i="1"/>
  <c r="R2053" i="1" s="1"/>
  <c r="K2054" i="1"/>
  <c r="R2054" i="1" s="1"/>
  <c r="K2055" i="1"/>
  <c r="R2055" i="1" s="1"/>
  <c r="K2056" i="1"/>
  <c r="R2056" i="1" s="1"/>
  <c r="K2057" i="1"/>
  <c r="R2057" i="1" s="1"/>
  <c r="K2058" i="1"/>
  <c r="R2058" i="1" s="1"/>
  <c r="K2059" i="1"/>
  <c r="R2059" i="1" s="1"/>
  <c r="K2060" i="1"/>
  <c r="R2060" i="1" s="1"/>
  <c r="K2061" i="1"/>
  <c r="R2061" i="1" s="1"/>
  <c r="K2062" i="1"/>
  <c r="R2062" i="1" s="1"/>
  <c r="K2063" i="1"/>
  <c r="R2063" i="1" s="1"/>
  <c r="K2064" i="1"/>
  <c r="R2064" i="1" s="1"/>
  <c r="K2065" i="1"/>
  <c r="R2065" i="1" s="1"/>
  <c r="K2066" i="1"/>
  <c r="R2066" i="1" s="1"/>
  <c r="K2067" i="1"/>
  <c r="R2067" i="1" s="1"/>
  <c r="K2068" i="1"/>
  <c r="R2068" i="1" s="1"/>
  <c r="K2069" i="1"/>
  <c r="R2069" i="1" s="1"/>
  <c r="K2070" i="1"/>
  <c r="R2070" i="1" s="1"/>
  <c r="K2071" i="1"/>
  <c r="R2071" i="1" s="1"/>
  <c r="K2072" i="1"/>
  <c r="R2072" i="1" s="1"/>
  <c r="K2073" i="1"/>
  <c r="R2073" i="1" s="1"/>
  <c r="K2074" i="1"/>
  <c r="R2074" i="1" s="1"/>
  <c r="K2075" i="1"/>
  <c r="R2075" i="1" s="1"/>
  <c r="K2076" i="1"/>
  <c r="R2076" i="1" s="1"/>
  <c r="K2077" i="1"/>
  <c r="R2077" i="1" s="1"/>
  <c r="K2078" i="1"/>
  <c r="R2078" i="1" s="1"/>
  <c r="K2079" i="1"/>
  <c r="R2079" i="1" s="1"/>
  <c r="K2080" i="1"/>
  <c r="R2080" i="1" s="1"/>
  <c r="K2081" i="1"/>
  <c r="R2081" i="1" s="1"/>
  <c r="K2082" i="1"/>
  <c r="R2082" i="1" s="1"/>
  <c r="K2083" i="1"/>
  <c r="R2083" i="1" s="1"/>
  <c r="K2084" i="1"/>
  <c r="R2084" i="1" s="1"/>
  <c r="K2085" i="1"/>
  <c r="R2085" i="1" s="1"/>
  <c r="K2086" i="1"/>
  <c r="R2086" i="1" s="1"/>
  <c r="K2087" i="1"/>
  <c r="R2087" i="1" s="1"/>
  <c r="K2088" i="1"/>
  <c r="R2088" i="1" s="1"/>
  <c r="K2089" i="1"/>
  <c r="R2089" i="1" s="1"/>
  <c r="K2090" i="1"/>
  <c r="R2090" i="1" s="1"/>
  <c r="K2091" i="1"/>
  <c r="R2091" i="1" s="1"/>
  <c r="K2092" i="1"/>
  <c r="R2092" i="1" s="1"/>
  <c r="K2093" i="1"/>
  <c r="R2093" i="1" s="1"/>
  <c r="K2094" i="1"/>
  <c r="R2094" i="1" s="1"/>
  <c r="K2095" i="1"/>
  <c r="R2095" i="1" s="1"/>
  <c r="K2096" i="1"/>
  <c r="R2096" i="1" s="1"/>
  <c r="K2097" i="1"/>
  <c r="R2097" i="1" s="1"/>
  <c r="K2098" i="1"/>
  <c r="R2098" i="1" s="1"/>
  <c r="K2099" i="1"/>
  <c r="R2099" i="1" s="1"/>
  <c r="K2100" i="1"/>
  <c r="R2100" i="1" s="1"/>
  <c r="K2101" i="1"/>
  <c r="R2101" i="1" s="1"/>
  <c r="K2102" i="1"/>
  <c r="R2102" i="1" s="1"/>
  <c r="K2103" i="1"/>
  <c r="R2103" i="1" s="1"/>
  <c r="K2104" i="1"/>
  <c r="R2104" i="1" s="1"/>
  <c r="K2105" i="1"/>
  <c r="R2105" i="1" s="1"/>
  <c r="K2106" i="1"/>
  <c r="R2106" i="1" s="1"/>
  <c r="K2107" i="1"/>
  <c r="R2107" i="1" s="1"/>
  <c r="K2108" i="1"/>
  <c r="R2108" i="1" s="1"/>
  <c r="K2109" i="1"/>
  <c r="R2109" i="1" s="1"/>
  <c r="K2110" i="1"/>
  <c r="R2110" i="1" s="1"/>
  <c r="K2111" i="1"/>
  <c r="R2111" i="1" s="1"/>
  <c r="K2112" i="1"/>
  <c r="R2112" i="1" s="1"/>
  <c r="K2113" i="1"/>
  <c r="R2113" i="1" s="1"/>
  <c r="K2114" i="1"/>
  <c r="R2114" i="1" s="1"/>
  <c r="K2115" i="1"/>
  <c r="R2115" i="1" s="1"/>
  <c r="K2116" i="1"/>
  <c r="R2116" i="1" s="1"/>
  <c r="K2117" i="1"/>
  <c r="R2117" i="1" s="1"/>
  <c r="K2118" i="1"/>
  <c r="R2118" i="1" s="1"/>
  <c r="K2119" i="1"/>
  <c r="R2119" i="1" s="1"/>
  <c r="K2120" i="1"/>
  <c r="R2120" i="1" s="1"/>
  <c r="K2121" i="1"/>
  <c r="R2121" i="1" s="1"/>
  <c r="K2122" i="1"/>
  <c r="R2122" i="1" s="1"/>
  <c r="K2123" i="1"/>
  <c r="R2123" i="1" s="1"/>
  <c r="K2124" i="1"/>
  <c r="R2124" i="1" s="1"/>
  <c r="K2125" i="1"/>
  <c r="R2125" i="1" s="1"/>
  <c r="K2126" i="1"/>
  <c r="R2126" i="1" s="1"/>
  <c r="K2127" i="1"/>
  <c r="R2127" i="1" s="1"/>
  <c r="K2128" i="1"/>
  <c r="R2128" i="1" s="1"/>
  <c r="K2129" i="1"/>
  <c r="R2129" i="1" s="1"/>
  <c r="K2130" i="1"/>
  <c r="R2130" i="1" s="1"/>
  <c r="K2131" i="1"/>
  <c r="R2131" i="1" s="1"/>
  <c r="K2132" i="1"/>
  <c r="R2132" i="1" s="1"/>
  <c r="K2133" i="1"/>
  <c r="R2133" i="1" s="1"/>
  <c r="K2134" i="1"/>
  <c r="R2134" i="1" s="1"/>
  <c r="K2135" i="1"/>
  <c r="R2135" i="1" s="1"/>
  <c r="K2136" i="1"/>
  <c r="R2136" i="1" s="1"/>
  <c r="K2137" i="1"/>
  <c r="R2137" i="1" s="1"/>
  <c r="K2138" i="1"/>
  <c r="R2138" i="1" s="1"/>
  <c r="K2139" i="1"/>
  <c r="R2139" i="1" s="1"/>
  <c r="K2140" i="1"/>
  <c r="R2140" i="1" s="1"/>
  <c r="K2141" i="1"/>
  <c r="R2141" i="1" s="1"/>
  <c r="K2142" i="1"/>
  <c r="R2142" i="1" s="1"/>
  <c r="K2143" i="1"/>
  <c r="R2143" i="1" s="1"/>
  <c r="K2144" i="1"/>
  <c r="R2144" i="1" s="1"/>
  <c r="K2145" i="1"/>
  <c r="R2145" i="1" s="1"/>
  <c r="K2146" i="1"/>
  <c r="R2146" i="1" s="1"/>
  <c r="K2147" i="1"/>
  <c r="R2147" i="1" s="1"/>
  <c r="K2148" i="1"/>
  <c r="R2148" i="1" s="1"/>
  <c r="K2149" i="1"/>
  <c r="R2149" i="1" s="1"/>
  <c r="K2150" i="1"/>
  <c r="R2150" i="1" s="1"/>
  <c r="K2151" i="1"/>
  <c r="R2151" i="1" s="1"/>
  <c r="K2152" i="1"/>
  <c r="R2152" i="1" s="1"/>
  <c r="K2153" i="1"/>
  <c r="R2153" i="1" s="1"/>
  <c r="K2154" i="1"/>
  <c r="R2154" i="1" s="1"/>
  <c r="K2155" i="1"/>
  <c r="R2155" i="1" s="1"/>
  <c r="K2156" i="1"/>
  <c r="R2156" i="1" s="1"/>
  <c r="K2157" i="1"/>
  <c r="R2157" i="1" s="1"/>
  <c r="K2158" i="1"/>
  <c r="R2158" i="1" s="1"/>
  <c r="K2159" i="1"/>
  <c r="R2159" i="1" s="1"/>
  <c r="K2160" i="1"/>
  <c r="R2160" i="1" s="1"/>
  <c r="K2161" i="1"/>
  <c r="R2161" i="1" s="1"/>
  <c r="K2162" i="1"/>
  <c r="R2162" i="1" s="1"/>
  <c r="K2163" i="1"/>
  <c r="R2163" i="1" s="1"/>
  <c r="K2164" i="1"/>
  <c r="R2164" i="1" s="1"/>
  <c r="K2165" i="1"/>
  <c r="R2165" i="1" s="1"/>
  <c r="K2166" i="1"/>
  <c r="R2166" i="1" s="1"/>
  <c r="K2167" i="1"/>
  <c r="R2167" i="1" s="1"/>
  <c r="K2168" i="1"/>
  <c r="R2168" i="1" s="1"/>
  <c r="K2169" i="1"/>
  <c r="R2169" i="1" s="1"/>
  <c r="K2170" i="1"/>
  <c r="R2170" i="1" s="1"/>
  <c r="K2171" i="1"/>
  <c r="R2171" i="1" s="1"/>
  <c r="K2172" i="1"/>
  <c r="R2172" i="1" s="1"/>
  <c r="K2173" i="1"/>
  <c r="R2173" i="1" s="1"/>
  <c r="K2174" i="1"/>
  <c r="R2174" i="1" s="1"/>
  <c r="K2175" i="1"/>
  <c r="R2175" i="1" s="1"/>
  <c r="K2176" i="1"/>
  <c r="R2176" i="1" s="1"/>
  <c r="K2177" i="1"/>
  <c r="R2177" i="1" s="1"/>
  <c r="K2178" i="1"/>
  <c r="R2178" i="1" s="1"/>
  <c r="K2179" i="1"/>
  <c r="R2179" i="1" s="1"/>
  <c r="K2180" i="1"/>
  <c r="R2180" i="1" s="1"/>
  <c r="K2181" i="1"/>
  <c r="R2181" i="1" s="1"/>
  <c r="K2182" i="1"/>
  <c r="R2182" i="1" s="1"/>
  <c r="K2183" i="1"/>
  <c r="R2183" i="1" s="1"/>
  <c r="K2184" i="1"/>
  <c r="R2184" i="1" s="1"/>
  <c r="K2185" i="1"/>
  <c r="R2185" i="1" s="1"/>
  <c r="K2186" i="1"/>
  <c r="R2186" i="1" s="1"/>
  <c r="K2187" i="1"/>
  <c r="R2187" i="1" s="1"/>
  <c r="K2188" i="1"/>
  <c r="R2188" i="1" s="1"/>
  <c r="K2189" i="1"/>
  <c r="R2189" i="1" s="1"/>
  <c r="K2190" i="1"/>
  <c r="R2190" i="1" s="1"/>
  <c r="K2191" i="1"/>
  <c r="R2191" i="1" s="1"/>
  <c r="K2192" i="1"/>
  <c r="R2192" i="1" s="1"/>
  <c r="K2193" i="1"/>
  <c r="R2193" i="1" s="1"/>
  <c r="K2194" i="1"/>
  <c r="R2194" i="1" s="1"/>
  <c r="K2195" i="1"/>
  <c r="R2195" i="1" s="1"/>
  <c r="K2196" i="1"/>
  <c r="R2196" i="1" s="1"/>
  <c r="K2197" i="1"/>
  <c r="R2197" i="1" s="1"/>
  <c r="K2198" i="1"/>
  <c r="R2198" i="1" s="1"/>
  <c r="K2199" i="1"/>
  <c r="R2199" i="1" s="1"/>
  <c r="K2200" i="1"/>
  <c r="R2200" i="1" s="1"/>
  <c r="K2201" i="1"/>
  <c r="R2201" i="1" s="1"/>
  <c r="K2202" i="1"/>
  <c r="R2202" i="1" s="1"/>
  <c r="K2203" i="1"/>
  <c r="R2203" i="1" s="1"/>
  <c r="K2204" i="1"/>
  <c r="R2204" i="1" s="1"/>
  <c r="K2205" i="1"/>
  <c r="R2205" i="1" s="1"/>
  <c r="K2206" i="1"/>
  <c r="R2206" i="1" s="1"/>
  <c r="K2207" i="1"/>
  <c r="R2207" i="1" s="1"/>
  <c r="K2208" i="1"/>
  <c r="R2208" i="1" s="1"/>
  <c r="K2209" i="1"/>
  <c r="R2209" i="1" s="1"/>
  <c r="K2210" i="1"/>
  <c r="R2210" i="1" s="1"/>
  <c r="K2211" i="1"/>
  <c r="R2211" i="1" s="1"/>
  <c r="K2212" i="1"/>
  <c r="R2212" i="1" s="1"/>
  <c r="K2213" i="1"/>
  <c r="R2213" i="1" s="1"/>
  <c r="K2214" i="1"/>
  <c r="R2214" i="1" s="1"/>
  <c r="K2215" i="1"/>
  <c r="R2215" i="1" s="1"/>
  <c r="K2216" i="1"/>
  <c r="R2216" i="1" s="1"/>
  <c r="K2217" i="1"/>
  <c r="R2217" i="1" s="1"/>
  <c r="K2218" i="1"/>
  <c r="R2218" i="1" s="1"/>
  <c r="K2219" i="1"/>
  <c r="R2219" i="1" s="1"/>
  <c r="K2220" i="1"/>
  <c r="R2220" i="1" s="1"/>
  <c r="K2221" i="1"/>
  <c r="R2221" i="1" s="1"/>
  <c r="K2222" i="1"/>
  <c r="R2222" i="1" s="1"/>
  <c r="K2223" i="1"/>
  <c r="R2223" i="1" s="1"/>
  <c r="K2224" i="1"/>
  <c r="R2224" i="1" s="1"/>
  <c r="K2225" i="1"/>
  <c r="R2225" i="1" s="1"/>
  <c r="K2226" i="1"/>
  <c r="R2226" i="1" s="1"/>
  <c r="K2227" i="1"/>
  <c r="R2227" i="1" s="1"/>
  <c r="K2228" i="1"/>
  <c r="R2228" i="1" s="1"/>
  <c r="K2229" i="1"/>
  <c r="R2229" i="1" s="1"/>
  <c r="K2230" i="1"/>
  <c r="R2230" i="1" s="1"/>
  <c r="K2231" i="1"/>
  <c r="R2231" i="1" s="1"/>
  <c r="K2232" i="1"/>
  <c r="R2232" i="1" s="1"/>
  <c r="K2233" i="1"/>
  <c r="R2233" i="1" s="1"/>
  <c r="K2234" i="1"/>
  <c r="R2234" i="1" s="1"/>
  <c r="K2235" i="1"/>
  <c r="R2235" i="1" s="1"/>
  <c r="K2236" i="1"/>
  <c r="R2236" i="1" s="1"/>
  <c r="K2237" i="1"/>
  <c r="R2237" i="1" s="1"/>
  <c r="K2238" i="1"/>
  <c r="R2238" i="1" s="1"/>
  <c r="K2239" i="1"/>
  <c r="R2239" i="1" s="1"/>
  <c r="K2240" i="1"/>
  <c r="R2240" i="1" s="1"/>
  <c r="K2241" i="1"/>
  <c r="R2241" i="1" s="1"/>
  <c r="K2242" i="1"/>
  <c r="R2242" i="1" s="1"/>
  <c r="K2243" i="1"/>
  <c r="R2243" i="1" s="1"/>
  <c r="K2244" i="1"/>
  <c r="R2244" i="1" s="1"/>
  <c r="K2245" i="1"/>
  <c r="R2245" i="1" s="1"/>
  <c r="K2246" i="1"/>
  <c r="R2246" i="1" s="1"/>
  <c r="K2247" i="1"/>
  <c r="R2247" i="1" s="1"/>
  <c r="K2248" i="1"/>
  <c r="R2248" i="1" s="1"/>
  <c r="K2249" i="1"/>
  <c r="R2249" i="1" s="1"/>
  <c r="K2250" i="1"/>
  <c r="R2250" i="1" s="1"/>
  <c r="K2251" i="1"/>
  <c r="R2251" i="1" s="1"/>
  <c r="K2252" i="1"/>
  <c r="R2252" i="1" s="1"/>
  <c r="K2253" i="1"/>
  <c r="R2253" i="1" s="1"/>
  <c r="K2254" i="1"/>
  <c r="R2254" i="1" s="1"/>
  <c r="K2255" i="1"/>
  <c r="R2255" i="1" s="1"/>
  <c r="K2256" i="1"/>
  <c r="R2256" i="1" s="1"/>
  <c r="K2257" i="1"/>
  <c r="R2257" i="1" s="1"/>
  <c r="K2258" i="1"/>
  <c r="R2258" i="1" s="1"/>
  <c r="K2259" i="1"/>
  <c r="R2259" i="1" s="1"/>
  <c r="K2260" i="1"/>
  <c r="R2260" i="1" s="1"/>
  <c r="K2261" i="1"/>
  <c r="R2261" i="1" s="1"/>
  <c r="K2262" i="1"/>
  <c r="R2262" i="1" s="1"/>
  <c r="K2263" i="1"/>
  <c r="R2263" i="1" s="1"/>
  <c r="K2264" i="1"/>
  <c r="R2264" i="1" s="1"/>
  <c r="K2265" i="1"/>
  <c r="R2265" i="1" s="1"/>
  <c r="K2266" i="1"/>
  <c r="R2266" i="1" s="1"/>
  <c r="K2267" i="1"/>
  <c r="R2267" i="1" s="1"/>
  <c r="K2268" i="1"/>
  <c r="R2268" i="1" s="1"/>
  <c r="K2269" i="1"/>
  <c r="R2269" i="1" s="1"/>
  <c r="K2270" i="1"/>
  <c r="R2270" i="1" s="1"/>
  <c r="K2271" i="1"/>
  <c r="R2271" i="1" s="1"/>
  <c r="K2272" i="1"/>
  <c r="R2272" i="1" s="1"/>
  <c r="K2273" i="1"/>
  <c r="R2273" i="1" s="1"/>
  <c r="K2274" i="1"/>
  <c r="R2274" i="1" s="1"/>
  <c r="K2275" i="1"/>
  <c r="R2275" i="1" s="1"/>
  <c r="K2276" i="1"/>
  <c r="R2276" i="1" s="1"/>
  <c r="K2277" i="1"/>
  <c r="R2277" i="1" s="1"/>
  <c r="K2278" i="1"/>
  <c r="R2278" i="1" s="1"/>
  <c r="K2279" i="1"/>
  <c r="R2279" i="1" s="1"/>
  <c r="K2280" i="1"/>
  <c r="R2280" i="1" s="1"/>
  <c r="K2281" i="1"/>
  <c r="R2281" i="1" s="1"/>
  <c r="K2282" i="1"/>
  <c r="R2282" i="1" s="1"/>
  <c r="K2283" i="1"/>
  <c r="R2283" i="1" s="1"/>
  <c r="K2284" i="1"/>
  <c r="R2284" i="1" s="1"/>
  <c r="K2285" i="1"/>
  <c r="R2285" i="1" s="1"/>
  <c r="K2286" i="1"/>
  <c r="R2286" i="1" s="1"/>
  <c r="K2287" i="1"/>
  <c r="R2287" i="1" s="1"/>
  <c r="K2288" i="1"/>
  <c r="R2288" i="1" s="1"/>
  <c r="K2289" i="1"/>
  <c r="R2289" i="1" s="1"/>
  <c r="K2290" i="1"/>
  <c r="R2290" i="1" s="1"/>
  <c r="K2291" i="1"/>
  <c r="R2291" i="1" s="1"/>
  <c r="K2292" i="1"/>
  <c r="R2292" i="1" s="1"/>
  <c r="K2293" i="1"/>
  <c r="R2293" i="1" s="1"/>
  <c r="K2294" i="1"/>
  <c r="R2294" i="1" s="1"/>
  <c r="K2295" i="1"/>
  <c r="R2295" i="1" s="1"/>
  <c r="K2296" i="1"/>
  <c r="R2296" i="1" s="1"/>
  <c r="K2297" i="1"/>
  <c r="R2297" i="1" s="1"/>
  <c r="K2298" i="1"/>
  <c r="R2298" i="1" s="1"/>
  <c r="K2299" i="1"/>
  <c r="R2299" i="1" s="1"/>
  <c r="K2300" i="1"/>
  <c r="R2300" i="1" s="1"/>
  <c r="K2301" i="1"/>
  <c r="R2301" i="1" s="1"/>
  <c r="K2302" i="1"/>
  <c r="R2302" i="1" s="1"/>
  <c r="K2303" i="1"/>
  <c r="R2303" i="1" s="1"/>
  <c r="K2304" i="1"/>
  <c r="R2304" i="1" s="1"/>
  <c r="K2305" i="1"/>
  <c r="R2305" i="1" s="1"/>
  <c r="K2306" i="1"/>
  <c r="R2306" i="1" s="1"/>
  <c r="K2307" i="1"/>
  <c r="R2307" i="1" s="1"/>
  <c r="K2308" i="1"/>
  <c r="R2308" i="1" s="1"/>
  <c r="K2309" i="1"/>
  <c r="R2309" i="1" s="1"/>
  <c r="K2310" i="1"/>
  <c r="R2310" i="1" s="1"/>
  <c r="K2311" i="1"/>
  <c r="R2311" i="1" s="1"/>
  <c r="K2312" i="1"/>
  <c r="R2312" i="1" s="1"/>
  <c r="K2313" i="1"/>
  <c r="R2313" i="1" s="1"/>
  <c r="K2314" i="1"/>
  <c r="R2314" i="1" s="1"/>
  <c r="K2315" i="1"/>
  <c r="R2315" i="1" s="1"/>
  <c r="K2316" i="1"/>
  <c r="R2316" i="1" s="1"/>
  <c r="K2317" i="1"/>
  <c r="R2317" i="1" s="1"/>
  <c r="K2318" i="1"/>
  <c r="R2318" i="1" s="1"/>
  <c r="K2319" i="1"/>
  <c r="R2319" i="1" s="1"/>
  <c r="K2320" i="1"/>
  <c r="R2320" i="1" s="1"/>
  <c r="K2321" i="1"/>
  <c r="R2321" i="1" s="1"/>
  <c r="K2322" i="1"/>
  <c r="R2322" i="1" s="1"/>
  <c r="K2323" i="1"/>
  <c r="R2323" i="1" s="1"/>
  <c r="K2324" i="1"/>
  <c r="R2324" i="1" s="1"/>
  <c r="K2325" i="1"/>
  <c r="R2325" i="1" s="1"/>
  <c r="K2326" i="1"/>
  <c r="R2326" i="1" s="1"/>
  <c r="K2327" i="1"/>
  <c r="R2327" i="1" s="1"/>
  <c r="K2328" i="1"/>
  <c r="R2328" i="1" s="1"/>
  <c r="K2329" i="1"/>
  <c r="R2329" i="1" s="1"/>
  <c r="K2330" i="1"/>
  <c r="R2330" i="1" s="1"/>
  <c r="K2331" i="1"/>
  <c r="R2331" i="1" s="1"/>
  <c r="K2332" i="1"/>
  <c r="R2332" i="1" s="1"/>
  <c r="K2333" i="1"/>
  <c r="R2333" i="1" s="1"/>
  <c r="K2334" i="1"/>
  <c r="R2334" i="1" s="1"/>
  <c r="K2335" i="1"/>
  <c r="R2335" i="1" s="1"/>
  <c r="K2336" i="1"/>
  <c r="R2336" i="1" s="1"/>
  <c r="K2337" i="1"/>
  <c r="R2337" i="1" s="1"/>
  <c r="K2338" i="1"/>
  <c r="R2338" i="1" s="1"/>
  <c r="K2339" i="1"/>
  <c r="R2339" i="1" s="1"/>
  <c r="K2340" i="1"/>
  <c r="R2340" i="1" s="1"/>
  <c r="K2341" i="1"/>
  <c r="R2341" i="1" s="1"/>
  <c r="K2342" i="1"/>
  <c r="R2342" i="1" s="1"/>
  <c r="K2343" i="1"/>
  <c r="R2343" i="1" s="1"/>
  <c r="K2344" i="1"/>
  <c r="R2344" i="1" s="1"/>
  <c r="K2345" i="1"/>
  <c r="R2345" i="1" s="1"/>
  <c r="K2346" i="1"/>
  <c r="R2346" i="1" s="1"/>
  <c r="K2347" i="1"/>
  <c r="R2347" i="1" s="1"/>
  <c r="K2348" i="1"/>
  <c r="R2348" i="1" s="1"/>
  <c r="K2349" i="1"/>
  <c r="R2349" i="1" s="1"/>
  <c r="K2350" i="1"/>
  <c r="R2350" i="1" s="1"/>
  <c r="K2351" i="1"/>
  <c r="R2351" i="1" s="1"/>
  <c r="K2352" i="1"/>
  <c r="R2352" i="1" s="1"/>
  <c r="K2353" i="1"/>
  <c r="R2353" i="1" s="1"/>
  <c r="K2354" i="1"/>
  <c r="R2354" i="1" s="1"/>
  <c r="K2355" i="1"/>
  <c r="R2355" i="1" s="1"/>
  <c r="K2356" i="1"/>
  <c r="R2356" i="1" s="1"/>
  <c r="K2357" i="1"/>
  <c r="R2357" i="1" s="1"/>
  <c r="K2358" i="1"/>
  <c r="R2358" i="1" s="1"/>
  <c r="K2359" i="1"/>
  <c r="R2359" i="1" s="1"/>
  <c r="K2360" i="1"/>
  <c r="R2360" i="1" s="1"/>
  <c r="K2361" i="1"/>
  <c r="R2361" i="1" s="1"/>
  <c r="K2362" i="1"/>
  <c r="R2362" i="1" s="1"/>
  <c r="K2363" i="1"/>
  <c r="R2363" i="1" s="1"/>
  <c r="K2364" i="1"/>
  <c r="R2364" i="1" s="1"/>
  <c r="K2365" i="1"/>
  <c r="R2365" i="1" s="1"/>
  <c r="K2366" i="1"/>
  <c r="R2366" i="1" s="1"/>
  <c r="K2367" i="1"/>
  <c r="R2367" i="1" s="1"/>
  <c r="K2368" i="1"/>
  <c r="R2368" i="1" s="1"/>
  <c r="K2369" i="1"/>
  <c r="R2369" i="1" s="1"/>
  <c r="K2370" i="1"/>
  <c r="R2370" i="1" s="1"/>
  <c r="K2371" i="1"/>
  <c r="R2371" i="1" s="1"/>
  <c r="K2372" i="1"/>
  <c r="R2372" i="1" s="1"/>
  <c r="K2373" i="1"/>
  <c r="R2373" i="1" s="1"/>
  <c r="K2374" i="1"/>
  <c r="R2374" i="1" s="1"/>
  <c r="K2375" i="1"/>
  <c r="R2375" i="1" s="1"/>
  <c r="K2376" i="1"/>
  <c r="R2376" i="1" s="1"/>
  <c r="K2377" i="1"/>
  <c r="R2377" i="1" s="1"/>
  <c r="K2378" i="1"/>
  <c r="R2378" i="1" s="1"/>
  <c r="K2379" i="1"/>
  <c r="R2379" i="1" s="1"/>
  <c r="K2380" i="1"/>
  <c r="R2380" i="1" s="1"/>
  <c r="K2381" i="1"/>
  <c r="R2381" i="1" s="1"/>
  <c r="K2382" i="1"/>
  <c r="R2382" i="1" s="1"/>
  <c r="K2383" i="1"/>
  <c r="R2383" i="1" s="1"/>
  <c r="K2384" i="1"/>
  <c r="R2384" i="1" s="1"/>
  <c r="K2385" i="1"/>
  <c r="R2385" i="1" s="1"/>
  <c r="K2386" i="1"/>
  <c r="R2386" i="1" s="1"/>
  <c r="K2387" i="1"/>
  <c r="R2387" i="1" s="1"/>
  <c r="K2388" i="1"/>
  <c r="R2388" i="1" s="1"/>
  <c r="K2389" i="1"/>
  <c r="R2389" i="1" s="1"/>
  <c r="K2390" i="1"/>
  <c r="R2390" i="1" s="1"/>
  <c r="K2391" i="1"/>
  <c r="R2391" i="1" s="1"/>
  <c r="K2392" i="1"/>
  <c r="R2392" i="1" s="1"/>
  <c r="K2393" i="1"/>
  <c r="R2393" i="1" s="1"/>
  <c r="K2394" i="1"/>
  <c r="R2394" i="1" s="1"/>
  <c r="K2395" i="1"/>
  <c r="R2395" i="1" s="1"/>
  <c r="K2396" i="1"/>
  <c r="R2396" i="1" s="1"/>
  <c r="K2397" i="1"/>
  <c r="R2397" i="1" s="1"/>
  <c r="K2398" i="1"/>
  <c r="R2398" i="1" s="1"/>
  <c r="K2399" i="1"/>
  <c r="R2399" i="1" s="1"/>
  <c r="K2400" i="1"/>
  <c r="R2400" i="1" s="1"/>
  <c r="K2401" i="1"/>
  <c r="R2401" i="1" s="1"/>
  <c r="K2402" i="1"/>
  <c r="R2402" i="1" s="1"/>
  <c r="K2403" i="1"/>
  <c r="R2403" i="1" s="1"/>
  <c r="K2404" i="1"/>
  <c r="R2404" i="1" s="1"/>
  <c r="K2405" i="1"/>
  <c r="R2405" i="1" s="1"/>
  <c r="K2406" i="1"/>
  <c r="R2406" i="1" s="1"/>
  <c r="K2407" i="1"/>
  <c r="R2407" i="1" s="1"/>
  <c r="K2408" i="1"/>
  <c r="R2408" i="1" s="1"/>
  <c r="K2409" i="1"/>
  <c r="R2409" i="1" s="1"/>
  <c r="K2410" i="1"/>
  <c r="R2410" i="1" s="1"/>
  <c r="K2411" i="1"/>
  <c r="R2411" i="1" s="1"/>
  <c r="K2412" i="1"/>
  <c r="R2412" i="1" s="1"/>
  <c r="K2413" i="1"/>
  <c r="R2413" i="1" s="1"/>
  <c r="K2414" i="1"/>
  <c r="R2414" i="1" s="1"/>
  <c r="K2415" i="1"/>
  <c r="R2415" i="1" s="1"/>
  <c r="K2416" i="1"/>
  <c r="R2416" i="1" s="1"/>
  <c r="K2417" i="1"/>
  <c r="R2417" i="1" s="1"/>
  <c r="K2418" i="1"/>
  <c r="R2418" i="1" s="1"/>
  <c r="K2419" i="1"/>
  <c r="R2419" i="1" s="1"/>
  <c r="K2420" i="1"/>
  <c r="R2420" i="1" s="1"/>
  <c r="K2421" i="1"/>
  <c r="R2421" i="1" s="1"/>
  <c r="K2422" i="1"/>
  <c r="R2422" i="1" s="1"/>
  <c r="K2423" i="1"/>
  <c r="R2423" i="1" s="1"/>
  <c r="K2424" i="1"/>
  <c r="R2424" i="1" s="1"/>
  <c r="K2425" i="1"/>
  <c r="R2425" i="1" s="1"/>
  <c r="K2426" i="1"/>
  <c r="R2426" i="1" s="1"/>
  <c r="K2427" i="1"/>
  <c r="R2427" i="1" s="1"/>
  <c r="K2428" i="1"/>
  <c r="R2428" i="1" s="1"/>
  <c r="K2429" i="1"/>
  <c r="R2429" i="1" s="1"/>
  <c r="K2430" i="1"/>
  <c r="R2430" i="1" s="1"/>
  <c r="K2431" i="1"/>
  <c r="R2431" i="1" s="1"/>
  <c r="K2432" i="1"/>
  <c r="R2432" i="1" s="1"/>
  <c r="K2433" i="1"/>
  <c r="R2433" i="1" s="1"/>
  <c r="K2434" i="1"/>
  <c r="R2434" i="1" s="1"/>
  <c r="K2435" i="1"/>
  <c r="R2435" i="1" s="1"/>
  <c r="K2436" i="1"/>
  <c r="R2436" i="1" s="1"/>
  <c r="K2437" i="1"/>
  <c r="R2437" i="1" s="1"/>
  <c r="K2438" i="1"/>
  <c r="R2438" i="1" s="1"/>
  <c r="K2439" i="1"/>
  <c r="R2439" i="1" s="1"/>
  <c r="K2440" i="1"/>
  <c r="R2440" i="1" s="1"/>
  <c r="K2441" i="1"/>
  <c r="R2441" i="1" s="1"/>
  <c r="K2442" i="1"/>
  <c r="R2442" i="1" s="1"/>
  <c r="K2443" i="1"/>
  <c r="R2443" i="1" s="1"/>
  <c r="K2444" i="1"/>
  <c r="R2444" i="1" s="1"/>
  <c r="K2445" i="1"/>
  <c r="R2445" i="1" s="1"/>
  <c r="K2446" i="1"/>
  <c r="R2446" i="1" s="1"/>
  <c r="K2447" i="1"/>
  <c r="R2447" i="1" s="1"/>
  <c r="K2448" i="1"/>
  <c r="R2448" i="1" s="1"/>
  <c r="K2449" i="1"/>
  <c r="R2449" i="1" s="1"/>
  <c r="K2450" i="1"/>
  <c r="R2450" i="1" s="1"/>
  <c r="K2451" i="1"/>
  <c r="R2451" i="1" s="1"/>
  <c r="K2452" i="1"/>
  <c r="R2452" i="1" s="1"/>
  <c r="K2453" i="1"/>
  <c r="R2453" i="1" s="1"/>
  <c r="K2454" i="1"/>
  <c r="R2454" i="1" s="1"/>
  <c r="K2455" i="1"/>
  <c r="R2455" i="1" s="1"/>
  <c r="K2456" i="1"/>
  <c r="R2456" i="1" s="1"/>
  <c r="K2457" i="1"/>
  <c r="R2457" i="1" s="1"/>
  <c r="K2458" i="1"/>
  <c r="R2458" i="1" s="1"/>
  <c r="K2459" i="1"/>
  <c r="R2459" i="1" s="1"/>
  <c r="K2460" i="1"/>
  <c r="R2460" i="1" s="1"/>
  <c r="K2461" i="1"/>
  <c r="R2461" i="1" s="1"/>
  <c r="K2462" i="1"/>
  <c r="R2462" i="1" s="1"/>
  <c r="K2463" i="1"/>
  <c r="R2463" i="1" s="1"/>
  <c r="K2464" i="1"/>
  <c r="R2464" i="1" s="1"/>
  <c r="K2465" i="1"/>
  <c r="R2465" i="1" s="1"/>
  <c r="K2466" i="1"/>
  <c r="R2466" i="1" s="1"/>
  <c r="K2467" i="1"/>
  <c r="R2467" i="1" s="1"/>
  <c r="K2468" i="1"/>
  <c r="R2468" i="1" s="1"/>
  <c r="K2469" i="1"/>
  <c r="R2469" i="1" s="1"/>
  <c r="K2470" i="1"/>
  <c r="R2470" i="1" s="1"/>
  <c r="K2471" i="1"/>
  <c r="R2471" i="1" s="1"/>
  <c r="K2472" i="1"/>
  <c r="R2472" i="1" s="1"/>
  <c r="K2473" i="1"/>
  <c r="R2473" i="1" s="1"/>
  <c r="K2474" i="1"/>
  <c r="R2474" i="1" s="1"/>
  <c r="K2475" i="1"/>
  <c r="R2475" i="1" s="1"/>
  <c r="K2476" i="1"/>
  <c r="R2476" i="1" s="1"/>
  <c r="K2477" i="1"/>
  <c r="R2477" i="1" s="1"/>
  <c r="K2478" i="1"/>
  <c r="R2478" i="1" s="1"/>
  <c r="K2479" i="1"/>
  <c r="R2479" i="1" s="1"/>
  <c r="K2480" i="1"/>
  <c r="R2480" i="1" s="1"/>
  <c r="K2481" i="1"/>
  <c r="R2481" i="1" s="1"/>
  <c r="K2482" i="1"/>
  <c r="R2482" i="1" s="1"/>
  <c r="K2483" i="1"/>
  <c r="R2483" i="1" s="1"/>
  <c r="K2484" i="1"/>
  <c r="R2484" i="1" s="1"/>
  <c r="K2485" i="1"/>
  <c r="R2485" i="1" s="1"/>
  <c r="K2486" i="1"/>
  <c r="R2486" i="1" s="1"/>
  <c r="K2487" i="1"/>
  <c r="R2487" i="1" s="1"/>
  <c r="K2488" i="1"/>
  <c r="R2488" i="1" s="1"/>
  <c r="K2489" i="1"/>
  <c r="R2489" i="1" s="1"/>
  <c r="K2490" i="1"/>
  <c r="R2490" i="1" s="1"/>
  <c r="K2491" i="1"/>
  <c r="R2491" i="1" s="1"/>
  <c r="K2492" i="1"/>
  <c r="R2492" i="1" s="1"/>
  <c r="K2493" i="1"/>
  <c r="R2493" i="1" s="1"/>
  <c r="K2494" i="1"/>
  <c r="R2494" i="1" s="1"/>
  <c r="K2495" i="1"/>
  <c r="R2495" i="1" s="1"/>
  <c r="K2496" i="1"/>
  <c r="R2496" i="1" s="1"/>
  <c r="K2497" i="1"/>
  <c r="R2497" i="1" s="1"/>
  <c r="K2498" i="1"/>
  <c r="R2498" i="1" s="1"/>
  <c r="K2499" i="1"/>
  <c r="R2499" i="1" s="1"/>
  <c r="K2500" i="1"/>
  <c r="R2500" i="1" s="1"/>
  <c r="K2501" i="1"/>
  <c r="R2501" i="1" s="1"/>
  <c r="K2502" i="1"/>
  <c r="R2502" i="1" s="1"/>
  <c r="K2503" i="1"/>
  <c r="R2503" i="1" s="1"/>
  <c r="K2504" i="1"/>
  <c r="R2504" i="1" s="1"/>
  <c r="K2505" i="1"/>
  <c r="R2505" i="1" s="1"/>
  <c r="K2506" i="1"/>
  <c r="R2506" i="1" s="1"/>
  <c r="K2507" i="1"/>
  <c r="R2507" i="1" s="1"/>
  <c r="K2508" i="1"/>
  <c r="R2508" i="1" s="1"/>
  <c r="K2509" i="1"/>
  <c r="R2509" i="1" s="1"/>
  <c r="K2510" i="1"/>
  <c r="R2510" i="1" s="1"/>
  <c r="K2511" i="1"/>
  <c r="R2511" i="1" s="1"/>
  <c r="K2512" i="1"/>
  <c r="R2512" i="1" s="1"/>
  <c r="K2513" i="1"/>
  <c r="R2513" i="1" s="1"/>
  <c r="K2514" i="1"/>
  <c r="R2514" i="1" s="1"/>
  <c r="K2515" i="1"/>
  <c r="R2515" i="1" s="1"/>
  <c r="K2516" i="1"/>
  <c r="R2516" i="1" s="1"/>
  <c r="K2517" i="1"/>
  <c r="R2517" i="1" s="1"/>
  <c r="K2518" i="1"/>
  <c r="R2518" i="1" s="1"/>
  <c r="K2519" i="1"/>
  <c r="R2519" i="1" s="1"/>
  <c r="K2520" i="1"/>
  <c r="R2520" i="1" s="1"/>
  <c r="K2521" i="1"/>
  <c r="R2521" i="1" s="1"/>
  <c r="K2522" i="1"/>
  <c r="R2522" i="1" s="1"/>
  <c r="K2523" i="1"/>
  <c r="R2523" i="1" s="1"/>
  <c r="K2524" i="1"/>
  <c r="R2524" i="1" s="1"/>
  <c r="K2525" i="1"/>
  <c r="R2525" i="1" s="1"/>
  <c r="K2526" i="1"/>
  <c r="R2526" i="1" s="1"/>
  <c r="K2527" i="1"/>
  <c r="R2527" i="1" s="1"/>
  <c r="K2528" i="1"/>
  <c r="R2528" i="1" s="1"/>
  <c r="K2529" i="1"/>
  <c r="R2529" i="1" s="1"/>
  <c r="K2530" i="1"/>
  <c r="R2530" i="1" s="1"/>
  <c r="K2531" i="1"/>
  <c r="R2531" i="1" s="1"/>
  <c r="K2532" i="1"/>
  <c r="R2532" i="1" s="1"/>
  <c r="K2533" i="1"/>
  <c r="R2533" i="1" s="1"/>
  <c r="K2534" i="1"/>
  <c r="R2534" i="1" s="1"/>
  <c r="K2535" i="1"/>
  <c r="R2535" i="1" s="1"/>
  <c r="K2536" i="1"/>
  <c r="R2536" i="1" s="1"/>
  <c r="K2537" i="1"/>
  <c r="R2537" i="1" s="1"/>
  <c r="K2538" i="1"/>
  <c r="R2538" i="1" s="1"/>
  <c r="K2539" i="1"/>
  <c r="R2539" i="1" s="1"/>
  <c r="K2540" i="1"/>
  <c r="R2540" i="1" s="1"/>
  <c r="K2541" i="1"/>
  <c r="R2541" i="1" s="1"/>
  <c r="K2542" i="1"/>
  <c r="R2542" i="1" s="1"/>
  <c r="K2543" i="1"/>
  <c r="R2543" i="1" s="1"/>
  <c r="K2544" i="1"/>
  <c r="R2544" i="1" s="1"/>
  <c r="K2545" i="1"/>
  <c r="R2545" i="1" s="1"/>
  <c r="K2546" i="1"/>
  <c r="R2546" i="1" s="1"/>
  <c r="K2547" i="1"/>
  <c r="R2547" i="1" s="1"/>
  <c r="K2548" i="1"/>
  <c r="R2548" i="1" s="1"/>
  <c r="K2549" i="1"/>
  <c r="R2549" i="1" s="1"/>
  <c r="K2550" i="1"/>
  <c r="R2550" i="1" s="1"/>
  <c r="K2551" i="1"/>
  <c r="R2551" i="1" s="1"/>
  <c r="K2552" i="1"/>
  <c r="R2552" i="1" s="1"/>
  <c r="K2553" i="1"/>
  <c r="R2553" i="1" s="1"/>
  <c r="K2554" i="1"/>
  <c r="R2554" i="1" s="1"/>
  <c r="K2555" i="1"/>
  <c r="R2555" i="1" s="1"/>
  <c r="K2556" i="1"/>
  <c r="R2556" i="1" s="1"/>
  <c r="K2557" i="1"/>
  <c r="R2557" i="1" s="1"/>
  <c r="K2558" i="1"/>
  <c r="R2558" i="1" s="1"/>
  <c r="K2559" i="1"/>
  <c r="R2559" i="1" s="1"/>
  <c r="K2560" i="1"/>
  <c r="R2560" i="1" s="1"/>
  <c r="K2561" i="1"/>
  <c r="R2561" i="1" s="1"/>
  <c r="K2562" i="1"/>
  <c r="R2562" i="1" s="1"/>
  <c r="K2563" i="1"/>
  <c r="R2563" i="1" s="1"/>
  <c r="K2564" i="1"/>
  <c r="R2564" i="1" s="1"/>
  <c r="K2565" i="1"/>
  <c r="R2565" i="1" s="1"/>
  <c r="K2566" i="1"/>
  <c r="R2566" i="1" s="1"/>
  <c r="K2567" i="1"/>
  <c r="R2567" i="1" s="1"/>
  <c r="K2568" i="1"/>
  <c r="R2568" i="1" s="1"/>
  <c r="K2569" i="1"/>
  <c r="R2569" i="1" s="1"/>
  <c r="K2570" i="1"/>
  <c r="R2570" i="1" s="1"/>
  <c r="K2571" i="1"/>
  <c r="R2571" i="1" s="1"/>
  <c r="K2572" i="1"/>
  <c r="R2572" i="1" s="1"/>
  <c r="K2573" i="1"/>
  <c r="R2573" i="1" s="1"/>
  <c r="K2574" i="1"/>
  <c r="R2574" i="1" s="1"/>
  <c r="K2575" i="1"/>
  <c r="R2575" i="1" s="1"/>
  <c r="K2576" i="1"/>
  <c r="R2576" i="1" s="1"/>
  <c r="K2577" i="1"/>
  <c r="R2577" i="1" s="1"/>
  <c r="K2578" i="1"/>
  <c r="R2578" i="1" s="1"/>
  <c r="K2579" i="1"/>
  <c r="R2579" i="1" s="1"/>
  <c r="K2580" i="1"/>
  <c r="R2580" i="1" s="1"/>
  <c r="K2581" i="1"/>
  <c r="R2581" i="1" s="1"/>
  <c r="K2582" i="1"/>
  <c r="R2582" i="1" s="1"/>
  <c r="K2583" i="1"/>
  <c r="R2583" i="1" s="1"/>
  <c r="K2584" i="1"/>
  <c r="R2584" i="1" s="1"/>
  <c r="K2585" i="1"/>
  <c r="R2585" i="1" s="1"/>
  <c r="K2586" i="1"/>
  <c r="R2586" i="1" s="1"/>
  <c r="K2587" i="1"/>
  <c r="R2587" i="1" s="1"/>
  <c r="K2588" i="1"/>
  <c r="R2588" i="1" s="1"/>
  <c r="K2589" i="1"/>
  <c r="R2589" i="1" s="1"/>
  <c r="K2590" i="1"/>
  <c r="R2590" i="1" s="1"/>
  <c r="K2591" i="1"/>
  <c r="R2591" i="1" s="1"/>
  <c r="K2592" i="1"/>
  <c r="R2592" i="1" s="1"/>
  <c r="K2593" i="1"/>
  <c r="R2593" i="1" s="1"/>
  <c r="K2594" i="1"/>
  <c r="R2594" i="1" s="1"/>
  <c r="K2595" i="1"/>
  <c r="R2595" i="1" s="1"/>
  <c r="K2596" i="1"/>
  <c r="R2596" i="1" s="1"/>
  <c r="K2597" i="1"/>
  <c r="R2597" i="1" s="1"/>
  <c r="K2598" i="1"/>
  <c r="R2598" i="1" s="1"/>
  <c r="K2599" i="1"/>
  <c r="R2599" i="1" s="1"/>
  <c r="K2600" i="1"/>
  <c r="R2600" i="1" s="1"/>
  <c r="K2601" i="1"/>
  <c r="R2601" i="1" s="1"/>
  <c r="K2602" i="1"/>
  <c r="R2602" i="1" s="1"/>
  <c r="K2603" i="1"/>
  <c r="R2603" i="1" s="1"/>
  <c r="K2604" i="1"/>
  <c r="R2604" i="1" s="1"/>
  <c r="K2605" i="1"/>
  <c r="R2605" i="1" s="1"/>
  <c r="K2606" i="1"/>
  <c r="R2606" i="1" s="1"/>
  <c r="K2607" i="1"/>
  <c r="R2607" i="1" s="1"/>
  <c r="K2608" i="1"/>
  <c r="R2608" i="1" s="1"/>
  <c r="K2609" i="1"/>
  <c r="R2609" i="1" s="1"/>
  <c r="K2610" i="1"/>
  <c r="R2610" i="1" s="1"/>
  <c r="K2611" i="1"/>
  <c r="R2611" i="1" s="1"/>
  <c r="K2612" i="1"/>
  <c r="R2612" i="1" s="1"/>
  <c r="K2613" i="1"/>
  <c r="R2613" i="1" s="1"/>
  <c r="K2614" i="1"/>
  <c r="R2614" i="1" s="1"/>
  <c r="K2615" i="1"/>
  <c r="R2615" i="1" s="1"/>
  <c r="K2616" i="1"/>
  <c r="R2616" i="1" s="1"/>
  <c r="K2617" i="1"/>
  <c r="R2617" i="1" s="1"/>
  <c r="K2618" i="1"/>
  <c r="R2618" i="1" s="1"/>
  <c r="K2619" i="1"/>
  <c r="R2619" i="1" s="1"/>
  <c r="K2620" i="1"/>
  <c r="R2620" i="1" s="1"/>
  <c r="K2621" i="1"/>
  <c r="R2621" i="1" s="1"/>
  <c r="K2622" i="1"/>
  <c r="R2622" i="1" s="1"/>
  <c r="K2623" i="1"/>
  <c r="R2623" i="1" s="1"/>
  <c r="K2624" i="1"/>
  <c r="R2624" i="1" s="1"/>
  <c r="K2625" i="1"/>
  <c r="R2625" i="1" s="1"/>
  <c r="K2626" i="1"/>
  <c r="R2626" i="1" s="1"/>
  <c r="K2627" i="1"/>
  <c r="R2627" i="1" s="1"/>
  <c r="K2628" i="1"/>
  <c r="R2628" i="1" s="1"/>
  <c r="K2629" i="1"/>
  <c r="R2629" i="1" s="1"/>
  <c r="K2630" i="1"/>
  <c r="R2630" i="1" s="1"/>
  <c r="K2631" i="1"/>
  <c r="R2631" i="1" s="1"/>
  <c r="K2632" i="1"/>
  <c r="R2632" i="1" s="1"/>
  <c r="K2633" i="1"/>
  <c r="R2633" i="1" s="1"/>
  <c r="K2634" i="1"/>
  <c r="R2634" i="1" s="1"/>
  <c r="K2635" i="1"/>
  <c r="R2635" i="1" s="1"/>
  <c r="K2636" i="1"/>
  <c r="R2636" i="1" s="1"/>
  <c r="K2637" i="1"/>
  <c r="R2637" i="1" s="1"/>
  <c r="K2638" i="1"/>
  <c r="R2638" i="1" s="1"/>
  <c r="K2639" i="1"/>
  <c r="R2639" i="1" s="1"/>
  <c r="K2640" i="1"/>
  <c r="R2640" i="1" s="1"/>
  <c r="K2641" i="1"/>
  <c r="R2641" i="1" s="1"/>
  <c r="K2642" i="1"/>
  <c r="R2642" i="1" s="1"/>
  <c r="K2643" i="1"/>
  <c r="R2643" i="1" s="1"/>
  <c r="K2644" i="1"/>
  <c r="R2644" i="1" s="1"/>
  <c r="K2645" i="1"/>
  <c r="R2645" i="1" s="1"/>
  <c r="K2646" i="1"/>
  <c r="R2646" i="1" s="1"/>
  <c r="K2647" i="1"/>
  <c r="R2647" i="1" s="1"/>
  <c r="K2648" i="1"/>
  <c r="R2648" i="1" s="1"/>
  <c r="K2649" i="1"/>
  <c r="R2649" i="1" s="1"/>
  <c r="K2650" i="1"/>
  <c r="R2650" i="1" s="1"/>
  <c r="K2651" i="1"/>
  <c r="R2651" i="1" s="1"/>
  <c r="K2652" i="1"/>
  <c r="R2652" i="1" s="1"/>
  <c r="K2653" i="1"/>
  <c r="R2653" i="1" s="1"/>
  <c r="K2654" i="1"/>
  <c r="R2654" i="1" s="1"/>
  <c r="K2655" i="1"/>
  <c r="R2655" i="1" s="1"/>
  <c r="K2656" i="1"/>
  <c r="R2656" i="1" s="1"/>
  <c r="K2657" i="1"/>
  <c r="R2657" i="1" s="1"/>
  <c r="K2658" i="1"/>
  <c r="R2658" i="1" s="1"/>
  <c r="K2659" i="1"/>
  <c r="R2659" i="1" s="1"/>
  <c r="K2660" i="1"/>
  <c r="R2660" i="1" s="1"/>
  <c r="K2661" i="1"/>
  <c r="R2661" i="1" s="1"/>
  <c r="K2662" i="1"/>
  <c r="R2662" i="1" s="1"/>
  <c r="K2663" i="1"/>
  <c r="R2663" i="1" s="1"/>
  <c r="K2664" i="1"/>
  <c r="R2664" i="1" s="1"/>
  <c r="K2665" i="1"/>
  <c r="R2665" i="1" s="1"/>
  <c r="K2666" i="1"/>
  <c r="R2666" i="1" s="1"/>
  <c r="K2667" i="1"/>
  <c r="R2667" i="1" s="1"/>
  <c r="K2668" i="1"/>
  <c r="R2668" i="1" s="1"/>
  <c r="K2669" i="1"/>
  <c r="R2669" i="1" s="1"/>
  <c r="K2670" i="1"/>
  <c r="R2670" i="1" s="1"/>
  <c r="K2671" i="1"/>
  <c r="R2671" i="1" s="1"/>
  <c r="K2672" i="1"/>
  <c r="R2672" i="1" s="1"/>
  <c r="K2673" i="1"/>
  <c r="R2673" i="1" s="1"/>
  <c r="K2674" i="1"/>
  <c r="R2674" i="1" s="1"/>
  <c r="K2675" i="1"/>
  <c r="R2675" i="1" s="1"/>
  <c r="K2676" i="1"/>
  <c r="R2676" i="1" s="1"/>
  <c r="K2677" i="1"/>
  <c r="R2677" i="1" s="1"/>
  <c r="K2678" i="1"/>
  <c r="R2678" i="1" s="1"/>
  <c r="K2679" i="1"/>
  <c r="R2679" i="1" s="1"/>
  <c r="K2680" i="1"/>
  <c r="R2680" i="1" s="1"/>
  <c r="K2681" i="1"/>
  <c r="R2681" i="1" s="1"/>
  <c r="K2682" i="1"/>
  <c r="R2682" i="1" s="1"/>
  <c r="K2683" i="1"/>
  <c r="R2683" i="1" s="1"/>
  <c r="K2684" i="1"/>
  <c r="R2684" i="1" s="1"/>
  <c r="K2685" i="1"/>
  <c r="R2685" i="1" s="1"/>
  <c r="K2686" i="1"/>
  <c r="R2686" i="1" s="1"/>
  <c r="K2687" i="1"/>
  <c r="R2687" i="1" s="1"/>
  <c r="K2688" i="1"/>
  <c r="R2688" i="1" s="1"/>
  <c r="K2689" i="1"/>
  <c r="R2689" i="1" s="1"/>
  <c r="K2690" i="1"/>
  <c r="R2690" i="1" s="1"/>
  <c r="K2691" i="1"/>
  <c r="R2691" i="1" s="1"/>
  <c r="K2692" i="1"/>
  <c r="R2692" i="1" s="1"/>
  <c r="K2693" i="1"/>
  <c r="R2693" i="1" s="1"/>
  <c r="K2694" i="1"/>
  <c r="R2694" i="1" s="1"/>
  <c r="K2695" i="1"/>
  <c r="R2695" i="1" s="1"/>
  <c r="K2696" i="1"/>
  <c r="R2696" i="1" s="1"/>
  <c r="K2697" i="1"/>
  <c r="R2697" i="1" s="1"/>
  <c r="K2698" i="1"/>
  <c r="R2698" i="1" s="1"/>
  <c r="K2699" i="1"/>
  <c r="R2699" i="1" s="1"/>
  <c r="K2700" i="1"/>
  <c r="R2700" i="1" s="1"/>
  <c r="K2701" i="1"/>
  <c r="R2701" i="1" s="1"/>
  <c r="K2702" i="1"/>
  <c r="R2702" i="1" s="1"/>
  <c r="K2703" i="1"/>
  <c r="R2703" i="1" s="1"/>
  <c r="K2704" i="1"/>
  <c r="R2704" i="1" s="1"/>
  <c r="K2705" i="1"/>
  <c r="R2705" i="1" s="1"/>
  <c r="K2706" i="1"/>
  <c r="R2706" i="1" s="1"/>
  <c r="K2707" i="1"/>
  <c r="R2707" i="1" s="1"/>
  <c r="K2708" i="1"/>
  <c r="R2708" i="1" s="1"/>
  <c r="K2709" i="1"/>
  <c r="R2709" i="1" s="1"/>
  <c r="K2710" i="1"/>
  <c r="R2710" i="1" s="1"/>
  <c r="K2711" i="1"/>
  <c r="R2711" i="1" s="1"/>
  <c r="K2712" i="1"/>
  <c r="R2712" i="1" s="1"/>
  <c r="K2713" i="1"/>
  <c r="R2713" i="1" s="1"/>
  <c r="K2714" i="1"/>
  <c r="R2714" i="1" s="1"/>
  <c r="K2715" i="1"/>
  <c r="R2715" i="1" s="1"/>
  <c r="K2716" i="1"/>
  <c r="R2716" i="1" s="1"/>
  <c r="K2717" i="1"/>
  <c r="R2717" i="1" s="1"/>
  <c r="K2718" i="1"/>
  <c r="R2718" i="1" s="1"/>
  <c r="K2719" i="1"/>
  <c r="R2719" i="1" s="1"/>
  <c r="K2720" i="1"/>
  <c r="R2720" i="1" s="1"/>
  <c r="K2721" i="1"/>
  <c r="R2721" i="1" s="1"/>
  <c r="K2722" i="1"/>
  <c r="R2722" i="1" s="1"/>
  <c r="K2723" i="1"/>
  <c r="R2723" i="1" s="1"/>
  <c r="K2724" i="1"/>
  <c r="R2724" i="1" s="1"/>
  <c r="K2725" i="1"/>
  <c r="R2725" i="1" s="1"/>
  <c r="K2726" i="1"/>
  <c r="R2726" i="1" s="1"/>
  <c r="K2727" i="1"/>
  <c r="R2727" i="1" s="1"/>
  <c r="K2728" i="1"/>
  <c r="R2728" i="1" s="1"/>
  <c r="K2729" i="1"/>
  <c r="R2729" i="1" s="1"/>
  <c r="K2730" i="1"/>
  <c r="R2730" i="1" s="1"/>
  <c r="K2731" i="1"/>
  <c r="R2731" i="1" s="1"/>
  <c r="K2732" i="1"/>
  <c r="R2732" i="1" s="1"/>
  <c r="K2733" i="1"/>
  <c r="R2733" i="1" s="1"/>
  <c r="K2734" i="1"/>
  <c r="R2734" i="1" s="1"/>
  <c r="K2735" i="1"/>
  <c r="R2735" i="1" s="1"/>
  <c r="K2736" i="1"/>
  <c r="R2736" i="1" s="1"/>
  <c r="K2737" i="1"/>
  <c r="R2737" i="1" s="1"/>
  <c r="K2738" i="1"/>
  <c r="R2738" i="1" s="1"/>
  <c r="K2739" i="1"/>
  <c r="R2739" i="1" s="1"/>
  <c r="K2740" i="1"/>
  <c r="R2740" i="1" s="1"/>
  <c r="K2741" i="1"/>
  <c r="R2741" i="1" s="1"/>
  <c r="K2742" i="1"/>
  <c r="R2742" i="1" s="1"/>
  <c r="K2743" i="1"/>
  <c r="R2743" i="1" s="1"/>
  <c r="K2744" i="1"/>
  <c r="R2744" i="1" s="1"/>
  <c r="K2745" i="1"/>
  <c r="R2745" i="1" s="1"/>
  <c r="K2746" i="1"/>
  <c r="R2746" i="1" s="1"/>
  <c r="K2747" i="1"/>
  <c r="R2747" i="1" s="1"/>
  <c r="K2748" i="1"/>
  <c r="R2748" i="1" s="1"/>
  <c r="K2749" i="1"/>
  <c r="R2749" i="1" s="1"/>
  <c r="K2750" i="1"/>
  <c r="R2750" i="1" s="1"/>
  <c r="K2751" i="1"/>
  <c r="R2751" i="1" s="1"/>
  <c r="K2752" i="1"/>
  <c r="R2752" i="1" s="1"/>
  <c r="K2753" i="1"/>
  <c r="R2753" i="1" s="1"/>
  <c r="K2754" i="1"/>
  <c r="R2754" i="1" s="1"/>
  <c r="K2755" i="1"/>
  <c r="R2755" i="1" s="1"/>
  <c r="K2756" i="1"/>
  <c r="R2756" i="1" s="1"/>
  <c r="K2757" i="1"/>
  <c r="R2757" i="1" s="1"/>
  <c r="K2758" i="1"/>
  <c r="R2758" i="1" s="1"/>
  <c r="K2759" i="1"/>
  <c r="R2759" i="1" s="1"/>
  <c r="K2760" i="1"/>
  <c r="R2760" i="1" s="1"/>
  <c r="K2761" i="1"/>
  <c r="R2761" i="1" s="1"/>
  <c r="K2762" i="1"/>
  <c r="R2762" i="1" s="1"/>
  <c r="K2763" i="1"/>
  <c r="R2763" i="1" s="1"/>
  <c r="K2764" i="1"/>
  <c r="R2764" i="1" s="1"/>
  <c r="K2765" i="1"/>
  <c r="R2765" i="1" s="1"/>
  <c r="K2766" i="1"/>
  <c r="R2766" i="1" s="1"/>
  <c r="K2767" i="1"/>
  <c r="R2767" i="1" s="1"/>
  <c r="K2768" i="1"/>
  <c r="R2768" i="1" s="1"/>
  <c r="K2769" i="1"/>
  <c r="R2769" i="1" s="1"/>
  <c r="K2770" i="1"/>
  <c r="R2770" i="1" s="1"/>
  <c r="K2771" i="1"/>
  <c r="R2771" i="1" s="1"/>
  <c r="K2772" i="1"/>
  <c r="R2772" i="1" s="1"/>
  <c r="K2773" i="1"/>
  <c r="R2773" i="1" s="1"/>
  <c r="K2774" i="1"/>
  <c r="R2774" i="1" s="1"/>
  <c r="K2775" i="1"/>
  <c r="R2775" i="1" s="1"/>
  <c r="K2776" i="1"/>
  <c r="R2776" i="1" s="1"/>
  <c r="K2777" i="1"/>
  <c r="R2777" i="1" s="1"/>
  <c r="K2778" i="1"/>
  <c r="R2778" i="1" s="1"/>
  <c r="K2779" i="1"/>
  <c r="R2779" i="1" s="1"/>
  <c r="K2780" i="1"/>
  <c r="R2780" i="1" s="1"/>
  <c r="K2781" i="1"/>
  <c r="R2781" i="1" s="1"/>
  <c r="K2782" i="1"/>
  <c r="R2782" i="1" s="1"/>
  <c r="K2783" i="1"/>
  <c r="R2783" i="1" s="1"/>
  <c r="K2784" i="1"/>
  <c r="R2784" i="1" s="1"/>
  <c r="K2785" i="1"/>
  <c r="R2785" i="1" s="1"/>
  <c r="K2786" i="1"/>
  <c r="R2786" i="1" s="1"/>
  <c r="K2787" i="1"/>
  <c r="R2787" i="1" s="1"/>
  <c r="K2788" i="1"/>
  <c r="R2788" i="1" s="1"/>
  <c r="K2789" i="1"/>
  <c r="R2789" i="1" s="1"/>
  <c r="K2790" i="1"/>
  <c r="R2790" i="1" s="1"/>
  <c r="K2791" i="1"/>
  <c r="R2791" i="1" s="1"/>
  <c r="K2792" i="1"/>
  <c r="R2792" i="1" s="1"/>
  <c r="K2793" i="1"/>
  <c r="R2793" i="1" s="1"/>
  <c r="K2794" i="1"/>
  <c r="R2794" i="1" s="1"/>
  <c r="K2795" i="1"/>
  <c r="R2795" i="1" s="1"/>
  <c r="K2796" i="1"/>
  <c r="R2796" i="1" s="1"/>
  <c r="K2797" i="1"/>
  <c r="R2797" i="1" s="1"/>
  <c r="K2798" i="1"/>
  <c r="R2798" i="1" s="1"/>
  <c r="K2799" i="1"/>
  <c r="R2799" i="1" s="1"/>
  <c r="K2800" i="1"/>
  <c r="R2800" i="1" s="1"/>
  <c r="K2801" i="1"/>
  <c r="R2801" i="1" s="1"/>
  <c r="K2802" i="1"/>
  <c r="R2802" i="1" s="1"/>
  <c r="K2803" i="1"/>
  <c r="R2803" i="1" s="1"/>
  <c r="K2804" i="1"/>
  <c r="R2804" i="1" s="1"/>
  <c r="K2805" i="1"/>
  <c r="R2805" i="1" s="1"/>
  <c r="K2806" i="1"/>
  <c r="R2806" i="1" s="1"/>
  <c r="K2807" i="1"/>
  <c r="R2807" i="1" s="1"/>
  <c r="K2808" i="1"/>
  <c r="R2808" i="1" s="1"/>
  <c r="K2809" i="1"/>
  <c r="R2809" i="1" s="1"/>
  <c r="K2810" i="1"/>
  <c r="R2810" i="1" s="1"/>
  <c r="K2811" i="1"/>
  <c r="R2811" i="1" s="1"/>
  <c r="K2812" i="1"/>
  <c r="R2812" i="1" s="1"/>
  <c r="K2813" i="1"/>
  <c r="R2813" i="1" s="1"/>
  <c r="K2814" i="1"/>
  <c r="R2814" i="1" s="1"/>
  <c r="K2815" i="1"/>
  <c r="R2815" i="1" s="1"/>
  <c r="K2816" i="1"/>
  <c r="R2816" i="1" s="1"/>
  <c r="K2817" i="1"/>
  <c r="R2817" i="1" s="1"/>
  <c r="K2818" i="1"/>
  <c r="R2818" i="1" s="1"/>
  <c r="K2819" i="1"/>
  <c r="R2819" i="1" s="1"/>
  <c r="K2820" i="1"/>
  <c r="R2820" i="1" s="1"/>
  <c r="K2821" i="1"/>
  <c r="R2821" i="1" s="1"/>
  <c r="K2822" i="1"/>
  <c r="R2822" i="1" s="1"/>
  <c r="K2823" i="1"/>
  <c r="R2823" i="1" s="1"/>
  <c r="K2824" i="1"/>
  <c r="R2824" i="1" s="1"/>
  <c r="K2825" i="1"/>
  <c r="R2825" i="1" s="1"/>
  <c r="K2826" i="1"/>
  <c r="R2826" i="1" s="1"/>
  <c r="K2827" i="1"/>
  <c r="R2827" i="1" s="1"/>
  <c r="K2828" i="1"/>
  <c r="R2828" i="1" s="1"/>
  <c r="K2829" i="1"/>
  <c r="R2829" i="1" s="1"/>
  <c r="K2830" i="1"/>
  <c r="R2830" i="1" s="1"/>
  <c r="K2831" i="1"/>
  <c r="R2831" i="1" s="1"/>
  <c r="K2832" i="1"/>
  <c r="R2832" i="1" s="1"/>
  <c r="K2833" i="1"/>
  <c r="R2833" i="1" s="1"/>
  <c r="K2834" i="1"/>
  <c r="R2834" i="1" s="1"/>
  <c r="K2835" i="1"/>
  <c r="R2835" i="1" s="1"/>
  <c r="K2836" i="1"/>
  <c r="R2836" i="1" s="1"/>
  <c r="K2837" i="1"/>
  <c r="R2837" i="1" s="1"/>
  <c r="K2838" i="1"/>
  <c r="R2838" i="1" s="1"/>
  <c r="K2839" i="1"/>
  <c r="R2839" i="1" s="1"/>
  <c r="K2840" i="1"/>
  <c r="R2840" i="1" s="1"/>
  <c r="K2841" i="1"/>
  <c r="R2841" i="1" s="1"/>
  <c r="K2842" i="1"/>
  <c r="R2842" i="1" s="1"/>
  <c r="K2843" i="1"/>
  <c r="R2843" i="1" s="1"/>
  <c r="K2844" i="1"/>
  <c r="R2844" i="1" s="1"/>
  <c r="K2845" i="1"/>
  <c r="R2845" i="1" s="1"/>
  <c r="K2846" i="1"/>
  <c r="R2846" i="1" s="1"/>
  <c r="K2847" i="1"/>
  <c r="R2847" i="1" s="1"/>
  <c r="K2848" i="1"/>
  <c r="R2848" i="1" s="1"/>
  <c r="K2849" i="1"/>
  <c r="R2849" i="1" s="1"/>
  <c r="K2850" i="1"/>
  <c r="R2850" i="1" s="1"/>
  <c r="K2851" i="1"/>
  <c r="R2851" i="1" s="1"/>
  <c r="K2852" i="1"/>
  <c r="R2852" i="1" s="1"/>
  <c r="K2853" i="1"/>
  <c r="R2853" i="1" s="1"/>
  <c r="K2854" i="1"/>
  <c r="R2854" i="1" s="1"/>
  <c r="K2855" i="1"/>
  <c r="R2855" i="1" s="1"/>
  <c r="K2856" i="1"/>
  <c r="R2856" i="1" s="1"/>
  <c r="K2857" i="1"/>
  <c r="R2857" i="1" s="1"/>
  <c r="K2858" i="1"/>
  <c r="R2858" i="1" s="1"/>
  <c r="K2859" i="1"/>
  <c r="R2859" i="1" s="1"/>
  <c r="K2860" i="1"/>
  <c r="R2860" i="1" s="1"/>
  <c r="K2861" i="1"/>
  <c r="R2861" i="1" s="1"/>
  <c r="K2862" i="1"/>
  <c r="R2862" i="1" s="1"/>
  <c r="K2863" i="1"/>
  <c r="R2863" i="1" s="1"/>
  <c r="K2864" i="1"/>
  <c r="R2864" i="1" s="1"/>
  <c r="K2865" i="1"/>
  <c r="R2865" i="1" s="1"/>
  <c r="K2866" i="1"/>
  <c r="R2866" i="1" s="1"/>
  <c r="K2867" i="1"/>
  <c r="R2867" i="1" s="1"/>
  <c r="K2868" i="1"/>
  <c r="R2868" i="1" s="1"/>
  <c r="K2869" i="1"/>
  <c r="R2869" i="1" s="1"/>
  <c r="K2870" i="1"/>
  <c r="R2870" i="1" s="1"/>
  <c r="K2871" i="1"/>
  <c r="R2871" i="1" s="1"/>
  <c r="K2872" i="1"/>
  <c r="R2872" i="1" s="1"/>
  <c r="K2873" i="1"/>
  <c r="R2873" i="1" s="1"/>
  <c r="K2874" i="1"/>
  <c r="R2874" i="1" s="1"/>
  <c r="K2875" i="1"/>
  <c r="R2875" i="1" s="1"/>
  <c r="K2876" i="1"/>
  <c r="R2876" i="1" s="1"/>
  <c r="K2877" i="1"/>
  <c r="R2877" i="1" s="1"/>
  <c r="K2878" i="1"/>
  <c r="R2878" i="1" s="1"/>
  <c r="K2879" i="1"/>
  <c r="R2879" i="1" s="1"/>
  <c r="K2880" i="1"/>
  <c r="R2880" i="1" s="1"/>
  <c r="K2881" i="1"/>
  <c r="R2881" i="1" s="1"/>
  <c r="K2882" i="1"/>
  <c r="R2882" i="1" s="1"/>
  <c r="K2883" i="1"/>
  <c r="R2883" i="1" s="1"/>
  <c r="K2884" i="1"/>
  <c r="R2884" i="1" s="1"/>
  <c r="K2885" i="1"/>
  <c r="R2885" i="1" s="1"/>
  <c r="K2886" i="1"/>
  <c r="R2886" i="1" s="1"/>
  <c r="K2887" i="1"/>
  <c r="R2887" i="1" s="1"/>
  <c r="K2888" i="1"/>
  <c r="R2888" i="1" s="1"/>
  <c r="K2889" i="1"/>
  <c r="R2889" i="1" s="1"/>
  <c r="K2890" i="1"/>
  <c r="R2890" i="1" s="1"/>
  <c r="K2891" i="1"/>
  <c r="R2891" i="1" s="1"/>
  <c r="K2892" i="1"/>
  <c r="R2892" i="1" s="1"/>
  <c r="K2893" i="1"/>
  <c r="R2893" i="1" s="1"/>
  <c r="K2894" i="1"/>
  <c r="R2894" i="1" s="1"/>
  <c r="K2895" i="1"/>
  <c r="R2895" i="1" s="1"/>
  <c r="K2896" i="1"/>
  <c r="R2896" i="1" s="1"/>
  <c r="K2897" i="1"/>
  <c r="R2897" i="1" s="1"/>
  <c r="K2898" i="1"/>
  <c r="R2898" i="1" s="1"/>
  <c r="K2899" i="1"/>
  <c r="R2899" i="1" s="1"/>
  <c r="K2900" i="1"/>
  <c r="R2900" i="1" s="1"/>
  <c r="K2901" i="1"/>
  <c r="R2901" i="1" s="1"/>
  <c r="K2902" i="1"/>
  <c r="R2902" i="1" s="1"/>
  <c r="K2903" i="1"/>
  <c r="R2903" i="1" s="1"/>
  <c r="K2904" i="1"/>
  <c r="R2904" i="1" s="1"/>
  <c r="K2905" i="1"/>
  <c r="R2905" i="1" s="1"/>
  <c r="K2906" i="1"/>
  <c r="R2906" i="1" s="1"/>
  <c r="K2907" i="1"/>
  <c r="R2907" i="1" s="1"/>
  <c r="K2908" i="1"/>
  <c r="R2908" i="1" s="1"/>
  <c r="K2909" i="1"/>
  <c r="R2909" i="1" s="1"/>
  <c r="K2910" i="1"/>
  <c r="R2910" i="1" s="1"/>
  <c r="K2911" i="1"/>
  <c r="R2911" i="1" s="1"/>
  <c r="K2912" i="1"/>
  <c r="R2912" i="1" s="1"/>
  <c r="K2913" i="1"/>
  <c r="R2913" i="1" s="1"/>
  <c r="K2914" i="1"/>
  <c r="R2914" i="1" s="1"/>
  <c r="K2915" i="1"/>
  <c r="R2915" i="1" s="1"/>
  <c r="K2916" i="1"/>
  <c r="R2916" i="1" s="1"/>
  <c r="K2917" i="1"/>
  <c r="R2917" i="1" s="1"/>
  <c r="K2918" i="1"/>
  <c r="R2918" i="1" s="1"/>
  <c r="K2919" i="1"/>
  <c r="R2919" i="1" s="1"/>
  <c r="K2920" i="1"/>
  <c r="R2920" i="1" s="1"/>
  <c r="K2921" i="1"/>
  <c r="R2921" i="1" s="1"/>
  <c r="K2922" i="1"/>
  <c r="R2922" i="1" s="1"/>
  <c r="K2923" i="1"/>
  <c r="R2923" i="1" s="1"/>
  <c r="K2924" i="1"/>
  <c r="R2924" i="1" s="1"/>
  <c r="K2925" i="1"/>
  <c r="R2925" i="1" s="1"/>
  <c r="K2926" i="1"/>
  <c r="R2926" i="1" s="1"/>
  <c r="K2927" i="1"/>
  <c r="R2927" i="1" s="1"/>
  <c r="K2928" i="1"/>
  <c r="R2928" i="1" s="1"/>
  <c r="K2929" i="1"/>
  <c r="R2929" i="1" s="1"/>
  <c r="K2930" i="1"/>
  <c r="R2930" i="1" s="1"/>
  <c r="K2931" i="1"/>
  <c r="R2931" i="1" s="1"/>
  <c r="K2932" i="1"/>
  <c r="R2932" i="1" s="1"/>
  <c r="K2933" i="1"/>
  <c r="R2933" i="1" s="1"/>
  <c r="K2934" i="1"/>
  <c r="R2934" i="1" s="1"/>
  <c r="K2935" i="1"/>
  <c r="R2935" i="1" s="1"/>
  <c r="K2936" i="1"/>
  <c r="R2936" i="1" s="1"/>
  <c r="K2937" i="1"/>
  <c r="R2937" i="1" s="1"/>
  <c r="K2938" i="1"/>
  <c r="R2938" i="1" s="1"/>
  <c r="K2939" i="1"/>
  <c r="R2939" i="1" s="1"/>
  <c r="K2940" i="1"/>
  <c r="R2940" i="1" s="1"/>
  <c r="K2941" i="1"/>
  <c r="R2941" i="1" s="1"/>
  <c r="K2942" i="1"/>
  <c r="R2942" i="1" s="1"/>
  <c r="K2943" i="1"/>
  <c r="R2943" i="1" s="1"/>
  <c r="K2944" i="1"/>
  <c r="R2944" i="1" s="1"/>
  <c r="K2945" i="1"/>
  <c r="R2945" i="1" s="1"/>
  <c r="K2946" i="1"/>
  <c r="R2946" i="1" s="1"/>
  <c r="K2947" i="1"/>
  <c r="R2947" i="1" s="1"/>
  <c r="K2948" i="1"/>
  <c r="R2948" i="1" s="1"/>
  <c r="K2949" i="1"/>
  <c r="R2949" i="1" s="1"/>
  <c r="K2950" i="1"/>
  <c r="R2950" i="1" s="1"/>
  <c r="K2951" i="1"/>
  <c r="R2951" i="1" s="1"/>
  <c r="K2952" i="1"/>
  <c r="R2952" i="1" s="1"/>
  <c r="K2953" i="1"/>
  <c r="R2953" i="1" s="1"/>
  <c r="K2954" i="1"/>
  <c r="R2954" i="1" s="1"/>
  <c r="K2955" i="1"/>
  <c r="R2955" i="1" s="1"/>
  <c r="K2956" i="1"/>
  <c r="R2956" i="1" s="1"/>
  <c r="K2957" i="1"/>
  <c r="R2957" i="1" s="1"/>
  <c r="K2958" i="1"/>
  <c r="R2958" i="1" s="1"/>
  <c r="K2959" i="1"/>
  <c r="R2959" i="1" s="1"/>
  <c r="K2960" i="1"/>
  <c r="R2960" i="1" s="1"/>
  <c r="K2961" i="1"/>
  <c r="R2961" i="1" s="1"/>
  <c r="K2962" i="1"/>
  <c r="R2962" i="1" s="1"/>
  <c r="K2963" i="1"/>
  <c r="R2963" i="1" s="1"/>
  <c r="K2964" i="1"/>
  <c r="R2964" i="1" s="1"/>
  <c r="K2965" i="1"/>
  <c r="R2965" i="1" s="1"/>
  <c r="K2966" i="1"/>
  <c r="R2966" i="1" s="1"/>
  <c r="K2967" i="1"/>
  <c r="R2967" i="1" s="1"/>
  <c r="K2968" i="1"/>
  <c r="R2968" i="1" s="1"/>
  <c r="K2969" i="1"/>
  <c r="R2969" i="1" s="1"/>
  <c r="K2970" i="1"/>
  <c r="R2970" i="1" s="1"/>
  <c r="K2971" i="1"/>
  <c r="R2971" i="1" s="1"/>
  <c r="K2972" i="1"/>
  <c r="R2972" i="1" s="1"/>
  <c r="K2973" i="1"/>
  <c r="R2973" i="1" s="1"/>
  <c r="K2974" i="1"/>
  <c r="R2974" i="1" s="1"/>
  <c r="K2975" i="1"/>
  <c r="R2975" i="1" s="1"/>
  <c r="K2976" i="1"/>
  <c r="R2976" i="1" s="1"/>
  <c r="K2977" i="1"/>
  <c r="R2977" i="1" s="1"/>
  <c r="K2978" i="1"/>
  <c r="R2978" i="1" s="1"/>
  <c r="K2979" i="1"/>
  <c r="R2979" i="1" s="1"/>
  <c r="K2980" i="1"/>
  <c r="R2980" i="1" s="1"/>
  <c r="K2981" i="1"/>
  <c r="R2981" i="1" s="1"/>
  <c r="K2982" i="1"/>
  <c r="R2982" i="1" s="1"/>
  <c r="K2983" i="1"/>
  <c r="R2983" i="1" s="1"/>
  <c r="K2984" i="1"/>
  <c r="R2984" i="1" s="1"/>
  <c r="K2985" i="1"/>
  <c r="R2985" i="1" s="1"/>
  <c r="K2986" i="1"/>
  <c r="R2986" i="1" s="1"/>
  <c r="K2987" i="1"/>
  <c r="R2987" i="1" s="1"/>
  <c r="K2988" i="1"/>
  <c r="R2988" i="1" s="1"/>
  <c r="K2989" i="1"/>
  <c r="R2989" i="1" s="1"/>
  <c r="K2990" i="1"/>
  <c r="R2990" i="1" s="1"/>
  <c r="K2991" i="1"/>
  <c r="R2991" i="1" s="1"/>
  <c r="K2992" i="1"/>
  <c r="R2992" i="1" s="1"/>
  <c r="K2993" i="1"/>
  <c r="R2993" i="1" s="1"/>
  <c r="K2994" i="1"/>
  <c r="R2994" i="1" s="1"/>
  <c r="K2995" i="1"/>
  <c r="R2995" i="1" s="1"/>
  <c r="K2996" i="1"/>
  <c r="R2996" i="1" s="1"/>
  <c r="K2997" i="1"/>
  <c r="R2997" i="1" s="1"/>
  <c r="K2998" i="1"/>
  <c r="R2998" i="1" s="1"/>
  <c r="K2999" i="1"/>
  <c r="R2999" i="1" s="1"/>
  <c r="K3000" i="1"/>
  <c r="R3000" i="1" s="1"/>
  <c r="K3001" i="1"/>
  <c r="R3001" i="1" s="1"/>
  <c r="K3002" i="1"/>
  <c r="R3002" i="1" s="1"/>
  <c r="K3003" i="1"/>
  <c r="R3003" i="1" s="1"/>
  <c r="K3004" i="1"/>
  <c r="R3004" i="1" s="1"/>
  <c r="K3005" i="1"/>
  <c r="R3005" i="1" s="1"/>
  <c r="K3006" i="1"/>
  <c r="R3006" i="1" s="1"/>
  <c r="K3007" i="1"/>
  <c r="R3007" i="1" s="1"/>
  <c r="K3008" i="1"/>
  <c r="R3008" i="1" s="1"/>
  <c r="K3009" i="1"/>
  <c r="R3009" i="1" s="1"/>
  <c r="K3010" i="1"/>
  <c r="R3010" i="1" s="1"/>
  <c r="K3011" i="1"/>
  <c r="R3011" i="1" s="1"/>
  <c r="K3012" i="1"/>
  <c r="R3012" i="1" s="1"/>
  <c r="K3013" i="1"/>
  <c r="R3013" i="1" s="1"/>
  <c r="K3014" i="1"/>
  <c r="R3014" i="1" s="1"/>
  <c r="K3015" i="1"/>
  <c r="R3015" i="1" s="1"/>
  <c r="K3016" i="1"/>
  <c r="R3016" i="1" s="1"/>
  <c r="K3017" i="1"/>
  <c r="R3017" i="1" s="1"/>
  <c r="K3018" i="1"/>
  <c r="R3018" i="1" s="1"/>
  <c r="K3019" i="1"/>
  <c r="R3019" i="1" s="1"/>
  <c r="K3020" i="1"/>
  <c r="R3020" i="1" s="1"/>
  <c r="K3021" i="1"/>
  <c r="R3021" i="1" s="1"/>
  <c r="K3022" i="1"/>
  <c r="R3022" i="1" s="1"/>
  <c r="K3023" i="1"/>
  <c r="R3023" i="1" s="1"/>
  <c r="K3024" i="1"/>
  <c r="R3024" i="1" s="1"/>
  <c r="K3025" i="1"/>
  <c r="R3025" i="1" s="1"/>
  <c r="K3026" i="1"/>
  <c r="R3026" i="1" s="1"/>
  <c r="K3027" i="1"/>
  <c r="R3027" i="1" s="1"/>
  <c r="K3028" i="1"/>
  <c r="R3028" i="1" s="1"/>
  <c r="K3029" i="1"/>
  <c r="R3029" i="1" s="1"/>
  <c r="K3030" i="1"/>
  <c r="R3030" i="1" s="1"/>
  <c r="K3031" i="1"/>
  <c r="R3031" i="1" s="1"/>
  <c r="K3032" i="1"/>
  <c r="R3032" i="1" s="1"/>
  <c r="K3033" i="1"/>
  <c r="R3033" i="1" s="1"/>
  <c r="K3034" i="1"/>
  <c r="R3034" i="1" s="1"/>
  <c r="K3035" i="1"/>
  <c r="R3035" i="1" s="1"/>
  <c r="K3036" i="1"/>
  <c r="R3036" i="1" s="1"/>
  <c r="K3037" i="1"/>
  <c r="R3037" i="1" s="1"/>
  <c r="K3038" i="1"/>
  <c r="R3038" i="1" s="1"/>
  <c r="K3039" i="1"/>
  <c r="R3039" i="1" s="1"/>
  <c r="K3040" i="1"/>
  <c r="R3040" i="1" s="1"/>
  <c r="K3041" i="1"/>
  <c r="R3041" i="1" s="1"/>
  <c r="K3042" i="1"/>
  <c r="R3042" i="1" s="1"/>
  <c r="K3043" i="1"/>
  <c r="R3043" i="1" s="1"/>
  <c r="K3044" i="1"/>
  <c r="R3044" i="1" s="1"/>
  <c r="K3045" i="1"/>
  <c r="R3045" i="1" s="1"/>
  <c r="K3046" i="1"/>
  <c r="R3046" i="1" s="1"/>
  <c r="K3047" i="1"/>
  <c r="R3047" i="1" s="1"/>
  <c r="K3048" i="1"/>
  <c r="R3048" i="1" s="1"/>
  <c r="K3049" i="1"/>
  <c r="R3049" i="1" s="1"/>
  <c r="K3050" i="1"/>
  <c r="R3050" i="1" s="1"/>
  <c r="K3051" i="1"/>
  <c r="R3051" i="1" s="1"/>
  <c r="K3052" i="1"/>
  <c r="R3052" i="1" s="1"/>
  <c r="K3053" i="1"/>
  <c r="R3053" i="1" s="1"/>
  <c r="K3054" i="1"/>
  <c r="R3054" i="1" s="1"/>
  <c r="K3055" i="1"/>
  <c r="R3055" i="1" s="1"/>
  <c r="K3056" i="1"/>
  <c r="R3056" i="1" s="1"/>
  <c r="K3057" i="1"/>
  <c r="R3057" i="1" s="1"/>
  <c r="K3058" i="1"/>
  <c r="R3058" i="1" s="1"/>
  <c r="K3059" i="1"/>
  <c r="R3059" i="1" s="1"/>
  <c r="K3060" i="1"/>
  <c r="R3060" i="1" s="1"/>
  <c r="K3061" i="1"/>
  <c r="R3061" i="1" s="1"/>
  <c r="K3062" i="1"/>
  <c r="R3062" i="1" s="1"/>
  <c r="K3063" i="1"/>
  <c r="R3063" i="1" s="1"/>
  <c r="K3064" i="1"/>
  <c r="R3064" i="1" s="1"/>
  <c r="K3065" i="1"/>
  <c r="R3065" i="1" s="1"/>
  <c r="K3066" i="1"/>
  <c r="R3066" i="1" s="1"/>
  <c r="K3067" i="1"/>
  <c r="R3067" i="1" s="1"/>
  <c r="K3068" i="1"/>
  <c r="R3068" i="1" s="1"/>
  <c r="K3069" i="1"/>
  <c r="R3069" i="1" s="1"/>
  <c r="K3070" i="1"/>
  <c r="R3070" i="1" s="1"/>
  <c r="K3071" i="1"/>
  <c r="R3071" i="1" s="1"/>
  <c r="K3072" i="1"/>
  <c r="R3072" i="1" s="1"/>
  <c r="K3073" i="1"/>
  <c r="R3073" i="1" s="1"/>
  <c r="K3074" i="1"/>
  <c r="R3074" i="1" s="1"/>
  <c r="K3075" i="1"/>
  <c r="R3075" i="1" s="1"/>
  <c r="K3076" i="1"/>
  <c r="R3076" i="1" s="1"/>
  <c r="K3077" i="1"/>
  <c r="R3077" i="1" s="1"/>
  <c r="K3078" i="1"/>
  <c r="R3078" i="1" s="1"/>
  <c r="K3079" i="1"/>
  <c r="R3079" i="1" s="1"/>
  <c r="K3080" i="1"/>
  <c r="R3080" i="1" s="1"/>
  <c r="K3081" i="1"/>
  <c r="R3081" i="1" s="1"/>
  <c r="K3082" i="1"/>
  <c r="R3082" i="1" s="1"/>
  <c r="K3083" i="1"/>
  <c r="R3083" i="1" s="1"/>
  <c r="K3084" i="1"/>
  <c r="R3084" i="1" s="1"/>
  <c r="K3085" i="1"/>
  <c r="R3085" i="1" s="1"/>
  <c r="K3086" i="1"/>
  <c r="R3086" i="1" s="1"/>
  <c r="K3087" i="1"/>
  <c r="R3087" i="1" s="1"/>
  <c r="K3088" i="1"/>
  <c r="R3088" i="1" s="1"/>
  <c r="K3089" i="1"/>
  <c r="R3089" i="1" s="1"/>
  <c r="K3090" i="1"/>
  <c r="R3090" i="1" s="1"/>
  <c r="K3091" i="1"/>
  <c r="R3091" i="1" s="1"/>
  <c r="K3092" i="1"/>
  <c r="R3092" i="1" s="1"/>
  <c r="K3093" i="1"/>
  <c r="R3093" i="1" s="1"/>
  <c r="K3094" i="1"/>
  <c r="R3094" i="1" s="1"/>
  <c r="K3095" i="1"/>
  <c r="R3095" i="1" s="1"/>
  <c r="K3096" i="1"/>
  <c r="R3096" i="1" s="1"/>
  <c r="K3097" i="1"/>
  <c r="R3097" i="1" s="1"/>
  <c r="K3098" i="1"/>
  <c r="R3098" i="1" s="1"/>
  <c r="K3099" i="1"/>
  <c r="R3099" i="1" s="1"/>
  <c r="K3100" i="1"/>
  <c r="R3100" i="1" s="1"/>
  <c r="K3101" i="1"/>
  <c r="R3101" i="1" s="1"/>
  <c r="K3102" i="1"/>
  <c r="R3102" i="1" s="1"/>
  <c r="K3103" i="1"/>
  <c r="R3103" i="1" s="1"/>
  <c r="K3104" i="1"/>
  <c r="R3104" i="1" s="1"/>
  <c r="K3105" i="1"/>
  <c r="R3105" i="1" s="1"/>
  <c r="K3106" i="1"/>
  <c r="R3106" i="1" s="1"/>
  <c r="K3107" i="1"/>
  <c r="R3107" i="1" s="1"/>
  <c r="K3108" i="1"/>
  <c r="R3108" i="1" s="1"/>
  <c r="K3109" i="1"/>
  <c r="R3109" i="1" s="1"/>
  <c r="K3110" i="1"/>
  <c r="R3110" i="1" s="1"/>
  <c r="K3111" i="1"/>
  <c r="R3111" i="1" s="1"/>
  <c r="K3112" i="1"/>
  <c r="R3112" i="1" s="1"/>
  <c r="K3113" i="1"/>
  <c r="R3113" i="1" s="1"/>
  <c r="K3114" i="1"/>
  <c r="R3114" i="1" s="1"/>
  <c r="K3115" i="1"/>
  <c r="R3115" i="1" s="1"/>
  <c r="K3116" i="1"/>
  <c r="R3116" i="1" s="1"/>
  <c r="K3117" i="1"/>
  <c r="R3117" i="1" s="1"/>
  <c r="K3118" i="1"/>
  <c r="R3118" i="1" s="1"/>
  <c r="K3119" i="1"/>
  <c r="R3119" i="1" s="1"/>
  <c r="K3120" i="1"/>
  <c r="R3120" i="1" s="1"/>
  <c r="K3121" i="1"/>
  <c r="R3121" i="1" s="1"/>
  <c r="K3122" i="1"/>
  <c r="R3122" i="1" s="1"/>
  <c r="K3123" i="1"/>
  <c r="R3123" i="1" s="1"/>
  <c r="K3124" i="1"/>
  <c r="R3124" i="1" s="1"/>
  <c r="K3125" i="1"/>
  <c r="R3125" i="1" s="1"/>
  <c r="K3126" i="1"/>
  <c r="R3126" i="1" s="1"/>
  <c r="K3127" i="1"/>
  <c r="R3127" i="1" s="1"/>
  <c r="K3128" i="1"/>
  <c r="R3128" i="1" s="1"/>
  <c r="K3129" i="1"/>
  <c r="R3129" i="1" s="1"/>
  <c r="K3130" i="1"/>
  <c r="R3130" i="1" s="1"/>
  <c r="K3131" i="1"/>
  <c r="R3131" i="1" s="1"/>
  <c r="K3132" i="1"/>
  <c r="R3132" i="1" s="1"/>
  <c r="K3133" i="1"/>
  <c r="R3133" i="1" s="1"/>
  <c r="K3134" i="1"/>
  <c r="R3134" i="1" s="1"/>
  <c r="K3135" i="1"/>
  <c r="R3135" i="1" s="1"/>
  <c r="K3136" i="1"/>
  <c r="R3136" i="1" s="1"/>
  <c r="K3137" i="1"/>
  <c r="R3137" i="1" s="1"/>
  <c r="K3138" i="1"/>
  <c r="R3138" i="1" s="1"/>
  <c r="K3139" i="1"/>
  <c r="R3139" i="1" s="1"/>
  <c r="K3140" i="1"/>
  <c r="R3140" i="1" s="1"/>
  <c r="K3141" i="1"/>
  <c r="R3141" i="1" s="1"/>
  <c r="K3142" i="1"/>
  <c r="R3142" i="1" s="1"/>
  <c r="K3143" i="1"/>
  <c r="R3143" i="1" s="1"/>
  <c r="K3144" i="1"/>
  <c r="R3144" i="1" s="1"/>
  <c r="K3145" i="1"/>
  <c r="R3145" i="1" s="1"/>
  <c r="K3146" i="1"/>
  <c r="R3146" i="1" s="1"/>
  <c r="K3147" i="1"/>
  <c r="R3147" i="1" s="1"/>
  <c r="K3148" i="1"/>
  <c r="R3148" i="1" s="1"/>
  <c r="K3149" i="1"/>
  <c r="R3149" i="1" s="1"/>
  <c r="K3150" i="1"/>
  <c r="R3150" i="1" s="1"/>
  <c r="K3151" i="1"/>
  <c r="R3151" i="1" s="1"/>
  <c r="K3152" i="1"/>
  <c r="R3152" i="1" s="1"/>
  <c r="K3153" i="1"/>
  <c r="R3153" i="1" s="1"/>
  <c r="K3154" i="1"/>
  <c r="R3154" i="1" s="1"/>
  <c r="K3155" i="1"/>
  <c r="R3155" i="1" s="1"/>
  <c r="K3156" i="1"/>
  <c r="R3156" i="1" s="1"/>
  <c r="K3157" i="1"/>
  <c r="R3157" i="1" s="1"/>
  <c r="K3158" i="1"/>
  <c r="R3158" i="1" s="1"/>
  <c r="K3159" i="1"/>
  <c r="R3159" i="1" s="1"/>
  <c r="K3160" i="1"/>
  <c r="R3160" i="1" s="1"/>
  <c r="K3161" i="1"/>
  <c r="R3161" i="1" s="1"/>
  <c r="K3162" i="1"/>
  <c r="R3162" i="1" s="1"/>
  <c r="K3163" i="1"/>
  <c r="R3163" i="1" s="1"/>
  <c r="K3164" i="1"/>
  <c r="R3164" i="1" s="1"/>
  <c r="K3165" i="1"/>
  <c r="R3165" i="1" s="1"/>
  <c r="K3166" i="1"/>
  <c r="R3166" i="1" s="1"/>
  <c r="K3167" i="1"/>
  <c r="R3167" i="1" s="1"/>
  <c r="K3168" i="1"/>
  <c r="R3168" i="1" s="1"/>
  <c r="K3169" i="1"/>
  <c r="R3169" i="1" s="1"/>
  <c r="K3170" i="1"/>
  <c r="R3170" i="1" s="1"/>
  <c r="K3171" i="1"/>
  <c r="R3171" i="1" s="1"/>
  <c r="K3172" i="1"/>
  <c r="R3172" i="1" s="1"/>
  <c r="K3173" i="1"/>
  <c r="R3173" i="1" s="1"/>
  <c r="K3174" i="1"/>
  <c r="R3174" i="1" s="1"/>
  <c r="K3175" i="1"/>
  <c r="R3175" i="1" s="1"/>
  <c r="K3176" i="1"/>
  <c r="R3176" i="1" s="1"/>
  <c r="K3177" i="1"/>
  <c r="R3177" i="1" s="1"/>
  <c r="K3178" i="1"/>
  <c r="R3178" i="1" s="1"/>
  <c r="K3179" i="1"/>
  <c r="R3179" i="1" s="1"/>
  <c r="K3180" i="1"/>
  <c r="R3180" i="1" s="1"/>
  <c r="K3181" i="1"/>
  <c r="R3181" i="1" s="1"/>
  <c r="K3182" i="1"/>
  <c r="R3182" i="1" s="1"/>
  <c r="K3183" i="1"/>
  <c r="R3183" i="1" s="1"/>
  <c r="K3184" i="1"/>
  <c r="R3184" i="1" s="1"/>
  <c r="K3185" i="1"/>
  <c r="R3185" i="1" s="1"/>
  <c r="K3186" i="1"/>
  <c r="R3186" i="1" s="1"/>
  <c r="K3187" i="1"/>
  <c r="R3187" i="1" s="1"/>
  <c r="K3188" i="1"/>
  <c r="R3188" i="1" s="1"/>
  <c r="K3189" i="1"/>
  <c r="R3189" i="1" s="1"/>
  <c r="K3190" i="1"/>
  <c r="R3190" i="1" s="1"/>
  <c r="K3191" i="1"/>
  <c r="R3191" i="1" s="1"/>
  <c r="K3192" i="1"/>
  <c r="R3192" i="1" s="1"/>
  <c r="K3193" i="1"/>
  <c r="R3193" i="1" s="1"/>
  <c r="K3194" i="1"/>
  <c r="R3194" i="1" s="1"/>
  <c r="K3195" i="1"/>
  <c r="R3195" i="1" s="1"/>
  <c r="K3196" i="1"/>
  <c r="R3196" i="1" s="1"/>
  <c r="K3197" i="1"/>
  <c r="R3197" i="1" s="1"/>
  <c r="K3198" i="1"/>
  <c r="R3198" i="1" s="1"/>
  <c r="K3199" i="1"/>
  <c r="R3199" i="1" s="1"/>
  <c r="K3200" i="1"/>
  <c r="R3200" i="1" s="1"/>
  <c r="K3201" i="1"/>
  <c r="R3201" i="1" s="1"/>
  <c r="K3202" i="1"/>
  <c r="R3202" i="1" s="1"/>
  <c r="K3203" i="1"/>
  <c r="R3203" i="1" s="1"/>
  <c r="K3204" i="1"/>
  <c r="R3204" i="1" s="1"/>
  <c r="K3205" i="1"/>
  <c r="R3205" i="1" s="1"/>
  <c r="K3206" i="1"/>
  <c r="R3206" i="1" s="1"/>
  <c r="K3207" i="1"/>
  <c r="R3207" i="1" s="1"/>
  <c r="K3208" i="1"/>
  <c r="R3208" i="1" s="1"/>
  <c r="K3209" i="1"/>
  <c r="R3209" i="1" s="1"/>
  <c r="K3210" i="1"/>
  <c r="R3210" i="1" s="1"/>
  <c r="K3211" i="1"/>
  <c r="R3211" i="1" s="1"/>
  <c r="K3212" i="1"/>
  <c r="R3212" i="1" s="1"/>
  <c r="K3213" i="1"/>
  <c r="R3213" i="1" s="1"/>
  <c r="K3214" i="1"/>
  <c r="R3214" i="1" s="1"/>
  <c r="K3215" i="1"/>
  <c r="R3215" i="1" s="1"/>
  <c r="K3216" i="1"/>
  <c r="R3216" i="1" s="1"/>
  <c r="K3217" i="1"/>
  <c r="R3217" i="1" s="1"/>
  <c r="K3218" i="1"/>
  <c r="R3218" i="1" s="1"/>
  <c r="K3219" i="1"/>
  <c r="R3219" i="1" s="1"/>
  <c r="K3220" i="1"/>
  <c r="R3220" i="1" s="1"/>
  <c r="K3221" i="1"/>
  <c r="R3221" i="1" s="1"/>
  <c r="K3222" i="1"/>
  <c r="R3222" i="1" s="1"/>
  <c r="K3223" i="1"/>
  <c r="R3223" i="1" s="1"/>
  <c r="K3224" i="1"/>
  <c r="R3224" i="1" s="1"/>
  <c r="K3225" i="1"/>
  <c r="R3225" i="1" s="1"/>
  <c r="K3226" i="1"/>
  <c r="R3226" i="1" s="1"/>
  <c r="K3227" i="1"/>
  <c r="R3227" i="1" s="1"/>
  <c r="K3228" i="1"/>
  <c r="R3228" i="1" s="1"/>
  <c r="K3229" i="1"/>
  <c r="R3229" i="1" s="1"/>
  <c r="K3230" i="1"/>
  <c r="R3230" i="1" s="1"/>
  <c r="K3231" i="1"/>
  <c r="R3231" i="1" s="1"/>
  <c r="K3232" i="1"/>
  <c r="R3232" i="1" s="1"/>
  <c r="K3233" i="1"/>
  <c r="R3233" i="1" s="1"/>
  <c r="K3234" i="1"/>
  <c r="R3234" i="1" s="1"/>
  <c r="K3235" i="1"/>
  <c r="R3235" i="1" s="1"/>
  <c r="K3236" i="1"/>
  <c r="R3236" i="1" s="1"/>
  <c r="K3237" i="1"/>
  <c r="R3237" i="1" s="1"/>
  <c r="K3238" i="1"/>
  <c r="R3238" i="1" s="1"/>
  <c r="K3239" i="1"/>
  <c r="R3239" i="1" s="1"/>
  <c r="K3240" i="1"/>
  <c r="R3240" i="1" s="1"/>
  <c r="K3241" i="1"/>
  <c r="R3241" i="1" s="1"/>
  <c r="K3242" i="1"/>
  <c r="R3242" i="1" s="1"/>
  <c r="K3243" i="1"/>
  <c r="R3243" i="1" s="1"/>
  <c r="K3244" i="1"/>
  <c r="R3244" i="1" s="1"/>
  <c r="K3245" i="1"/>
  <c r="R3245" i="1" s="1"/>
  <c r="K3246" i="1"/>
  <c r="R3246" i="1" s="1"/>
  <c r="K3247" i="1"/>
  <c r="R3247" i="1" s="1"/>
  <c r="K3248" i="1"/>
  <c r="R3248" i="1" s="1"/>
  <c r="K3249" i="1"/>
  <c r="R3249" i="1" s="1"/>
  <c r="K3250" i="1"/>
  <c r="R3250" i="1" s="1"/>
  <c r="K3251" i="1"/>
  <c r="R3251" i="1" s="1"/>
  <c r="K3252" i="1"/>
  <c r="R3252" i="1" s="1"/>
  <c r="K3253" i="1"/>
  <c r="R3253" i="1" s="1"/>
  <c r="K3254" i="1"/>
  <c r="R3254" i="1" s="1"/>
  <c r="K3255" i="1"/>
  <c r="R3255" i="1" s="1"/>
  <c r="K2" i="1"/>
  <c r="R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2" i="1"/>
  <c r="S3251" i="1" l="1"/>
  <c r="T3251" i="1" s="1"/>
  <c r="S3235" i="1"/>
  <c r="T3235" i="1" s="1"/>
  <c r="S3219" i="1"/>
  <c r="T3219" i="1" s="1"/>
  <c r="S3203" i="1"/>
  <c r="T3203" i="1" s="1"/>
  <c r="S3187" i="1"/>
  <c r="T3187" i="1" s="1"/>
  <c r="S3171" i="1"/>
  <c r="T3171" i="1" s="1"/>
  <c r="S3155" i="1"/>
  <c r="T3155" i="1" s="1"/>
  <c r="S3139" i="1"/>
  <c r="T3139" i="1" s="1"/>
  <c r="S3123" i="1"/>
  <c r="T3123" i="1" s="1"/>
  <c r="S3107" i="1"/>
  <c r="T3107" i="1" s="1"/>
  <c r="S3091" i="1"/>
  <c r="T3091" i="1" s="1"/>
  <c r="S3075" i="1"/>
  <c r="T3075" i="1" s="1"/>
  <c r="S3059" i="1"/>
  <c r="T3059" i="1" s="1"/>
  <c r="S3043" i="1"/>
  <c r="T3043" i="1" s="1"/>
  <c r="S3027" i="1"/>
  <c r="T3027" i="1" s="1"/>
  <c r="S3011" i="1"/>
  <c r="T3011" i="1" s="1"/>
  <c r="S2995" i="1"/>
  <c r="T2995" i="1" s="1"/>
  <c r="S2979" i="1"/>
  <c r="T2979" i="1" s="1"/>
  <c r="S2963" i="1"/>
  <c r="T2963" i="1" s="1"/>
  <c r="S2947" i="1"/>
  <c r="T2947" i="1" s="1"/>
  <c r="S2931" i="1"/>
  <c r="T2931" i="1" s="1"/>
  <c r="S2915" i="1"/>
  <c r="T2915" i="1" s="1"/>
  <c r="S2899" i="1"/>
  <c r="T2899" i="1" s="1"/>
  <c r="S2883" i="1"/>
  <c r="T2883" i="1" s="1"/>
  <c r="S2867" i="1"/>
  <c r="T2867" i="1" s="1"/>
  <c r="S2851" i="1"/>
  <c r="T2851" i="1" s="1"/>
  <c r="S2835" i="1"/>
  <c r="T2835" i="1" s="1"/>
  <c r="S2819" i="1"/>
  <c r="T2819" i="1" s="1"/>
  <c r="S2803" i="1"/>
  <c r="T2803" i="1" s="1"/>
  <c r="S2787" i="1"/>
  <c r="T2787" i="1" s="1"/>
  <c r="S2771" i="1"/>
  <c r="T2771" i="1" s="1"/>
  <c r="S2755" i="1"/>
  <c r="T2755" i="1" s="1"/>
  <c r="S2739" i="1"/>
  <c r="T2739" i="1" s="1"/>
  <c r="S2723" i="1"/>
  <c r="T2723" i="1" s="1"/>
  <c r="S2707" i="1"/>
  <c r="T2707" i="1" s="1"/>
  <c r="S2691" i="1"/>
  <c r="T2691" i="1" s="1"/>
  <c r="S2675" i="1"/>
  <c r="T2675" i="1" s="1"/>
  <c r="S2659" i="1"/>
  <c r="T2659" i="1" s="1"/>
  <c r="S2643" i="1"/>
  <c r="T2643" i="1" s="1"/>
  <c r="S2611" i="1"/>
  <c r="T2611" i="1" s="1"/>
  <c r="S2595" i="1"/>
  <c r="T2595" i="1" s="1"/>
  <c r="S2579" i="1"/>
  <c r="T2579" i="1" s="1"/>
  <c r="S2563" i="1"/>
  <c r="T2563" i="1" s="1"/>
  <c r="S2458" i="1"/>
  <c r="T2458" i="1" s="1"/>
  <c r="S1817" i="1"/>
  <c r="T1817" i="1" s="1"/>
  <c r="S1657" i="1"/>
  <c r="T1657" i="1" s="1"/>
  <c r="S1577" i="1"/>
  <c r="T1577" i="1" s="1"/>
  <c r="S1513" i="1"/>
  <c r="T1513" i="1" s="1"/>
  <c r="S1449" i="1"/>
  <c r="T1449" i="1" s="1"/>
  <c r="S1369" i="1"/>
  <c r="T1369" i="1" s="1"/>
  <c r="S1225" i="1"/>
  <c r="T1225" i="1" s="1"/>
  <c r="S1145" i="1"/>
  <c r="T1145" i="1" s="1"/>
  <c r="S1065" i="1"/>
  <c r="T1065" i="1" s="1"/>
  <c r="S985" i="1"/>
  <c r="T985" i="1" s="1"/>
  <c r="S905" i="1"/>
  <c r="T905" i="1" s="1"/>
  <c r="S569" i="1"/>
  <c r="T569" i="1" s="1"/>
  <c r="S2474" i="1"/>
  <c r="T2474" i="1" s="1"/>
  <c r="S1833" i="1"/>
  <c r="T1833" i="1" s="1"/>
  <c r="S1721" i="1"/>
  <c r="T1721" i="1" s="1"/>
  <c r="S1641" i="1"/>
  <c r="T1641" i="1" s="1"/>
  <c r="S1545" i="1"/>
  <c r="T1545" i="1" s="1"/>
  <c r="S1465" i="1"/>
  <c r="T1465" i="1" s="1"/>
  <c r="S1385" i="1"/>
  <c r="T1385" i="1" s="1"/>
  <c r="S1289" i="1"/>
  <c r="T1289" i="1" s="1"/>
  <c r="S1209" i="1"/>
  <c r="T1209" i="1" s="1"/>
  <c r="S1129" i="1"/>
  <c r="T1129" i="1" s="1"/>
  <c r="S1049" i="1"/>
  <c r="T1049" i="1" s="1"/>
  <c r="S969" i="1"/>
  <c r="T969" i="1" s="1"/>
  <c r="S889" i="1"/>
  <c r="T889" i="1" s="1"/>
  <c r="S617" i="1"/>
  <c r="T617" i="1" s="1"/>
  <c r="S11" i="1"/>
  <c r="T11" i="1" s="1"/>
  <c r="S2543" i="1"/>
  <c r="T2543" i="1" s="1"/>
  <c r="S2527" i="1"/>
  <c r="T2527" i="1" s="1"/>
  <c r="S2511" i="1"/>
  <c r="T2511" i="1" s="1"/>
  <c r="S2495" i="1"/>
  <c r="T2495" i="1" s="1"/>
  <c r="S2479" i="1"/>
  <c r="T2479" i="1" s="1"/>
  <c r="S2463" i="1"/>
  <c r="T2463" i="1" s="1"/>
  <c r="S2447" i="1"/>
  <c r="T2447" i="1" s="1"/>
  <c r="S2431" i="1"/>
  <c r="T2431" i="1" s="1"/>
  <c r="S2415" i="1"/>
  <c r="T2415" i="1" s="1"/>
  <c r="S2399" i="1"/>
  <c r="T2399" i="1" s="1"/>
  <c r="S2383" i="1"/>
  <c r="T2383" i="1" s="1"/>
  <c r="S2367" i="1"/>
  <c r="T2367" i="1" s="1"/>
  <c r="S2351" i="1"/>
  <c r="T2351" i="1" s="1"/>
  <c r="S2335" i="1"/>
  <c r="T2335" i="1" s="1"/>
  <c r="S2319" i="1"/>
  <c r="T2319" i="1" s="1"/>
  <c r="S2303" i="1"/>
  <c r="T2303" i="1" s="1"/>
  <c r="S2287" i="1"/>
  <c r="T2287" i="1" s="1"/>
  <c r="S2271" i="1"/>
  <c r="T2271" i="1" s="1"/>
  <c r="S2255" i="1"/>
  <c r="T2255" i="1" s="1"/>
  <c r="S2239" i="1"/>
  <c r="T2239" i="1" s="1"/>
  <c r="S2223" i="1"/>
  <c r="T2223" i="1" s="1"/>
  <c r="S2207" i="1"/>
  <c r="T2207" i="1" s="1"/>
  <c r="S2191" i="1"/>
  <c r="T2191" i="1" s="1"/>
  <c r="S2175" i="1"/>
  <c r="T2175" i="1" s="1"/>
  <c r="S2159" i="1"/>
  <c r="T2159" i="1" s="1"/>
  <c r="S2143" i="1"/>
  <c r="T2143" i="1" s="1"/>
  <c r="S2127" i="1"/>
  <c r="T2127" i="1" s="1"/>
  <c r="S2111" i="1"/>
  <c r="T2111" i="1" s="1"/>
  <c r="S2095" i="1"/>
  <c r="T2095" i="1" s="1"/>
  <c r="S2079" i="1"/>
  <c r="T2079" i="1" s="1"/>
  <c r="S2063" i="1"/>
  <c r="T2063" i="1" s="1"/>
  <c r="S2047" i="1"/>
  <c r="T2047" i="1" s="1"/>
  <c r="S2031" i="1"/>
  <c r="T2031" i="1" s="1"/>
  <c r="S2015" i="1"/>
  <c r="T2015" i="1" s="1"/>
  <c r="S1999" i="1"/>
  <c r="T1999" i="1" s="1"/>
  <c r="S1983" i="1"/>
  <c r="T1983" i="1" s="1"/>
  <c r="S1967" i="1"/>
  <c r="T1967" i="1" s="1"/>
  <c r="S1951" i="1"/>
  <c r="T1951" i="1" s="1"/>
  <c r="S1935" i="1"/>
  <c r="T1935" i="1" s="1"/>
  <c r="S1919" i="1"/>
  <c r="T1919" i="1" s="1"/>
  <c r="S1903" i="1"/>
  <c r="T1903" i="1" s="1"/>
  <c r="S1887" i="1"/>
  <c r="T1887" i="1" s="1"/>
  <c r="S1871" i="1"/>
  <c r="T1871" i="1" s="1"/>
  <c r="S1855" i="1"/>
  <c r="T1855" i="1" s="1"/>
  <c r="S1839" i="1"/>
  <c r="T1839" i="1" s="1"/>
  <c r="S1823" i="1"/>
  <c r="T1823" i="1" s="1"/>
  <c r="S1807" i="1"/>
  <c r="T1807" i="1" s="1"/>
  <c r="S1791" i="1"/>
  <c r="T1791" i="1" s="1"/>
  <c r="S1775" i="1"/>
  <c r="T1775" i="1" s="1"/>
  <c r="S1759" i="1"/>
  <c r="T1759" i="1" s="1"/>
  <c r="S1743" i="1"/>
  <c r="T1743" i="1" s="1"/>
  <c r="S1727" i="1"/>
  <c r="T1727" i="1" s="1"/>
  <c r="S1711" i="1"/>
  <c r="T1711" i="1" s="1"/>
  <c r="S1695" i="1"/>
  <c r="T1695" i="1" s="1"/>
  <c r="S1679" i="1"/>
  <c r="T1679" i="1" s="1"/>
  <c r="S1663" i="1"/>
  <c r="T1663" i="1" s="1"/>
  <c r="S1647" i="1"/>
  <c r="T1647" i="1" s="1"/>
  <c r="S1631" i="1"/>
  <c r="T1631" i="1" s="1"/>
  <c r="S1615" i="1"/>
  <c r="T1615" i="1" s="1"/>
  <c r="S1599" i="1"/>
  <c r="T1599" i="1" s="1"/>
  <c r="S1583" i="1"/>
  <c r="T1583" i="1" s="1"/>
  <c r="S1567" i="1"/>
  <c r="T1567" i="1" s="1"/>
  <c r="S1551" i="1"/>
  <c r="T1551" i="1" s="1"/>
  <c r="S1535" i="1"/>
  <c r="T1535" i="1" s="1"/>
  <c r="S1519" i="1"/>
  <c r="T1519" i="1" s="1"/>
  <c r="S1503" i="1"/>
  <c r="T1503" i="1" s="1"/>
  <c r="S1487" i="1"/>
  <c r="T1487" i="1" s="1"/>
  <c r="S1471" i="1"/>
  <c r="T1471" i="1" s="1"/>
  <c r="S1455" i="1"/>
  <c r="T1455" i="1" s="1"/>
  <c r="S1439" i="1"/>
  <c r="T1439" i="1" s="1"/>
  <c r="S1423" i="1"/>
  <c r="T1423" i="1" s="1"/>
  <c r="S1407" i="1"/>
  <c r="T1407" i="1" s="1"/>
  <c r="S1391" i="1"/>
  <c r="T1391" i="1" s="1"/>
  <c r="S1375" i="1"/>
  <c r="T1375" i="1" s="1"/>
  <c r="S2442" i="1"/>
  <c r="T2442" i="1" s="1"/>
  <c r="S2634" i="1"/>
  <c r="T2634" i="1" s="1"/>
  <c r="S2490" i="1"/>
  <c r="T2490" i="1" s="1"/>
  <c r="S2522" i="1"/>
  <c r="T2522" i="1" s="1"/>
  <c r="S1753" i="1"/>
  <c r="T1753" i="1" s="1"/>
  <c r="S1609" i="1"/>
  <c r="T1609" i="1" s="1"/>
  <c r="S1529" i="1"/>
  <c r="T1529" i="1" s="1"/>
  <c r="S1433" i="1"/>
  <c r="T1433" i="1" s="1"/>
  <c r="S1353" i="1"/>
  <c r="T1353" i="1" s="1"/>
  <c r="S1257" i="1"/>
  <c r="T1257" i="1" s="1"/>
  <c r="S1177" i="1"/>
  <c r="T1177" i="1" s="1"/>
  <c r="S1097" i="1"/>
  <c r="T1097" i="1" s="1"/>
  <c r="S1017" i="1"/>
  <c r="T1017" i="1" s="1"/>
  <c r="S937" i="1"/>
  <c r="T937" i="1" s="1"/>
  <c r="S857" i="1"/>
  <c r="T857" i="1" s="1"/>
  <c r="S825" i="1"/>
  <c r="T825" i="1" s="1"/>
  <c r="S793" i="1"/>
  <c r="T793" i="1" s="1"/>
  <c r="S777" i="1"/>
  <c r="T777" i="1" s="1"/>
  <c r="S761" i="1"/>
  <c r="T761" i="1" s="1"/>
  <c r="S745" i="1"/>
  <c r="T745" i="1" s="1"/>
  <c r="S729" i="1"/>
  <c r="T729" i="1" s="1"/>
  <c r="S713" i="1"/>
  <c r="T713" i="1" s="1"/>
  <c r="S697" i="1"/>
  <c r="T697" i="1" s="1"/>
  <c r="S681" i="1"/>
  <c r="T681" i="1" s="1"/>
  <c r="S665" i="1"/>
  <c r="T665" i="1" s="1"/>
  <c r="S649" i="1"/>
  <c r="T649" i="1" s="1"/>
  <c r="S633" i="1"/>
  <c r="T633" i="1" s="1"/>
  <c r="S585" i="1"/>
  <c r="T585" i="1" s="1"/>
  <c r="S537" i="1"/>
  <c r="T537" i="1" s="1"/>
  <c r="S521" i="1"/>
  <c r="T521" i="1" s="1"/>
  <c r="S505" i="1"/>
  <c r="T505" i="1" s="1"/>
  <c r="S489" i="1"/>
  <c r="T489" i="1" s="1"/>
  <c r="S473" i="1"/>
  <c r="T473" i="1" s="1"/>
  <c r="S457" i="1"/>
  <c r="T457" i="1" s="1"/>
  <c r="S441" i="1"/>
  <c r="T441" i="1" s="1"/>
  <c r="S425" i="1"/>
  <c r="T425" i="1" s="1"/>
  <c r="S409" i="1"/>
  <c r="T409" i="1" s="1"/>
  <c r="S393" i="1"/>
  <c r="T393" i="1" s="1"/>
  <c r="S377" i="1"/>
  <c r="T377" i="1" s="1"/>
  <c r="S361" i="1"/>
  <c r="T361" i="1" s="1"/>
  <c r="S345" i="1"/>
  <c r="T345" i="1" s="1"/>
  <c r="S329" i="1"/>
  <c r="T329" i="1" s="1"/>
  <c r="S313" i="1"/>
  <c r="T313" i="1" s="1"/>
  <c r="S297" i="1"/>
  <c r="T297" i="1" s="1"/>
  <c r="S281" i="1"/>
  <c r="T281" i="1" s="1"/>
  <c r="S265" i="1"/>
  <c r="T265" i="1" s="1"/>
  <c r="S249" i="1"/>
  <c r="T249" i="1" s="1"/>
  <c r="S233" i="1"/>
  <c r="T233" i="1" s="1"/>
  <c r="S217" i="1"/>
  <c r="T217" i="1" s="1"/>
  <c r="S201" i="1"/>
  <c r="T201" i="1" s="1"/>
  <c r="S185" i="1"/>
  <c r="T185" i="1" s="1"/>
  <c r="S169" i="1"/>
  <c r="T169" i="1" s="1"/>
  <c r="S153" i="1"/>
  <c r="T153" i="1" s="1"/>
  <c r="S137" i="1"/>
  <c r="T137" i="1" s="1"/>
  <c r="S121" i="1"/>
  <c r="T121" i="1" s="1"/>
  <c r="S105" i="1"/>
  <c r="T105" i="1" s="1"/>
  <c r="S89" i="1"/>
  <c r="T89" i="1" s="1"/>
  <c r="S73" i="1"/>
  <c r="T73" i="1" s="1"/>
  <c r="S57" i="1"/>
  <c r="T57" i="1" s="1"/>
  <c r="S41" i="1"/>
  <c r="T41" i="1" s="1"/>
  <c r="S25" i="1"/>
  <c r="T25" i="1" s="1"/>
  <c r="S2506" i="1"/>
  <c r="T2506" i="1" s="1"/>
  <c r="S1897" i="1"/>
  <c r="T1897" i="1" s="1"/>
  <c r="S1769" i="1"/>
  <c r="T1769" i="1" s="1"/>
  <c r="S1689" i="1"/>
  <c r="T1689" i="1" s="1"/>
  <c r="S1593" i="1"/>
  <c r="T1593" i="1" s="1"/>
  <c r="S1497" i="1"/>
  <c r="T1497" i="1" s="1"/>
  <c r="S1417" i="1"/>
  <c r="T1417" i="1" s="1"/>
  <c r="S1337" i="1"/>
  <c r="T1337" i="1" s="1"/>
  <c r="S1193" i="1"/>
  <c r="T1193" i="1" s="1"/>
  <c r="S1113" i="1"/>
  <c r="T1113" i="1" s="1"/>
  <c r="S1033" i="1"/>
  <c r="T1033" i="1" s="1"/>
  <c r="S953" i="1"/>
  <c r="T953" i="1" s="1"/>
  <c r="S873" i="1"/>
  <c r="T873" i="1" s="1"/>
  <c r="S841" i="1"/>
  <c r="T841" i="1" s="1"/>
  <c r="S809" i="1"/>
  <c r="T809" i="1" s="1"/>
  <c r="S601" i="1"/>
  <c r="T601" i="1" s="1"/>
  <c r="S2538" i="1"/>
  <c r="T2538" i="1" s="1"/>
  <c r="S1785" i="1"/>
  <c r="T1785" i="1" s="1"/>
  <c r="S1705" i="1"/>
  <c r="T1705" i="1" s="1"/>
  <c r="S1625" i="1"/>
  <c r="T1625" i="1" s="1"/>
  <c r="S1561" i="1"/>
  <c r="T1561" i="1" s="1"/>
  <c r="S1481" i="1"/>
  <c r="T1481" i="1" s="1"/>
  <c r="S1401" i="1"/>
  <c r="T1401" i="1" s="1"/>
  <c r="S1321" i="1"/>
  <c r="T1321" i="1" s="1"/>
  <c r="S1241" i="1"/>
  <c r="T1241" i="1" s="1"/>
  <c r="S1161" i="1"/>
  <c r="T1161" i="1" s="1"/>
  <c r="S1081" i="1"/>
  <c r="T1081" i="1" s="1"/>
  <c r="S1001" i="1"/>
  <c r="T1001" i="1" s="1"/>
  <c r="S921" i="1"/>
  <c r="T921" i="1" s="1"/>
  <c r="S553" i="1"/>
  <c r="T553" i="1" s="1"/>
  <c r="S1359" i="1"/>
  <c r="T1359" i="1" s="1"/>
  <c r="S1343" i="1"/>
  <c r="T1343" i="1" s="1"/>
  <c r="S1327" i="1"/>
  <c r="T1327" i="1" s="1"/>
  <c r="S1311" i="1"/>
  <c r="T1311" i="1" s="1"/>
  <c r="S1295" i="1"/>
  <c r="T1295" i="1" s="1"/>
  <c r="S1279" i="1"/>
  <c r="T1279" i="1" s="1"/>
  <c r="S1263" i="1"/>
  <c r="T1263" i="1" s="1"/>
  <c r="S1247" i="1"/>
  <c r="T1247" i="1" s="1"/>
  <c r="S1231" i="1"/>
  <c r="T1231" i="1" s="1"/>
  <c r="S1215" i="1"/>
  <c r="T1215" i="1" s="1"/>
  <c r="S1199" i="1"/>
  <c r="T1199" i="1" s="1"/>
  <c r="S1183" i="1"/>
  <c r="T1183" i="1" s="1"/>
  <c r="S1167" i="1"/>
  <c r="T1167" i="1" s="1"/>
  <c r="S1151" i="1"/>
  <c r="T1151" i="1" s="1"/>
  <c r="S1135" i="1"/>
  <c r="T1135" i="1" s="1"/>
  <c r="S1119" i="1"/>
  <c r="T1119" i="1" s="1"/>
  <c r="S1103" i="1"/>
  <c r="T1103" i="1" s="1"/>
  <c r="S1087" i="1"/>
  <c r="T1087" i="1" s="1"/>
  <c r="S1071" i="1"/>
  <c r="T1071" i="1" s="1"/>
  <c r="S1055" i="1"/>
  <c r="T1055" i="1" s="1"/>
  <c r="S1039" i="1"/>
  <c r="T1039" i="1" s="1"/>
  <c r="S1023" i="1"/>
  <c r="T1023" i="1" s="1"/>
  <c r="S1007" i="1"/>
  <c r="T1007" i="1" s="1"/>
  <c r="S991" i="1"/>
  <c r="T991" i="1" s="1"/>
  <c r="S975" i="1"/>
  <c r="T975" i="1" s="1"/>
  <c r="S959" i="1"/>
  <c r="T959" i="1" s="1"/>
  <c r="S943" i="1"/>
  <c r="T943" i="1" s="1"/>
  <c r="S927" i="1"/>
  <c r="T927" i="1" s="1"/>
  <c r="S911" i="1"/>
  <c r="T911" i="1" s="1"/>
  <c r="S895" i="1"/>
  <c r="T895" i="1" s="1"/>
  <c r="S879" i="1"/>
  <c r="T879" i="1" s="1"/>
  <c r="S863" i="1"/>
  <c r="T863" i="1" s="1"/>
  <c r="S847" i="1"/>
  <c r="T847" i="1" s="1"/>
  <c r="S831" i="1"/>
  <c r="T831" i="1" s="1"/>
  <c r="S815" i="1"/>
  <c r="T815" i="1" s="1"/>
  <c r="S799" i="1"/>
  <c r="T799" i="1" s="1"/>
  <c r="S783" i="1"/>
  <c r="T783" i="1" s="1"/>
  <c r="S767" i="1"/>
  <c r="T767" i="1" s="1"/>
  <c r="S751" i="1"/>
  <c r="T751" i="1" s="1"/>
  <c r="S735" i="1"/>
  <c r="T735" i="1" s="1"/>
  <c r="S719" i="1"/>
  <c r="T719" i="1" s="1"/>
  <c r="S703" i="1"/>
  <c r="T703" i="1" s="1"/>
  <c r="S687" i="1"/>
  <c r="T687" i="1" s="1"/>
  <c r="S671" i="1"/>
  <c r="T671" i="1" s="1"/>
  <c r="S655" i="1"/>
  <c r="T655" i="1" s="1"/>
  <c r="S639" i="1"/>
  <c r="T639" i="1" s="1"/>
  <c r="S623" i="1"/>
  <c r="T623" i="1" s="1"/>
  <c r="S607" i="1"/>
  <c r="T607" i="1" s="1"/>
  <c r="S591" i="1"/>
  <c r="T591" i="1" s="1"/>
  <c r="S575" i="1"/>
  <c r="T575" i="1" s="1"/>
  <c r="S559" i="1"/>
  <c r="T559" i="1" s="1"/>
  <c r="S543" i="1"/>
  <c r="T543" i="1" s="1"/>
  <c r="S527" i="1"/>
  <c r="T527" i="1" s="1"/>
  <c r="S511" i="1"/>
  <c r="T511" i="1" s="1"/>
  <c r="S495" i="1"/>
  <c r="T495" i="1" s="1"/>
  <c r="S479" i="1"/>
  <c r="T479" i="1" s="1"/>
  <c r="S463" i="1"/>
  <c r="T463" i="1" s="1"/>
  <c r="S447" i="1"/>
  <c r="T447" i="1" s="1"/>
  <c r="S431" i="1"/>
  <c r="T431" i="1" s="1"/>
  <c r="S415" i="1"/>
  <c r="T415" i="1" s="1"/>
  <c r="S399" i="1"/>
  <c r="T399" i="1" s="1"/>
  <c r="S383" i="1"/>
  <c r="T383" i="1" s="1"/>
  <c r="S367" i="1"/>
  <c r="T367" i="1" s="1"/>
  <c r="S351" i="1"/>
  <c r="T351" i="1" s="1"/>
  <c r="S335" i="1"/>
  <c r="T335" i="1" s="1"/>
  <c r="S319" i="1"/>
  <c r="T319" i="1" s="1"/>
  <c r="S303" i="1"/>
  <c r="T303" i="1" s="1"/>
  <c r="S287" i="1"/>
  <c r="T287" i="1" s="1"/>
  <c r="S271" i="1"/>
  <c r="T271" i="1" s="1"/>
  <c r="S255" i="1"/>
  <c r="T255" i="1" s="1"/>
  <c r="S239" i="1"/>
  <c r="T239" i="1" s="1"/>
  <c r="S223" i="1"/>
  <c r="T223" i="1" s="1"/>
  <c r="S207" i="1"/>
  <c r="T207" i="1" s="1"/>
  <c r="S191" i="1"/>
  <c r="T191" i="1" s="1"/>
  <c r="S175" i="1"/>
  <c r="T175" i="1" s="1"/>
  <c r="S159" i="1"/>
  <c r="T159" i="1" s="1"/>
  <c r="S143" i="1"/>
  <c r="T143" i="1" s="1"/>
  <c r="S127" i="1"/>
  <c r="T127" i="1" s="1"/>
  <c r="S111" i="1"/>
  <c r="T111" i="1" s="1"/>
  <c r="S95" i="1"/>
  <c r="T95" i="1" s="1"/>
  <c r="S79" i="1"/>
  <c r="T79" i="1" s="1"/>
  <c r="S63" i="1"/>
  <c r="T63" i="1" s="1"/>
  <c r="S47" i="1"/>
  <c r="T47" i="1" s="1"/>
  <c r="S31" i="1"/>
  <c r="T31" i="1" s="1"/>
  <c r="S15" i="1"/>
  <c r="T15" i="1" s="1"/>
  <c r="S3178" i="1"/>
  <c r="T3178" i="1" s="1"/>
  <c r="S3082" i="1"/>
  <c r="T3082" i="1" s="1"/>
  <c r="S2970" i="1"/>
  <c r="T2970" i="1" s="1"/>
  <c r="S2874" i="1"/>
  <c r="T2874" i="1" s="1"/>
  <c r="S2778" i="1"/>
  <c r="T2778" i="1" s="1"/>
  <c r="S2682" i="1"/>
  <c r="T2682" i="1" s="1"/>
  <c r="S3237" i="1"/>
  <c r="T3237" i="1" s="1"/>
  <c r="S3205" i="1"/>
  <c r="T3205" i="1" s="1"/>
  <c r="S3173" i="1"/>
  <c r="T3173" i="1" s="1"/>
  <c r="S3141" i="1"/>
  <c r="T3141" i="1" s="1"/>
  <c r="S3109" i="1"/>
  <c r="T3109" i="1" s="1"/>
  <c r="S3077" i="1"/>
  <c r="T3077" i="1" s="1"/>
  <c r="S3045" i="1"/>
  <c r="T3045" i="1" s="1"/>
  <c r="S3013" i="1"/>
  <c r="T3013" i="1" s="1"/>
  <c r="S2981" i="1"/>
  <c r="T2981" i="1" s="1"/>
  <c r="S2949" i="1"/>
  <c r="T2949" i="1" s="1"/>
  <c r="S2917" i="1"/>
  <c r="T2917" i="1" s="1"/>
  <c r="S2885" i="1"/>
  <c r="T2885" i="1" s="1"/>
  <c r="S2853" i="1"/>
  <c r="T2853" i="1" s="1"/>
  <c r="S2821" i="1"/>
  <c r="T2821" i="1" s="1"/>
  <c r="S2789" i="1"/>
  <c r="T2789" i="1" s="1"/>
  <c r="S2757" i="1"/>
  <c r="T2757" i="1" s="1"/>
  <c r="S2725" i="1"/>
  <c r="T2725" i="1" s="1"/>
  <c r="S2693" i="1"/>
  <c r="T2693" i="1" s="1"/>
  <c r="S2661" i="1"/>
  <c r="T2661" i="1" s="1"/>
  <c r="S2629" i="1"/>
  <c r="T2629" i="1" s="1"/>
  <c r="S2597" i="1"/>
  <c r="T2597" i="1" s="1"/>
  <c r="S2565" i="1"/>
  <c r="T2565" i="1" s="1"/>
  <c r="S3226" i="1"/>
  <c r="T3226" i="1" s="1"/>
  <c r="S3130" i="1"/>
  <c r="T3130" i="1" s="1"/>
  <c r="S3034" i="1"/>
  <c r="T3034" i="1" s="1"/>
  <c r="S2938" i="1"/>
  <c r="T2938" i="1" s="1"/>
  <c r="S2826" i="1"/>
  <c r="T2826" i="1" s="1"/>
  <c r="S2666" i="1"/>
  <c r="T2666" i="1" s="1"/>
  <c r="S3253" i="1"/>
  <c r="T3253" i="1" s="1"/>
  <c r="S3221" i="1"/>
  <c r="T3221" i="1" s="1"/>
  <c r="S3189" i="1"/>
  <c r="T3189" i="1" s="1"/>
  <c r="S3157" i="1"/>
  <c r="T3157" i="1" s="1"/>
  <c r="S3125" i="1"/>
  <c r="T3125" i="1" s="1"/>
  <c r="S3093" i="1"/>
  <c r="T3093" i="1" s="1"/>
  <c r="S3061" i="1"/>
  <c r="T3061" i="1" s="1"/>
  <c r="S3029" i="1"/>
  <c r="T3029" i="1" s="1"/>
  <c r="S2997" i="1"/>
  <c r="T2997" i="1" s="1"/>
  <c r="S2965" i="1"/>
  <c r="T2965" i="1" s="1"/>
  <c r="S2933" i="1"/>
  <c r="T2933" i="1" s="1"/>
  <c r="S2901" i="1"/>
  <c r="T2901" i="1" s="1"/>
  <c r="S2869" i="1"/>
  <c r="T2869" i="1" s="1"/>
  <c r="S2837" i="1"/>
  <c r="T2837" i="1" s="1"/>
  <c r="S2805" i="1"/>
  <c r="T2805" i="1" s="1"/>
  <c r="S2773" i="1"/>
  <c r="T2773" i="1" s="1"/>
  <c r="S2741" i="1"/>
  <c r="T2741" i="1" s="1"/>
  <c r="S2709" i="1"/>
  <c r="T2709" i="1" s="1"/>
  <c r="S2677" i="1"/>
  <c r="T2677" i="1" s="1"/>
  <c r="S2645" i="1"/>
  <c r="T2645" i="1" s="1"/>
  <c r="S2613" i="1"/>
  <c r="T2613" i="1" s="1"/>
  <c r="S2581" i="1"/>
  <c r="T2581" i="1" s="1"/>
  <c r="S3250" i="1"/>
  <c r="T3250" i="1" s="1"/>
  <c r="S3234" i="1"/>
  <c r="T3234" i="1" s="1"/>
  <c r="S3218" i="1"/>
  <c r="T3218" i="1" s="1"/>
  <c r="S3202" i="1"/>
  <c r="T3202" i="1" s="1"/>
  <c r="S3186" i="1"/>
  <c r="T3186" i="1" s="1"/>
  <c r="S3170" i="1"/>
  <c r="T3170" i="1" s="1"/>
  <c r="S3154" i="1"/>
  <c r="T3154" i="1" s="1"/>
  <c r="S3138" i="1"/>
  <c r="T3138" i="1" s="1"/>
  <c r="S3122" i="1"/>
  <c r="T3122" i="1" s="1"/>
  <c r="S3106" i="1"/>
  <c r="T3106" i="1" s="1"/>
  <c r="S3090" i="1"/>
  <c r="T3090" i="1" s="1"/>
  <c r="S3074" i="1"/>
  <c r="T3074" i="1" s="1"/>
  <c r="S3058" i="1"/>
  <c r="T3058" i="1" s="1"/>
  <c r="S3042" i="1"/>
  <c r="T3042" i="1" s="1"/>
  <c r="S3026" i="1"/>
  <c r="T3026" i="1" s="1"/>
  <c r="S3010" i="1"/>
  <c r="T3010" i="1" s="1"/>
  <c r="S2994" i="1"/>
  <c r="T2994" i="1" s="1"/>
  <c r="S2978" i="1"/>
  <c r="T2978" i="1" s="1"/>
  <c r="S2962" i="1"/>
  <c r="T2962" i="1" s="1"/>
  <c r="S2946" i="1"/>
  <c r="T2946" i="1" s="1"/>
  <c r="S2930" i="1"/>
  <c r="T2930" i="1" s="1"/>
  <c r="S2914" i="1"/>
  <c r="T2914" i="1" s="1"/>
  <c r="S2898" i="1"/>
  <c r="T2898" i="1" s="1"/>
  <c r="S2882" i="1"/>
  <c r="T2882" i="1" s="1"/>
  <c r="S2866" i="1"/>
  <c r="T2866" i="1" s="1"/>
  <c r="S2850" i="1"/>
  <c r="T2850" i="1" s="1"/>
  <c r="S2834" i="1"/>
  <c r="T2834" i="1" s="1"/>
  <c r="S2818" i="1"/>
  <c r="T2818" i="1" s="1"/>
  <c r="S2802" i="1"/>
  <c r="T2802" i="1" s="1"/>
  <c r="S2786" i="1"/>
  <c r="T2786" i="1" s="1"/>
  <c r="S2770" i="1"/>
  <c r="T2770" i="1" s="1"/>
  <c r="S2754" i="1"/>
  <c r="T2754" i="1" s="1"/>
  <c r="S2738" i="1"/>
  <c r="T2738" i="1" s="1"/>
  <c r="S2627" i="1"/>
  <c r="T2627" i="1" s="1"/>
  <c r="S3233" i="1"/>
  <c r="T3233" i="1" s="1"/>
  <c r="S3201" i="1"/>
  <c r="T3201" i="1" s="1"/>
  <c r="S3169" i="1"/>
  <c r="T3169" i="1" s="1"/>
  <c r="S3137" i="1"/>
  <c r="T3137" i="1" s="1"/>
  <c r="S3105" i="1"/>
  <c r="T3105" i="1" s="1"/>
  <c r="S3073" i="1"/>
  <c r="T3073" i="1" s="1"/>
  <c r="S3057" i="1"/>
  <c r="T3057" i="1" s="1"/>
  <c r="S3041" i="1"/>
  <c r="T3041" i="1" s="1"/>
  <c r="S3009" i="1"/>
  <c r="T3009" i="1" s="1"/>
  <c r="S2993" i="1"/>
  <c r="T2993" i="1" s="1"/>
  <c r="S2977" i="1"/>
  <c r="T2977" i="1" s="1"/>
  <c r="S2961" i="1"/>
  <c r="T2961" i="1" s="1"/>
  <c r="S2945" i="1"/>
  <c r="T2945" i="1" s="1"/>
  <c r="S2929" i="1"/>
  <c r="T2929" i="1" s="1"/>
  <c r="S2913" i="1"/>
  <c r="T2913" i="1" s="1"/>
  <c r="S2897" i="1"/>
  <c r="T2897" i="1" s="1"/>
  <c r="S2881" i="1"/>
  <c r="T2881" i="1" s="1"/>
  <c r="S2865" i="1"/>
  <c r="T2865" i="1" s="1"/>
  <c r="S2849" i="1"/>
  <c r="T2849" i="1" s="1"/>
  <c r="S2833" i="1"/>
  <c r="T2833" i="1" s="1"/>
  <c r="S2817" i="1"/>
  <c r="T2817" i="1" s="1"/>
  <c r="S2801" i="1"/>
  <c r="T2801" i="1" s="1"/>
  <c r="S2785" i="1"/>
  <c r="T2785" i="1" s="1"/>
  <c r="S2769" i="1"/>
  <c r="T2769" i="1" s="1"/>
  <c r="S2753" i="1"/>
  <c r="T2753" i="1" s="1"/>
  <c r="S2737" i="1"/>
  <c r="T2737" i="1" s="1"/>
  <c r="S2721" i="1"/>
  <c r="T2721" i="1" s="1"/>
  <c r="S2705" i="1"/>
  <c r="T2705" i="1" s="1"/>
  <c r="S2689" i="1"/>
  <c r="T2689" i="1" s="1"/>
  <c r="S2673" i="1"/>
  <c r="T2673" i="1" s="1"/>
  <c r="S2657" i="1"/>
  <c r="T2657" i="1" s="1"/>
  <c r="S2641" i="1"/>
  <c r="T2641" i="1" s="1"/>
  <c r="S2625" i="1"/>
  <c r="T2625" i="1" s="1"/>
  <c r="S2609" i="1"/>
  <c r="T2609" i="1" s="1"/>
  <c r="S2593" i="1"/>
  <c r="T2593" i="1" s="1"/>
  <c r="S2577" i="1"/>
  <c r="T2577" i="1" s="1"/>
  <c r="S2561" i="1"/>
  <c r="T2561" i="1" s="1"/>
  <c r="S2545" i="1"/>
  <c r="T2545" i="1" s="1"/>
  <c r="S2529" i="1"/>
  <c r="T2529" i="1" s="1"/>
  <c r="S2513" i="1"/>
  <c r="T2513" i="1" s="1"/>
  <c r="S2497" i="1"/>
  <c r="T2497" i="1" s="1"/>
  <c r="S2481" i="1"/>
  <c r="T2481" i="1" s="1"/>
  <c r="S2465" i="1"/>
  <c r="T2465" i="1" s="1"/>
  <c r="S2449" i="1"/>
  <c r="T2449" i="1" s="1"/>
  <c r="S2433" i="1"/>
  <c r="T2433" i="1" s="1"/>
  <c r="S2417" i="1"/>
  <c r="T2417" i="1" s="1"/>
  <c r="S2401" i="1"/>
  <c r="T2401" i="1" s="1"/>
  <c r="S2385" i="1"/>
  <c r="T2385" i="1" s="1"/>
  <c r="S2369" i="1"/>
  <c r="T2369" i="1" s="1"/>
  <c r="S2353" i="1"/>
  <c r="T2353" i="1" s="1"/>
  <c r="S2337" i="1"/>
  <c r="T2337" i="1" s="1"/>
  <c r="S2321" i="1"/>
  <c r="T2321" i="1" s="1"/>
  <c r="S2305" i="1"/>
  <c r="T2305" i="1" s="1"/>
  <c r="S2289" i="1"/>
  <c r="T2289" i="1" s="1"/>
  <c r="S2273" i="1"/>
  <c r="T2273" i="1" s="1"/>
  <c r="S2257" i="1"/>
  <c r="T2257" i="1" s="1"/>
  <c r="S2241" i="1"/>
  <c r="T2241" i="1" s="1"/>
  <c r="S2225" i="1"/>
  <c r="T2225" i="1" s="1"/>
  <c r="S2209" i="1"/>
  <c r="T2209" i="1" s="1"/>
  <c r="S2193" i="1"/>
  <c r="T2193" i="1" s="1"/>
  <c r="S2177" i="1"/>
  <c r="T2177" i="1" s="1"/>
  <c r="S2161" i="1"/>
  <c r="T2161" i="1" s="1"/>
  <c r="S2145" i="1"/>
  <c r="T2145" i="1" s="1"/>
  <c r="S2129" i="1"/>
  <c r="T2129" i="1" s="1"/>
  <c r="S2113" i="1"/>
  <c r="T2113" i="1" s="1"/>
  <c r="S2097" i="1"/>
  <c r="T2097" i="1" s="1"/>
  <c r="S2081" i="1"/>
  <c r="T2081" i="1" s="1"/>
  <c r="S2065" i="1"/>
  <c r="T2065" i="1" s="1"/>
  <c r="S2049" i="1"/>
  <c r="T2049" i="1" s="1"/>
  <c r="S2033" i="1"/>
  <c r="T2033" i="1" s="1"/>
  <c r="S2017" i="1"/>
  <c r="T2017" i="1" s="1"/>
  <c r="S2001" i="1"/>
  <c r="T2001" i="1" s="1"/>
  <c r="S1985" i="1"/>
  <c r="T1985" i="1" s="1"/>
  <c r="S1969" i="1"/>
  <c r="T1969" i="1" s="1"/>
  <c r="S1953" i="1"/>
  <c r="T1953" i="1" s="1"/>
  <c r="S1937" i="1"/>
  <c r="T1937" i="1" s="1"/>
  <c r="S3249" i="1"/>
  <c r="T3249" i="1" s="1"/>
  <c r="S3217" i="1"/>
  <c r="T3217" i="1" s="1"/>
  <c r="S3185" i="1"/>
  <c r="T3185" i="1" s="1"/>
  <c r="S3153" i="1"/>
  <c r="T3153" i="1" s="1"/>
  <c r="S3121" i="1"/>
  <c r="T3121" i="1" s="1"/>
  <c r="S3089" i="1"/>
  <c r="T3089" i="1" s="1"/>
  <c r="S3025" i="1"/>
  <c r="T3025" i="1" s="1"/>
  <c r="S3199" i="1"/>
  <c r="T3199" i="1" s="1"/>
  <c r="S3151" i="1"/>
  <c r="T3151" i="1" s="1"/>
  <c r="S3087" i="1"/>
  <c r="T3087" i="1" s="1"/>
  <c r="S3039" i="1"/>
  <c r="T3039" i="1" s="1"/>
  <c r="S2959" i="1"/>
  <c r="T2959" i="1" s="1"/>
  <c r="S2895" i="1"/>
  <c r="T2895" i="1" s="1"/>
  <c r="S2831" i="1"/>
  <c r="T2831" i="1" s="1"/>
  <c r="S2767" i="1"/>
  <c r="T2767" i="1" s="1"/>
  <c r="S2687" i="1"/>
  <c r="T2687" i="1" s="1"/>
  <c r="S2623" i="1"/>
  <c r="T2623" i="1" s="1"/>
  <c r="S3231" i="1"/>
  <c r="T3231" i="1" s="1"/>
  <c r="S3167" i="1"/>
  <c r="T3167" i="1" s="1"/>
  <c r="S3119" i="1"/>
  <c r="T3119" i="1" s="1"/>
  <c r="S3055" i="1"/>
  <c r="T3055" i="1" s="1"/>
  <c r="S3007" i="1"/>
  <c r="T3007" i="1" s="1"/>
  <c r="S2943" i="1"/>
  <c r="T2943" i="1" s="1"/>
  <c r="S2879" i="1"/>
  <c r="T2879" i="1" s="1"/>
  <c r="S2815" i="1"/>
  <c r="T2815" i="1" s="1"/>
  <c r="S2751" i="1"/>
  <c r="T2751" i="1" s="1"/>
  <c r="S2703" i="1"/>
  <c r="T2703" i="1" s="1"/>
  <c r="S2639" i="1"/>
  <c r="T2639" i="1" s="1"/>
  <c r="S2575" i="1"/>
  <c r="T2575" i="1" s="1"/>
  <c r="S3245" i="1"/>
  <c r="T3245" i="1" s="1"/>
  <c r="S3197" i="1"/>
  <c r="T3197" i="1" s="1"/>
  <c r="S3149" i="1"/>
  <c r="T3149" i="1" s="1"/>
  <c r="S3117" i="1"/>
  <c r="T3117" i="1" s="1"/>
  <c r="S3069" i="1"/>
  <c r="T3069" i="1" s="1"/>
  <c r="S3037" i="1"/>
  <c r="T3037" i="1" s="1"/>
  <c r="S2989" i="1"/>
  <c r="T2989" i="1" s="1"/>
  <c r="S2941" i="1"/>
  <c r="T2941" i="1" s="1"/>
  <c r="S2893" i="1"/>
  <c r="T2893" i="1" s="1"/>
  <c r="S2829" i="1"/>
  <c r="T2829" i="1" s="1"/>
  <c r="S2765" i="1"/>
  <c r="T2765" i="1" s="1"/>
  <c r="S2733" i="1"/>
  <c r="T2733" i="1" s="1"/>
  <c r="S2669" i="1"/>
  <c r="T2669" i="1" s="1"/>
  <c r="S2605" i="1"/>
  <c r="T2605" i="1" s="1"/>
  <c r="S2557" i="1"/>
  <c r="T2557" i="1" s="1"/>
  <c r="S2509" i="1"/>
  <c r="T2509" i="1" s="1"/>
  <c r="S2461" i="1"/>
  <c r="T2461" i="1" s="1"/>
  <c r="S2413" i="1"/>
  <c r="T2413" i="1" s="1"/>
  <c r="S2365" i="1"/>
  <c r="T2365" i="1" s="1"/>
  <c r="S2317" i="1"/>
  <c r="T2317" i="1" s="1"/>
  <c r="S2269" i="1"/>
  <c r="T2269" i="1" s="1"/>
  <c r="S2237" i="1"/>
  <c r="T2237" i="1" s="1"/>
  <c r="S2189" i="1"/>
  <c r="T2189" i="1" s="1"/>
  <c r="S2141" i="1"/>
  <c r="T2141" i="1" s="1"/>
  <c r="S2109" i="1"/>
  <c r="T2109" i="1" s="1"/>
  <c r="S2077" i="1"/>
  <c r="T2077" i="1" s="1"/>
  <c r="S2045" i="1"/>
  <c r="T2045" i="1" s="1"/>
  <c r="S2013" i="1"/>
  <c r="T2013" i="1" s="1"/>
  <c r="S1981" i="1"/>
  <c r="T1981" i="1" s="1"/>
  <c r="S1949" i="1"/>
  <c r="T1949" i="1" s="1"/>
  <c r="S1917" i="1"/>
  <c r="T1917" i="1" s="1"/>
  <c r="S1885" i="1"/>
  <c r="T1885" i="1" s="1"/>
  <c r="S1853" i="1"/>
  <c r="T1853" i="1" s="1"/>
  <c r="S1821" i="1"/>
  <c r="T1821" i="1" s="1"/>
  <c r="S1789" i="1"/>
  <c r="T1789" i="1" s="1"/>
  <c r="S1741" i="1"/>
  <c r="T1741" i="1" s="1"/>
  <c r="S1725" i="1"/>
  <c r="T1725" i="1" s="1"/>
  <c r="S1709" i="1"/>
  <c r="T1709" i="1" s="1"/>
  <c r="S1693" i="1"/>
  <c r="T1693" i="1" s="1"/>
  <c r="S1677" i="1"/>
  <c r="T1677" i="1" s="1"/>
  <c r="S1661" i="1"/>
  <c r="T1661" i="1" s="1"/>
  <c r="S1645" i="1"/>
  <c r="T1645" i="1" s="1"/>
  <c r="S1629" i="1"/>
  <c r="T1629" i="1" s="1"/>
  <c r="S1613" i="1"/>
  <c r="T1613" i="1" s="1"/>
  <c r="S1597" i="1"/>
  <c r="T1597" i="1" s="1"/>
  <c r="S1581" i="1"/>
  <c r="T1581" i="1" s="1"/>
  <c r="S1565" i="1"/>
  <c r="T1565" i="1" s="1"/>
  <c r="S1549" i="1"/>
  <c r="T1549" i="1" s="1"/>
  <c r="S1533" i="1"/>
  <c r="T1533" i="1" s="1"/>
  <c r="S1517" i="1"/>
  <c r="T1517" i="1" s="1"/>
  <c r="S1501" i="1"/>
  <c r="T1501" i="1" s="1"/>
  <c r="S1485" i="1"/>
  <c r="T1485" i="1" s="1"/>
  <c r="S1469" i="1"/>
  <c r="T1469" i="1" s="1"/>
  <c r="S1453" i="1"/>
  <c r="T1453" i="1" s="1"/>
  <c r="S1437" i="1"/>
  <c r="T1437" i="1" s="1"/>
  <c r="S1421" i="1"/>
  <c r="T1421" i="1" s="1"/>
  <c r="S1405" i="1"/>
  <c r="T1405" i="1" s="1"/>
  <c r="S1389" i="1"/>
  <c r="T1389" i="1" s="1"/>
  <c r="S1373" i="1"/>
  <c r="T1373" i="1" s="1"/>
  <c r="S1357" i="1"/>
  <c r="T1357" i="1" s="1"/>
  <c r="S1325" i="1"/>
  <c r="T1325" i="1" s="1"/>
  <c r="S1309" i="1"/>
  <c r="T1309" i="1" s="1"/>
  <c r="S1293" i="1"/>
  <c r="T1293" i="1" s="1"/>
  <c r="S1277" i="1"/>
  <c r="T1277" i="1" s="1"/>
  <c r="S1261" i="1"/>
  <c r="T1261" i="1" s="1"/>
  <c r="S1245" i="1"/>
  <c r="T1245" i="1" s="1"/>
  <c r="S1229" i="1"/>
  <c r="T1229" i="1" s="1"/>
  <c r="S1213" i="1"/>
  <c r="T1213" i="1" s="1"/>
  <c r="S1197" i="1"/>
  <c r="T1197" i="1" s="1"/>
  <c r="S1181" i="1"/>
  <c r="T1181" i="1" s="1"/>
  <c r="S1165" i="1"/>
  <c r="T1165" i="1" s="1"/>
  <c r="S1149" i="1"/>
  <c r="T1149" i="1" s="1"/>
  <c r="S1133" i="1"/>
  <c r="T1133" i="1" s="1"/>
  <c r="S1117" i="1"/>
  <c r="T1117" i="1" s="1"/>
  <c r="S1101" i="1"/>
  <c r="T1101" i="1" s="1"/>
  <c r="S1085" i="1"/>
  <c r="T1085" i="1" s="1"/>
  <c r="S1069" i="1"/>
  <c r="T1069" i="1" s="1"/>
  <c r="S1053" i="1"/>
  <c r="T1053" i="1" s="1"/>
  <c r="S1037" i="1"/>
  <c r="T1037" i="1" s="1"/>
  <c r="S1021" i="1"/>
  <c r="T1021" i="1" s="1"/>
  <c r="S1005" i="1"/>
  <c r="T1005" i="1" s="1"/>
  <c r="S989" i="1"/>
  <c r="T989" i="1" s="1"/>
  <c r="S973" i="1"/>
  <c r="T973" i="1" s="1"/>
  <c r="S957" i="1"/>
  <c r="T957" i="1" s="1"/>
  <c r="S3247" i="1"/>
  <c r="T3247" i="1" s="1"/>
  <c r="S3183" i="1"/>
  <c r="T3183" i="1" s="1"/>
  <c r="S3103" i="1"/>
  <c r="T3103" i="1" s="1"/>
  <c r="S3023" i="1"/>
  <c r="T3023" i="1" s="1"/>
  <c r="S2975" i="1"/>
  <c r="T2975" i="1" s="1"/>
  <c r="S2911" i="1"/>
  <c r="T2911" i="1" s="1"/>
  <c r="S2847" i="1"/>
  <c r="T2847" i="1" s="1"/>
  <c r="S2783" i="1"/>
  <c r="T2783" i="1" s="1"/>
  <c r="S2719" i="1"/>
  <c r="T2719" i="1" s="1"/>
  <c r="S2655" i="1"/>
  <c r="T2655" i="1" s="1"/>
  <c r="S2591" i="1"/>
  <c r="T2591" i="1" s="1"/>
  <c r="S3213" i="1"/>
  <c r="T3213" i="1" s="1"/>
  <c r="S3181" i="1"/>
  <c r="T3181" i="1" s="1"/>
  <c r="S3133" i="1"/>
  <c r="T3133" i="1" s="1"/>
  <c r="S3085" i="1"/>
  <c r="T3085" i="1" s="1"/>
  <c r="S3021" i="1"/>
  <c r="T3021" i="1" s="1"/>
  <c r="S2973" i="1"/>
  <c r="T2973" i="1" s="1"/>
  <c r="S2925" i="1"/>
  <c r="T2925" i="1" s="1"/>
  <c r="S2861" i="1"/>
  <c r="T2861" i="1" s="1"/>
  <c r="S2813" i="1"/>
  <c r="T2813" i="1" s="1"/>
  <c r="S2781" i="1"/>
  <c r="T2781" i="1" s="1"/>
  <c r="S2717" i="1"/>
  <c r="T2717" i="1" s="1"/>
  <c r="S2685" i="1"/>
  <c r="T2685" i="1" s="1"/>
  <c r="S2637" i="1"/>
  <c r="T2637" i="1" s="1"/>
  <c r="S2589" i="1"/>
  <c r="T2589" i="1" s="1"/>
  <c r="S2541" i="1"/>
  <c r="T2541" i="1" s="1"/>
  <c r="S2477" i="1"/>
  <c r="T2477" i="1" s="1"/>
  <c r="S2429" i="1"/>
  <c r="T2429" i="1" s="1"/>
  <c r="S2381" i="1"/>
  <c r="T2381" i="1" s="1"/>
  <c r="S2333" i="1"/>
  <c r="T2333" i="1" s="1"/>
  <c r="S2301" i="1"/>
  <c r="T2301" i="1" s="1"/>
  <c r="S2253" i="1"/>
  <c r="T2253" i="1" s="1"/>
  <c r="S2205" i="1"/>
  <c r="T2205" i="1" s="1"/>
  <c r="S2173" i="1"/>
  <c r="T2173" i="1" s="1"/>
  <c r="S2157" i="1"/>
  <c r="T2157" i="1" s="1"/>
  <c r="S2125" i="1"/>
  <c r="T2125" i="1" s="1"/>
  <c r="S2093" i="1"/>
  <c r="T2093" i="1" s="1"/>
  <c r="S2061" i="1"/>
  <c r="T2061" i="1" s="1"/>
  <c r="S2029" i="1"/>
  <c r="T2029" i="1" s="1"/>
  <c r="S1997" i="1"/>
  <c r="T1997" i="1" s="1"/>
  <c r="S1965" i="1"/>
  <c r="T1965" i="1" s="1"/>
  <c r="S1933" i="1"/>
  <c r="T1933" i="1" s="1"/>
  <c r="S1901" i="1"/>
  <c r="T1901" i="1" s="1"/>
  <c r="S1869" i="1"/>
  <c r="T1869" i="1" s="1"/>
  <c r="S1837" i="1"/>
  <c r="T1837" i="1" s="1"/>
  <c r="S1805" i="1"/>
  <c r="T1805" i="1" s="1"/>
  <c r="S1773" i="1"/>
  <c r="T1773" i="1" s="1"/>
  <c r="S1341" i="1"/>
  <c r="T1341" i="1" s="1"/>
  <c r="S3215" i="1"/>
  <c r="T3215" i="1" s="1"/>
  <c r="S3135" i="1"/>
  <c r="T3135" i="1" s="1"/>
  <c r="S3071" i="1"/>
  <c r="T3071" i="1" s="1"/>
  <c r="S2991" i="1"/>
  <c r="T2991" i="1" s="1"/>
  <c r="S2927" i="1"/>
  <c r="T2927" i="1" s="1"/>
  <c r="S2863" i="1"/>
  <c r="T2863" i="1" s="1"/>
  <c r="S2799" i="1"/>
  <c r="T2799" i="1" s="1"/>
  <c r="S2735" i="1"/>
  <c r="T2735" i="1" s="1"/>
  <c r="S2671" i="1"/>
  <c r="T2671" i="1" s="1"/>
  <c r="S2607" i="1"/>
  <c r="T2607" i="1" s="1"/>
  <c r="S2559" i="1"/>
  <c r="T2559" i="1" s="1"/>
  <c r="S3229" i="1"/>
  <c r="T3229" i="1" s="1"/>
  <c r="S3165" i="1"/>
  <c r="T3165" i="1" s="1"/>
  <c r="S3101" i="1"/>
  <c r="T3101" i="1" s="1"/>
  <c r="S3053" i="1"/>
  <c r="T3053" i="1" s="1"/>
  <c r="S3005" i="1"/>
  <c r="T3005" i="1" s="1"/>
  <c r="S2957" i="1"/>
  <c r="T2957" i="1" s="1"/>
  <c r="S2909" i="1"/>
  <c r="T2909" i="1" s="1"/>
  <c r="S2877" i="1"/>
  <c r="T2877" i="1" s="1"/>
  <c r="S2845" i="1"/>
  <c r="T2845" i="1" s="1"/>
  <c r="S2797" i="1"/>
  <c r="T2797" i="1" s="1"/>
  <c r="S2749" i="1"/>
  <c r="T2749" i="1" s="1"/>
  <c r="S2701" i="1"/>
  <c r="T2701" i="1" s="1"/>
  <c r="S2653" i="1"/>
  <c r="T2653" i="1" s="1"/>
  <c r="S2621" i="1"/>
  <c r="T2621" i="1" s="1"/>
  <c r="S2573" i="1"/>
  <c r="T2573" i="1" s="1"/>
  <c r="S2525" i="1"/>
  <c r="T2525" i="1" s="1"/>
  <c r="S2493" i="1"/>
  <c r="T2493" i="1" s="1"/>
  <c r="S2445" i="1"/>
  <c r="T2445" i="1" s="1"/>
  <c r="S2397" i="1"/>
  <c r="T2397" i="1" s="1"/>
  <c r="S2349" i="1"/>
  <c r="T2349" i="1" s="1"/>
  <c r="S2285" i="1"/>
  <c r="T2285" i="1" s="1"/>
  <c r="S2221" i="1"/>
  <c r="T2221" i="1" s="1"/>
  <c r="S1757" i="1"/>
  <c r="T1757" i="1" s="1"/>
  <c r="S2618" i="1"/>
  <c r="T2618" i="1" s="1"/>
  <c r="S2602" i="1"/>
  <c r="T2602" i="1" s="1"/>
  <c r="S2586" i="1"/>
  <c r="T2586" i="1" s="1"/>
  <c r="S2570" i="1"/>
  <c r="T2570" i="1" s="1"/>
  <c r="S2554" i="1"/>
  <c r="T2554" i="1" s="1"/>
  <c r="S2426" i="1"/>
  <c r="T2426" i="1" s="1"/>
  <c r="S2410" i="1"/>
  <c r="T2410" i="1" s="1"/>
  <c r="S2394" i="1"/>
  <c r="T2394" i="1" s="1"/>
  <c r="S2378" i="1"/>
  <c r="T2378" i="1" s="1"/>
  <c r="S2362" i="1"/>
  <c r="T2362" i="1" s="1"/>
  <c r="S2346" i="1"/>
  <c r="T2346" i="1" s="1"/>
  <c r="S2330" i="1"/>
  <c r="T2330" i="1" s="1"/>
  <c r="S2314" i="1"/>
  <c r="T2314" i="1" s="1"/>
  <c r="S2298" i="1"/>
  <c r="T2298" i="1" s="1"/>
  <c r="S2282" i="1"/>
  <c r="T2282" i="1" s="1"/>
  <c r="S2266" i="1"/>
  <c r="T2266" i="1" s="1"/>
  <c r="S2250" i="1"/>
  <c r="T2250" i="1" s="1"/>
  <c r="S2234" i="1"/>
  <c r="T2234" i="1" s="1"/>
  <c r="S2218" i="1"/>
  <c r="T2218" i="1" s="1"/>
  <c r="S2202" i="1"/>
  <c r="T2202" i="1" s="1"/>
  <c r="S2186" i="1"/>
  <c r="T2186" i="1" s="1"/>
  <c r="S2170" i="1"/>
  <c r="T2170" i="1" s="1"/>
  <c r="S2154" i="1"/>
  <c r="T2154" i="1" s="1"/>
  <c r="S2138" i="1"/>
  <c r="T2138" i="1" s="1"/>
  <c r="S2122" i="1"/>
  <c r="T2122" i="1" s="1"/>
  <c r="S2106" i="1"/>
  <c r="T2106" i="1" s="1"/>
  <c r="S2090" i="1"/>
  <c r="T2090" i="1" s="1"/>
  <c r="S2074" i="1"/>
  <c r="T2074" i="1" s="1"/>
  <c r="S2058" i="1"/>
  <c r="T2058" i="1" s="1"/>
  <c r="S2042" i="1"/>
  <c r="T2042" i="1" s="1"/>
  <c r="S2026" i="1"/>
  <c r="T2026" i="1" s="1"/>
  <c r="S2010" i="1"/>
  <c r="T2010" i="1" s="1"/>
  <c r="S1994" i="1"/>
  <c r="T1994" i="1" s="1"/>
  <c r="S1978" i="1"/>
  <c r="T1978" i="1" s="1"/>
  <c r="S1962" i="1"/>
  <c r="T1962" i="1" s="1"/>
  <c r="S1946" i="1"/>
  <c r="T1946" i="1" s="1"/>
  <c r="S1930" i="1"/>
  <c r="T1930" i="1" s="1"/>
  <c r="S1914" i="1"/>
  <c r="T1914" i="1" s="1"/>
  <c r="S1898" i="1"/>
  <c r="T1898" i="1" s="1"/>
  <c r="S1882" i="1"/>
  <c r="T1882" i="1" s="1"/>
  <c r="S1866" i="1"/>
  <c r="T1866" i="1" s="1"/>
  <c r="S1850" i="1"/>
  <c r="T1850" i="1" s="1"/>
  <c r="S1834" i="1"/>
  <c r="T1834" i="1" s="1"/>
  <c r="S1818" i="1"/>
  <c r="T1818" i="1" s="1"/>
  <c r="S1802" i="1"/>
  <c r="T1802" i="1" s="1"/>
  <c r="S1786" i="1"/>
  <c r="T1786" i="1" s="1"/>
  <c r="S1770" i="1"/>
  <c r="T1770" i="1" s="1"/>
  <c r="S1754" i="1"/>
  <c r="T1754" i="1" s="1"/>
  <c r="S1738" i="1"/>
  <c r="T1738" i="1" s="1"/>
  <c r="S1722" i="1"/>
  <c r="T1722" i="1" s="1"/>
  <c r="S1706" i="1"/>
  <c r="T1706" i="1" s="1"/>
  <c r="S1690" i="1"/>
  <c r="T1690" i="1" s="1"/>
  <c r="S1674" i="1"/>
  <c r="T1674" i="1" s="1"/>
  <c r="S1658" i="1"/>
  <c r="T1658" i="1" s="1"/>
  <c r="S1642" i="1"/>
  <c r="T1642" i="1" s="1"/>
  <c r="S1626" i="1"/>
  <c r="T1626" i="1" s="1"/>
  <c r="S1610" i="1"/>
  <c r="T1610" i="1" s="1"/>
  <c r="S1594" i="1"/>
  <c r="T1594" i="1" s="1"/>
  <c r="S1578" i="1"/>
  <c r="T1578" i="1" s="1"/>
  <c r="S3242" i="1"/>
  <c r="T3242" i="1" s="1"/>
  <c r="S3162" i="1"/>
  <c r="T3162" i="1" s="1"/>
  <c r="S3066" i="1"/>
  <c r="T3066" i="1" s="1"/>
  <c r="S2954" i="1"/>
  <c r="T2954" i="1" s="1"/>
  <c r="S2858" i="1"/>
  <c r="T2858" i="1" s="1"/>
  <c r="S2746" i="1"/>
  <c r="T2746" i="1" s="1"/>
  <c r="S2650" i="1"/>
  <c r="T2650" i="1" s="1"/>
  <c r="S3225" i="1"/>
  <c r="T3225" i="1" s="1"/>
  <c r="S3161" i="1"/>
  <c r="T3161" i="1" s="1"/>
  <c r="S3081" i="1"/>
  <c r="T3081" i="1" s="1"/>
  <c r="S3033" i="1"/>
  <c r="T3033" i="1" s="1"/>
  <c r="S2969" i="1"/>
  <c r="T2969" i="1" s="1"/>
  <c r="S2905" i="1"/>
  <c r="T2905" i="1" s="1"/>
  <c r="S2825" i="1"/>
  <c r="T2825" i="1" s="1"/>
  <c r="S2761" i="1"/>
  <c r="T2761" i="1" s="1"/>
  <c r="S2697" i="1"/>
  <c r="T2697" i="1" s="1"/>
  <c r="S2633" i="1"/>
  <c r="T2633" i="1" s="1"/>
  <c r="S2569" i="1"/>
  <c r="T2569" i="1" s="1"/>
  <c r="S2505" i="1"/>
  <c r="T2505" i="1" s="1"/>
  <c r="S2425" i="1"/>
  <c r="T2425" i="1" s="1"/>
  <c r="S2377" i="1"/>
  <c r="T2377" i="1" s="1"/>
  <c r="S2345" i="1"/>
  <c r="T2345" i="1" s="1"/>
  <c r="S2281" i="1"/>
  <c r="T2281" i="1" s="1"/>
  <c r="S2201" i="1"/>
  <c r="T2201" i="1" s="1"/>
  <c r="S2153" i="1"/>
  <c r="T2153" i="1" s="1"/>
  <c r="S2089" i="1"/>
  <c r="T2089" i="1" s="1"/>
  <c r="S2025" i="1"/>
  <c r="T2025" i="1" s="1"/>
  <c r="S1977" i="1"/>
  <c r="T1977" i="1" s="1"/>
  <c r="S1929" i="1"/>
  <c r="T1929" i="1" s="1"/>
  <c r="S1865" i="1"/>
  <c r="T1865" i="1" s="1"/>
  <c r="S3210" i="1"/>
  <c r="T3210" i="1" s="1"/>
  <c r="S3114" i="1"/>
  <c r="T3114" i="1" s="1"/>
  <c r="S3018" i="1"/>
  <c r="T3018" i="1" s="1"/>
  <c r="S2922" i="1"/>
  <c r="T2922" i="1" s="1"/>
  <c r="S2842" i="1"/>
  <c r="T2842" i="1" s="1"/>
  <c r="S2762" i="1"/>
  <c r="T2762" i="1" s="1"/>
  <c r="S2730" i="1"/>
  <c r="T2730" i="1" s="1"/>
  <c r="S3209" i="1"/>
  <c r="T3209" i="1" s="1"/>
  <c r="S3145" i="1"/>
  <c r="T3145" i="1" s="1"/>
  <c r="S3097" i="1"/>
  <c r="T3097" i="1" s="1"/>
  <c r="S3017" i="1"/>
  <c r="T3017" i="1" s="1"/>
  <c r="S2953" i="1"/>
  <c r="T2953" i="1" s="1"/>
  <c r="S2889" i="1"/>
  <c r="T2889" i="1" s="1"/>
  <c r="S2841" i="1"/>
  <c r="T2841" i="1" s="1"/>
  <c r="S2777" i="1"/>
  <c r="T2777" i="1" s="1"/>
  <c r="S2713" i="1"/>
  <c r="T2713" i="1" s="1"/>
  <c r="S2649" i="1"/>
  <c r="T2649" i="1" s="1"/>
  <c r="S2601" i="1"/>
  <c r="T2601" i="1" s="1"/>
  <c r="S2553" i="1"/>
  <c r="T2553" i="1" s="1"/>
  <c r="S2489" i="1"/>
  <c r="T2489" i="1" s="1"/>
  <c r="S2441" i="1"/>
  <c r="T2441" i="1" s="1"/>
  <c r="S2393" i="1"/>
  <c r="T2393" i="1" s="1"/>
  <c r="S2329" i="1"/>
  <c r="T2329" i="1" s="1"/>
  <c r="S2265" i="1"/>
  <c r="T2265" i="1" s="1"/>
  <c r="S2233" i="1"/>
  <c r="T2233" i="1" s="1"/>
  <c r="S2169" i="1"/>
  <c r="T2169" i="1" s="1"/>
  <c r="S2121" i="1"/>
  <c r="T2121" i="1" s="1"/>
  <c r="S2057" i="1"/>
  <c r="T2057" i="1" s="1"/>
  <c r="S1993" i="1"/>
  <c r="T1993" i="1" s="1"/>
  <c r="S1945" i="1"/>
  <c r="T1945" i="1" s="1"/>
  <c r="S1881" i="1"/>
  <c r="T1881" i="1" s="1"/>
  <c r="S1849" i="1"/>
  <c r="T1849" i="1" s="1"/>
  <c r="S1737" i="1"/>
  <c r="T1737" i="1" s="1"/>
  <c r="S1673" i="1"/>
  <c r="T1673" i="1" s="1"/>
  <c r="S3194" i="1"/>
  <c r="T3194" i="1" s="1"/>
  <c r="S3098" i="1"/>
  <c r="T3098" i="1" s="1"/>
  <c r="S3002" i="1"/>
  <c r="T3002" i="1" s="1"/>
  <c r="S2906" i="1"/>
  <c r="T2906" i="1" s="1"/>
  <c r="S2810" i="1"/>
  <c r="T2810" i="1" s="1"/>
  <c r="S2714" i="1"/>
  <c r="T2714" i="1" s="1"/>
  <c r="S3241" i="1"/>
  <c r="T3241" i="1" s="1"/>
  <c r="S3193" i="1"/>
  <c r="T3193" i="1" s="1"/>
  <c r="S3129" i="1"/>
  <c r="T3129" i="1" s="1"/>
  <c r="S3065" i="1"/>
  <c r="T3065" i="1" s="1"/>
  <c r="S3001" i="1"/>
  <c r="T3001" i="1" s="1"/>
  <c r="S2937" i="1"/>
  <c r="T2937" i="1" s="1"/>
  <c r="S2873" i="1"/>
  <c r="T2873" i="1" s="1"/>
  <c r="S2809" i="1"/>
  <c r="T2809" i="1" s="1"/>
  <c r="S2745" i="1"/>
  <c r="T2745" i="1" s="1"/>
  <c r="S2681" i="1"/>
  <c r="T2681" i="1" s="1"/>
  <c r="S2617" i="1"/>
  <c r="T2617" i="1" s="1"/>
  <c r="S2537" i="1"/>
  <c r="T2537" i="1" s="1"/>
  <c r="S2473" i="1"/>
  <c r="T2473" i="1" s="1"/>
  <c r="S2409" i="1"/>
  <c r="T2409" i="1" s="1"/>
  <c r="S2313" i="1"/>
  <c r="T2313" i="1" s="1"/>
  <c r="S2249" i="1"/>
  <c r="T2249" i="1" s="1"/>
  <c r="S2185" i="1"/>
  <c r="T2185" i="1" s="1"/>
  <c r="S2105" i="1"/>
  <c r="T2105" i="1" s="1"/>
  <c r="S2041" i="1"/>
  <c r="T2041" i="1" s="1"/>
  <c r="S1961" i="1"/>
  <c r="T1961" i="1" s="1"/>
  <c r="S1913" i="1"/>
  <c r="T1913" i="1" s="1"/>
  <c r="S1801" i="1"/>
  <c r="T1801" i="1" s="1"/>
  <c r="S1273" i="1"/>
  <c r="T1273" i="1" s="1"/>
  <c r="S3146" i="1"/>
  <c r="T3146" i="1" s="1"/>
  <c r="S3050" i="1"/>
  <c r="T3050" i="1" s="1"/>
  <c r="S2986" i="1"/>
  <c r="T2986" i="1" s="1"/>
  <c r="S2890" i="1"/>
  <c r="T2890" i="1" s="1"/>
  <c r="S2794" i="1"/>
  <c r="T2794" i="1" s="1"/>
  <c r="S2698" i="1"/>
  <c r="T2698" i="1" s="1"/>
  <c r="S3177" i="1"/>
  <c r="T3177" i="1" s="1"/>
  <c r="S3113" i="1"/>
  <c r="T3113" i="1" s="1"/>
  <c r="S3049" i="1"/>
  <c r="T3049" i="1" s="1"/>
  <c r="S2985" i="1"/>
  <c r="T2985" i="1" s="1"/>
  <c r="S2921" i="1"/>
  <c r="T2921" i="1" s="1"/>
  <c r="S2857" i="1"/>
  <c r="T2857" i="1" s="1"/>
  <c r="S2793" i="1"/>
  <c r="T2793" i="1" s="1"/>
  <c r="S2729" i="1"/>
  <c r="T2729" i="1" s="1"/>
  <c r="S2665" i="1"/>
  <c r="T2665" i="1" s="1"/>
  <c r="S2585" i="1"/>
  <c r="T2585" i="1" s="1"/>
  <c r="S2521" i="1"/>
  <c r="T2521" i="1" s="1"/>
  <c r="S2457" i="1"/>
  <c r="T2457" i="1" s="1"/>
  <c r="S2361" i="1"/>
  <c r="T2361" i="1" s="1"/>
  <c r="S2297" i="1"/>
  <c r="T2297" i="1" s="1"/>
  <c r="S2217" i="1"/>
  <c r="T2217" i="1" s="1"/>
  <c r="S2137" i="1"/>
  <c r="T2137" i="1" s="1"/>
  <c r="S2073" i="1"/>
  <c r="T2073" i="1" s="1"/>
  <c r="S2009" i="1"/>
  <c r="T2009" i="1" s="1"/>
  <c r="S1305" i="1"/>
  <c r="T1305" i="1" s="1"/>
  <c r="S3252" i="1"/>
  <c r="T3252" i="1" s="1"/>
  <c r="S3236" i="1"/>
  <c r="T3236" i="1" s="1"/>
  <c r="S3220" i="1"/>
  <c r="T3220" i="1" s="1"/>
  <c r="S3204" i="1"/>
  <c r="T3204" i="1" s="1"/>
  <c r="S3188" i="1"/>
  <c r="T3188" i="1" s="1"/>
  <c r="S3172" i="1"/>
  <c r="T3172" i="1" s="1"/>
  <c r="S3156" i="1"/>
  <c r="T3156" i="1" s="1"/>
  <c r="S3140" i="1"/>
  <c r="T3140" i="1" s="1"/>
  <c r="S3124" i="1"/>
  <c r="T3124" i="1" s="1"/>
  <c r="S3108" i="1"/>
  <c r="T3108" i="1" s="1"/>
  <c r="S3092" i="1"/>
  <c r="T3092" i="1" s="1"/>
  <c r="S3076" i="1"/>
  <c r="T3076" i="1" s="1"/>
  <c r="S3060" i="1"/>
  <c r="T3060" i="1" s="1"/>
  <c r="S3044" i="1"/>
  <c r="T3044" i="1" s="1"/>
  <c r="S3028" i="1"/>
  <c r="T3028" i="1" s="1"/>
  <c r="S3012" i="1"/>
  <c r="T3012" i="1" s="1"/>
  <c r="S2996" i="1"/>
  <c r="T2996" i="1" s="1"/>
  <c r="S2980" i="1"/>
  <c r="T2980" i="1" s="1"/>
  <c r="S2964" i="1"/>
  <c r="T2964" i="1" s="1"/>
  <c r="S2948" i="1"/>
  <c r="T2948" i="1" s="1"/>
  <c r="S2932" i="1"/>
  <c r="T2932" i="1" s="1"/>
  <c r="S2916" i="1"/>
  <c r="T2916" i="1" s="1"/>
  <c r="S2900" i="1"/>
  <c r="T2900" i="1" s="1"/>
  <c r="S2884" i="1"/>
  <c r="T2884" i="1" s="1"/>
  <c r="S2868" i="1"/>
  <c r="T2868" i="1" s="1"/>
  <c r="S2852" i="1"/>
  <c r="T2852" i="1" s="1"/>
  <c r="S2836" i="1"/>
  <c r="T2836" i="1" s="1"/>
  <c r="S2820" i="1"/>
  <c r="T2820" i="1" s="1"/>
  <c r="S2804" i="1"/>
  <c r="T2804" i="1" s="1"/>
  <c r="S2788" i="1"/>
  <c r="T2788" i="1" s="1"/>
  <c r="S2772" i="1"/>
  <c r="T2772" i="1" s="1"/>
  <c r="S2756" i="1"/>
  <c r="T2756" i="1" s="1"/>
  <c r="S2740" i="1"/>
  <c r="T2740" i="1" s="1"/>
  <c r="S2724" i="1"/>
  <c r="T2724" i="1" s="1"/>
  <c r="S2708" i="1"/>
  <c r="T2708" i="1" s="1"/>
  <c r="S2692" i="1"/>
  <c r="T2692" i="1" s="1"/>
  <c r="S2676" i="1"/>
  <c r="T2676" i="1" s="1"/>
  <c r="S2660" i="1"/>
  <c r="T2660" i="1" s="1"/>
  <c r="S2644" i="1"/>
  <c r="T2644" i="1" s="1"/>
  <c r="S2628" i="1"/>
  <c r="T2628" i="1" s="1"/>
  <c r="S2612" i="1"/>
  <c r="T2612" i="1" s="1"/>
  <c r="S2596" i="1"/>
  <c r="T2596" i="1" s="1"/>
  <c r="S2580" i="1"/>
  <c r="T2580" i="1" s="1"/>
  <c r="S2564" i="1"/>
  <c r="T2564" i="1" s="1"/>
  <c r="S2722" i="1"/>
  <c r="T2722" i="1" s="1"/>
  <c r="S2706" i="1"/>
  <c r="T2706" i="1" s="1"/>
  <c r="S2690" i="1"/>
  <c r="T2690" i="1" s="1"/>
  <c r="S2674" i="1"/>
  <c r="T2674" i="1" s="1"/>
  <c r="S2658" i="1"/>
  <c r="T2658" i="1" s="1"/>
  <c r="S2642" i="1"/>
  <c r="T2642" i="1" s="1"/>
  <c r="S2626" i="1"/>
  <c r="T2626" i="1" s="1"/>
  <c r="S2610" i="1"/>
  <c r="T2610" i="1" s="1"/>
  <c r="S2594" i="1"/>
  <c r="T2594" i="1" s="1"/>
  <c r="S2578" i="1"/>
  <c r="T2578" i="1" s="1"/>
  <c r="S2562" i="1"/>
  <c r="T2562" i="1" s="1"/>
  <c r="S2546" i="1"/>
  <c r="T2546" i="1" s="1"/>
  <c r="S2530" i="1"/>
  <c r="T2530" i="1" s="1"/>
  <c r="S2514" i="1"/>
  <c r="T2514" i="1" s="1"/>
  <c r="S2498" i="1"/>
  <c r="T2498" i="1" s="1"/>
  <c r="S2482" i="1"/>
  <c r="T2482" i="1" s="1"/>
  <c r="S2466" i="1"/>
  <c r="T2466" i="1" s="1"/>
  <c r="S2450" i="1"/>
  <c r="T2450" i="1" s="1"/>
  <c r="S2434" i="1"/>
  <c r="T2434" i="1" s="1"/>
  <c r="S2418" i="1"/>
  <c r="T2418" i="1" s="1"/>
  <c r="S2402" i="1"/>
  <c r="T2402" i="1" s="1"/>
  <c r="S2386" i="1"/>
  <c r="T2386" i="1" s="1"/>
  <c r="S2370" i="1"/>
  <c r="T2370" i="1" s="1"/>
  <c r="S2354" i="1"/>
  <c r="T2354" i="1" s="1"/>
  <c r="S2338" i="1"/>
  <c r="T2338" i="1" s="1"/>
  <c r="S2322" i="1"/>
  <c r="T2322" i="1" s="1"/>
  <c r="S2306" i="1"/>
  <c r="T2306" i="1" s="1"/>
  <c r="S2290" i="1"/>
  <c r="T2290" i="1" s="1"/>
  <c r="S2274" i="1"/>
  <c r="T2274" i="1" s="1"/>
  <c r="S2258" i="1"/>
  <c r="T2258" i="1" s="1"/>
  <c r="S2242" i="1"/>
  <c r="T2242" i="1" s="1"/>
  <c r="S2226" i="1"/>
  <c r="T2226" i="1" s="1"/>
  <c r="S2210" i="1"/>
  <c r="T2210" i="1" s="1"/>
  <c r="S2194" i="1"/>
  <c r="T2194" i="1" s="1"/>
  <c r="S2178" i="1"/>
  <c r="T2178" i="1" s="1"/>
  <c r="S2162" i="1"/>
  <c r="T2162" i="1" s="1"/>
  <c r="S2146" i="1"/>
  <c r="T2146" i="1" s="1"/>
  <c r="S2130" i="1"/>
  <c r="T2130" i="1" s="1"/>
  <c r="S2114" i="1"/>
  <c r="T2114" i="1" s="1"/>
  <c r="S2098" i="1"/>
  <c r="T2098" i="1" s="1"/>
  <c r="S2082" i="1"/>
  <c r="T2082" i="1" s="1"/>
  <c r="S2066" i="1"/>
  <c r="T2066" i="1" s="1"/>
  <c r="S2050" i="1"/>
  <c r="T2050" i="1" s="1"/>
  <c r="S2034" i="1"/>
  <c r="T2034" i="1" s="1"/>
  <c r="S2018" i="1"/>
  <c r="T2018" i="1" s="1"/>
  <c r="S2002" i="1"/>
  <c r="T2002" i="1" s="1"/>
  <c r="S1986" i="1"/>
  <c r="T1986" i="1" s="1"/>
  <c r="S1970" i="1"/>
  <c r="T1970" i="1" s="1"/>
  <c r="S1954" i="1"/>
  <c r="T1954" i="1" s="1"/>
  <c r="S1938" i="1"/>
  <c r="T1938" i="1" s="1"/>
  <c r="S1922" i="1"/>
  <c r="T1922" i="1" s="1"/>
  <c r="S1906" i="1"/>
  <c r="T1906" i="1" s="1"/>
  <c r="S1890" i="1"/>
  <c r="T1890" i="1" s="1"/>
  <c r="S1874" i="1"/>
  <c r="T1874" i="1" s="1"/>
  <c r="S1858" i="1"/>
  <c r="T1858" i="1" s="1"/>
  <c r="S1842" i="1"/>
  <c r="T1842" i="1" s="1"/>
  <c r="S1826" i="1"/>
  <c r="T1826" i="1" s="1"/>
  <c r="S1810" i="1"/>
  <c r="T1810" i="1" s="1"/>
  <c r="S1794" i="1"/>
  <c r="T1794" i="1" s="1"/>
  <c r="S1778" i="1"/>
  <c r="T1778" i="1" s="1"/>
  <c r="S1762" i="1"/>
  <c r="T1762" i="1" s="1"/>
  <c r="S1746" i="1"/>
  <c r="T1746" i="1" s="1"/>
  <c r="S1730" i="1"/>
  <c r="T1730" i="1" s="1"/>
  <c r="S1714" i="1"/>
  <c r="T1714" i="1" s="1"/>
  <c r="S1698" i="1"/>
  <c r="T1698" i="1" s="1"/>
  <c r="S1682" i="1"/>
  <c r="T1682" i="1" s="1"/>
  <c r="S1666" i="1"/>
  <c r="T1666" i="1" s="1"/>
  <c r="S1650" i="1"/>
  <c r="T1650" i="1" s="1"/>
  <c r="S1634" i="1"/>
  <c r="T1634" i="1" s="1"/>
  <c r="S1618" i="1"/>
  <c r="T1618" i="1" s="1"/>
  <c r="S1602" i="1"/>
  <c r="T1602" i="1" s="1"/>
  <c r="S1586" i="1"/>
  <c r="T1586" i="1" s="1"/>
  <c r="S1570" i="1"/>
  <c r="T1570" i="1" s="1"/>
  <c r="S1554" i="1"/>
  <c r="T1554" i="1" s="1"/>
  <c r="S1538" i="1"/>
  <c r="T1538" i="1" s="1"/>
  <c r="S1522" i="1"/>
  <c r="T1522" i="1" s="1"/>
  <c r="S1506" i="1"/>
  <c r="T1506" i="1" s="1"/>
  <c r="S1490" i="1"/>
  <c r="T1490" i="1" s="1"/>
  <c r="S1474" i="1"/>
  <c r="T1474" i="1" s="1"/>
  <c r="S1458" i="1"/>
  <c r="T1458" i="1" s="1"/>
  <c r="S1442" i="1"/>
  <c r="T1442" i="1" s="1"/>
  <c r="S1426" i="1"/>
  <c r="T1426" i="1" s="1"/>
  <c r="S1410" i="1"/>
  <c r="T1410" i="1" s="1"/>
  <c r="S1394" i="1"/>
  <c r="T1394" i="1" s="1"/>
  <c r="S1378" i="1"/>
  <c r="T1378" i="1" s="1"/>
  <c r="S1362" i="1"/>
  <c r="T1362" i="1" s="1"/>
  <c r="S1346" i="1"/>
  <c r="T1346" i="1" s="1"/>
  <c r="S1330" i="1"/>
  <c r="T1330" i="1" s="1"/>
  <c r="S1314" i="1"/>
  <c r="T1314" i="1" s="1"/>
  <c r="S1298" i="1"/>
  <c r="T1298" i="1" s="1"/>
  <c r="S1282" i="1"/>
  <c r="T1282" i="1" s="1"/>
  <c r="S1266" i="1"/>
  <c r="T1266" i="1" s="1"/>
  <c r="S1250" i="1"/>
  <c r="T1250" i="1" s="1"/>
  <c r="S1234" i="1"/>
  <c r="T1234" i="1" s="1"/>
  <c r="S1218" i="1"/>
  <c r="T1218" i="1" s="1"/>
  <c r="S1202" i="1"/>
  <c r="T1202" i="1" s="1"/>
  <c r="S1186" i="1"/>
  <c r="T1186" i="1" s="1"/>
  <c r="S1170" i="1"/>
  <c r="T1170" i="1" s="1"/>
  <c r="S1154" i="1"/>
  <c r="T1154" i="1" s="1"/>
  <c r="S1138" i="1"/>
  <c r="T1138" i="1" s="1"/>
  <c r="S1122" i="1"/>
  <c r="T1122" i="1" s="1"/>
  <c r="S1106" i="1"/>
  <c r="T1106" i="1" s="1"/>
  <c r="S1090" i="1"/>
  <c r="T1090" i="1" s="1"/>
  <c r="S1074" i="1"/>
  <c r="T1074" i="1" s="1"/>
  <c r="S1058" i="1"/>
  <c r="T1058" i="1" s="1"/>
  <c r="S1042" i="1"/>
  <c r="T1042" i="1" s="1"/>
  <c r="S1026" i="1"/>
  <c r="T1026" i="1" s="1"/>
  <c r="S1010" i="1"/>
  <c r="T1010" i="1" s="1"/>
  <c r="S994" i="1"/>
  <c r="T994" i="1" s="1"/>
  <c r="S978" i="1"/>
  <c r="T978" i="1" s="1"/>
  <c r="S962" i="1"/>
  <c r="T962" i="1" s="1"/>
  <c r="S946" i="1"/>
  <c r="T946" i="1" s="1"/>
  <c r="S930" i="1"/>
  <c r="T930" i="1" s="1"/>
  <c r="S914" i="1"/>
  <c r="T914" i="1" s="1"/>
  <c r="S898" i="1"/>
  <c r="T898" i="1" s="1"/>
  <c r="S882" i="1"/>
  <c r="T882" i="1" s="1"/>
  <c r="S866" i="1"/>
  <c r="T866" i="1" s="1"/>
  <c r="S850" i="1"/>
  <c r="T850" i="1" s="1"/>
  <c r="S834" i="1"/>
  <c r="T834" i="1" s="1"/>
  <c r="S818" i="1"/>
  <c r="T818" i="1" s="1"/>
  <c r="S802" i="1"/>
  <c r="T802" i="1" s="1"/>
  <c r="S786" i="1"/>
  <c r="T786" i="1" s="1"/>
  <c r="S770" i="1"/>
  <c r="T770" i="1" s="1"/>
  <c r="S754" i="1"/>
  <c r="T754" i="1" s="1"/>
  <c r="S738" i="1"/>
  <c r="T738" i="1" s="1"/>
  <c r="S722" i="1"/>
  <c r="T722" i="1" s="1"/>
  <c r="S706" i="1"/>
  <c r="T706" i="1" s="1"/>
  <c r="S690" i="1"/>
  <c r="T690" i="1" s="1"/>
  <c r="S674" i="1"/>
  <c r="T674" i="1" s="1"/>
  <c r="S658" i="1"/>
  <c r="T658" i="1" s="1"/>
  <c r="S642" i="1"/>
  <c r="T642" i="1" s="1"/>
  <c r="S626" i="1"/>
  <c r="T626" i="1" s="1"/>
  <c r="S610" i="1"/>
  <c r="T610" i="1" s="1"/>
  <c r="S594" i="1"/>
  <c r="T594" i="1" s="1"/>
  <c r="S578" i="1"/>
  <c r="T578" i="1" s="1"/>
  <c r="S562" i="1"/>
  <c r="T562" i="1" s="1"/>
  <c r="S546" i="1"/>
  <c r="T546" i="1" s="1"/>
  <c r="S530" i="1"/>
  <c r="T530" i="1" s="1"/>
  <c r="S514" i="1"/>
  <c r="T514" i="1" s="1"/>
  <c r="S498" i="1"/>
  <c r="T498" i="1" s="1"/>
  <c r="S482" i="1"/>
  <c r="T482" i="1" s="1"/>
  <c r="S466" i="1"/>
  <c r="T466" i="1" s="1"/>
  <c r="S450" i="1"/>
  <c r="T450" i="1" s="1"/>
  <c r="S434" i="1"/>
  <c r="T434" i="1" s="1"/>
  <c r="S418" i="1"/>
  <c r="T418" i="1" s="1"/>
  <c r="S402" i="1"/>
  <c r="T402" i="1" s="1"/>
  <c r="S386" i="1"/>
  <c r="T386" i="1" s="1"/>
  <c r="S370" i="1"/>
  <c r="T370" i="1" s="1"/>
  <c r="S354" i="1"/>
  <c r="T354" i="1" s="1"/>
  <c r="S338" i="1"/>
  <c r="T338" i="1" s="1"/>
  <c r="S322" i="1"/>
  <c r="T322" i="1" s="1"/>
  <c r="S306" i="1"/>
  <c r="T306" i="1" s="1"/>
  <c r="S290" i="1"/>
  <c r="T290" i="1" s="1"/>
  <c r="S274" i="1"/>
  <c r="T274" i="1" s="1"/>
  <c r="S258" i="1"/>
  <c r="T258" i="1" s="1"/>
  <c r="S242" i="1"/>
  <c r="T242" i="1" s="1"/>
  <c r="S226" i="1"/>
  <c r="T226" i="1" s="1"/>
  <c r="S210" i="1"/>
  <c r="T210" i="1" s="1"/>
  <c r="S194" i="1"/>
  <c r="T194" i="1" s="1"/>
  <c r="S178" i="1"/>
  <c r="T178" i="1" s="1"/>
  <c r="S162" i="1"/>
  <c r="T162" i="1" s="1"/>
  <c r="S146" i="1"/>
  <c r="T146" i="1" s="1"/>
  <c r="S130" i="1"/>
  <c r="T130" i="1" s="1"/>
  <c r="S114" i="1"/>
  <c r="T114" i="1" s="1"/>
  <c r="S98" i="1"/>
  <c r="T98" i="1" s="1"/>
  <c r="S82" i="1"/>
  <c r="T82" i="1" s="1"/>
  <c r="S66" i="1"/>
  <c r="T66" i="1" s="1"/>
  <c r="S50" i="1"/>
  <c r="T50" i="1" s="1"/>
  <c r="S34" i="1"/>
  <c r="T34" i="1" s="1"/>
  <c r="S18" i="1"/>
  <c r="T18" i="1" s="1"/>
  <c r="S1921" i="1"/>
  <c r="T1921" i="1" s="1"/>
  <c r="S1905" i="1"/>
  <c r="T1905" i="1" s="1"/>
  <c r="S1889" i="1"/>
  <c r="T1889" i="1" s="1"/>
  <c r="S1873" i="1"/>
  <c r="T1873" i="1" s="1"/>
  <c r="S1857" i="1"/>
  <c r="T1857" i="1" s="1"/>
  <c r="S1841" i="1"/>
  <c r="T1841" i="1" s="1"/>
  <c r="S1825" i="1"/>
  <c r="T1825" i="1" s="1"/>
  <c r="S1809" i="1"/>
  <c r="T1809" i="1" s="1"/>
  <c r="S1793" i="1"/>
  <c r="T1793" i="1" s="1"/>
  <c r="S1777" i="1"/>
  <c r="T1777" i="1" s="1"/>
  <c r="S1761" i="1"/>
  <c r="T1761" i="1" s="1"/>
  <c r="S1745" i="1"/>
  <c r="T1745" i="1" s="1"/>
  <c r="S1729" i="1"/>
  <c r="T1729" i="1" s="1"/>
  <c r="S1713" i="1"/>
  <c r="T1713" i="1" s="1"/>
  <c r="S1697" i="1"/>
  <c r="T1697" i="1" s="1"/>
  <c r="S1681" i="1"/>
  <c r="T1681" i="1" s="1"/>
  <c r="S1665" i="1"/>
  <c r="T1665" i="1" s="1"/>
  <c r="S1649" i="1"/>
  <c r="T1649" i="1" s="1"/>
  <c r="S1633" i="1"/>
  <c r="T1633" i="1" s="1"/>
  <c r="S1617" i="1"/>
  <c r="T1617" i="1" s="1"/>
  <c r="S1601" i="1"/>
  <c r="T1601" i="1" s="1"/>
  <c r="S1585" i="1"/>
  <c r="T1585" i="1" s="1"/>
  <c r="S1569" i="1"/>
  <c r="T1569" i="1" s="1"/>
  <c r="S1553" i="1"/>
  <c r="T1553" i="1" s="1"/>
  <c r="S1537" i="1"/>
  <c r="T1537" i="1" s="1"/>
  <c r="S1521" i="1"/>
  <c r="T1521" i="1" s="1"/>
  <c r="S1505" i="1"/>
  <c r="T1505" i="1" s="1"/>
  <c r="S1489" i="1"/>
  <c r="T1489" i="1" s="1"/>
  <c r="S1473" i="1"/>
  <c r="T1473" i="1" s="1"/>
  <c r="S1457" i="1"/>
  <c r="T1457" i="1" s="1"/>
  <c r="S1441" i="1"/>
  <c r="T1441" i="1" s="1"/>
  <c r="S1425" i="1"/>
  <c r="T1425" i="1" s="1"/>
  <c r="S1409" i="1"/>
  <c r="T1409" i="1" s="1"/>
  <c r="S1393" i="1"/>
  <c r="T1393" i="1" s="1"/>
  <c r="S1377" i="1"/>
  <c r="T1377" i="1" s="1"/>
  <c r="S1361" i="1"/>
  <c r="T1361" i="1" s="1"/>
  <c r="S1345" i="1"/>
  <c r="T1345" i="1" s="1"/>
  <c r="S1329" i="1"/>
  <c r="T1329" i="1" s="1"/>
  <c r="S1313" i="1"/>
  <c r="T1313" i="1" s="1"/>
  <c r="S1297" i="1"/>
  <c r="T1297" i="1" s="1"/>
  <c r="S1281" i="1"/>
  <c r="T1281" i="1" s="1"/>
  <c r="S1265" i="1"/>
  <c r="T1265" i="1" s="1"/>
  <c r="S1249" i="1"/>
  <c r="T1249" i="1" s="1"/>
  <c r="S1233" i="1"/>
  <c r="T1233" i="1" s="1"/>
  <c r="S1217" i="1"/>
  <c r="T1217" i="1" s="1"/>
  <c r="S1201" i="1"/>
  <c r="T1201" i="1" s="1"/>
  <c r="S1185" i="1"/>
  <c r="T1185" i="1" s="1"/>
  <c r="S1169" i="1"/>
  <c r="T1169" i="1" s="1"/>
  <c r="S1153" i="1"/>
  <c r="T1153" i="1" s="1"/>
  <c r="S1137" i="1"/>
  <c r="T1137" i="1" s="1"/>
  <c r="S1121" i="1"/>
  <c r="T1121" i="1" s="1"/>
  <c r="S1105" i="1"/>
  <c r="T1105" i="1" s="1"/>
  <c r="S1089" i="1"/>
  <c r="T1089" i="1" s="1"/>
  <c r="S1073" i="1"/>
  <c r="T1073" i="1" s="1"/>
  <c r="S1057" i="1"/>
  <c r="T1057" i="1" s="1"/>
  <c r="S1041" i="1"/>
  <c r="T1041" i="1" s="1"/>
  <c r="S1025" i="1"/>
  <c r="T1025" i="1" s="1"/>
  <c r="S1009" i="1"/>
  <c r="T1009" i="1" s="1"/>
  <c r="S993" i="1"/>
  <c r="T993" i="1" s="1"/>
  <c r="S977" i="1"/>
  <c r="T977" i="1" s="1"/>
  <c r="S961" i="1"/>
  <c r="T961" i="1" s="1"/>
  <c r="S945" i="1"/>
  <c r="T945" i="1" s="1"/>
  <c r="S929" i="1"/>
  <c r="T929" i="1" s="1"/>
  <c r="S913" i="1"/>
  <c r="T913" i="1" s="1"/>
  <c r="S897" i="1"/>
  <c r="T897" i="1" s="1"/>
  <c r="S881" i="1"/>
  <c r="T881" i="1" s="1"/>
  <c r="S865" i="1"/>
  <c r="T865" i="1" s="1"/>
  <c r="S849" i="1"/>
  <c r="T849" i="1" s="1"/>
  <c r="S833" i="1"/>
  <c r="T833" i="1" s="1"/>
  <c r="S3248" i="1"/>
  <c r="T3248" i="1" s="1"/>
  <c r="S3232" i="1"/>
  <c r="T3232" i="1" s="1"/>
  <c r="S3216" i="1"/>
  <c r="T3216" i="1" s="1"/>
  <c r="S3200" i="1"/>
  <c r="T3200" i="1" s="1"/>
  <c r="S3184" i="1"/>
  <c r="T3184" i="1" s="1"/>
  <c r="S3168" i="1"/>
  <c r="T3168" i="1" s="1"/>
  <c r="S3152" i="1"/>
  <c r="T3152" i="1" s="1"/>
  <c r="S3136" i="1"/>
  <c r="T3136" i="1" s="1"/>
  <c r="S3120" i="1"/>
  <c r="T3120" i="1" s="1"/>
  <c r="S3104" i="1"/>
  <c r="T3104" i="1" s="1"/>
  <c r="S3088" i="1"/>
  <c r="T3088" i="1" s="1"/>
  <c r="S3072" i="1"/>
  <c r="T3072" i="1" s="1"/>
  <c r="S3056" i="1"/>
  <c r="T3056" i="1" s="1"/>
  <c r="S3040" i="1"/>
  <c r="T3040" i="1" s="1"/>
  <c r="S3024" i="1"/>
  <c r="T3024" i="1" s="1"/>
  <c r="S3008" i="1"/>
  <c r="T3008" i="1" s="1"/>
  <c r="S2992" i="1"/>
  <c r="T2992" i="1" s="1"/>
  <c r="S2976" i="1"/>
  <c r="T2976" i="1" s="1"/>
  <c r="S2960" i="1"/>
  <c r="T2960" i="1" s="1"/>
  <c r="S2944" i="1"/>
  <c r="T2944" i="1" s="1"/>
  <c r="S2928" i="1"/>
  <c r="T2928" i="1" s="1"/>
  <c r="S2912" i="1"/>
  <c r="T2912" i="1" s="1"/>
  <c r="S2896" i="1"/>
  <c r="T2896" i="1" s="1"/>
  <c r="S2880" i="1"/>
  <c r="T2880" i="1" s="1"/>
  <c r="S2864" i="1"/>
  <c r="T2864" i="1" s="1"/>
  <c r="S2848" i="1"/>
  <c r="T2848" i="1" s="1"/>
  <c r="S2832" i="1"/>
  <c r="T2832" i="1" s="1"/>
  <c r="S2816" i="1"/>
  <c r="T2816" i="1" s="1"/>
  <c r="S2800" i="1"/>
  <c r="T2800" i="1" s="1"/>
  <c r="S2784" i="1"/>
  <c r="T2784" i="1" s="1"/>
  <c r="S2768" i="1"/>
  <c r="T2768" i="1" s="1"/>
  <c r="S2752" i="1"/>
  <c r="T2752" i="1" s="1"/>
  <c r="S2736" i="1"/>
  <c r="T2736" i="1" s="1"/>
  <c r="S2720" i="1"/>
  <c r="T2720" i="1" s="1"/>
  <c r="S2704" i="1"/>
  <c r="T2704" i="1" s="1"/>
  <c r="S2688" i="1"/>
  <c r="T2688" i="1" s="1"/>
  <c r="S2672" i="1"/>
  <c r="T2672" i="1" s="1"/>
  <c r="S2656" i="1"/>
  <c r="T2656" i="1" s="1"/>
  <c r="S2640" i="1"/>
  <c r="T2640" i="1" s="1"/>
  <c r="S2624" i="1"/>
  <c r="T2624" i="1" s="1"/>
  <c r="S2608" i="1"/>
  <c r="T2608" i="1" s="1"/>
  <c r="S2592" i="1"/>
  <c r="T2592" i="1" s="1"/>
  <c r="S2576" i="1"/>
  <c r="T2576" i="1" s="1"/>
  <c r="S2560" i="1"/>
  <c r="T2560" i="1" s="1"/>
  <c r="S2544" i="1"/>
  <c r="T2544" i="1" s="1"/>
  <c r="S2528" i="1"/>
  <c r="T2528" i="1" s="1"/>
  <c r="S2512" i="1"/>
  <c r="T2512" i="1" s="1"/>
  <c r="S2496" i="1"/>
  <c r="T2496" i="1" s="1"/>
  <c r="S2480" i="1"/>
  <c r="T2480" i="1" s="1"/>
  <c r="S2464" i="1"/>
  <c r="T2464" i="1" s="1"/>
  <c r="S2448" i="1"/>
  <c r="T2448" i="1" s="1"/>
  <c r="S2432" i="1"/>
  <c r="T2432" i="1" s="1"/>
  <c r="S2416" i="1"/>
  <c r="T2416" i="1" s="1"/>
  <c r="S2400" i="1"/>
  <c r="T2400" i="1" s="1"/>
  <c r="S2384" i="1"/>
  <c r="T2384" i="1" s="1"/>
  <c r="S2368" i="1"/>
  <c r="T2368" i="1" s="1"/>
  <c r="S2352" i="1"/>
  <c r="T2352" i="1" s="1"/>
  <c r="S2336" i="1"/>
  <c r="T2336" i="1" s="1"/>
  <c r="S2320" i="1"/>
  <c r="T2320" i="1" s="1"/>
  <c r="S2304" i="1"/>
  <c r="T2304" i="1" s="1"/>
  <c r="S2288" i="1"/>
  <c r="T2288" i="1" s="1"/>
  <c r="S2272" i="1"/>
  <c r="T2272" i="1" s="1"/>
  <c r="S2256" i="1"/>
  <c r="T2256" i="1" s="1"/>
  <c r="S2240" i="1"/>
  <c r="T2240" i="1" s="1"/>
  <c r="S2224" i="1"/>
  <c r="T2224" i="1" s="1"/>
  <c r="S2208" i="1"/>
  <c r="T2208" i="1" s="1"/>
  <c r="S2192" i="1"/>
  <c r="T2192" i="1" s="1"/>
  <c r="S2176" i="1"/>
  <c r="T2176" i="1" s="1"/>
  <c r="S2160" i="1"/>
  <c r="T2160" i="1" s="1"/>
  <c r="S2144" i="1"/>
  <c r="T2144" i="1" s="1"/>
  <c r="S2128" i="1"/>
  <c r="T2128" i="1" s="1"/>
  <c r="S2112" i="1"/>
  <c r="T2112" i="1" s="1"/>
  <c r="S2096" i="1"/>
  <c r="T2096" i="1" s="1"/>
  <c r="S2080" i="1"/>
  <c r="T2080" i="1" s="1"/>
  <c r="S2064" i="1"/>
  <c r="T2064" i="1" s="1"/>
  <c r="S2048" i="1"/>
  <c r="T2048" i="1" s="1"/>
  <c r="S2032" i="1"/>
  <c r="T2032" i="1" s="1"/>
  <c r="S2016" i="1"/>
  <c r="T2016" i="1" s="1"/>
  <c r="S2000" i="1"/>
  <c r="T2000" i="1" s="1"/>
  <c r="S1984" i="1"/>
  <c r="T1984" i="1" s="1"/>
  <c r="S1968" i="1"/>
  <c r="T1968" i="1" s="1"/>
  <c r="S1952" i="1"/>
  <c r="T1952" i="1" s="1"/>
  <c r="S1936" i="1"/>
  <c r="T1936" i="1" s="1"/>
  <c r="S1920" i="1"/>
  <c r="T1920" i="1" s="1"/>
  <c r="S1904" i="1"/>
  <c r="T1904" i="1" s="1"/>
  <c r="S1888" i="1"/>
  <c r="T1888" i="1" s="1"/>
  <c r="S1872" i="1"/>
  <c r="T1872" i="1" s="1"/>
  <c r="S1856" i="1"/>
  <c r="T1856" i="1" s="1"/>
  <c r="S1840" i="1"/>
  <c r="T1840" i="1" s="1"/>
  <c r="S1824" i="1"/>
  <c r="T1824" i="1" s="1"/>
  <c r="S1808" i="1"/>
  <c r="T1808" i="1" s="1"/>
  <c r="S1792" i="1"/>
  <c r="T1792" i="1" s="1"/>
  <c r="S1776" i="1"/>
  <c r="T1776" i="1" s="1"/>
  <c r="S1760" i="1"/>
  <c r="T1760" i="1" s="1"/>
  <c r="S1744" i="1"/>
  <c r="T1744" i="1" s="1"/>
  <c r="S1728" i="1"/>
  <c r="T1728" i="1" s="1"/>
  <c r="S1712" i="1"/>
  <c r="T1712" i="1" s="1"/>
  <c r="S1696" i="1"/>
  <c r="T1696" i="1" s="1"/>
  <c r="S1680" i="1"/>
  <c r="T1680" i="1" s="1"/>
  <c r="S1664" i="1"/>
  <c r="T1664" i="1" s="1"/>
  <c r="S1648" i="1"/>
  <c r="T1648" i="1" s="1"/>
  <c r="S1632" i="1"/>
  <c r="T1632" i="1" s="1"/>
  <c r="S1616" i="1"/>
  <c r="T1616" i="1" s="1"/>
  <c r="S1600" i="1"/>
  <c r="T1600" i="1" s="1"/>
  <c r="S1584" i="1"/>
  <c r="T1584" i="1" s="1"/>
  <c r="S1568" i="1"/>
  <c r="T1568" i="1" s="1"/>
  <c r="S1552" i="1"/>
  <c r="T1552" i="1" s="1"/>
  <c r="S1536" i="1"/>
  <c r="T1536" i="1" s="1"/>
  <c r="S1520" i="1"/>
  <c r="T1520" i="1" s="1"/>
  <c r="S1504" i="1"/>
  <c r="T1504" i="1" s="1"/>
  <c r="S1488" i="1"/>
  <c r="T1488" i="1" s="1"/>
  <c r="S1472" i="1"/>
  <c r="T1472" i="1" s="1"/>
  <c r="S1456" i="1"/>
  <c r="T1456" i="1" s="1"/>
  <c r="S1440" i="1"/>
  <c r="T1440" i="1" s="1"/>
  <c r="S1424" i="1"/>
  <c r="T1424" i="1" s="1"/>
  <c r="S1408" i="1"/>
  <c r="T1408" i="1" s="1"/>
  <c r="S1392" i="1"/>
  <c r="T1392" i="1" s="1"/>
  <c r="S1376" i="1"/>
  <c r="T1376" i="1" s="1"/>
  <c r="S1360" i="1"/>
  <c r="T1360" i="1" s="1"/>
  <c r="S1344" i="1"/>
  <c r="T1344" i="1" s="1"/>
  <c r="S1328" i="1"/>
  <c r="T1328" i="1" s="1"/>
  <c r="S1312" i="1"/>
  <c r="T1312" i="1" s="1"/>
  <c r="S1296" i="1"/>
  <c r="T1296" i="1" s="1"/>
  <c r="S1280" i="1"/>
  <c r="T1280" i="1" s="1"/>
  <c r="S1264" i="1"/>
  <c r="T1264" i="1" s="1"/>
  <c r="S1248" i="1"/>
  <c r="T1248" i="1" s="1"/>
  <c r="S1232" i="1"/>
  <c r="T1232" i="1" s="1"/>
  <c r="S1216" i="1"/>
  <c r="T1216" i="1" s="1"/>
  <c r="S1200" i="1"/>
  <c r="T1200" i="1" s="1"/>
  <c r="S1184" i="1"/>
  <c r="T1184" i="1" s="1"/>
  <c r="S1168" i="1"/>
  <c r="T1168" i="1" s="1"/>
  <c r="S1152" i="1"/>
  <c r="T1152" i="1" s="1"/>
  <c r="S1136" i="1"/>
  <c r="T1136" i="1" s="1"/>
  <c r="S1120" i="1"/>
  <c r="T1120" i="1" s="1"/>
  <c r="S1104" i="1"/>
  <c r="T1104" i="1" s="1"/>
  <c r="S1088" i="1"/>
  <c r="T1088" i="1" s="1"/>
  <c r="S1072" i="1"/>
  <c r="T1072" i="1" s="1"/>
  <c r="S1056" i="1"/>
  <c r="T1056" i="1" s="1"/>
  <c r="S1040" i="1"/>
  <c r="T1040" i="1" s="1"/>
  <c r="S1024" i="1"/>
  <c r="T1024" i="1" s="1"/>
  <c r="S1008" i="1"/>
  <c r="T1008" i="1" s="1"/>
  <c r="S992" i="1"/>
  <c r="T992" i="1" s="1"/>
  <c r="S976" i="1"/>
  <c r="T976" i="1" s="1"/>
  <c r="S960" i="1"/>
  <c r="T960" i="1" s="1"/>
  <c r="S944" i="1"/>
  <c r="T944" i="1" s="1"/>
  <c r="S928" i="1"/>
  <c r="T928" i="1" s="1"/>
  <c r="S912" i="1"/>
  <c r="T912" i="1" s="1"/>
  <c r="S896" i="1"/>
  <c r="T896" i="1" s="1"/>
  <c r="S880" i="1"/>
  <c r="T880" i="1" s="1"/>
  <c r="S864" i="1"/>
  <c r="T864" i="1" s="1"/>
  <c r="S848" i="1"/>
  <c r="T848" i="1" s="1"/>
  <c r="S832" i="1"/>
  <c r="T832" i="1" s="1"/>
  <c r="S816" i="1"/>
  <c r="T816" i="1" s="1"/>
  <c r="S800" i="1"/>
  <c r="T800" i="1" s="1"/>
  <c r="S784" i="1"/>
  <c r="T784" i="1" s="1"/>
  <c r="S768" i="1"/>
  <c r="T768" i="1" s="1"/>
  <c r="S752" i="1"/>
  <c r="T752" i="1" s="1"/>
  <c r="S736" i="1"/>
  <c r="T736" i="1" s="1"/>
  <c r="S720" i="1"/>
  <c r="T720" i="1" s="1"/>
  <c r="S704" i="1"/>
  <c r="T704" i="1" s="1"/>
  <c r="S688" i="1"/>
  <c r="T688" i="1" s="1"/>
  <c r="S672" i="1"/>
  <c r="T672" i="1" s="1"/>
  <c r="S656" i="1"/>
  <c r="T656" i="1" s="1"/>
  <c r="S640" i="1"/>
  <c r="T640" i="1" s="1"/>
  <c r="S624" i="1"/>
  <c r="T624" i="1" s="1"/>
  <c r="S608" i="1"/>
  <c r="T608" i="1" s="1"/>
  <c r="S592" i="1"/>
  <c r="T592" i="1" s="1"/>
  <c r="S576" i="1"/>
  <c r="T576" i="1" s="1"/>
  <c r="S560" i="1"/>
  <c r="T560" i="1" s="1"/>
  <c r="S544" i="1"/>
  <c r="T544" i="1" s="1"/>
  <c r="S528" i="1"/>
  <c r="T528" i="1" s="1"/>
  <c r="S512" i="1"/>
  <c r="T512" i="1" s="1"/>
  <c r="S496" i="1"/>
  <c r="T496" i="1" s="1"/>
  <c r="S480" i="1"/>
  <c r="T480" i="1" s="1"/>
  <c r="S464" i="1"/>
  <c r="T464" i="1" s="1"/>
  <c r="S448" i="1"/>
  <c r="T448" i="1" s="1"/>
  <c r="S432" i="1"/>
  <c r="T432" i="1" s="1"/>
  <c r="S416" i="1"/>
  <c r="T416" i="1" s="1"/>
  <c r="S400" i="1"/>
  <c r="T400" i="1" s="1"/>
  <c r="S384" i="1"/>
  <c r="T384" i="1" s="1"/>
  <c r="S368" i="1"/>
  <c r="T368" i="1" s="1"/>
  <c r="S352" i="1"/>
  <c r="T352" i="1" s="1"/>
  <c r="S336" i="1"/>
  <c r="T336" i="1" s="1"/>
  <c r="S320" i="1"/>
  <c r="T320" i="1" s="1"/>
  <c r="S304" i="1"/>
  <c r="T304" i="1" s="1"/>
  <c r="S288" i="1"/>
  <c r="T288" i="1" s="1"/>
  <c r="S272" i="1"/>
  <c r="T272" i="1" s="1"/>
  <c r="S256" i="1"/>
  <c r="T256" i="1" s="1"/>
  <c r="S240" i="1"/>
  <c r="T240" i="1" s="1"/>
  <c r="S224" i="1"/>
  <c r="T224" i="1" s="1"/>
  <c r="S208" i="1"/>
  <c r="T208" i="1" s="1"/>
  <c r="S192" i="1"/>
  <c r="T192" i="1" s="1"/>
  <c r="S176" i="1"/>
  <c r="T176" i="1" s="1"/>
  <c r="S160" i="1"/>
  <c r="T160" i="1" s="1"/>
  <c r="S144" i="1"/>
  <c r="T144" i="1" s="1"/>
  <c r="S128" i="1"/>
  <c r="T128" i="1" s="1"/>
  <c r="S112" i="1"/>
  <c r="T112" i="1" s="1"/>
  <c r="S96" i="1"/>
  <c r="T96" i="1" s="1"/>
  <c r="S80" i="1"/>
  <c r="T80" i="1" s="1"/>
  <c r="S3246" i="1"/>
  <c r="T3246" i="1" s="1"/>
  <c r="S3230" i="1"/>
  <c r="T3230" i="1" s="1"/>
  <c r="S3214" i="1"/>
  <c r="T3214" i="1" s="1"/>
  <c r="S3198" i="1"/>
  <c r="T3198" i="1" s="1"/>
  <c r="S3182" i="1"/>
  <c r="T3182" i="1" s="1"/>
  <c r="S3166" i="1"/>
  <c r="T3166" i="1" s="1"/>
  <c r="S3150" i="1"/>
  <c r="T3150" i="1" s="1"/>
  <c r="S3134" i="1"/>
  <c r="T3134" i="1" s="1"/>
  <c r="S3118" i="1"/>
  <c r="T3118" i="1" s="1"/>
  <c r="S3102" i="1"/>
  <c r="T3102" i="1" s="1"/>
  <c r="S3086" i="1"/>
  <c r="T3086" i="1" s="1"/>
  <c r="S3070" i="1"/>
  <c r="T3070" i="1" s="1"/>
  <c r="S3054" i="1"/>
  <c r="T3054" i="1" s="1"/>
  <c r="S3038" i="1"/>
  <c r="T3038" i="1" s="1"/>
  <c r="S3022" i="1"/>
  <c r="T3022" i="1" s="1"/>
  <c r="S3006" i="1"/>
  <c r="T3006" i="1" s="1"/>
  <c r="S2990" i="1"/>
  <c r="T2990" i="1" s="1"/>
  <c r="S2974" i="1"/>
  <c r="T2974" i="1" s="1"/>
  <c r="S2958" i="1"/>
  <c r="T2958" i="1" s="1"/>
  <c r="S2942" i="1"/>
  <c r="T2942" i="1" s="1"/>
  <c r="S2926" i="1"/>
  <c r="T2926" i="1" s="1"/>
  <c r="S2910" i="1"/>
  <c r="T2910" i="1" s="1"/>
  <c r="S2894" i="1"/>
  <c r="T2894" i="1" s="1"/>
  <c r="S2878" i="1"/>
  <c r="T2878" i="1" s="1"/>
  <c r="S2862" i="1"/>
  <c r="T2862" i="1" s="1"/>
  <c r="S2846" i="1"/>
  <c r="T2846" i="1" s="1"/>
  <c r="S2830" i="1"/>
  <c r="T2830" i="1" s="1"/>
  <c r="S2814" i="1"/>
  <c r="T2814" i="1" s="1"/>
  <c r="S2798" i="1"/>
  <c r="T2798" i="1" s="1"/>
  <c r="S2782" i="1"/>
  <c r="T2782" i="1" s="1"/>
  <c r="S2766" i="1"/>
  <c r="T2766" i="1" s="1"/>
  <c r="S2750" i="1"/>
  <c r="T2750" i="1" s="1"/>
  <c r="S2734" i="1"/>
  <c r="T2734" i="1" s="1"/>
  <c r="S2718" i="1"/>
  <c r="T2718" i="1" s="1"/>
  <c r="S2702" i="1"/>
  <c r="T2702" i="1" s="1"/>
  <c r="S2686" i="1"/>
  <c r="T2686" i="1" s="1"/>
  <c r="S2670" i="1"/>
  <c r="T2670" i="1" s="1"/>
  <c r="S2654" i="1"/>
  <c r="T2654" i="1" s="1"/>
  <c r="S2638" i="1"/>
  <c r="T2638" i="1" s="1"/>
  <c r="S2622" i="1"/>
  <c r="T2622" i="1" s="1"/>
  <c r="S2606" i="1"/>
  <c r="T2606" i="1" s="1"/>
  <c r="S2590" i="1"/>
  <c r="T2590" i="1" s="1"/>
  <c r="S2574" i="1"/>
  <c r="T2574" i="1" s="1"/>
  <c r="S2558" i="1"/>
  <c r="T2558" i="1" s="1"/>
  <c r="S2542" i="1"/>
  <c r="T2542" i="1" s="1"/>
  <c r="S2526" i="1"/>
  <c r="T2526" i="1" s="1"/>
  <c r="S2510" i="1"/>
  <c r="T2510" i="1" s="1"/>
  <c r="S2494" i="1"/>
  <c r="T2494" i="1" s="1"/>
  <c r="S2478" i="1"/>
  <c r="T2478" i="1" s="1"/>
  <c r="S2462" i="1"/>
  <c r="T2462" i="1" s="1"/>
  <c r="S2446" i="1"/>
  <c r="T2446" i="1" s="1"/>
  <c r="S2430" i="1"/>
  <c r="T2430" i="1" s="1"/>
  <c r="S2414" i="1"/>
  <c r="T2414" i="1" s="1"/>
  <c r="S2398" i="1"/>
  <c r="T2398" i="1" s="1"/>
  <c r="S2382" i="1"/>
  <c r="T2382" i="1" s="1"/>
  <c r="S2366" i="1"/>
  <c r="T2366" i="1" s="1"/>
  <c r="S2350" i="1"/>
  <c r="T2350" i="1" s="1"/>
  <c r="S2334" i="1"/>
  <c r="T2334" i="1" s="1"/>
  <c r="S2318" i="1"/>
  <c r="T2318" i="1" s="1"/>
  <c r="S2302" i="1"/>
  <c r="T2302" i="1" s="1"/>
  <c r="S2286" i="1"/>
  <c r="T2286" i="1" s="1"/>
  <c r="S2270" i="1"/>
  <c r="T2270" i="1" s="1"/>
  <c r="S2254" i="1"/>
  <c r="T2254" i="1" s="1"/>
  <c r="S2238" i="1"/>
  <c r="T2238" i="1" s="1"/>
  <c r="S2222" i="1"/>
  <c r="T2222" i="1" s="1"/>
  <c r="S2206" i="1"/>
  <c r="T2206" i="1" s="1"/>
  <c r="S2190" i="1"/>
  <c r="T2190" i="1" s="1"/>
  <c r="S2174" i="1"/>
  <c r="T2174" i="1" s="1"/>
  <c r="S2158" i="1"/>
  <c r="T2158" i="1" s="1"/>
  <c r="S2142" i="1"/>
  <c r="T2142" i="1" s="1"/>
  <c r="S2126" i="1"/>
  <c r="T2126" i="1" s="1"/>
  <c r="S2110" i="1"/>
  <c r="T2110" i="1" s="1"/>
  <c r="S2094" i="1"/>
  <c r="T2094" i="1" s="1"/>
  <c r="S2078" i="1"/>
  <c r="T2078" i="1" s="1"/>
  <c r="S2062" i="1"/>
  <c r="T2062" i="1" s="1"/>
  <c r="S2046" i="1"/>
  <c r="T2046" i="1" s="1"/>
  <c r="S2030" i="1"/>
  <c r="T2030" i="1" s="1"/>
  <c r="S2014" i="1"/>
  <c r="T2014" i="1" s="1"/>
  <c r="S1998" i="1"/>
  <c r="T1998" i="1" s="1"/>
  <c r="S1982" i="1"/>
  <c r="T1982" i="1" s="1"/>
  <c r="S1966" i="1"/>
  <c r="T1966" i="1" s="1"/>
  <c r="S1950" i="1"/>
  <c r="T1950" i="1" s="1"/>
  <c r="S1934" i="1"/>
  <c r="T1934" i="1" s="1"/>
  <c r="S1918" i="1"/>
  <c r="T1918" i="1" s="1"/>
  <c r="S1902" i="1"/>
  <c r="T1902" i="1" s="1"/>
  <c r="S1886" i="1"/>
  <c r="T1886" i="1" s="1"/>
  <c r="S1870" i="1"/>
  <c r="T1870" i="1" s="1"/>
  <c r="S1854" i="1"/>
  <c r="T1854" i="1" s="1"/>
  <c r="S1838" i="1"/>
  <c r="T1838" i="1" s="1"/>
  <c r="S1822" i="1"/>
  <c r="T1822" i="1" s="1"/>
  <c r="S1806" i="1"/>
  <c r="T1806" i="1" s="1"/>
  <c r="S1790" i="1"/>
  <c r="T1790" i="1" s="1"/>
  <c r="S1774" i="1"/>
  <c r="T1774" i="1" s="1"/>
  <c r="S1758" i="1"/>
  <c r="T1758" i="1" s="1"/>
  <c r="S1742" i="1"/>
  <c r="T1742" i="1" s="1"/>
  <c r="S1726" i="1"/>
  <c r="T1726" i="1" s="1"/>
  <c r="S1710" i="1"/>
  <c r="T1710" i="1" s="1"/>
  <c r="S1694" i="1"/>
  <c r="T1694" i="1" s="1"/>
  <c r="S1678" i="1"/>
  <c r="T1678" i="1" s="1"/>
  <c r="S1662" i="1"/>
  <c r="T1662" i="1" s="1"/>
  <c r="S1646" i="1"/>
  <c r="T1646" i="1" s="1"/>
  <c r="S1630" i="1"/>
  <c r="T1630" i="1" s="1"/>
  <c r="S1614" i="1"/>
  <c r="T1614" i="1" s="1"/>
  <c r="S1598" i="1"/>
  <c r="T1598" i="1" s="1"/>
  <c r="S1582" i="1"/>
  <c r="T1582" i="1" s="1"/>
  <c r="S1566" i="1"/>
  <c r="T1566" i="1" s="1"/>
  <c r="S1550" i="1"/>
  <c r="T1550" i="1" s="1"/>
  <c r="S1534" i="1"/>
  <c r="T1534" i="1" s="1"/>
  <c r="S1518" i="1"/>
  <c r="T1518" i="1" s="1"/>
  <c r="S1502" i="1"/>
  <c r="T1502" i="1" s="1"/>
  <c r="S1486" i="1"/>
  <c r="T1486" i="1" s="1"/>
  <c r="S1470" i="1"/>
  <c r="T1470" i="1" s="1"/>
  <c r="S1454" i="1"/>
  <c r="T1454" i="1" s="1"/>
  <c r="S1438" i="1"/>
  <c r="T1438" i="1" s="1"/>
  <c r="S1422" i="1"/>
  <c r="T1422" i="1" s="1"/>
  <c r="S1406" i="1"/>
  <c r="T1406" i="1" s="1"/>
  <c r="S1390" i="1"/>
  <c r="T1390" i="1" s="1"/>
  <c r="S1374" i="1"/>
  <c r="T1374" i="1" s="1"/>
  <c r="S1358" i="1"/>
  <c r="T1358" i="1" s="1"/>
  <c r="S1342" i="1"/>
  <c r="T1342" i="1" s="1"/>
  <c r="S1326" i="1"/>
  <c r="T1326" i="1" s="1"/>
  <c r="S1310" i="1"/>
  <c r="T1310" i="1" s="1"/>
  <c r="S1294" i="1"/>
  <c r="T1294" i="1" s="1"/>
  <c r="S1278" i="1"/>
  <c r="T1278" i="1" s="1"/>
  <c r="S1262" i="1"/>
  <c r="T1262" i="1" s="1"/>
  <c r="S1246" i="1"/>
  <c r="T1246" i="1" s="1"/>
  <c r="S1230" i="1"/>
  <c r="T1230" i="1" s="1"/>
  <c r="S1214" i="1"/>
  <c r="T1214" i="1" s="1"/>
  <c r="S1198" i="1"/>
  <c r="T1198" i="1" s="1"/>
  <c r="S1182" i="1"/>
  <c r="T1182" i="1" s="1"/>
  <c r="S1166" i="1"/>
  <c r="T1166" i="1" s="1"/>
  <c r="S1150" i="1"/>
  <c r="T1150" i="1" s="1"/>
  <c r="S1134" i="1"/>
  <c r="T1134" i="1" s="1"/>
  <c r="S1118" i="1"/>
  <c r="T1118" i="1" s="1"/>
  <c r="S1102" i="1"/>
  <c r="T1102" i="1" s="1"/>
  <c r="S1086" i="1"/>
  <c r="T1086" i="1" s="1"/>
  <c r="S1070" i="1"/>
  <c r="T1070" i="1" s="1"/>
  <c r="S1054" i="1"/>
  <c r="T1054" i="1" s="1"/>
  <c r="S1038" i="1"/>
  <c r="T1038" i="1" s="1"/>
  <c r="S1022" i="1"/>
  <c r="T1022" i="1" s="1"/>
  <c r="S1006" i="1"/>
  <c r="T1006" i="1" s="1"/>
  <c r="S990" i="1"/>
  <c r="T990" i="1" s="1"/>
  <c r="S974" i="1"/>
  <c r="T974" i="1" s="1"/>
  <c r="S958" i="1"/>
  <c r="T958" i="1" s="1"/>
  <c r="S942" i="1"/>
  <c r="T942" i="1" s="1"/>
  <c r="S926" i="1"/>
  <c r="T926" i="1" s="1"/>
  <c r="S910" i="1"/>
  <c r="T910" i="1" s="1"/>
  <c r="S894" i="1"/>
  <c r="T894" i="1" s="1"/>
  <c r="S878" i="1"/>
  <c r="T878" i="1" s="1"/>
  <c r="S862" i="1"/>
  <c r="T862" i="1" s="1"/>
  <c r="S846" i="1"/>
  <c r="T846" i="1" s="1"/>
  <c r="S830" i="1"/>
  <c r="T830" i="1" s="1"/>
  <c r="S941" i="1"/>
  <c r="T941" i="1" s="1"/>
  <c r="S925" i="1"/>
  <c r="T925" i="1" s="1"/>
  <c r="S909" i="1"/>
  <c r="T909" i="1" s="1"/>
  <c r="S893" i="1"/>
  <c r="T893" i="1" s="1"/>
  <c r="S877" i="1"/>
  <c r="T877" i="1" s="1"/>
  <c r="S861" i="1"/>
  <c r="T861" i="1" s="1"/>
  <c r="S845" i="1"/>
  <c r="T845" i="1" s="1"/>
  <c r="S829" i="1"/>
  <c r="T829" i="1" s="1"/>
  <c r="S813" i="1"/>
  <c r="T813" i="1" s="1"/>
  <c r="S797" i="1"/>
  <c r="T797" i="1" s="1"/>
  <c r="S781" i="1"/>
  <c r="T781" i="1" s="1"/>
  <c r="S765" i="1"/>
  <c r="T765" i="1" s="1"/>
  <c r="S749" i="1"/>
  <c r="T749" i="1" s="1"/>
  <c r="S733" i="1"/>
  <c r="T733" i="1" s="1"/>
  <c r="S717" i="1"/>
  <c r="T717" i="1" s="1"/>
  <c r="S701" i="1"/>
  <c r="T701" i="1" s="1"/>
  <c r="S685" i="1"/>
  <c r="T685" i="1" s="1"/>
  <c r="S669" i="1"/>
  <c r="T669" i="1" s="1"/>
  <c r="S653" i="1"/>
  <c r="T653" i="1" s="1"/>
  <c r="S637" i="1"/>
  <c r="T637" i="1" s="1"/>
  <c r="S621" i="1"/>
  <c r="T621" i="1" s="1"/>
  <c r="S605" i="1"/>
  <c r="T605" i="1" s="1"/>
  <c r="S589" i="1"/>
  <c r="T589" i="1" s="1"/>
  <c r="S573" i="1"/>
  <c r="T573" i="1" s="1"/>
  <c r="S557" i="1"/>
  <c r="T557" i="1" s="1"/>
  <c r="S541" i="1"/>
  <c r="T541" i="1" s="1"/>
  <c r="S525" i="1"/>
  <c r="T525" i="1" s="1"/>
  <c r="S509" i="1"/>
  <c r="T509" i="1" s="1"/>
  <c r="S493" i="1"/>
  <c r="T493" i="1" s="1"/>
  <c r="S477" i="1"/>
  <c r="T477" i="1" s="1"/>
  <c r="S461" i="1"/>
  <c r="T461" i="1" s="1"/>
  <c r="S445" i="1"/>
  <c r="T445" i="1" s="1"/>
  <c r="S429" i="1"/>
  <c r="T429" i="1" s="1"/>
  <c r="S413" i="1"/>
  <c r="T413" i="1" s="1"/>
  <c r="S397" i="1"/>
  <c r="T397" i="1" s="1"/>
  <c r="S381" i="1"/>
  <c r="T381" i="1" s="1"/>
  <c r="S365" i="1"/>
  <c r="T365" i="1" s="1"/>
  <c r="S349" i="1"/>
  <c r="T349" i="1" s="1"/>
  <c r="S333" i="1"/>
  <c r="T333" i="1" s="1"/>
  <c r="S317" i="1"/>
  <c r="T317" i="1" s="1"/>
  <c r="S301" i="1"/>
  <c r="T301" i="1" s="1"/>
  <c r="S285" i="1"/>
  <c r="T285" i="1" s="1"/>
  <c r="S269" i="1"/>
  <c r="T269" i="1" s="1"/>
  <c r="S253" i="1"/>
  <c r="T253" i="1" s="1"/>
  <c r="S237" i="1"/>
  <c r="T237" i="1" s="1"/>
  <c r="S221" i="1"/>
  <c r="T221" i="1" s="1"/>
  <c r="S205" i="1"/>
  <c r="T205" i="1" s="1"/>
  <c r="S189" i="1"/>
  <c r="T189" i="1" s="1"/>
  <c r="S173" i="1"/>
  <c r="T173" i="1" s="1"/>
  <c r="S157" i="1"/>
  <c r="T157" i="1" s="1"/>
  <c r="S141" i="1"/>
  <c r="T141" i="1" s="1"/>
  <c r="S125" i="1"/>
  <c r="T125" i="1" s="1"/>
  <c r="S109" i="1"/>
  <c r="T109" i="1" s="1"/>
  <c r="S93" i="1"/>
  <c r="T93" i="1" s="1"/>
  <c r="S77" i="1"/>
  <c r="T77" i="1" s="1"/>
  <c r="S61" i="1"/>
  <c r="T61" i="1" s="1"/>
  <c r="S45" i="1"/>
  <c r="T45" i="1" s="1"/>
  <c r="S29" i="1"/>
  <c r="T29" i="1" s="1"/>
  <c r="S13" i="1"/>
  <c r="T13" i="1" s="1"/>
  <c r="S3244" i="1"/>
  <c r="T3244" i="1" s="1"/>
  <c r="S3228" i="1"/>
  <c r="T3228" i="1" s="1"/>
  <c r="S3212" i="1"/>
  <c r="T3212" i="1" s="1"/>
  <c r="S3196" i="1"/>
  <c r="T3196" i="1" s="1"/>
  <c r="S3180" i="1"/>
  <c r="T3180" i="1" s="1"/>
  <c r="S3164" i="1"/>
  <c r="T3164" i="1" s="1"/>
  <c r="S3148" i="1"/>
  <c r="T3148" i="1" s="1"/>
  <c r="S3132" i="1"/>
  <c r="T3132" i="1" s="1"/>
  <c r="S3116" i="1"/>
  <c r="T3116" i="1" s="1"/>
  <c r="S3100" i="1"/>
  <c r="T3100" i="1" s="1"/>
  <c r="S3084" i="1"/>
  <c r="T3084" i="1" s="1"/>
  <c r="S3068" i="1"/>
  <c r="T3068" i="1" s="1"/>
  <c r="S3052" i="1"/>
  <c r="T3052" i="1" s="1"/>
  <c r="S3036" i="1"/>
  <c r="T3036" i="1" s="1"/>
  <c r="S3020" i="1"/>
  <c r="T3020" i="1" s="1"/>
  <c r="S3004" i="1"/>
  <c r="T3004" i="1" s="1"/>
  <c r="S2988" i="1"/>
  <c r="T2988" i="1" s="1"/>
  <c r="S2972" i="1"/>
  <c r="T2972" i="1" s="1"/>
  <c r="S2956" i="1"/>
  <c r="T2956" i="1" s="1"/>
  <c r="S2940" i="1"/>
  <c r="T2940" i="1" s="1"/>
  <c r="S2924" i="1"/>
  <c r="T2924" i="1" s="1"/>
  <c r="S2908" i="1"/>
  <c r="T2908" i="1" s="1"/>
  <c r="S2892" i="1"/>
  <c r="T2892" i="1" s="1"/>
  <c r="S2876" i="1"/>
  <c r="T2876" i="1" s="1"/>
  <c r="S2860" i="1"/>
  <c r="T2860" i="1" s="1"/>
  <c r="S2844" i="1"/>
  <c r="T2844" i="1" s="1"/>
  <c r="S2828" i="1"/>
  <c r="T2828" i="1" s="1"/>
  <c r="S2812" i="1"/>
  <c r="T2812" i="1" s="1"/>
  <c r="S2796" i="1"/>
  <c r="T2796" i="1" s="1"/>
  <c r="S2780" i="1"/>
  <c r="T2780" i="1" s="1"/>
  <c r="S2764" i="1"/>
  <c r="T2764" i="1" s="1"/>
  <c r="S2748" i="1"/>
  <c r="T2748" i="1" s="1"/>
  <c r="S2732" i="1"/>
  <c r="T2732" i="1" s="1"/>
  <c r="S2716" i="1"/>
  <c r="T2716" i="1" s="1"/>
  <c r="S2700" i="1"/>
  <c r="T2700" i="1" s="1"/>
  <c r="S2684" i="1"/>
  <c r="T2684" i="1" s="1"/>
  <c r="S2668" i="1"/>
  <c r="T2668" i="1" s="1"/>
  <c r="S2652" i="1"/>
  <c r="T2652" i="1" s="1"/>
  <c r="S2636" i="1"/>
  <c r="T2636" i="1" s="1"/>
  <c r="S2620" i="1"/>
  <c r="T2620" i="1" s="1"/>
  <c r="S2604" i="1"/>
  <c r="T2604" i="1" s="1"/>
  <c r="S2588" i="1"/>
  <c r="T2588" i="1" s="1"/>
  <c r="S2572" i="1"/>
  <c r="T2572" i="1" s="1"/>
  <c r="S2556" i="1"/>
  <c r="T2556" i="1" s="1"/>
  <c r="S2540" i="1"/>
  <c r="T2540" i="1" s="1"/>
  <c r="S2524" i="1"/>
  <c r="T2524" i="1" s="1"/>
  <c r="S2508" i="1"/>
  <c r="T2508" i="1" s="1"/>
  <c r="S2492" i="1"/>
  <c r="T2492" i="1" s="1"/>
  <c r="S2476" i="1"/>
  <c r="T2476" i="1" s="1"/>
  <c r="S2460" i="1"/>
  <c r="T2460" i="1" s="1"/>
  <c r="S2444" i="1"/>
  <c r="T2444" i="1" s="1"/>
  <c r="S2428" i="1"/>
  <c r="T2428" i="1" s="1"/>
  <c r="S2412" i="1"/>
  <c r="T2412" i="1" s="1"/>
  <c r="S2396" i="1"/>
  <c r="T2396" i="1" s="1"/>
  <c r="S2380" i="1"/>
  <c r="T2380" i="1" s="1"/>
  <c r="S2364" i="1"/>
  <c r="T2364" i="1" s="1"/>
  <c r="S2348" i="1"/>
  <c r="T2348" i="1" s="1"/>
  <c r="S2332" i="1"/>
  <c r="T2332" i="1" s="1"/>
  <c r="S2316" i="1"/>
  <c r="T2316" i="1" s="1"/>
  <c r="S2300" i="1"/>
  <c r="T2300" i="1" s="1"/>
  <c r="S2284" i="1"/>
  <c r="T2284" i="1" s="1"/>
  <c r="S2268" i="1"/>
  <c r="T2268" i="1" s="1"/>
  <c r="S2252" i="1"/>
  <c r="T2252" i="1" s="1"/>
  <c r="S2236" i="1"/>
  <c r="T2236" i="1" s="1"/>
  <c r="S2220" i="1"/>
  <c r="T2220" i="1" s="1"/>
  <c r="S2204" i="1"/>
  <c r="T2204" i="1" s="1"/>
  <c r="S2188" i="1"/>
  <c r="T2188" i="1" s="1"/>
  <c r="S2172" i="1"/>
  <c r="T2172" i="1" s="1"/>
  <c r="S2156" i="1"/>
  <c r="T2156" i="1" s="1"/>
  <c r="S2140" i="1"/>
  <c r="T2140" i="1" s="1"/>
  <c r="S2124" i="1"/>
  <c r="T2124" i="1" s="1"/>
  <c r="S2108" i="1"/>
  <c r="T2108" i="1" s="1"/>
  <c r="S2092" i="1"/>
  <c r="T2092" i="1" s="1"/>
  <c r="S2076" i="1"/>
  <c r="T2076" i="1" s="1"/>
  <c r="S2060" i="1"/>
  <c r="T2060" i="1" s="1"/>
  <c r="S2044" i="1"/>
  <c r="T2044" i="1" s="1"/>
  <c r="S2028" i="1"/>
  <c r="T2028" i="1" s="1"/>
  <c r="S2012" i="1"/>
  <c r="T2012" i="1" s="1"/>
  <c r="S1996" i="1"/>
  <c r="T1996" i="1" s="1"/>
  <c r="S1980" i="1"/>
  <c r="T1980" i="1" s="1"/>
  <c r="S1964" i="1"/>
  <c r="T1964" i="1" s="1"/>
  <c r="S1948" i="1"/>
  <c r="T1948" i="1" s="1"/>
  <c r="S1932" i="1"/>
  <c r="T1932" i="1" s="1"/>
  <c r="S1916" i="1"/>
  <c r="T1916" i="1" s="1"/>
  <c r="S1900" i="1"/>
  <c r="T1900" i="1" s="1"/>
  <c r="S1884" i="1"/>
  <c r="T1884" i="1" s="1"/>
  <c r="S1868" i="1"/>
  <c r="T1868" i="1" s="1"/>
  <c r="S1852" i="1"/>
  <c r="T1852" i="1" s="1"/>
  <c r="S1836" i="1"/>
  <c r="T1836" i="1" s="1"/>
  <c r="S1820" i="1"/>
  <c r="T1820" i="1" s="1"/>
  <c r="S1804" i="1"/>
  <c r="T1804" i="1" s="1"/>
  <c r="S1788" i="1"/>
  <c r="T1788" i="1" s="1"/>
  <c r="S1772" i="1"/>
  <c r="T1772" i="1" s="1"/>
  <c r="S1756" i="1"/>
  <c r="T1756" i="1" s="1"/>
  <c r="S1740" i="1"/>
  <c r="T1740" i="1" s="1"/>
  <c r="S1724" i="1"/>
  <c r="T1724" i="1" s="1"/>
  <c r="S1708" i="1"/>
  <c r="T1708" i="1" s="1"/>
  <c r="S1692" i="1"/>
  <c r="T1692" i="1" s="1"/>
  <c r="S1676" i="1"/>
  <c r="T1676" i="1" s="1"/>
  <c r="S1660" i="1"/>
  <c r="T1660" i="1" s="1"/>
  <c r="S1644" i="1"/>
  <c r="T1644" i="1" s="1"/>
  <c r="S1628" i="1"/>
  <c r="T1628" i="1" s="1"/>
  <c r="S1612" i="1"/>
  <c r="T1612" i="1" s="1"/>
  <c r="S1596" i="1"/>
  <c r="T1596" i="1" s="1"/>
  <c r="S1580" i="1"/>
  <c r="T1580" i="1" s="1"/>
  <c r="S1564" i="1"/>
  <c r="T1564" i="1" s="1"/>
  <c r="S1548" i="1"/>
  <c r="T1548" i="1" s="1"/>
  <c r="S1532" i="1"/>
  <c r="T1532" i="1" s="1"/>
  <c r="S1516" i="1"/>
  <c r="T1516" i="1" s="1"/>
  <c r="S1500" i="1"/>
  <c r="T1500" i="1" s="1"/>
  <c r="S1484" i="1"/>
  <c r="T1484" i="1" s="1"/>
  <c r="S1468" i="1"/>
  <c r="T1468" i="1" s="1"/>
  <c r="S1452" i="1"/>
  <c r="T1452" i="1" s="1"/>
  <c r="S1436" i="1"/>
  <c r="T1436" i="1" s="1"/>
  <c r="S1420" i="1"/>
  <c r="T1420" i="1" s="1"/>
  <c r="S1404" i="1"/>
  <c r="T1404" i="1" s="1"/>
  <c r="S1388" i="1"/>
  <c r="T1388" i="1" s="1"/>
  <c r="S1372" i="1"/>
  <c r="T1372" i="1" s="1"/>
  <c r="S1356" i="1"/>
  <c r="T1356" i="1" s="1"/>
  <c r="S1340" i="1"/>
  <c r="T1340" i="1" s="1"/>
  <c r="S1324" i="1"/>
  <c r="T1324" i="1" s="1"/>
  <c r="S1308" i="1"/>
  <c r="T1308" i="1" s="1"/>
  <c r="S1292" i="1"/>
  <c r="T1292" i="1" s="1"/>
  <c r="S1276" i="1"/>
  <c r="T1276" i="1" s="1"/>
  <c r="S1260" i="1"/>
  <c r="T1260" i="1" s="1"/>
  <c r="S1244" i="1"/>
  <c r="T1244" i="1" s="1"/>
  <c r="S1228" i="1"/>
  <c r="T1228" i="1" s="1"/>
  <c r="S1212" i="1"/>
  <c r="T1212" i="1" s="1"/>
  <c r="S1196" i="1"/>
  <c r="T1196" i="1" s="1"/>
  <c r="S1180" i="1"/>
  <c r="T1180" i="1" s="1"/>
  <c r="S1164" i="1"/>
  <c r="T1164" i="1" s="1"/>
  <c r="S1148" i="1"/>
  <c r="T1148" i="1" s="1"/>
  <c r="S1132" i="1"/>
  <c r="T1132" i="1" s="1"/>
  <c r="S1116" i="1"/>
  <c r="T1116" i="1" s="1"/>
  <c r="S1100" i="1"/>
  <c r="T1100" i="1" s="1"/>
  <c r="S1084" i="1"/>
  <c r="T1084" i="1" s="1"/>
  <c r="S1068" i="1"/>
  <c r="T1068" i="1" s="1"/>
  <c r="S1052" i="1"/>
  <c r="T1052" i="1" s="1"/>
  <c r="S1036" i="1"/>
  <c r="T1036" i="1" s="1"/>
  <c r="S1020" i="1"/>
  <c r="T1020" i="1" s="1"/>
  <c r="S1004" i="1"/>
  <c r="T1004" i="1" s="1"/>
  <c r="S988" i="1"/>
  <c r="T988" i="1" s="1"/>
  <c r="S972" i="1"/>
  <c r="T972" i="1" s="1"/>
  <c r="S956" i="1"/>
  <c r="T956" i="1" s="1"/>
  <c r="S940" i="1"/>
  <c r="T940" i="1" s="1"/>
  <c r="S924" i="1"/>
  <c r="T924" i="1" s="1"/>
  <c r="S908" i="1"/>
  <c r="T908" i="1" s="1"/>
  <c r="S892" i="1"/>
  <c r="T892" i="1" s="1"/>
  <c r="S876" i="1"/>
  <c r="T876" i="1" s="1"/>
  <c r="S860" i="1"/>
  <c r="T860" i="1" s="1"/>
  <c r="S844" i="1"/>
  <c r="T844" i="1" s="1"/>
  <c r="S828" i="1"/>
  <c r="T828" i="1" s="1"/>
  <c r="S812" i="1"/>
  <c r="T812" i="1" s="1"/>
  <c r="S796" i="1"/>
  <c r="T796" i="1" s="1"/>
  <c r="S780" i="1"/>
  <c r="T780" i="1" s="1"/>
  <c r="S764" i="1"/>
  <c r="T764" i="1" s="1"/>
  <c r="S748" i="1"/>
  <c r="T748" i="1" s="1"/>
  <c r="S732" i="1"/>
  <c r="T732" i="1" s="1"/>
  <c r="S716" i="1"/>
  <c r="T716" i="1" s="1"/>
  <c r="S700" i="1"/>
  <c r="T700" i="1" s="1"/>
  <c r="S684" i="1"/>
  <c r="T684" i="1" s="1"/>
  <c r="S668" i="1"/>
  <c r="T668" i="1" s="1"/>
  <c r="S3243" i="1"/>
  <c r="T3243" i="1" s="1"/>
  <c r="S3227" i="1"/>
  <c r="T3227" i="1" s="1"/>
  <c r="S3211" i="1"/>
  <c r="T3211" i="1" s="1"/>
  <c r="S3195" i="1"/>
  <c r="T3195" i="1" s="1"/>
  <c r="S3179" i="1"/>
  <c r="T3179" i="1" s="1"/>
  <c r="S3163" i="1"/>
  <c r="T3163" i="1" s="1"/>
  <c r="S3147" i="1"/>
  <c r="T3147" i="1" s="1"/>
  <c r="S3131" i="1"/>
  <c r="T3131" i="1" s="1"/>
  <c r="S3115" i="1"/>
  <c r="T3115" i="1" s="1"/>
  <c r="S3099" i="1"/>
  <c r="T3099" i="1" s="1"/>
  <c r="S3083" i="1"/>
  <c r="T3083" i="1" s="1"/>
  <c r="S3067" i="1"/>
  <c r="T3067" i="1" s="1"/>
  <c r="S3051" i="1"/>
  <c r="T3051" i="1" s="1"/>
  <c r="S3035" i="1"/>
  <c r="T3035" i="1" s="1"/>
  <c r="S3019" i="1"/>
  <c r="T3019" i="1" s="1"/>
  <c r="S3003" i="1"/>
  <c r="T3003" i="1" s="1"/>
  <c r="S2987" i="1"/>
  <c r="T2987" i="1" s="1"/>
  <c r="S2971" i="1"/>
  <c r="T2971" i="1" s="1"/>
  <c r="S2955" i="1"/>
  <c r="T2955" i="1" s="1"/>
  <c r="S2939" i="1"/>
  <c r="T2939" i="1" s="1"/>
  <c r="S2923" i="1"/>
  <c r="T2923" i="1" s="1"/>
  <c r="S2907" i="1"/>
  <c r="T2907" i="1" s="1"/>
  <c r="S2891" i="1"/>
  <c r="T2891" i="1" s="1"/>
  <c r="S2875" i="1"/>
  <c r="T2875" i="1" s="1"/>
  <c r="S2859" i="1"/>
  <c r="T2859" i="1" s="1"/>
  <c r="S2843" i="1"/>
  <c r="T2843" i="1" s="1"/>
  <c r="S2827" i="1"/>
  <c r="T2827" i="1" s="1"/>
  <c r="S2811" i="1"/>
  <c r="T2811" i="1" s="1"/>
  <c r="S2795" i="1"/>
  <c r="T2795" i="1" s="1"/>
  <c r="S2779" i="1"/>
  <c r="T2779" i="1" s="1"/>
  <c r="S2763" i="1"/>
  <c r="T2763" i="1" s="1"/>
  <c r="S2747" i="1"/>
  <c r="T2747" i="1" s="1"/>
  <c r="S2731" i="1"/>
  <c r="T2731" i="1" s="1"/>
  <c r="S2715" i="1"/>
  <c r="T2715" i="1" s="1"/>
  <c r="S2699" i="1"/>
  <c r="T2699" i="1" s="1"/>
  <c r="S2683" i="1"/>
  <c r="T2683" i="1" s="1"/>
  <c r="S2667" i="1"/>
  <c r="T2667" i="1" s="1"/>
  <c r="S2651" i="1"/>
  <c r="T2651" i="1" s="1"/>
  <c r="S2635" i="1"/>
  <c r="T2635" i="1" s="1"/>
  <c r="S2619" i="1"/>
  <c r="T2619" i="1" s="1"/>
  <c r="S2603" i="1"/>
  <c r="T2603" i="1" s="1"/>
  <c r="S2587" i="1"/>
  <c r="T2587" i="1" s="1"/>
  <c r="S2571" i="1"/>
  <c r="T2571" i="1" s="1"/>
  <c r="S2555" i="1"/>
  <c r="T2555" i="1" s="1"/>
  <c r="S2539" i="1"/>
  <c r="T2539" i="1" s="1"/>
  <c r="S2523" i="1"/>
  <c r="T2523" i="1" s="1"/>
  <c r="S2507" i="1"/>
  <c r="T2507" i="1" s="1"/>
  <c r="S2491" i="1"/>
  <c r="T2491" i="1" s="1"/>
  <c r="S2475" i="1"/>
  <c r="T2475" i="1" s="1"/>
  <c r="S2459" i="1"/>
  <c r="T2459" i="1" s="1"/>
  <c r="S2443" i="1"/>
  <c r="T2443" i="1" s="1"/>
  <c r="S2427" i="1"/>
  <c r="T2427" i="1" s="1"/>
  <c r="S2411" i="1"/>
  <c r="T2411" i="1" s="1"/>
  <c r="S2395" i="1"/>
  <c r="T2395" i="1" s="1"/>
  <c r="S2379" i="1"/>
  <c r="T2379" i="1" s="1"/>
  <c r="S2363" i="1"/>
  <c r="T2363" i="1" s="1"/>
  <c r="S2347" i="1"/>
  <c r="T2347" i="1" s="1"/>
  <c r="S2331" i="1"/>
  <c r="T2331" i="1" s="1"/>
  <c r="S2315" i="1"/>
  <c r="T2315" i="1" s="1"/>
  <c r="S2299" i="1"/>
  <c r="T2299" i="1" s="1"/>
  <c r="S2283" i="1"/>
  <c r="T2283" i="1" s="1"/>
  <c r="S2267" i="1"/>
  <c r="T2267" i="1" s="1"/>
  <c r="S2251" i="1"/>
  <c r="T2251" i="1" s="1"/>
  <c r="S2235" i="1"/>
  <c r="T2235" i="1" s="1"/>
  <c r="S2219" i="1"/>
  <c r="T2219" i="1" s="1"/>
  <c r="S2203" i="1"/>
  <c r="T2203" i="1" s="1"/>
  <c r="S2187" i="1"/>
  <c r="T2187" i="1" s="1"/>
  <c r="S2171" i="1"/>
  <c r="T2171" i="1" s="1"/>
  <c r="S2155" i="1"/>
  <c r="T2155" i="1" s="1"/>
  <c r="S2139" i="1"/>
  <c r="T2139" i="1" s="1"/>
  <c r="S2123" i="1"/>
  <c r="T2123" i="1" s="1"/>
  <c r="S2107" i="1"/>
  <c r="T2107" i="1" s="1"/>
  <c r="S2091" i="1"/>
  <c r="T2091" i="1" s="1"/>
  <c r="S2075" i="1"/>
  <c r="T2075" i="1" s="1"/>
  <c r="S2059" i="1"/>
  <c r="T2059" i="1" s="1"/>
  <c r="S2043" i="1"/>
  <c r="T2043" i="1" s="1"/>
  <c r="S2027" i="1"/>
  <c r="T2027" i="1" s="1"/>
  <c r="S2011" i="1"/>
  <c r="T2011" i="1" s="1"/>
  <c r="S1995" i="1"/>
  <c r="T1995" i="1" s="1"/>
  <c r="S1979" i="1"/>
  <c r="T1979" i="1" s="1"/>
  <c r="S1963" i="1"/>
  <c r="T1963" i="1" s="1"/>
  <c r="S1947" i="1"/>
  <c r="T1947" i="1" s="1"/>
  <c r="S1931" i="1"/>
  <c r="T1931" i="1" s="1"/>
  <c r="S1915" i="1"/>
  <c r="T1915" i="1" s="1"/>
  <c r="S1899" i="1"/>
  <c r="T1899" i="1" s="1"/>
  <c r="S1883" i="1"/>
  <c r="T1883" i="1" s="1"/>
  <c r="S1867" i="1"/>
  <c r="T1867" i="1" s="1"/>
  <c r="S1851" i="1"/>
  <c r="T1851" i="1" s="1"/>
  <c r="S1835" i="1"/>
  <c r="T1835" i="1" s="1"/>
  <c r="S1819" i="1"/>
  <c r="T1819" i="1" s="1"/>
  <c r="S1803" i="1"/>
  <c r="T1803" i="1" s="1"/>
  <c r="S1787" i="1"/>
  <c r="T1787" i="1" s="1"/>
  <c r="S1771" i="1"/>
  <c r="T1771" i="1" s="1"/>
  <c r="S1755" i="1"/>
  <c r="T1755" i="1" s="1"/>
  <c r="S1739" i="1"/>
  <c r="T1739" i="1" s="1"/>
  <c r="S1723" i="1"/>
  <c r="T1723" i="1" s="1"/>
  <c r="S1707" i="1"/>
  <c r="T1707" i="1" s="1"/>
  <c r="S1691" i="1"/>
  <c r="T1691" i="1" s="1"/>
  <c r="S1675" i="1"/>
  <c r="T1675" i="1" s="1"/>
  <c r="S1659" i="1"/>
  <c r="T1659" i="1" s="1"/>
  <c r="S1643" i="1"/>
  <c r="T1643" i="1" s="1"/>
  <c r="S1627" i="1"/>
  <c r="T1627" i="1" s="1"/>
  <c r="S1611" i="1"/>
  <c r="T1611" i="1" s="1"/>
  <c r="S1595" i="1"/>
  <c r="T1595" i="1" s="1"/>
  <c r="S1579" i="1"/>
  <c r="T1579" i="1" s="1"/>
  <c r="S1563" i="1"/>
  <c r="T1563" i="1" s="1"/>
  <c r="S1547" i="1"/>
  <c r="T1547" i="1" s="1"/>
  <c r="S1531" i="1"/>
  <c r="T1531" i="1" s="1"/>
  <c r="S1515" i="1"/>
  <c r="T1515" i="1" s="1"/>
  <c r="S1499" i="1"/>
  <c r="T1499" i="1" s="1"/>
  <c r="S1483" i="1"/>
  <c r="T1483" i="1" s="1"/>
  <c r="S1467" i="1"/>
  <c r="T1467" i="1" s="1"/>
  <c r="S1451" i="1"/>
  <c r="T1451" i="1" s="1"/>
  <c r="S1435" i="1"/>
  <c r="T1435" i="1" s="1"/>
  <c r="S1419" i="1"/>
  <c r="T1419" i="1" s="1"/>
  <c r="S1403" i="1"/>
  <c r="T1403" i="1" s="1"/>
  <c r="S1387" i="1"/>
  <c r="T1387" i="1" s="1"/>
  <c r="S1371" i="1"/>
  <c r="T1371" i="1" s="1"/>
  <c r="S1355" i="1"/>
  <c r="T1355" i="1" s="1"/>
  <c r="S1339" i="1"/>
  <c r="T1339" i="1" s="1"/>
  <c r="S1323" i="1"/>
  <c r="T1323" i="1" s="1"/>
  <c r="S1307" i="1"/>
  <c r="T1307" i="1" s="1"/>
  <c r="S1291" i="1"/>
  <c r="T1291" i="1" s="1"/>
  <c r="S1275" i="1"/>
  <c r="T1275" i="1" s="1"/>
  <c r="S1259" i="1"/>
  <c r="T1259" i="1" s="1"/>
  <c r="S1243" i="1"/>
  <c r="T1243" i="1" s="1"/>
  <c r="S1227" i="1"/>
  <c r="T1227" i="1" s="1"/>
  <c r="S1211" i="1"/>
  <c r="T1211" i="1" s="1"/>
  <c r="S1195" i="1"/>
  <c r="T1195" i="1" s="1"/>
  <c r="S1179" i="1"/>
  <c r="T1179" i="1" s="1"/>
  <c r="S1163" i="1"/>
  <c r="T1163" i="1" s="1"/>
  <c r="S1147" i="1"/>
  <c r="T1147" i="1" s="1"/>
  <c r="S1131" i="1"/>
  <c r="T1131" i="1" s="1"/>
  <c r="S1115" i="1"/>
  <c r="T1115" i="1" s="1"/>
  <c r="S1099" i="1"/>
  <c r="T1099" i="1" s="1"/>
  <c r="S1083" i="1"/>
  <c r="T1083" i="1" s="1"/>
  <c r="S1067" i="1"/>
  <c r="T1067" i="1" s="1"/>
  <c r="S1051" i="1"/>
  <c r="T1051" i="1" s="1"/>
  <c r="S1035" i="1"/>
  <c r="T1035" i="1" s="1"/>
  <c r="S1019" i="1"/>
  <c r="T1019" i="1" s="1"/>
  <c r="S1003" i="1"/>
  <c r="T1003" i="1" s="1"/>
  <c r="S987" i="1"/>
  <c r="T987" i="1" s="1"/>
  <c r="S971" i="1"/>
  <c r="T971" i="1" s="1"/>
  <c r="S955" i="1"/>
  <c r="T955" i="1" s="1"/>
  <c r="S939" i="1"/>
  <c r="T939" i="1" s="1"/>
  <c r="S923" i="1"/>
  <c r="T923" i="1" s="1"/>
  <c r="S907" i="1"/>
  <c r="T907" i="1" s="1"/>
  <c r="S891" i="1"/>
  <c r="T891" i="1" s="1"/>
  <c r="S875" i="1"/>
  <c r="T875" i="1" s="1"/>
  <c r="S859" i="1"/>
  <c r="T859" i="1" s="1"/>
  <c r="S843" i="1"/>
  <c r="T843" i="1" s="1"/>
  <c r="S827" i="1"/>
  <c r="T827" i="1" s="1"/>
  <c r="S811" i="1"/>
  <c r="T811" i="1" s="1"/>
  <c r="S795" i="1"/>
  <c r="T795" i="1" s="1"/>
  <c r="S779" i="1"/>
  <c r="T779" i="1" s="1"/>
  <c r="S763" i="1"/>
  <c r="T763" i="1" s="1"/>
  <c r="S747" i="1"/>
  <c r="T747" i="1" s="1"/>
  <c r="S731" i="1"/>
  <c r="T731" i="1" s="1"/>
  <c r="S715" i="1"/>
  <c r="T715" i="1" s="1"/>
  <c r="S699" i="1"/>
  <c r="T699" i="1" s="1"/>
  <c r="S683" i="1"/>
  <c r="T683" i="1" s="1"/>
  <c r="S667" i="1"/>
  <c r="T667" i="1" s="1"/>
  <c r="S651" i="1"/>
  <c r="T651" i="1" s="1"/>
  <c r="S635" i="1"/>
  <c r="T635" i="1" s="1"/>
  <c r="S619" i="1"/>
  <c r="T619" i="1" s="1"/>
  <c r="S603" i="1"/>
  <c r="T603" i="1" s="1"/>
  <c r="S587" i="1"/>
  <c r="T587" i="1" s="1"/>
  <c r="S571" i="1"/>
  <c r="T571" i="1" s="1"/>
  <c r="S555" i="1"/>
  <c r="T555" i="1" s="1"/>
  <c r="S539" i="1"/>
  <c r="T539" i="1" s="1"/>
  <c r="S523" i="1"/>
  <c r="T523" i="1" s="1"/>
  <c r="S507" i="1"/>
  <c r="T507" i="1" s="1"/>
  <c r="S491" i="1"/>
  <c r="T491" i="1" s="1"/>
  <c r="S475" i="1"/>
  <c r="T475" i="1" s="1"/>
  <c r="S459" i="1"/>
  <c r="T459" i="1" s="1"/>
  <c r="S443" i="1"/>
  <c r="T443" i="1" s="1"/>
  <c r="S427" i="1"/>
  <c r="T427" i="1" s="1"/>
  <c r="S411" i="1"/>
  <c r="T411" i="1" s="1"/>
  <c r="S395" i="1"/>
  <c r="T395" i="1" s="1"/>
  <c r="S379" i="1"/>
  <c r="T379" i="1" s="1"/>
  <c r="S363" i="1"/>
  <c r="T363" i="1" s="1"/>
  <c r="S347" i="1"/>
  <c r="T347" i="1" s="1"/>
  <c r="S331" i="1"/>
  <c r="T331" i="1" s="1"/>
  <c r="S315" i="1"/>
  <c r="T315" i="1" s="1"/>
  <c r="S299" i="1"/>
  <c r="T299" i="1" s="1"/>
  <c r="S283" i="1"/>
  <c r="T283" i="1" s="1"/>
  <c r="S267" i="1"/>
  <c r="T267" i="1" s="1"/>
  <c r="S251" i="1"/>
  <c r="T251" i="1" s="1"/>
  <c r="S235" i="1"/>
  <c r="T235" i="1" s="1"/>
  <c r="S219" i="1"/>
  <c r="T219" i="1" s="1"/>
  <c r="S203" i="1"/>
  <c r="T203" i="1" s="1"/>
  <c r="S187" i="1"/>
  <c r="T187" i="1" s="1"/>
  <c r="S171" i="1"/>
  <c r="T171" i="1" s="1"/>
  <c r="S155" i="1"/>
  <c r="T155" i="1" s="1"/>
  <c r="S139" i="1"/>
  <c r="T139" i="1" s="1"/>
  <c r="S123" i="1"/>
  <c r="T123" i="1" s="1"/>
  <c r="S107" i="1"/>
  <c r="T107" i="1" s="1"/>
  <c r="S91" i="1"/>
  <c r="T91" i="1" s="1"/>
  <c r="S1562" i="1"/>
  <c r="T1562" i="1" s="1"/>
  <c r="S1546" i="1"/>
  <c r="T1546" i="1" s="1"/>
  <c r="S1530" i="1"/>
  <c r="T1530" i="1" s="1"/>
  <c r="S1514" i="1"/>
  <c r="T1514" i="1" s="1"/>
  <c r="S1498" i="1"/>
  <c r="T1498" i="1" s="1"/>
  <c r="S1482" i="1"/>
  <c r="T1482" i="1" s="1"/>
  <c r="S1466" i="1"/>
  <c r="T1466" i="1" s="1"/>
  <c r="S1450" i="1"/>
  <c r="T1450" i="1" s="1"/>
  <c r="S1434" i="1"/>
  <c r="T1434" i="1" s="1"/>
  <c r="S1418" i="1"/>
  <c r="T1418" i="1" s="1"/>
  <c r="S1402" i="1"/>
  <c r="T1402" i="1" s="1"/>
  <c r="S1386" i="1"/>
  <c r="T1386" i="1" s="1"/>
  <c r="S1370" i="1"/>
  <c r="T1370" i="1" s="1"/>
  <c r="S1354" i="1"/>
  <c r="T1354" i="1" s="1"/>
  <c r="S1338" i="1"/>
  <c r="T1338" i="1" s="1"/>
  <c r="S1322" i="1"/>
  <c r="T1322" i="1" s="1"/>
  <c r="S1306" i="1"/>
  <c r="T1306" i="1" s="1"/>
  <c r="S1290" i="1"/>
  <c r="T1290" i="1" s="1"/>
  <c r="S1274" i="1"/>
  <c r="T1274" i="1" s="1"/>
  <c r="S1258" i="1"/>
  <c r="T1258" i="1" s="1"/>
  <c r="S1242" i="1"/>
  <c r="T1242" i="1" s="1"/>
  <c r="S1226" i="1"/>
  <c r="T1226" i="1" s="1"/>
  <c r="S1210" i="1"/>
  <c r="T1210" i="1" s="1"/>
  <c r="S1194" i="1"/>
  <c r="T1194" i="1" s="1"/>
  <c r="S1178" i="1"/>
  <c r="T1178" i="1" s="1"/>
  <c r="S1162" i="1"/>
  <c r="T1162" i="1" s="1"/>
  <c r="S1146" i="1"/>
  <c r="T1146" i="1" s="1"/>
  <c r="S1130" i="1"/>
  <c r="T1130" i="1" s="1"/>
  <c r="S1114" i="1"/>
  <c r="T1114" i="1" s="1"/>
  <c r="S1098" i="1"/>
  <c r="T1098" i="1" s="1"/>
  <c r="S1082" i="1"/>
  <c r="T1082" i="1" s="1"/>
  <c r="S1066" i="1"/>
  <c r="T1066" i="1" s="1"/>
  <c r="S1050" i="1"/>
  <c r="T1050" i="1" s="1"/>
  <c r="S1034" i="1"/>
  <c r="T1034" i="1" s="1"/>
  <c r="S1018" i="1"/>
  <c r="T1018" i="1" s="1"/>
  <c r="S1002" i="1"/>
  <c r="T1002" i="1" s="1"/>
  <c r="S986" i="1"/>
  <c r="T986" i="1" s="1"/>
  <c r="S970" i="1"/>
  <c r="T970" i="1" s="1"/>
  <c r="S954" i="1"/>
  <c r="T954" i="1" s="1"/>
  <c r="S938" i="1"/>
  <c r="T938" i="1" s="1"/>
  <c r="S922" i="1"/>
  <c r="T922" i="1" s="1"/>
  <c r="S906" i="1"/>
  <c r="T906" i="1" s="1"/>
  <c r="S890" i="1"/>
  <c r="T890" i="1" s="1"/>
  <c r="S874" i="1"/>
  <c r="T874" i="1" s="1"/>
  <c r="S858" i="1"/>
  <c r="T858" i="1" s="1"/>
  <c r="S842" i="1"/>
  <c r="T842" i="1" s="1"/>
  <c r="S826" i="1"/>
  <c r="T826" i="1" s="1"/>
  <c r="S810" i="1"/>
  <c r="T810" i="1" s="1"/>
  <c r="S794" i="1"/>
  <c r="T794" i="1" s="1"/>
  <c r="S778" i="1"/>
  <c r="T778" i="1" s="1"/>
  <c r="S762" i="1"/>
  <c r="T762" i="1" s="1"/>
  <c r="S746" i="1"/>
  <c r="T746" i="1" s="1"/>
  <c r="S730" i="1"/>
  <c r="T730" i="1" s="1"/>
  <c r="S714" i="1"/>
  <c r="T714" i="1" s="1"/>
  <c r="S698" i="1"/>
  <c r="T698" i="1" s="1"/>
  <c r="S682" i="1"/>
  <c r="T682" i="1" s="1"/>
  <c r="S666" i="1"/>
  <c r="T666" i="1" s="1"/>
  <c r="S650" i="1"/>
  <c r="T650" i="1" s="1"/>
  <c r="S634" i="1"/>
  <c r="T634" i="1" s="1"/>
  <c r="S618" i="1"/>
  <c r="T618" i="1" s="1"/>
  <c r="S602" i="1"/>
  <c r="T602" i="1" s="1"/>
  <c r="S586" i="1"/>
  <c r="T586" i="1" s="1"/>
  <c r="S570" i="1"/>
  <c r="T570" i="1" s="1"/>
  <c r="S554" i="1"/>
  <c r="T554" i="1" s="1"/>
  <c r="S538" i="1"/>
  <c r="T538" i="1" s="1"/>
  <c r="S522" i="1"/>
  <c r="T522" i="1" s="1"/>
  <c r="S506" i="1"/>
  <c r="T506" i="1" s="1"/>
  <c r="S490" i="1"/>
  <c r="T490" i="1" s="1"/>
  <c r="S474" i="1"/>
  <c r="T474" i="1" s="1"/>
  <c r="S458" i="1"/>
  <c r="T458" i="1" s="1"/>
  <c r="S442" i="1"/>
  <c r="T442" i="1" s="1"/>
  <c r="S426" i="1"/>
  <c r="T426" i="1" s="1"/>
  <c r="S410" i="1"/>
  <c r="T410" i="1" s="1"/>
  <c r="S394" i="1"/>
  <c r="T394" i="1" s="1"/>
  <c r="S378" i="1"/>
  <c r="T378" i="1" s="1"/>
  <c r="S362" i="1"/>
  <c r="T362" i="1" s="1"/>
  <c r="S346" i="1"/>
  <c r="T346" i="1" s="1"/>
  <c r="S330" i="1"/>
  <c r="T330" i="1" s="1"/>
  <c r="S314" i="1"/>
  <c r="T314" i="1" s="1"/>
  <c r="S298" i="1"/>
  <c r="T298" i="1" s="1"/>
  <c r="S282" i="1"/>
  <c r="T282" i="1" s="1"/>
  <c r="S266" i="1"/>
  <c r="T266" i="1" s="1"/>
  <c r="S250" i="1"/>
  <c r="T250" i="1" s="1"/>
  <c r="S234" i="1"/>
  <c r="T234" i="1" s="1"/>
  <c r="S218" i="1"/>
  <c r="T218" i="1" s="1"/>
  <c r="S202" i="1"/>
  <c r="T202" i="1" s="1"/>
  <c r="S186" i="1"/>
  <c r="T186" i="1" s="1"/>
  <c r="S170" i="1"/>
  <c r="T170" i="1" s="1"/>
  <c r="S154" i="1"/>
  <c r="T154" i="1" s="1"/>
  <c r="S138" i="1"/>
  <c r="T138" i="1" s="1"/>
  <c r="S122" i="1"/>
  <c r="T122" i="1" s="1"/>
  <c r="S106" i="1"/>
  <c r="T106" i="1" s="1"/>
  <c r="S90" i="1"/>
  <c r="T90" i="1" s="1"/>
  <c r="S74" i="1"/>
  <c r="T74" i="1" s="1"/>
  <c r="S58" i="1"/>
  <c r="T58" i="1" s="1"/>
  <c r="S42" i="1"/>
  <c r="T42" i="1" s="1"/>
  <c r="S26" i="1"/>
  <c r="T26" i="1" s="1"/>
  <c r="S3240" i="1"/>
  <c r="T3240" i="1" s="1"/>
  <c r="S3224" i="1"/>
  <c r="T3224" i="1" s="1"/>
  <c r="S3208" i="1"/>
  <c r="T3208" i="1" s="1"/>
  <c r="S3192" i="1"/>
  <c r="T3192" i="1" s="1"/>
  <c r="S3176" i="1"/>
  <c r="T3176" i="1" s="1"/>
  <c r="S3160" i="1"/>
  <c r="T3160" i="1" s="1"/>
  <c r="S3144" i="1"/>
  <c r="T3144" i="1" s="1"/>
  <c r="S3128" i="1"/>
  <c r="T3128" i="1" s="1"/>
  <c r="S3112" i="1"/>
  <c r="T3112" i="1" s="1"/>
  <c r="S3096" i="1"/>
  <c r="T3096" i="1" s="1"/>
  <c r="S3080" i="1"/>
  <c r="T3080" i="1" s="1"/>
  <c r="S3064" i="1"/>
  <c r="T3064" i="1" s="1"/>
  <c r="S3048" i="1"/>
  <c r="T3048" i="1" s="1"/>
  <c r="S3032" i="1"/>
  <c r="T3032" i="1" s="1"/>
  <c r="S3016" i="1"/>
  <c r="T3016" i="1" s="1"/>
  <c r="S3000" i="1"/>
  <c r="T3000" i="1" s="1"/>
  <c r="S2984" i="1"/>
  <c r="T2984" i="1" s="1"/>
  <c r="S2968" i="1"/>
  <c r="T2968" i="1" s="1"/>
  <c r="S2952" i="1"/>
  <c r="T2952" i="1" s="1"/>
  <c r="S2936" i="1"/>
  <c r="T2936" i="1" s="1"/>
  <c r="S2920" i="1"/>
  <c r="T2920" i="1" s="1"/>
  <c r="S2904" i="1"/>
  <c r="T2904" i="1" s="1"/>
  <c r="S2888" i="1"/>
  <c r="T2888" i="1" s="1"/>
  <c r="S2872" i="1"/>
  <c r="T2872" i="1" s="1"/>
  <c r="S2856" i="1"/>
  <c r="T2856" i="1" s="1"/>
  <c r="S2840" i="1"/>
  <c r="T2840" i="1" s="1"/>
  <c r="S2824" i="1"/>
  <c r="T2824" i="1" s="1"/>
  <c r="S2808" i="1"/>
  <c r="T2808" i="1" s="1"/>
  <c r="S2792" i="1"/>
  <c r="T2792" i="1" s="1"/>
  <c r="S2776" i="1"/>
  <c r="T2776" i="1" s="1"/>
  <c r="S2760" i="1"/>
  <c r="T2760" i="1" s="1"/>
  <c r="S2744" i="1"/>
  <c r="T2744" i="1" s="1"/>
  <c r="S2728" i="1"/>
  <c r="T2728" i="1" s="1"/>
  <c r="S2712" i="1"/>
  <c r="T2712" i="1" s="1"/>
  <c r="S2696" i="1"/>
  <c r="T2696" i="1" s="1"/>
  <c r="S2680" i="1"/>
  <c r="T2680" i="1" s="1"/>
  <c r="S2664" i="1"/>
  <c r="T2664" i="1" s="1"/>
  <c r="S2648" i="1"/>
  <c r="T2648" i="1" s="1"/>
  <c r="S2632" i="1"/>
  <c r="T2632" i="1" s="1"/>
  <c r="S2616" i="1"/>
  <c r="T2616" i="1" s="1"/>
  <c r="S2600" i="1"/>
  <c r="T2600" i="1" s="1"/>
  <c r="S2584" i="1"/>
  <c r="T2584" i="1" s="1"/>
  <c r="S2568" i="1"/>
  <c r="T2568" i="1" s="1"/>
  <c r="S2552" i="1"/>
  <c r="T2552" i="1" s="1"/>
  <c r="S2536" i="1"/>
  <c r="T2536" i="1" s="1"/>
  <c r="S2520" i="1"/>
  <c r="T2520" i="1" s="1"/>
  <c r="S2504" i="1"/>
  <c r="T2504" i="1" s="1"/>
  <c r="S2488" i="1"/>
  <c r="T2488" i="1" s="1"/>
  <c r="S2472" i="1"/>
  <c r="T2472" i="1" s="1"/>
  <c r="S2456" i="1"/>
  <c r="T2456" i="1" s="1"/>
  <c r="S2440" i="1"/>
  <c r="T2440" i="1" s="1"/>
  <c r="S2424" i="1"/>
  <c r="T2424" i="1" s="1"/>
  <c r="S2408" i="1"/>
  <c r="T2408" i="1" s="1"/>
  <c r="S2392" i="1"/>
  <c r="T2392" i="1" s="1"/>
  <c r="S2376" i="1"/>
  <c r="T2376" i="1" s="1"/>
  <c r="S2360" i="1"/>
  <c r="T2360" i="1" s="1"/>
  <c r="S2344" i="1"/>
  <c r="T2344" i="1" s="1"/>
  <c r="S2328" i="1"/>
  <c r="T2328" i="1" s="1"/>
  <c r="S2312" i="1"/>
  <c r="T2312" i="1" s="1"/>
  <c r="S2296" i="1"/>
  <c r="T2296" i="1" s="1"/>
  <c r="S2280" i="1"/>
  <c r="T2280" i="1" s="1"/>
  <c r="S2264" i="1"/>
  <c r="T2264" i="1" s="1"/>
  <c r="S2248" i="1"/>
  <c r="T2248" i="1" s="1"/>
  <c r="S2232" i="1"/>
  <c r="T2232" i="1" s="1"/>
  <c r="S2216" i="1"/>
  <c r="T2216" i="1" s="1"/>
  <c r="S2200" i="1"/>
  <c r="T2200" i="1" s="1"/>
  <c r="S2184" i="1"/>
  <c r="T2184" i="1" s="1"/>
  <c r="S2168" i="1"/>
  <c r="T2168" i="1" s="1"/>
  <c r="S2152" i="1"/>
  <c r="T2152" i="1" s="1"/>
  <c r="S2136" i="1"/>
  <c r="T2136" i="1" s="1"/>
  <c r="S2120" i="1"/>
  <c r="T2120" i="1" s="1"/>
  <c r="S2104" i="1"/>
  <c r="T2104" i="1" s="1"/>
  <c r="S2088" i="1"/>
  <c r="T2088" i="1" s="1"/>
  <c r="S2072" i="1"/>
  <c r="T2072" i="1" s="1"/>
  <c r="S2056" i="1"/>
  <c r="T2056" i="1" s="1"/>
  <c r="S2040" i="1"/>
  <c r="T2040" i="1" s="1"/>
  <c r="S2024" i="1"/>
  <c r="T2024" i="1" s="1"/>
  <c r="S2008" i="1"/>
  <c r="T2008" i="1" s="1"/>
  <c r="S1992" i="1"/>
  <c r="T1992" i="1" s="1"/>
  <c r="S1976" i="1"/>
  <c r="T1976" i="1" s="1"/>
  <c r="S1960" i="1"/>
  <c r="T1960" i="1" s="1"/>
  <c r="S1944" i="1"/>
  <c r="T1944" i="1" s="1"/>
  <c r="S1928" i="1"/>
  <c r="T1928" i="1" s="1"/>
  <c r="S1912" i="1"/>
  <c r="T1912" i="1" s="1"/>
  <c r="S1896" i="1"/>
  <c r="T1896" i="1" s="1"/>
  <c r="S1880" i="1"/>
  <c r="T1880" i="1" s="1"/>
  <c r="S1864" i="1"/>
  <c r="T1864" i="1" s="1"/>
  <c r="S1848" i="1"/>
  <c r="T1848" i="1" s="1"/>
  <c r="S1832" i="1"/>
  <c r="T1832" i="1" s="1"/>
  <c r="S1816" i="1"/>
  <c r="T1816" i="1" s="1"/>
  <c r="S1800" i="1"/>
  <c r="T1800" i="1" s="1"/>
  <c r="S1784" i="1"/>
  <c r="T1784" i="1" s="1"/>
  <c r="S1768" i="1"/>
  <c r="T1768" i="1" s="1"/>
  <c r="S1752" i="1"/>
  <c r="T1752" i="1" s="1"/>
  <c r="S1736" i="1"/>
  <c r="T1736" i="1" s="1"/>
  <c r="S1720" i="1"/>
  <c r="T1720" i="1" s="1"/>
  <c r="S1704" i="1"/>
  <c r="T1704" i="1" s="1"/>
  <c r="S1688" i="1"/>
  <c r="T1688" i="1" s="1"/>
  <c r="S1672" i="1"/>
  <c r="T1672" i="1" s="1"/>
  <c r="S1656" i="1"/>
  <c r="T1656" i="1" s="1"/>
  <c r="S1640" i="1"/>
  <c r="T1640" i="1" s="1"/>
  <c r="S1624" i="1"/>
  <c r="T1624" i="1" s="1"/>
  <c r="S1608" i="1"/>
  <c r="T1608" i="1" s="1"/>
  <c r="S1592" i="1"/>
  <c r="T1592" i="1" s="1"/>
  <c r="S1576" i="1"/>
  <c r="T1576" i="1" s="1"/>
  <c r="S1560" i="1"/>
  <c r="T1560" i="1" s="1"/>
  <c r="S1544" i="1"/>
  <c r="T1544" i="1" s="1"/>
  <c r="S1528" i="1"/>
  <c r="T1528" i="1" s="1"/>
  <c r="S1512" i="1"/>
  <c r="T1512" i="1" s="1"/>
  <c r="S1496" i="1"/>
  <c r="T1496" i="1" s="1"/>
  <c r="S1480" i="1"/>
  <c r="T1480" i="1" s="1"/>
  <c r="S1464" i="1"/>
  <c r="T1464" i="1" s="1"/>
  <c r="S1448" i="1"/>
  <c r="T1448" i="1" s="1"/>
  <c r="S1432" i="1"/>
  <c r="T1432" i="1" s="1"/>
  <c r="S1416" i="1"/>
  <c r="T1416" i="1" s="1"/>
  <c r="S1400" i="1"/>
  <c r="T1400" i="1" s="1"/>
  <c r="S1384" i="1"/>
  <c r="T1384" i="1" s="1"/>
  <c r="S1368" i="1"/>
  <c r="T1368" i="1" s="1"/>
  <c r="S1352" i="1"/>
  <c r="T1352" i="1" s="1"/>
  <c r="S3239" i="1"/>
  <c r="T3239" i="1" s="1"/>
  <c r="S3207" i="1"/>
  <c r="T3207" i="1" s="1"/>
  <c r="S3175" i="1"/>
  <c r="T3175" i="1" s="1"/>
  <c r="S3127" i="1"/>
  <c r="T3127" i="1" s="1"/>
  <c r="S3095" i="1"/>
  <c r="T3095" i="1" s="1"/>
  <c r="S3063" i="1"/>
  <c r="T3063" i="1" s="1"/>
  <c r="S3015" i="1"/>
  <c r="T3015" i="1" s="1"/>
  <c r="S2983" i="1"/>
  <c r="T2983" i="1" s="1"/>
  <c r="S2951" i="1"/>
  <c r="T2951" i="1" s="1"/>
  <c r="S2935" i="1"/>
  <c r="T2935" i="1" s="1"/>
  <c r="S2903" i="1"/>
  <c r="T2903" i="1" s="1"/>
  <c r="S2887" i="1"/>
  <c r="T2887" i="1" s="1"/>
  <c r="S2871" i="1"/>
  <c r="T2871" i="1" s="1"/>
  <c r="S2855" i="1"/>
  <c r="T2855" i="1" s="1"/>
  <c r="S2839" i="1"/>
  <c r="T2839" i="1" s="1"/>
  <c r="S2823" i="1"/>
  <c r="T2823" i="1" s="1"/>
  <c r="S2807" i="1"/>
  <c r="T2807" i="1" s="1"/>
  <c r="S2791" i="1"/>
  <c r="T2791" i="1" s="1"/>
  <c r="S2759" i="1"/>
  <c r="T2759" i="1" s="1"/>
  <c r="S2743" i="1"/>
  <c r="T2743" i="1" s="1"/>
  <c r="S2727" i="1"/>
  <c r="T2727" i="1" s="1"/>
  <c r="S2711" i="1"/>
  <c r="T2711" i="1" s="1"/>
  <c r="S2695" i="1"/>
  <c r="T2695" i="1" s="1"/>
  <c r="S2679" i="1"/>
  <c r="T2679" i="1" s="1"/>
  <c r="S2663" i="1"/>
  <c r="T2663" i="1" s="1"/>
  <c r="S2647" i="1"/>
  <c r="T2647" i="1" s="1"/>
  <c r="S2631" i="1"/>
  <c r="T2631" i="1" s="1"/>
  <c r="S2615" i="1"/>
  <c r="T2615" i="1" s="1"/>
  <c r="S2599" i="1"/>
  <c r="T2599" i="1" s="1"/>
  <c r="S2583" i="1"/>
  <c r="T2583" i="1" s="1"/>
  <c r="S2567" i="1"/>
  <c r="T2567" i="1" s="1"/>
  <c r="S2551" i="1"/>
  <c r="T2551" i="1" s="1"/>
  <c r="S2535" i="1"/>
  <c r="T2535" i="1" s="1"/>
  <c r="S2519" i="1"/>
  <c r="T2519" i="1" s="1"/>
  <c r="S2503" i="1"/>
  <c r="T2503" i="1" s="1"/>
  <c r="S2487" i="1"/>
  <c r="T2487" i="1" s="1"/>
  <c r="S2471" i="1"/>
  <c r="T2471" i="1" s="1"/>
  <c r="S2455" i="1"/>
  <c r="T2455" i="1" s="1"/>
  <c r="S2439" i="1"/>
  <c r="T2439" i="1" s="1"/>
  <c r="S2423" i="1"/>
  <c r="T2423" i="1" s="1"/>
  <c r="S2407" i="1"/>
  <c r="T2407" i="1" s="1"/>
  <c r="S2391" i="1"/>
  <c r="T2391" i="1" s="1"/>
  <c r="S2375" i="1"/>
  <c r="T2375" i="1" s="1"/>
  <c r="S2359" i="1"/>
  <c r="T2359" i="1" s="1"/>
  <c r="S2343" i="1"/>
  <c r="T2343" i="1" s="1"/>
  <c r="S2327" i="1"/>
  <c r="T2327" i="1" s="1"/>
  <c r="S2311" i="1"/>
  <c r="T2311" i="1" s="1"/>
  <c r="S2295" i="1"/>
  <c r="T2295" i="1" s="1"/>
  <c r="S2279" i="1"/>
  <c r="T2279" i="1" s="1"/>
  <c r="S2263" i="1"/>
  <c r="T2263" i="1" s="1"/>
  <c r="S2247" i="1"/>
  <c r="T2247" i="1" s="1"/>
  <c r="S2231" i="1"/>
  <c r="T2231" i="1" s="1"/>
  <c r="S2215" i="1"/>
  <c r="T2215" i="1" s="1"/>
  <c r="S2199" i="1"/>
  <c r="T2199" i="1" s="1"/>
  <c r="S2183" i="1"/>
  <c r="T2183" i="1" s="1"/>
  <c r="S2167" i="1"/>
  <c r="T2167" i="1" s="1"/>
  <c r="S2151" i="1"/>
  <c r="T2151" i="1" s="1"/>
  <c r="S2135" i="1"/>
  <c r="T2135" i="1" s="1"/>
  <c r="S2119" i="1"/>
  <c r="T2119" i="1" s="1"/>
  <c r="S2103" i="1"/>
  <c r="T2103" i="1" s="1"/>
  <c r="S2087" i="1"/>
  <c r="T2087" i="1" s="1"/>
  <c r="S2071" i="1"/>
  <c r="T2071" i="1" s="1"/>
  <c r="S2055" i="1"/>
  <c r="T2055" i="1" s="1"/>
  <c r="S2039" i="1"/>
  <c r="T2039" i="1" s="1"/>
  <c r="S2023" i="1"/>
  <c r="T2023" i="1" s="1"/>
  <c r="S2007" i="1"/>
  <c r="T2007" i="1" s="1"/>
  <c r="S1991" i="1"/>
  <c r="T1991" i="1" s="1"/>
  <c r="S1975" i="1"/>
  <c r="T1975" i="1" s="1"/>
  <c r="S1959" i="1"/>
  <c r="T1959" i="1" s="1"/>
  <c r="S1943" i="1"/>
  <c r="T1943" i="1" s="1"/>
  <c r="S1927" i="1"/>
  <c r="T1927" i="1" s="1"/>
  <c r="S1911" i="1"/>
  <c r="T1911" i="1" s="1"/>
  <c r="S1895" i="1"/>
  <c r="T1895" i="1" s="1"/>
  <c r="S1879" i="1"/>
  <c r="T1879" i="1" s="1"/>
  <c r="S1863" i="1"/>
  <c r="T1863" i="1" s="1"/>
  <c r="S1847" i="1"/>
  <c r="T1847" i="1" s="1"/>
  <c r="S1831" i="1"/>
  <c r="T1831" i="1" s="1"/>
  <c r="S1815" i="1"/>
  <c r="T1815" i="1" s="1"/>
  <c r="S1799" i="1"/>
  <c r="T1799" i="1" s="1"/>
  <c r="S1783" i="1"/>
  <c r="T1783" i="1" s="1"/>
  <c r="S1767" i="1"/>
  <c r="T1767" i="1" s="1"/>
  <c r="S1751" i="1"/>
  <c r="T1751" i="1" s="1"/>
  <c r="S1735" i="1"/>
  <c r="T1735" i="1" s="1"/>
  <c r="S1719" i="1"/>
  <c r="T1719" i="1" s="1"/>
  <c r="S1703" i="1"/>
  <c r="T1703" i="1" s="1"/>
  <c r="S1687" i="1"/>
  <c r="T1687" i="1" s="1"/>
  <c r="S1671" i="1"/>
  <c r="T1671" i="1" s="1"/>
  <c r="S1655" i="1"/>
  <c r="T1655" i="1" s="1"/>
  <c r="S1639" i="1"/>
  <c r="T1639" i="1" s="1"/>
  <c r="S1623" i="1"/>
  <c r="T1623" i="1" s="1"/>
  <c r="S1607" i="1"/>
  <c r="T1607" i="1" s="1"/>
  <c r="S1591" i="1"/>
  <c r="T1591" i="1" s="1"/>
  <c r="S1575" i="1"/>
  <c r="T1575" i="1" s="1"/>
  <c r="S1559" i="1"/>
  <c r="T1559" i="1" s="1"/>
  <c r="S1543" i="1"/>
  <c r="T1543" i="1" s="1"/>
  <c r="S1527" i="1"/>
  <c r="T1527" i="1" s="1"/>
  <c r="S1511" i="1"/>
  <c r="T1511" i="1" s="1"/>
  <c r="S1495" i="1"/>
  <c r="T1495" i="1" s="1"/>
  <c r="S1479" i="1"/>
  <c r="T1479" i="1" s="1"/>
  <c r="S1463" i="1"/>
  <c r="T1463" i="1" s="1"/>
  <c r="S1447" i="1"/>
  <c r="T1447" i="1" s="1"/>
  <c r="S1431" i="1"/>
  <c r="T1431" i="1" s="1"/>
  <c r="S1415" i="1"/>
  <c r="T1415" i="1" s="1"/>
  <c r="S1399" i="1"/>
  <c r="T1399" i="1" s="1"/>
  <c r="S1383" i="1"/>
  <c r="T1383" i="1" s="1"/>
  <c r="S1367" i="1"/>
  <c r="T1367" i="1" s="1"/>
  <c r="S1351" i="1"/>
  <c r="T1351" i="1" s="1"/>
  <c r="S1335" i="1"/>
  <c r="T1335" i="1" s="1"/>
  <c r="S1319" i="1"/>
  <c r="T1319" i="1" s="1"/>
  <c r="S1303" i="1"/>
  <c r="T1303" i="1" s="1"/>
  <c r="S1287" i="1"/>
  <c r="T1287" i="1" s="1"/>
  <c r="S1271" i="1"/>
  <c r="T1271" i="1" s="1"/>
  <c r="S1255" i="1"/>
  <c r="T1255" i="1" s="1"/>
  <c r="S1239" i="1"/>
  <c r="T1239" i="1" s="1"/>
  <c r="S1223" i="1"/>
  <c r="T1223" i="1" s="1"/>
  <c r="S1207" i="1"/>
  <c r="T1207" i="1" s="1"/>
  <c r="S1191" i="1"/>
  <c r="T1191" i="1" s="1"/>
  <c r="S1175" i="1"/>
  <c r="T1175" i="1" s="1"/>
  <c r="S1159" i="1"/>
  <c r="T1159" i="1" s="1"/>
  <c r="S1143" i="1"/>
  <c r="T1143" i="1" s="1"/>
  <c r="S1127" i="1"/>
  <c r="T1127" i="1" s="1"/>
  <c r="S1111" i="1"/>
  <c r="T1111" i="1" s="1"/>
  <c r="S1095" i="1"/>
  <c r="T1095" i="1" s="1"/>
  <c r="S1079" i="1"/>
  <c r="T1079" i="1" s="1"/>
  <c r="S1063" i="1"/>
  <c r="T1063" i="1" s="1"/>
  <c r="S1047" i="1"/>
  <c r="T1047" i="1" s="1"/>
  <c r="S1031" i="1"/>
  <c r="T1031" i="1" s="1"/>
  <c r="S1015" i="1"/>
  <c r="T1015" i="1" s="1"/>
  <c r="S999" i="1"/>
  <c r="T999" i="1" s="1"/>
  <c r="S983" i="1"/>
  <c r="T983" i="1" s="1"/>
  <c r="S967" i="1"/>
  <c r="T967" i="1" s="1"/>
  <c r="S951" i="1"/>
  <c r="T951" i="1" s="1"/>
  <c r="S935" i="1"/>
  <c r="T935" i="1" s="1"/>
  <c r="S919" i="1"/>
  <c r="T919" i="1" s="1"/>
  <c r="S903" i="1"/>
  <c r="T903" i="1" s="1"/>
  <c r="S887" i="1"/>
  <c r="T887" i="1" s="1"/>
  <c r="S871" i="1"/>
  <c r="T871" i="1" s="1"/>
  <c r="S855" i="1"/>
  <c r="T855" i="1" s="1"/>
  <c r="S839" i="1"/>
  <c r="T839" i="1" s="1"/>
  <c r="S823" i="1"/>
  <c r="T823" i="1" s="1"/>
  <c r="S807" i="1"/>
  <c r="T807" i="1" s="1"/>
  <c r="S791" i="1"/>
  <c r="T791" i="1" s="1"/>
  <c r="S775" i="1"/>
  <c r="T775" i="1" s="1"/>
  <c r="S759" i="1"/>
  <c r="T759" i="1" s="1"/>
  <c r="S743" i="1"/>
  <c r="T743" i="1" s="1"/>
  <c r="S727" i="1"/>
  <c r="T727" i="1" s="1"/>
  <c r="S711" i="1"/>
  <c r="T711" i="1" s="1"/>
  <c r="S695" i="1"/>
  <c r="T695" i="1" s="1"/>
  <c r="S679" i="1"/>
  <c r="T679" i="1" s="1"/>
  <c r="S663" i="1"/>
  <c r="T663" i="1" s="1"/>
  <c r="S647" i="1"/>
  <c r="T647" i="1" s="1"/>
  <c r="S631" i="1"/>
  <c r="T631" i="1" s="1"/>
  <c r="S615" i="1"/>
  <c r="T615" i="1" s="1"/>
  <c r="S599" i="1"/>
  <c r="T599" i="1" s="1"/>
  <c r="S583" i="1"/>
  <c r="T583" i="1" s="1"/>
  <c r="S567" i="1"/>
  <c r="T567" i="1" s="1"/>
  <c r="S551" i="1"/>
  <c r="T551" i="1" s="1"/>
  <c r="S535" i="1"/>
  <c r="T535" i="1" s="1"/>
  <c r="S519" i="1"/>
  <c r="T519" i="1" s="1"/>
  <c r="S503" i="1"/>
  <c r="T503" i="1" s="1"/>
  <c r="S487" i="1"/>
  <c r="T487" i="1" s="1"/>
  <c r="S471" i="1"/>
  <c r="T471" i="1" s="1"/>
  <c r="S455" i="1"/>
  <c r="T455" i="1" s="1"/>
  <c r="S439" i="1"/>
  <c r="T439" i="1" s="1"/>
  <c r="S423" i="1"/>
  <c r="T423" i="1" s="1"/>
  <c r="S407" i="1"/>
  <c r="T407" i="1" s="1"/>
  <c r="S391" i="1"/>
  <c r="T391" i="1" s="1"/>
  <c r="S375" i="1"/>
  <c r="T375" i="1" s="1"/>
  <c r="S359" i="1"/>
  <c r="T359" i="1" s="1"/>
  <c r="S343" i="1"/>
  <c r="T343" i="1" s="1"/>
  <c r="S327" i="1"/>
  <c r="T327" i="1" s="1"/>
  <c r="S311" i="1"/>
  <c r="T311" i="1" s="1"/>
  <c r="S295" i="1"/>
  <c r="T295" i="1" s="1"/>
  <c r="S279" i="1"/>
  <c r="T279" i="1" s="1"/>
  <c r="S263" i="1"/>
  <c r="T263" i="1" s="1"/>
  <c r="S247" i="1"/>
  <c r="T247" i="1" s="1"/>
  <c r="S231" i="1"/>
  <c r="T231" i="1" s="1"/>
  <c r="S215" i="1"/>
  <c r="T215" i="1" s="1"/>
  <c r="S199" i="1"/>
  <c r="T199" i="1" s="1"/>
  <c r="S183" i="1"/>
  <c r="T183" i="1" s="1"/>
  <c r="S167" i="1"/>
  <c r="T167" i="1" s="1"/>
  <c r="S151" i="1"/>
  <c r="T151" i="1" s="1"/>
  <c r="S135" i="1"/>
  <c r="T135" i="1" s="1"/>
  <c r="S119" i="1"/>
  <c r="T119" i="1" s="1"/>
  <c r="S103" i="1"/>
  <c r="T103" i="1" s="1"/>
  <c r="S87" i="1"/>
  <c r="T87" i="1" s="1"/>
  <c r="S71" i="1"/>
  <c r="T71" i="1" s="1"/>
  <c r="S55" i="1"/>
  <c r="T55" i="1" s="1"/>
  <c r="S39" i="1"/>
  <c r="T39" i="1" s="1"/>
  <c r="S23" i="1"/>
  <c r="T23" i="1" s="1"/>
  <c r="S3255" i="1"/>
  <c r="T3255" i="1" s="1"/>
  <c r="S3223" i="1"/>
  <c r="T3223" i="1" s="1"/>
  <c r="S3191" i="1"/>
  <c r="T3191" i="1" s="1"/>
  <c r="S3159" i="1"/>
  <c r="T3159" i="1" s="1"/>
  <c r="S3143" i="1"/>
  <c r="T3143" i="1" s="1"/>
  <c r="S3111" i="1"/>
  <c r="T3111" i="1" s="1"/>
  <c r="S3079" i="1"/>
  <c r="T3079" i="1" s="1"/>
  <c r="S3047" i="1"/>
  <c r="T3047" i="1" s="1"/>
  <c r="S3031" i="1"/>
  <c r="T3031" i="1" s="1"/>
  <c r="S2999" i="1"/>
  <c r="T2999" i="1" s="1"/>
  <c r="S2967" i="1"/>
  <c r="T2967" i="1" s="1"/>
  <c r="S2919" i="1"/>
  <c r="T2919" i="1" s="1"/>
  <c r="S2775" i="1"/>
  <c r="T2775" i="1" s="1"/>
  <c r="S3254" i="1"/>
  <c r="T3254" i="1" s="1"/>
  <c r="S3238" i="1"/>
  <c r="T3238" i="1" s="1"/>
  <c r="S3222" i="1"/>
  <c r="T3222" i="1" s="1"/>
  <c r="S3206" i="1"/>
  <c r="T3206" i="1" s="1"/>
  <c r="S3190" i="1"/>
  <c r="T3190" i="1" s="1"/>
  <c r="S3174" i="1"/>
  <c r="T3174" i="1" s="1"/>
  <c r="S3158" i="1"/>
  <c r="T3158" i="1" s="1"/>
  <c r="S3142" i="1"/>
  <c r="T3142" i="1" s="1"/>
  <c r="S3126" i="1"/>
  <c r="T3126" i="1" s="1"/>
  <c r="S3110" i="1"/>
  <c r="T3110" i="1" s="1"/>
  <c r="S3094" i="1"/>
  <c r="T3094" i="1" s="1"/>
  <c r="S3078" i="1"/>
  <c r="T3078" i="1" s="1"/>
  <c r="S3062" i="1"/>
  <c r="T3062" i="1" s="1"/>
  <c r="S3046" i="1"/>
  <c r="T3046" i="1" s="1"/>
  <c r="S3030" i="1"/>
  <c r="T3030" i="1" s="1"/>
  <c r="S3014" i="1"/>
  <c r="T3014" i="1" s="1"/>
  <c r="S2998" i="1"/>
  <c r="T2998" i="1" s="1"/>
  <c r="S2982" i="1"/>
  <c r="T2982" i="1" s="1"/>
  <c r="S2966" i="1"/>
  <c r="T2966" i="1" s="1"/>
  <c r="S2950" i="1"/>
  <c r="T2950" i="1" s="1"/>
  <c r="S2934" i="1"/>
  <c r="T2934" i="1" s="1"/>
  <c r="S2918" i="1"/>
  <c r="T2918" i="1" s="1"/>
  <c r="S2902" i="1"/>
  <c r="T2902" i="1" s="1"/>
  <c r="S2886" i="1"/>
  <c r="T2886" i="1" s="1"/>
  <c r="S2870" i="1"/>
  <c r="T2870" i="1" s="1"/>
  <c r="S2854" i="1"/>
  <c r="T2854" i="1" s="1"/>
  <c r="S2838" i="1"/>
  <c r="T2838" i="1" s="1"/>
  <c r="S2822" i="1"/>
  <c r="T2822" i="1" s="1"/>
  <c r="S2806" i="1"/>
  <c r="T2806" i="1" s="1"/>
  <c r="S2790" i="1"/>
  <c r="T2790" i="1" s="1"/>
  <c r="S2774" i="1"/>
  <c r="T2774" i="1" s="1"/>
  <c r="S2758" i="1"/>
  <c r="T2758" i="1" s="1"/>
  <c r="S2742" i="1"/>
  <c r="T2742" i="1" s="1"/>
  <c r="S2726" i="1"/>
  <c r="T2726" i="1" s="1"/>
  <c r="S2710" i="1"/>
  <c r="T2710" i="1" s="1"/>
  <c r="S2694" i="1"/>
  <c r="T2694" i="1" s="1"/>
  <c r="S2678" i="1"/>
  <c r="T2678" i="1" s="1"/>
  <c r="S2662" i="1"/>
  <c r="T2662" i="1" s="1"/>
  <c r="S2646" i="1"/>
  <c r="T2646" i="1" s="1"/>
  <c r="S2630" i="1"/>
  <c r="T2630" i="1" s="1"/>
  <c r="S2614" i="1"/>
  <c r="T2614" i="1" s="1"/>
  <c r="S2598" i="1"/>
  <c r="T2598" i="1" s="1"/>
  <c r="S2582" i="1"/>
  <c r="T2582" i="1" s="1"/>
  <c r="S2566" i="1"/>
  <c r="T2566" i="1" s="1"/>
  <c r="S2550" i="1"/>
  <c r="T2550" i="1" s="1"/>
  <c r="S2534" i="1"/>
  <c r="T2534" i="1" s="1"/>
  <c r="S2518" i="1"/>
  <c r="T2518" i="1" s="1"/>
  <c r="S2548" i="1"/>
  <c r="T2548" i="1" s="1"/>
  <c r="S2532" i="1"/>
  <c r="T2532" i="1" s="1"/>
  <c r="S2516" i="1"/>
  <c r="T2516" i="1" s="1"/>
  <c r="S2500" i="1"/>
  <c r="T2500" i="1" s="1"/>
  <c r="S2484" i="1"/>
  <c r="T2484" i="1" s="1"/>
  <c r="S2468" i="1"/>
  <c r="T2468" i="1" s="1"/>
  <c r="S2452" i="1"/>
  <c r="T2452" i="1" s="1"/>
  <c r="S2436" i="1"/>
  <c r="T2436" i="1" s="1"/>
  <c r="S2420" i="1"/>
  <c r="T2420" i="1" s="1"/>
  <c r="S2404" i="1"/>
  <c r="T2404" i="1" s="1"/>
  <c r="S2388" i="1"/>
  <c r="T2388" i="1" s="1"/>
  <c r="S2372" i="1"/>
  <c r="T2372" i="1" s="1"/>
  <c r="S2356" i="1"/>
  <c r="T2356" i="1" s="1"/>
  <c r="S2340" i="1"/>
  <c r="T2340" i="1" s="1"/>
  <c r="S2324" i="1"/>
  <c r="T2324" i="1" s="1"/>
  <c r="S2308" i="1"/>
  <c r="T2308" i="1" s="1"/>
  <c r="S2292" i="1"/>
  <c r="T2292" i="1" s="1"/>
  <c r="S2276" i="1"/>
  <c r="T2276" i="1" s="1"/>
  <c r="S2260" i="1"/>
  <c r="T2260" i="1" s="1"/>
  <c r="S2244" i="1"/>
  <c r="T2244" i="1" s="1"/>
  <c r="S2228" i="1"/>
  <c r="T2228" i="1" s="1"/>
  <c r="S2212" i="1"/>
  <c r="T2212" i="1" s="1"/>
  <c r="S2196" i="1"/>
  <c r="T2196" i="1" s="1"/>
  <c r="S2180" i="1"/>
  <c r="T2180" i="1" s="1"/>
  <c r="S2164" i="1"/>
  <c r="T2164" i="1" s="1"/>
  <c r="S2148" i="1"/>
  <c r="T2148" i="1" s="1"/>
  <c r="S2132" i="1"/>
  <c r="T2132" i="1" s="1"/>
  <c r="S2116" i="1"/>
  <c r="T2116" i="1" s="1"/>
  <c r="S2100" i="1"/>
  <c r="T2100" i="1" s="1"/>
  <c r="S2084" i="1"/>
  <c r="T2084" i="1" s="1"/>
  <c r="S2068" i="1"/>
  <c r="T2068" i="1" s="1"/>
  <c r="S2052" i="1"/>
  <c r="T2052" i="1" s="1"/>
  <c r="S2036" i="1"/>
  <c r="T2036" i="1" s="1"/>
  <c r="S2020" i="1"/>
  <c r="T2020" i="1" s="1"/>
  <c r="S2004" i="1"/>
  <c r="T2004" i="1" s="1"/>
  <c r="S1988" i="1"/>
  <c r="T1988" i="1" s="1"/>
  <c r="S1972" i="1"/>
  <c r="T1972" i="1" s="1"/>
  <c r="S1956" i="1"/>
  <c r="T1956" i="1" s="1"/>
  <c r="S1940" i="1"/>
  <c r="T1940" i="1" s="1"/>
  <c r="S1924" i="1"/>
  <c r="T1924" i="1" s="1"/>
  <c r="S1908" i="1"/>
  <c r="T1908" i="1" s="1"/>
  <c r="S1892" i="1"/>
  <c r="T1892" i="1" s="1"/>
  <c r="S1876" i="1"/>
  <c r="T1876" i="1" s="1"/>
  <c r="S1860" i="1"/>
  <c r="T1860" i="1" s="1"/>
  <c r="S1844" i="1"/>
  <c r="T1844" i="1" s="1"/>
  <c r="S1828" i="1"/>
  <c r="T1828" i="1" s="1"/>
  <c r="S1812" i="1"/>
  <c r="T1812" i="1" s="1"/>
  <c r="S1796" i="1"/>
  <c r="T1796" i="1" s="1"/>
  <c r="S1780" i="1"/>
  <c r="T1780" i="1" s="1"/>
  <c r="S1764" i="1"/>
  <c r="T1764" i="1" s="1"/>
  <c r="S1748" i="1"/>
  <c r="T1748" i="1" s="1"/>
  <c r="S1732" i="1"/>
  <c r="T1732" i="1" s="1"/>
  <c r="S1716" i="1"/>
  <c r="T1716" i="1" s="1"/>
  <c r="S1700" i="1"/>
  <c r="T1700" i="1" s="1"/>
  <c r="S1684" i="1"/>
  <c r="T1684" i="1" s="1"/>
  <c r="S1668" i="1"/>
  <c r="T1668" i="1" s="1"/>
  <c r="S1652" i="1"/>
  <c r="T1652" i="1" s="1"/>
  <c r="S1636" i="1"/>
  <c r="T1636" i="1" s="1"/>
  <c r="S1620" i="1"/>
  <c r="T1620" i="1" s="1"/>
  <c r="S1604" i="1"/>
  <c r="T1604" i="1" s="1"/>
  <c r="S1588" i="1"/>
  <c r="T1588" i="1" s="1"/>
  <c r="S1572" i="1"/>
  <c r="T1572" i="1" s="1"/>
  <c r="S1556" i="1"/>
  <c r="T1556" i="1" s="1"/>
  <c r="S1540" i="1"/>
  <c r="T1540" i="1" s="1"/>
  <c r="S1524" i="1"/>
  <c r="T1524" i="1" s="1"/>
  <c r="S1508" i="1"/>
  <c r="T1508" i="1" s="1"/>
  <c r="S1492" i="1"/>
  <c r="T1492" i="1" s="1"/>
  <c r="S1476" i="1"/>
  <c r="T1476" i="1" s="1"/>
  <c r="S1460" i="1"/>
  <c r="T1460" i="1" s="1"/>
  <c r="S1444" i="1"/>
  <c r="T1444" i="1" s="1"/>
  <c r="S1428" i="1"/>
  <c r="T1428" i="1" s="1"/>
  <c r="S1412" i="1"/>
  <c r="T1412" i="1" s="1"/>
  <c r="S1396" i="1"/>
  <c r="T1396" i="1" s="1"/>
  <c r="S1380" i="1"/>
  <c r="T1380" i="1" s="1"/>
  <c r="S1364" i="1"/>
  <c r="T1364" i="1" s="1"/>
  <c r="S1348" i="1"/>
  <c r="T1348" i="1" s="1"/>
  <c r="S1332" i="1"/>
  <c r="T1332" i="1" s="1"/>
  <c r="S1316" i="1"/>
  <c r="T1316" i="1" s="1"/>
  <c r="S1300" i="1"/>
  <c r="T1300" i="1" s="1"/>
  <c r="S1284" i="1"/>
  <c r="T1284" i="1" s="1"/>
  <c r="S1268" i="1"/>
  <c r="T1268" i="1" s="1"/>
  <c r="S1252" i="1"/>
  <c r="T1252" i="1" s="1"/>
  <c r="S1236" i="1"/>
  <c r="T1236" i="1" s="1"/>
  <c r="S1220" i="1"/>
  <c r="T1220" i="1" s="1"/>
  <c r="S1204" i="1"/>
  <c r="T1204" i="1" s="1"/>
  <c r="S1188" i="1"/>
  <c r="T1188" i="1" s="1"/>
  <c r="S1172" i="1"/>
  <c r="T1172" i="1" s="1"/>
  <c r="S1156" i="1"/>
  <c r="T1156" i="1" s="1"/>
  <c r="S1140" i="1"/>
  <c r="T1140" i="1" s="1"/>
  <c r="S1124" i="1"/>
  <c r="T1124" i="1" s="1"/>
  <c r="S1108" i="1"/>
  <c r="T1108" i="1" s="1"/>
  <c r="S1092" i="1"/>
  <c r="T1092" i="1" s="1"/>
  <c r="S1076" i="1"/>
  <c r="T1076" i="1" s="1"/>
  <c r="S1060" i="1"/>
  <c r="T1060" i="1" s="1"/>
  <c r="S1044" i="1"/>
  <c r="T1044" i="1" s="1"/>
  <c r="S1028" i="1"/>
  <c r="T1028" i="1" s="1"/>
  <c r="S1012" i="1"/>
  <c r="T1012" i="1" s="1"/>
  <c r="S996" i="1"/>
  <c r="T996" i="1" s="1"/>
  <c r="S980" i="1"/>
  <c r="T980" i="1" s="1"/>
  <c r="S964" i="1"/>
  <c r="T964" i="1" s="1"/>
  <c r="S948" i="1"/>
  <c r="T948" i="1" s="1"/>
  <c r="S932" i="1"/>
  <c r="T932" i="1" s="1"/>
  <c r="S916" i="1"/>
  <c r="T916" i="1" s="1"/>
  <c r="S900" i="1"/>
  <c r="T900" i="1" s="1"/>
  <c r="S884" i="1"/>
  <c r="T884" i="1" s="1"/>
  <c r="S868" i="1"/>
  <c r="T868" i="1" s="1"/>
  <c r="S852" i="1"/>
  <c r="T852" i="1" s="1"/>
  <c r="S836" i="1"/>
  <c r="T836" i="1" s="1"/>
  <c r="S820" i="1"/>
  <c r="T820" i="1" s="1"/>
  <c r="S804" i="1"/>
  <c r="T804" i="1" s="1"/>
  <c r="S788" i="1"/>
  <c r="T788" i="1" s="1"/>
  <c r="S772" i="1"/>
  <c r="T772" i="1" s="1"/>
  <c r="S756" i="1"/>
  <c r="T756" i="1" s="1"/>
  <c r="S740" i="1"/>
  <c r="T740" i="1" s="1"/>
  <c r="S724" i="1"/>
  <c r="T724" i="1" s="1"/>
  <c r="S708" i="1"/>
  <c r="T708" i="1" s="1"/>
  <c r="S692" i="1"/>
  <c r="T692" i="1" s="1"/>
  <c r="S676" i="1"/>
  <c r="T676" i="1" s="1"/>
  <c r="S660" i="1"/>
  <c r="T660" i="1" s="1"/>
  <c r="S644" i="1"/>
  <c r="T644" i="1" s="1"/>
  <c r="S628" i="1"/>
  <c r="T628" i="1" s="1"/>
  <c r="S612" i="1"/>
  <c r="T612" i="1" s="1"/>
  <c r="S596" i="1"/>
  <c r="T596" i="1" s="1"/>
  <c r="S580" i="1"/>
  <c r="T580" i="1" s="1"/>
  <c r="S564" i="1"/>
  <c r="T564" i="1" s="1"/>
  <c r="S548" i="1"/>
  <c r="T548" i="1" s="1"/>
  <c r="S532" i="1"/>
  <c r="T532" i="1" s="1"/>
  <c r="S516" i="1"/>
  <c r="T516" i="1" s="1"/>
  <c r="S500" i="1"/>
  <c r="T500" i="1" s="1"/>
  <c r="S484" i="1"/>
  <c r="T484" i="1" s="1"/>
  <c r="S468" i="1"/>
  <c r="T468" i="1" s="1"/>
  <c r="S452" i="1"/>
  <c r="T452" i="1" s="1"/>
  <c r="S436" i="1"/>
  <c r="T436" i="1" s="1"/>
  <c r="S420" i="1"/>
  <c r="T420" i="1" s="1"/>
  <c r="S404" i="1"/>
  <c r="T404" i="1" s="1"/>
  <c r="S388" i="1"/>
  <c r="T388" i="1" s="1"/>
  <c r="S372" i="1"/>
  <c r="T372" i="1" s="1"/>
  <c r="S356" i="1"/>
  <c r="T356" i="1" s="1"/>
  <c r="S340" i="1"/>
  <c r="T340" i="1" s="1"/>
  <c r="S324" i="1"/>
  <c r="T324" i="1" s="1"/>
  <c r="S308" i="1"/>
  <c r="T308" i="1" s="1"/>
  <c r="S292" i="1"/>
  <c r="T292" i="1" s="1"/>
  <c r="S276" i="1"/>
  <c r="T276" i="1" s="1"/>
  <c r="S260" i="1"/>
  <c r="T260" i="1" s="1"/>
  <c r="S244" i="1"/>
  <c r="T244" i="1" s="1"/>
  <c r="S228" i="1"/>
  <c r="T228" i="1" s="1"/>
  <c r="S212" i="1"/>
  <c r="T212" i="1" s="1"/>
  <c r="S196" i="1"/>
  <c r="T196" i="1" s="1"/>
  <c r="S180" i="1"/>
  <c r="T180" i="1" s="1"/>
  <c r="S164" i="1"/>
  <c r="T164" i="1" s="1"/>
  <c r="S148" i="1"/>
  <c r="T148" i="1" s="1"/>
  <c r="S132" i="1"/>
  <c r="T132" i="1" s="1"/>
  <c r="S116" i="1"/>
  <c r="T116" i="1" s="1"/>
  <c r="S100" i="1"/>
  <c r="T100" i="1" s="1"/>
  <c r="S84" i="1"/>
  <c r="T84" i="1" s="1"/>
  <c r="S68" i="1"/>
  <c r="T68" i="1" s="1"/>
  <c r="S52" i="1"/>
  <c r="T52" i="1" s="1"/>
  <c r="S36" i="1"/>
  <c r="T36" i="1" s="1"/>
  <c r="S20" i="1"/>
  <c r="T20" i="1" s="1"/>
  <c r="S2547" i="1"/>
  <c r="T2547" i="1" s="1"/>
  <c r="S2531" i="1"/>
  <c r="T2531" i="1" s="1"/>
  <c r="S2515" i="1"/>
  <c r="T2515" i="1" s="1"/>
  <c r="S2499" i="1"/>
  <c r="T2499" i="1" s="1"/>
  <c r="S2483" i="1"/>
  <c r="T2483" i="1" s="1"/>
  <c r="S2467" i="1"/>
  <c r="T2467" i="1" s="1"/>
  <c r="S2451" i="1"/>
  <c r="T2451" i="1" s="1"/>
  <c r="S2435" i="1"/>
  <c r="T2435" i="1" s="1"/>
  <c r="S2419" i="1"/>
  <c r="T2419" i="1" s="1"/>
  <c r="S2403" i="1"/>
  <c r="T2403" i="1" s="1"/>
  <c r="S2387" i="1"/>
  <c r="T2387" i="1" s="1"/>
  <c r="S2371" i="1"/>
  <c r="T2371" i="1" s="1"/>
  <c r="S2355" i="1"/>
  <c r="T2355" i="1" s="1"/>
  <c r="S2339" i="1"/>
  <c r="T2339" i="1" s="1"/>
  <c r="S2323" i="1"/>
  <c r="T2323" i="1" s="1"/>
  <c r="S2307" i="1"/>
  <c r="T2307" i="1" s="1"/>
  <c r="S2291" i="1"/>
  <c r="T2291" i="1" s="1"/>
  <c r="S2275" i="1"/>
  <c r="T2275" i="1" s="1"/>
  <c r="S2259" i="1"/>
  <c r="T2259" i="1" s="1"/>
  <c r="S2243" i="1"/>
  <c r="T2243" i="1" s="1"/>
  <c r="S2227" i="1"/>
  <c r="T2227" i="1" s="1"/>
  <c r="S2211" i="1"/>
  <c r="T2211" i="1" s="1"/>
  <c r="S2195" i="1"/>
  <c r="T2195" i="1" s="1"/>
  <c r="S2179" i="1"/>
  <c r="T2179" i="1" s="1"/>
  <c r="S2163" i="1"/>
  <c r="T2163" i="1" s="1"/>
  <c r="S2147" i="1"/>
  <c r="T2147" i="1" s="1"/>
  <c r="S2131" i="1"/>
  <c r="T2131" i="1" s="1"/>
  <c r="S2115" i="1"/>
  <c r="T2115" i="1" s="1"/>
  <c r="S2099" i="1"/>
  <c r="T2099" i="1" s="1"/>
  <c r="S2083" i="1"/>
  <c r="T2083" i="1" s="1"/>
  <c r="S2067" i="1"/>
  <c r="T2067" i="1" s="1"/>
  <c r="S2051" i="1"/>
  <c r="T2051" i="1" s="1"/>
  <c r="S2035" i="1"/>
  <c r="T2035" i="1" s="1"/>
  <c r="S2019" i="1"/>
  <c r="T2019" i="1" s="1"/>
  <c r="S2003" i="1"/>
  <c r="T2003" i="1" s="1"/>
  <c r="S1987" i="1"/>
  <c r="T1987" i="1" s="1"/>
  <c r="S1971" i="1"/>
  <c r="T1971" i="1" s="1"/>
  <c r="S1955" i="1"/>
  <c r="T1955" i="1" s="1"/>
  <c r="S1939" i="1"/>
  <c r="T1939" i="1" s="1"/>
  <c r="S1923" i="1"/>
  <c r="T1923" i="1" s="1"/>
  <c r="S1907" i="1"/>
  <c r="T1907" i="1" s="1"/>
  <c r="S1891" i="1"/>
  <c r="T1891" i="1" s="1"/>
  <c r="S1875" i="1"/>
  <c r="T1875" i="1" s="1"/>
  <c r="S1859" i="1"/>
  <c r="T1859" i="1" s="1"/>
  <c r="S1843" i="1"/>
  <c r="T1843" i="1" s="1"/>
  <c r="S1827" i="1"/>
  <c r="T1827" i="1" s="1"/>
  <c r="S1811" i="1"/>
  <c r="T1811" i="1" s="1"/>
  <c r="S1795" i="1"/>
  <c r="T1795" i="1" s="1"/>
  <c r="S1779" i="1"/>
  <c r="T1779" i="1" s="1"/>
  <c r="S1763" i="1"/>
  <c r="T1763" i="1" s="1"/>
  <c r="S1747" i="1"/>
  <c r="T1747" i="1" s="1"/>
  <c r="S1731" i="1"/>
  <c r="T1731" i="1" s="1"/>
  <c r="S1715" i="1"/>
  <c r="T1715" i="1" s="1"/>
  <c r="S1699" i="1"/>
  <c r="T1699" i="1" s="1"/>
  <c r="S1683" i="1"/>
  <c r="T1683" i="1" s="1"/>
  <c r="S1667" i="1"/>
  <c r="T1667" i="1" s="1"/>
  <c r="S1651" i="1"/>
  <c r="T1651" i="1" s="1"/>
  <c r="S1635" i="1"/>
  <c r="T1635" i="1" s="1"/>
  <c r="S1619" i="1"/>
  <c r="T1619" i="1" s="1"/>
  <c r="S1603" i="1"/>
  <c r="T1603" i="1" s="1"/>
  <c r="S1587" i="1"/>
  <c r="T1587" i="1" s="1"/>
  <c r="S1571" i="1"/>
  <c r="T1571" i="1" s="1"/>
  <c r="S1555" i="1"/>
  <c r="T1555" i="1" s="1"/>
  <c r="S1539" i="1"/>
  <c r="T1539" i="1" s="1"/>
  <c r="S1523" i="1"/>
  <c r="T1523" i="1" s="1"/>
  <c r="S1507" i="1"/>
  <c r="T1507" i="1" s="1"/>
  <c r="S1491" i="1"/>
  <c r="T1491" i="1" s="1"/>
  <c r="S1475" i="1"/>
  <c r="T1475" i="1" s="1"/>
  <c r="S1459" i="1"/>
  <c r="T1459" i="1" s="1"/>
  <c r="S1443" i="1"/>
  <c r="T1443" i="1" s="1"/>
  <c r="S1427" i="1"/>
  <c r="T1427" i="1" s="1"/>
  <c r="S1411" i="1"/>
  <c r="T1411" i="1" s="1"/>
  <c r="S1395" i="1"/>
  <c r="T1395" i="1" s="1"/>
  <c r="S1379" i="1"/>
  <c r="T1379" i="1" s="1"/>
  <c r="S1363" i="1"/>
  <c r="T1363" i="1" s="1"/>
  <c r="S1347" i="1"/>
  <c r="T1347" i="1" s="1"/>
  <c r="S1331" i="1"/>
  <c r="T1331" i="1" s="1"/>
  <c r="S1315" i="1"/>
  <c r="T1315" i="1" s="1"/>
  <c r="S1299" i="1"/>
  <c r="T1299" i="1" s="1"/>
  <c r="S1283" i="1"/>
  <c r="T1283" i="1" s="1"/>
  <c r="S1267" i="1"/>
  <c r="T1267" i="1" s="1"/>
  <c r="S1251" i="1"/>
  <c r="T1251" i="1" s="1"/>
  <c r="S1235" i="1"/>
  <c r="T1235" i="1" s="1"/>
  <c r="S1219" i="1"/>
  <c r="T1219" i="1" s="1"/>
  <c r="S1203" i="1"/>
  <c r="T1203" i="1" s="1"/>
  <c r="S1187" i="1"/>
  <c r="T1187" i="1" s="1"/>
  <c r="S1171" i="1"/>
  <c r="T1171" i="1" s="1"/>
  <c r="S1155" i="1"/>
  <c r="T1155" i="1" s="1"/>
  <c r="S1139" i="1"/>
  <c r="T1139" i="1" s="1"/>
  <c r="S1123" i="1"/>
  <c r="T1123" i="1" s="1"/>
  <c r="S1107" i="1"/>
  <c r="T1107" i="1" s="1"/>
  <c r="S1091" i="1"/>
  <c r="T1091" i="1" s="1"/>
  <c r="S1075" i="1"/>
  <c r="T1075" i="1" s="1"/>
  <c r="S1059" i="1"/>
  <c r="T1059" i="1" s="1"/>
  <c r="S1043" i="1"/>
  <c r="T1043" i="1" s="1"/>
  <c r="S1027" i="1"/>
  <c r="T1027" i="1" s="1"/>
  <c r="S1011" i="1"/>
  <c r="T1011" i="1" s="1"/>
  <c r="S995" i="1"/>
  <c r="T995" i="1" s="1"/>
  <c r="S979" i="1"/>
  <c r="T979" i="1" s="1"/>
  <c r="S963" i="1"/>
  <c r="T963" i="1" s="1"/>
  <c r="S947" i="1"/>
  <c r="T947" i="1" s="1"/>
  <c r="S931" i="1"/>
  <c r="T931" i="1" s="1"/>
  <c r="S915" i="1"/>
  <c r="T915" i="1" s="1"/>
  <c r="S899" i="1"/>
  <c r="T899" i="1" s="1"/>
  <c r="S883" i="1"/>
  <c r="T883" i="1" s="1"/>
  <c r="S867" i="1"/>
  <c r="T867" i="1" s="1"/>
  <c r="S851" i="1"/>
  <c r="T851" i="1" s="1"/>
  <c r="S835" i="1"/>
  <c r="T835" i="1" s="1"/>
  <c r="S819" i="1"/>
  <c r="T819" i="1" s="1"/>
  <c r="S803" i="1"/>
  <c r="T803" i="1" s="1"/>
  <c r="S787" i="1"/>
  <c r="T787" i="1" s="1"/>
  <c r="S771" i="1"/>
  <c r="T771" i="1" s="1"/>
  <c r="S755" i="1"/>
  <c r="T755" i="1" s="1"/>
  <c r="S739" i="1"/>
  <c r="T739" i="1" s="1"/>
  <c r="S723" i="1"/>
  <c r="T723" i="1" s="1"/>
  <c r="S707" i="1"/>
  <c r="T707" i="1" s="1"/>
  <c r="S691" i="1"/>
  <c r="T691" i="1" s="1"/>
  <c r="S675" i="1"/>
  <c r="T675" i="1" s="1"/>
  <c r="S659" i="1"/>
  <c r="T659" i="1" s="1"/>
  <c r="S643" i="1"/>
  <c r="T643" i="1" s="1"/>
  <c r="S627" i="1"/>
  <c r="T627" i="1" s="1"/>
  <c r="S611" i="1"/>
  <c r="T611" i="1" s="1"/>
  <c r="S595" i="1"/>
  <c r="T595" i="1" s="1"/>
  <c r="S579" i="1"/>
  <c r="T579" i="1" s="1"/>
  <c r="S563" i="1"/>
  <c r="T563" i="1" s="1"/>
  <c r="S547" i="1"/>
  <c r="T547" i="1" s="1"/>
  <c r="S531" i="1"/>
  <c r="T531" i="1" s="1"/>
  <c r="S515" i="1"/>
  <c r="T515" i="1" s="1"/>
  <c r="S499" i="1"/>
  <c r="T499" i="1" s="1"/>
  <c r="S483" i="1"/>
  <c r="T483" i="1" s="1"/>
  <c r="S467" i="1"/>
  <c r="T467" i="1" s="1"/>
  <c r="S451" i="1"/>
  <c r="T451" i="1" s="1"/>
  <c r="S435" i="1"/>
  <c r="T435" i="1" s="1"/>
  <c r="S419" i="1"/>
  <c r="T419" i="1" s="1"/>
  <c r="S403" i="1"/>
  <c r="T403" i="1" s="1"/>
  <c r="S387" i="1"/>
  <c r="T387" i="1" s="1"/>
  <c r="S371" i="1"/>
  <c r="T371" i="1" s="1"/>
  <c r="S355" i="1"/>
  <c r="T355" i="1" s="1"/>
  <c r="S339" i="1"/>
  <c r="T339" i="1" s="1"/>
  <c r="S323" i="1"/>
  <c r="T323" i="1" s="1"/>
  <c r="S307" i="1"/>
  <c r="T307" i="1" s="1"/>
  <c r="S291" i="1"/>
  <c r="T291" i="1" s="1"/>
  <c r="S275" i="1"/>
  <c r="T275" i="1" s="1"/>
  <c r="S259" i="1"/>
  <c r="T259" i="1" s="1"/>
  <c r="S243" i="1"/>
  <c r="T243" i="1" s="1"/>
  <c r="S227" i="1"/>
  <c r="T227" i="1" s="1"/>
  <c r="S211" i="1"/>
  <c r="T211" i="1" s="1"/>
  <c r="S195" i="1"/>
  <c r="T195" i="1" s="1"/>
  <c r="S179" i="1"/>
  <c r="T179" i="1" s="1"/>
  <c r="S163" i="1"/>
  <c r="T163" i="1" s="1"/>
  <c r="S147" i="1"/>
  <c r="T147" i="1" s="1"/>
  <c r="S131" i="1"/>
  <c r="T131" i="1" s="1"/>
  <c r="S115" i="1"/>
  <c r="T115" i="1" s="1"/>
  <c r="S99" i="1"/>
  <c r="T99" i="1" s="1"/>
  <c r="S83" i="1"/>
  <c r="T83" i="1" s="1"/>
  <c r="S67" i="1"/>
  <c r="T67" i="1" s="1"/>
  <c r="S51" i="1"/>
  <c r="T51" i="1" s="1"/>
  <c r="S35" i="1"/>
  <c r="T35" i="1" s="1"/>
  <c r="S19" i="1"/>
  <c r="T19" i="1" s="1"/>
  <c r="S817" i="1"/>
  <c r="T817" i="1" s="1"/>
  <c r="S801" i="1"/>
  <c r="T801" i="1" s="1"/>
  <c r="S785" i="1"/>
  <c r="T785" i="1" s="1"/>
  <c r="S769" i="1"/>
  <c r="T769" i="1" s="1"/>
  <c r="S753" i="1"/>
  <c r="T753" i="1" s="1"/>
  <c r="S737" i="1"/>
  <c r="T737" i="1" s="1"/>
  <c r="S721" i="1"/>
  <c r="T721" i="1" s="1"/>
  <c r="S705" i="1"/>
  <c r="T705" i="1" s="1"/>
  <c r="S689" i="1"/>
  <c r="T689" i="1" s="1"/>
  <c r="S673" i="1"/>
  <c r="T673" i="1" s="1"/>
  <c r="S657" i="1"/>
  <c r="T657" i="1" s="1"/>
  <c r="S641" i="1"/>
  <c r="T641" i="1" s="1"/>
  <c r="S625" i="1"/>
  <c r="T625" i="1" s="1"/>
  <c r="S609" i="1"/>
  <c r="T609" i="1" s="1"/>
  <c r="S593" i="1"/>
  <c r="T593" i="1" s="1"/>
  <c r="S577" i="1"/>
  <c r="T577" i="1" s="1"/>
  <c r="S561" i="1"/>
  <c r="T561" i="1" s="1"/>
  <c r="S545" i="1"/>
  <c r="T545" i="1" s="1"/>
  <c r="S529" i="1"/>
  <c r="T529" i="1" s="1"/>
  <c r="S513" i="1"/>
  <c r="T513" i="1" s="1"/>
  <c r="S497" i="1"/>
  <c r="T497" i="1" s="1"/>
  <c r="S481" i="1"/>
  <c r="T481" i="1" s="1"/>
  <c r="S465" i="1"/>
  <c r="T465" i="1" s="1"/>
  <c r="S449" i="1"/>
  <c r="T449" i="1" s="1"/>
  <c r="S433" i="1"/>
  <c r="T433" i="1" s="1"/>
  <c r="S417" i="1"/>
  <c r="T417" i="1" s="1"/>
  <c r="S401" i="1"/>
  <c r="T401" i="1" s="1"/>
  <c r="S385" i="1"/>
  <c r="T385" i="1" s="1"/>
  <c r="S369" i="1"/>
  <c r="T369" i="1" s="1"/>
  <c r="S353" i="1"/>
  <c r="T353" i="1" s="1"/>
  <c r="S337" i="1"/>
  <c r="T337" i="1" s="1"/>
  <c r="S321" i="1"/>
  <c r="T321" i="1" s="1"/>
  <c r="S305" i="1"/>
  <c r="T305" i="1" s="1"/>
  <c r="S289" i="1"/>
  <c r="T289" i="1" s="1"/>
  <c r="S273" i="1"/>
  <c r="T273" i="1" s="1"/>
  <c r="S257" i="1"/>
  <c r="T257" i="1" s="1"/>
  <c r="S241" i="1"/>
  <c r="T241" i="1" s="1"/>
  <c r="S225" i="1"/>
  <c r="T225" i="1" s="1"/>
  <c r="S209" i="1"/>
  <c r="T209" i="1" s="1"/>
  <c r="S193" i="1"/>
  <c r="T193" i="1" s="1"/>
  <c r="S177" i="1"/>
  <c r="T177" i="1" s="1"/>
  <c r="S161" i="1"/>
  <c r="T161" i="1" s="1"/>
  <c r="S145" i="1"/>
  <c r="T145" i="1" s="1"/>
  <c r="S129" i="1"/>
  <c r="T129" i="1" s="1"/>
  <c r="S113" i="1"/>
  <c r="T113" i="1" s="1"/>
  <c r="S97" i="1"/>
  <c r="T97" i="1" s="1"/>
  <c r="S81" i="1"/>
  <c r="T81" i="1" s="1"/>
  <c r="S65" i="1"/>
  <c r="T65" i="1" s="1"/>
  <c r="S49" i="1"/>
  <c r="T49" i="1" s="1"/>
  <c r="S33" i="1"/>
  <c r="T33" i="1" s="1"/>
  <c r="S17" i="1"/>
  <c r="T17" i="1" s="1"/>
  <c r="S64" i="1"/>
  <c r="T64" i="1" s="1"/>
  <c r="S48" i="1"/>
  <c r="T48" i="1" s="1"/>
  <c r="S32" i="1"/>
  <c r="T32" i="1" s="1"/>
  <c r="S16" i="1"/>
  <c r="T16" i="1" s="1"/>
  <c r="S814" i="1"/>
  <c r="T814" i="1" s="1"/>
  <c r="S798" i="1"/>
  <c r="T798" i="1" s="1"/>
  <c r="S782" i="1"/>
  <c r="T782" i="1" s="1"/>
  <c r="S766" i="1"/>
  <c r="T766" i="1" s="1"/>
  <c r="S750" i="1"/>
  <c r="T750" i="1" s="1"/>
  <c r="S734" i="1"/>
  <c r="T734" i="1" s="1"/>
  <c r="S718" i="1"/>
  <c r="T718" i="1" s="1"/>
  <c r="S702" i="1"/>
  <c r="T702" i="1" s="1"/>
  <c r="S686" i="1"/>
  <c r="T686" i="1" s="1"/>
  <c r="S670" i="1"/>
  <c r="T670" i="1" s="1"/>
  <c r="S654" i="1"/>
  <c r="T654" i="1" s="1"/>
  <c r="S638" i="1"/>
  <c r="T638" i="1" s="1"/>
  <c r="S622" i="1"/>
  <c r="T622" i="1" s="1"/>
  <c r="S606" i="1"/>
  <c r="T606" i="1" s="1"/>
  <c r="S590" i="1"/>
  <c r="T590" i="1" s="1"/>
  <c r="S574" i="1"/>
  <c r="T574" i="1" s="1"/>
  <c r="S558" i="1"/>
  <c r="T558" i="1" s="1"/>
  <c r="S542" i="1"/>
  <c r="T542" i="1" s="1"/>
  <c r="S526" i="1"/>
  <c r="T526" i="1" s="1"/>
  <c r="S510" i="1"/>
  <c r="T510" i="1" s="1"/>
  <c r="S494" i="1"/>
  <c r="T494" i="1" s="1"/>
  <c r="S478" i="1"/>
  <c r="T478" i="1" s="1"/>
  <c r="S462" i="1"/>
  <c r="T462" i="1" s="1"/>
  <c r="S446" i="1"/>
  <c r="T446" i="1" s="1"/>
  <c r="S430" i="1"/>
  <c r="T430" i="1" s="1"/>
  <c r="S414" i="1"/>
  <c r="T414" i="1" s="1"/>
  <c r="S398" i="1"/>
  <c r="T398" i="1" s="1"/>
  <c r="S382" i="1"/>
  <c r="T382" i="1" s="1"/>
  <c r="S366" i="1"/>
  <c r="T366" i="1" s="1"/>
  <c r="S350" i="1"/>
  <c r="T350" i="1" s="1"/>
  <c r="S334" i="1"/>
  <c r="T334" i="1" s="1"/>
  <c r="S318" i="1"/>
  <c r="T318" i="1" s="1"/>
  <c r="S302" i="1"/>
  <c r="T302" i="1" s="1"/>
  <c r="S286" i="1"/>
  <c r="T286" i="1" s="1"/>
  <c r="S270" i="1"/>
  <c r="T270" i="1" s="1"/>
  <c r="S254" i="1"/>
  <c r="T254" i="1" s="1"/>
  <c r="S238" i="1"/>
  <c r="T238" i="1" s="1"/>
  <c r="S222" i="1"/>
  <c r="T222" i="1" s="1"/>
  <c r="S206" i="1"/>
  <c r="T206" i="1" s="1"/>
  <c r="S190" i="1"/>
  <c r="T190" i="1" s="1"/>
  <c r="S174" i="1"/>
  <c r="T174" i="1" s="1"/>
  <c r="S158" i="1"/>
  <c r="T158" i="1" s="1"/>
  <c r="S142" i="1"/>
  <c r="T142" i="1" s="1"/>
  <c r="S126" i="1"/>
  <c r="T126" i="1" s="1"/>
  <c r="S110" i="1"/>
  <c r="T110" i="1" s="1"/>
  <c r="S94" i="1"/>
  <c r="T94" i="1" s="1"/>
  <c r="S78" i="1"/>
  <c r="T78" i="1" s="1"/>
  <c r="S62" i="1"/>
  <c r="T62" i="1" s="1"/>
  <c r="S46" i="1"/>
  <c r="T46" i="1" s="1"/>
  <c r="S30" i="1"/>
  <c r="T30" i="1" s="1"/>
  <c r="S14" i="1"/>
  <c r="T14" i="1" s="1"/>
  <c r="S652" i="1"/>
  <c r="T652" i="1" s="1"/>
  <c r="S636" i="1"/>
  <c r="T636" i="1" s="1"/>
  <c r="S620" i="1"/>
  <c r="T620" i="1" s="1"/>
  <c r="S604" i="1"/>
  <c r="T604" i="1" s="1"/>
  <c r="S588" i="1"/>
  <c r="T588" i="1" s="1"/>
  <c r="S572" i="1"/>
  <c r="T572" i="1" s="1"/>
  <c r="S556" i="1"/>
  <c r="T556" i="1" s="1"/>
  <c r="S540" i="1"/>
  <c r="T540" i="1" s="1"/>
  <c r="S524" i="1"/>
  <c r="T524" i="1" s="1"/>
  <c r="S508" i="1"/>
  <c r="T508" i="1" s="1"/>
  <c r="S492" i="1"/>
  <c r="T492" i="1" s="1"/>
  <c r="S476" i="1"/>
  <c r="T476" i="1" s="1"/>
  <c r="S460" i="1"/>
  <c r="T460" i="1" s="1"/>
  <c r="S444" i="1"/>
  <c r="T444" i="1" s="1"/>
  <c r="S428" i="1"/>
  <c r="T428" i="1" s="1"/>
  <c r="S412" i="1"/>
  <c r="T412" i="1" s="1"/>
  <c r="S396" i="1"/>
  <c r="T396" i="1" s="1"/>
  <c r="S380" i="1"/>
  <c r="T380" i="1" s="1"/>
  <c r="S364" i="1"/>
  <c r="T364" i="1" s="1"/>
  <c r="S348" i="1"/>
  <c r="T348" i="1" s="1"/>
  <c r="S332" i="1"/>
  <c r="T332" i="1" s="1"/>
  <c r="S316" i="1"/>
  <c r="T316" i="1" s="1"/>
  <c r="S300" i="1"/>
  <c r="T300" i="1" s="1"/>
  <c r="S284" i="1"/>
  <c r="T284" i="1" s="1"/>
  <c r="S268" i="1"/>
  <c r="T268" i="1" s="1"/>
  <c r="S252" i="1"/>
  <c r="T252" i="1" s="1"/>
  <c r="S236" i="1"/>
  <c r="T236" i="1" s="1"/>
  <c r="S220" i="1"/>
  <c r="T220" i="1" s="1"/>
  <c r="S204" i="1"/>
  <c r="T204" i="1" s="1"/>
  <c r="S188" i="1"/>
  <c r="T188" i="1" s="1"/>
  <c r="S172" i="1"/>
  <c r="T172" i="1" s="1"/>
  <c r="S156" i="1"/>
  <c r="T156" i="1" s="1"/>
  <c r="S140" i="1"/>
  <c r="T140" i="1" s="1"/>
  <c r="S124" i="1"/>
  <c r="T124" i="1" s="1"/>
  <c r="S108" i="1"/>
  <c r="T108" i="1" s="1"/>
  <c r="S92" i="1"/>
  <c r="T92" i="1" s="1"/>
  <c r="S76" i="1"/>
  <c r="T76" i="1" s="1"/>
  <c r="S60" i="1"/>
  <c r="T60" i="1" s="1"/>
  <c r="S44" i="1"/>
  <c r="T44" i="1" s="1"/>
  <c r="S28" i="1"/>
  <c r="T28" i="1" s="1"/>
  <c r="S12" i="1"/>
  <c r="T12" i="1" s="1"/>
  <c r="S75" i="1"/>
  <c r="T75" i="1" s="1"/>
  <c r="S59" i="1"/>
  <c r="T59" i="1" s="1"/>
  <c r="S43" i="1"/>
  <c r="T43" i="1" s="1"/>
  <c r="S27" i="1"/>
  <c r="T27" i="1" s="1"/>
  <c r="S1336" i="1"/>
  <c r="T1336" i="1" s="1"/>
  <c r="S1320" i="1"/>
  <c r="T1320" i="1" s="1"/>
  <c r="S1304" i="1"/>
  <c r="T1304" i="1" s="1"/>
  <c r="S1288" i="1"/>
  <c r="T1288" i="1" s="1"/>
  <c r="S1272" i="1"/>
  <c r="T1272" i="1" s="1"/>
  <c r="S1256" i="1"/>
  <c r="T1256" i="1" s="1"/>
  <c r="S1240" i="1"/>
  <c r="T1240" i="1" s="1"/>
  <c r="S1224" i="1"/>
  <c r="T1224" i="1" s="1"/>
  <c r="S1208" i="1"/>
  <c r="T1208" i="1" s="1"/>
  <c r="S1192" i="1"/>
  <c r="T1192" i="1" s="1"/>
  <c r="S1176" i="1"/>
  <c r="T1176" i="1" s="1"/>
  <c r="S1160" i="1"/>
  <c r="T1160" i="1" s="1"/>
  <c r="S1144" i="1"/>
  <c r="T1144" i="1" s="1"/>
  <c r="S1128" i="1"/>
  <c r="T1128" i="1" s="1"/>
  <c r="S1112" i="1"/>
  <c r="T1112" i="1" s="1"/>
  <c r="S1096" i="1"/>
  <c r="T1096" i="1" s="1"/>
  <c r="S1080" i="1"/>
  <c r="T1080" i="1" s="1"/>
  <c r="S1064" i="1"/>
  <c r="T1064" i="1" s="1"/>
  <c r="S1048" i="1"/>
  <c r="T1048" i="1" s="1"/>
  <c r="S1032" i="1"/>
  <c r="T1032" i="1" s="1"/>
  <c r="S1016" i="1"/>
  <c r="T1016" i="1" s="1"/>
  <c r="S1000" i="1"/>
  <c r="T1000" i="1" s="1"/>
  <c r="S984" i="1"/>
  <c r="T984" i="1" s="1"/>
  <c r="S968" i="1"/>
  <c r="T968" i="1" s="1"/>
  <c r="S952" i="1"/>
  <c r="T952" i="1" s="1"/>
  <c r="S936" i="1"/>
  <c r="T936" i="1" s="1"/>
  <c r="S920" i="1"/>
  <c r="T920" i="1" s="1"/>
  <c r="S904" i="1"/>
  <c r="T904" i="1" s="1"/>
  <c r="S888" i="1"/>
  <c r="T888" i="1" s="1"/>
  <c r="S872" i="1"/>
  <c r="T872" i="1" s="1"/>
  <c r="S856" i="1"/>
  <c r="T856" i="1" s="1"/>
  <c r="S840" i="1"/>
  <c r="T840" i="1" s="1"/>
  <c r="S824" i="1"/>
  <c r="T824" i="1" s="1"/>
  <c r="S808" i="1"/>
  <c r="T808" i="1" s="1"/>
  <c r="S792" i="1"/>
  <c r="T792" i="1" s="1"/>
  <c r="S776" i="1"/>
  <c r="T776" i="1" s="1"/>
  <c r="S760" i="1"/>
  <c r="T760" i="1" s="1"/>
  <c r="S744" i="1"/>
  <c r="T744" i="1" s="1"/>
  <c r="S728" i="1"/>
  <c r="T728" i="1" s="1"/>
  <c r="S712" i="1"/>
  <c r="T712" i="1" s="1"/>
  <c r="S696" i="1"/>
  <c r="T696" i="1" s="1"/>
  <c r="S680" i="1"/>
  <c r="T680" i="1" s="1"/>
  <c r="S664" i="1"/>
  <c r="T664" i="1" s="1"/>
  <c r="S648" i="1"/>
  <c r="T648" i="1" s="1"/>
  <c r="S632" i="1"/>
  <c r="T632" i="1" s="1"/>
  <c r="S616" i="1"/>
  <c r="T616" i="1" s="1"/>
  <c r="S600" i="1"/>
  <c r="T600" i="1" s="1"/>
  <c r="S584" i="1"/>
  <c r="T584" i="1" s="1"/>
  <c r="S568" i="1"/>
  <c r="T568" i="1" s="1"/>
  <c r="S552" i="1"/>
  <c r="T552" i="1" s="1"/>
  <c r="S536" i="1"/>
  <c r="T536" i="1" s="1"/>
  <c r="S520" i="1"/>
  <c r="T520" i="1" s="1"/>
  <c r="S504" i="1"/>
  <c r="T504" i="1" s="1"/>
  <c r="S488" i="1"/>
  <c r="T488" i="1" s="1"/>
  <c r="S472" i="1"/>
  <c r="T472" i="1" s="1"/>
  <c r="S456" i="1"/>
  <c r="T456" i="1" s="1"/>
  <c r="S440" i="1"/>
  <c r="T440" i="1" s="1"/>
  <c r="S424" i="1"/>
  <c r="T424" i="1" s="1"/>
  <c r="S408" i="1"/>
  <c r="T408" i="1" s="1"/>
  <c r="S392" i="1"/>
  <c r="T392" i="1" s="1"/>
  <c r="S376" i="1"/>
  <c r="T376" i="1" s="1"/>
  <c r="S360" i="1"/>
  <c r="T360" i="1" s="1"/>
  <c r="S344" i="1"/>
  <c r="T344" i="1" s="1"/>
  <c r="S328" i="1"/>
  <c r="T328" i="1" s="1"/>
  <c r="S312" i="1"/>
  <c r="T312" i="1" s="1"/>
  <c r="S296" i="1"/>
  <c r="T296" i="1" s="1"/>
  <c r="S280" i="1"/>
  <c r="T280" i="1" s="1"/>
  <c r="S264" i="1"/>
  <c r="T264" i="1" s="1"/>
  <c r="S248" i="1"/>
  <c r="T248" i="1" s="1"/>
  <c r="S232" i="1"/>
  <c r="T232" i="1" s="1"/>
  <c r="S216" i="1"/>
  <c r="T216" i="1" s="1"/>
  <c r="S200" i="1"/>
  <c r="T200" i="1" s="1"/>
  <c r="S184" i="1"/>
  <c r="T184" i="1" s="1"/>
  <c r="S168" i="1"/>
  <c r="T168" i="1" s="1"/>
  <c r="S152" i="1"/>
  <c r="T152" i="1" s="1"/>
  <c r="S136" i="1"/>
  <c r="T136" i="1" s="1"/>
  <c r="S120" i="1"/>
  <c r="T120" i="1" s="1"/>
  <c r="S104" i="1"/>
  <c r="T104" i="1" s="1"/>
  <c r="S88" i="1"/>
  <c r="T88" i="1" s="1"/>
  <c r="S72" i="1"/>
  <c r="T72" i="1" s="1"/>
  <c r="S56" i="1"/>
  <c r="T56" i="1" s="1"/>
  <c r="S40" i="1"/>
  <c r="T40" i="1" s="1"/>
  <c r="S24" i="1"/>
  <c r="T24" i="1" s="1"/>
  <c r="S2502" i="1"/>
  <c r="T2502" i="1" s="1"/>
  <c r="S2486" i="1"/>
  <c r="T2486" i="1" s="1"/>
  <c r="S2470" i="1"/>
  <c r="T2470" i="1" s="1"/>
  <c r="S2454" i="1"/>
  <c r="T2454" i="1" s="1"/>
  <c r="S2438" i="1"/>
  <c r="T2438" i="1" s="1"/>
  <c r="S2422" i="1"/>
  <c r="T2422" i="1" s="1"/>
  <c r="S2406" i="1"/>
  <c r="T2406" i="1" s="1"/>
  <c r="S2390" i="1"/>
  <c r="T2390" i="1" s="1"/>
  <c r="S2374" i="1"/>
  <c r="T2374" i="1" s="1"/>
  <c r="S2358" i="1"/>
  <c r="T2358" i="1" s="1"/>
  <c r="S2342" i="1"/>
  <c r="T2342" i="1" s="1"/>
  <c r="S2326" i="1"/>
  <c r="T2326" i="1" s="1"/>
  <c r="S2310" i="1"/>
  <c r="T2310" i="1" s="1"/>
  <c r="S2294" i="1"/>
  <c r="T2294" i="1" s="1"/>
  <c r="S2278" i="1"/>
  <c r="T2278" i="1" s="1"/>
  <c r="S2262" i="1"/>
  <c r="T2262" i="1" s="1"/>
  <c r="S2246" i="1"/>
  <c r="T2246" i="1" s="1"/>
  <c r="S2230" i="1"/>
  <c r="T2230" i="1" s="1"/>
  <c r="S2214" i="1"/>
  <c r="T2214" i="1" s="1"/>
  <c r="S2198" i="1"/>
  <c r="T2198" i="1" s="1"/>
  <c r="S2182" i="1"/>
  <c r="T2182" i="1" s="1"/>
  <c r="S2166" i="1"/>
  <c r="T2166" i="1" s="1"/>
  <c r="S2150" i="1"/>
  <c r="T2150" i="1" s="1"/>
  <c r="S2134" i="1"/>
  <c r="T2134" i="1" s="1"/>
  <c r="S2118" i="1"/>
  <c r="T2118" i="1" s="1"/>
  <c r="S2102" i="1"/>
  <c r="T2102" i="1" s="1"/>
  <c r="S2086" i="1"/>
  <c r="T2086" i="1" s="1"/>
  <c r="S2070" i="1"/>
  <c r="T2070" i="1" s="1"/>
  <c r="S2054" i="1"/>
  <c r="T2054" i="1" s="1"/>
  <c r="S2038" i="1"/>
  <c r="T2038" i="1" s="1"/>
  <c r="S2022" i="1"/>
  <c r="T2022" i="1" s="1"/>
  <c r="S2006" i="1"/>
  <c r="T2006" i="1" s="1"/>
  <c r="S1990" i="1"/>
  <c r="T1990" i="1" s="1"/>
  <c r="S1974" i="1"/>
  <c r="T1974" i="1" s="1"/>
  <c r="S1958" i="1"/>
  <c r="T1958" i="1" s="1"/>
  <c r="S1942" i="1"/>
  <c r="T1942" i="1" s="1"/>
  <c r="S1926" i="1"/>
  <c r="T1926" i="1" s="1"/>
  <c r="S1910" i="1"/>
  <c r="T1910" i="1" s="1"/>
  <c r="S1894" i="1"/>
  <c r="T1894" i="1" s="1"/>
  <c r="S1878" i="1"/>
  <c r="T1878" i="1" s="1"/>
  <c r="S1862" i="1"/>
  <c r="T1862" i="1" s="1"/>
  <c r="S1846" i="1"/>
  <c r="T1846" i="1" s="1"/>
  <c r="S1830" i="1"/>
  <c r="T1830" i="1" s="1"/>
  <c r="S1814" i="1"/>
  <c r="T1814" i="1" s="1"/>
  <c r="S1798" i="1"/>
  <c r="T1798" i="1" s="1"/>
  <c r="S1782" i="1"/>
  <c r="T1782" i="1" s="1"/>
  <c r="S1766" i="1"/>
  <c r="T1766" i="1" s="1"/>
  <c r="S1750" i="1"/>
  <c r="T1750" i="1" s="1"/>
  <c r="S1734" i="1"/>
  <c r="T1734" i="1" s="1"/>
  <c r="S1718" i="1"/>
  <c r="T1718" i="1" s="1"/>
  <c r="S1702" i="1"/>
  <c r="T1702" i="1" s="1"/>
  <c r="S1686" i="1"/>
  <c r="T1686" i="1" s="1"/>
  <c r="S1670" i="1"/>
  <c r="T1670" i="1" s="1"/>
  <c r="S1654" i="1"/>
  <c r="T1654" i="1" s="1"/>
  <c r="S1638" i="1"/>
  <c r="T1638" i="1" s="1"/>
  <c r="S1622" i="1"/>
  <c r="T1622" i="1" s="1"/>
  <c r="S1606" i="1"/>
  <c r="T1606" i="1" s="1"/>
  <c r="S1590" i="1"/>
  <c r="T1590" i="1" s="1"/>
  <c r="S1574" i="1"/>
  <c r="T1574" i="1" s="1"/>
  <c r="S1558" i="1"/>
  <c r="T1558" i="1" s="1"/>
  <c r="S1542" i="1"/>
  <c r="T1542" i="1" s="1"/>
  <c r="S1526" i="1"/>
  <c r="T1526" i="1" s="1"/>
  <c r="S1510" i="1"/>
  <c r="T1510" i="1" s="1"/>
  <c r="S1494" i="1"/>
  <c r="T1494" i="1" s="1"/>
  <c r="S1478" i="1"/>
  <c r="T1478" i="1" s="1"/>
  <c r="S1462" i="1"/>
  <c r="T1462" i="1" s="1"/>
  <c r="S1446" i="1"/>
  <c r="T1446" i="1" s="1"/>
  <c r="S1430" i="1"/>
  <c r="T1430" i="1" s="1"/>
  <c r="S1414" i="1"/>
  <c r="T1414" i="1" s="1"/>
  <c r="S1398" i="1"/>
  <c r="T1398" i="1" s="1"/>
  <c r="S1382" i="1"/>
  <c r="T1382" i="1" s="1"/>
  <c r="S1366" i="1"/>
  <c r="T1366" i="1" s="1"/>
  <c r="S1350" i="1"/>
  <c r="T1350" i="1" s="1"/>
  <c r="S1334" i="1"/>
  <c r="T1334" i="1" s="1"/>
  <c r="S1318" i="1"/>
  <c r="T1318" i="1" s="1"/>
  <c r="S1302" i="1"/>
  <c r="T1302" i="1" s="1"/>
  <c r="S1286" i="1"/>
  <c r="T1286" i="1" s="1"/>
  <c r="S1270" i="1"/>
  <c r="T1270" i="1" s="1"/>
  <c r="S1254" i="1"/>
  <c r="T1254" i="1" s="1"/>
  <c r="S1238" i="1"/>
  <c r="T1238" i="1" s="1"/>
  <c r="S1222" i="1"/>
  <c r="T1222" i="1" s="1"/>
  <c r="S1206" i="1"/>
  <c r="T1206" i="1" s="1"/>
  <c r="S1190" i="1"/>
  <c r="T1190" i="1" s="1"/>
  <c r="S1174" i="1"/>
  <c r="T1174" i="1" s="1"/>
  <c r="S1158" i="1"/>
  <c r="T1158" i="1" s="1"/>
  <c r="S1142" i="1"/>
  <c r="T1142" i="1" s="1"/>
  <c r="S1126" i="1"/>
  <c r="T1126" i="1" s="1"/>
  <c r="S1110" i="1"/>
  <c r="T1110" i="1" s="1"/>
  <c r="S1094" i="1"/>
  <c r="T1094" i="1" s="1"/>
  <c r="S1078" i="1"/>
  <c r="T1078" i="1" s="1"/>
  <c r="S1062" i="1"/>
  <c r="T1062" i="1" s="1"/>
  <c r="S1046" i="1"/>
  <c r="T1046" i="1" s="1"/>
  <c r="S1030" i="1"/>
  <c r="T1030" i="1" s="1"/>
  <c r="S1014" i="1"/>
  <c r="T1014" i="1" s="1"/>
  <c r="S998" i="1"/>
  <c r="T998" i="1" s="1"/>
  <c r="S982" i="1"/>
  <c r="T982" i="1" s="1"/>
  <c r="S966" i="1"/>
  <c r="T966" i="1" s="1"/>
  <c r="S950" i="1"/>
  <c r="T950" i="1" s="1"/>
  <c r="S934" i="1"/>
  <c r="T934" i="1" s="1"/>
  <c r="S918" i="1"/>
  <c r="T918" i="1" s="1"/>
  <c r="S902" i="1"/>
  <c r="T902" i="1" s="1"/>
  <c r="S886" i="1"/>
  <c r="T886" i="1" s="1"/>
  <c r="S870" i="1"/>
  <c r="T870" i="1" s="1"/>
  <c r="S854" i="1"/>
  <c r="T854" i="1" s="1"/>
  <c r="S838" i="1"/>
  <c r="T838" i="1" s="1"/>
  <c r="S822" i="1"/>
  <c r="T822" i="1" s="1"/>
  <c r="S806" i="1"/>
  <c r="T806" i="1" s="1"/>
  <c r="S790" i="1"/>
  <c r="T790" i="1" s="1"/>
  <c r="S774" i="1"/>
  <c r="T774" i="1" s="1"/>
  <c r="S758" i="1"/>
  <c r="T758" i="1" s="1"/>
  <c r="S742" i="1"/>
  <c r="T742" i="1" s="1"/>
  <c r="S726" i="1"/>
  <c r="T726" i="1" s="1"/>
  <c r="S710" i="1"/>
  <c r="T710" i="1" s="1"/>
  <c r="S694" i="1"/>
  <c r="T694" i="1" s="1"/>
  <c r="S678" i="1"/>
  <c r="T678" i="1" s="1"/>
  <c r="S662" i="1"/>
  <c r="T662" i="1" s="1"/>
  <c r="S646" i="1"/>
  <c r="T646" i="1" s="1"/>
  <c r="S630" i="1"/>
  <c r="T630" i="1" s="1"/>
  <c r="S614" i="1"/>
  <c r="T614" i="1" s="1"/>
  <c r="S598" i="1"/>
  <c r="T598" i="1" s="1"/>
  <c r="S582" i="1"/>
  <c r="T582" i="1" s="1"/>
  <c r="S566" i="1"/>
  <c r="T566" i="1" s="1"/>
  <c r="S550" i="1"/>
  <c r="T550" i="1" s="1"/>
  <c r="S534" i="1"/>
  <c r="T534" i="1" s="1"/>
  <c r="S518" i="1"/>
  <c r="T518" i="1" s="1"/>
  <c r="S502" i="1"/>
  <c r="T502" i="1" s="1"/>
  <c r="S486" i="1"/>
  <c r="T486" i="1" s="1"/>
  <c r="S470" i="1"/>
  <c r="T470" i="1" s="1"/>
  <c r="S454" i="1"/>
  <c r="T454" i="1" s="1"/>
  <c r="S438" i="1"/>
  <c r="T438" i="1" s="1"/>
  <c r="S422" i="1"/>
  <c r="T422" i="1" s="1"/>
  <c r="S406" i="1"/>
  <c r="T406" i="1" s="1"/>
  <c r="S390" i="1"/>
  <c r="T390" i="1" s="1"/>
  <c r="S374" i="1"/>
  <c r="T374" i="1" s="1"/>
  <c r="S358" i="1"/>
  <c r="T358" i="1" s="1"/>
  <c r="S342" i="1"/>
  <c r="T342" i="1" s="1"/>
  <c r="S326" i="1"/>
  <c r="T326" i="1" s="1"/>
  <c r="S310" i="1"/>
  <c r="T310" i="1" s="1"/>
  <c r="S294" i="1"/>
  <c r="T294" i="1" s="1"/>
  <c r="S278" i="1"/>
  <c r="T278" i="1" s="1"/>
  <c r="S262" i="1"/>
  <c r="T262" i="1" s="1"/>
  <c r="S246" i="1"/>
  <c r="T246" i="1" s="1"/>
  <c r="S230" i="1"/>
  <c r="T230" i="1" s="1"/>
  <c r="S214" i="1"/>
  <c r="T214" i="1" s="1"/>
  <c r="S198" i="1"/>
  <c r="T198" i="1" s="1"/>
  <c r="S182" i="1"/>
  <c r="T182" i="1" s="1"/>
  <c r="S166" i="1"/>
  <c r="T166" i="1" s="1"/>
  <c r="S150" i="1"/>
  <c r="T150" i="1" s="1"/>
  <c r="S134" i="1"/>
  <c r="T134" i="1" s="1"/>
  <c r="S118" i="1"/>
  <c r="T118" i="1" s="1"/>
  <c r="S102" i="1"/>
  <c r="T102" i="1" s="1"/>
  <c r="S86" i="1"/>
  <c r="T86" i="1" s="1"/>
  <c r="S70" i="1"/>
  <c r="T70" i="1" s="1"/>
  <c r="S54" i="1"/>
  <c r="T54" i="1" s="1"/>
  <c r="S38" i="1"/>
  <c r="T38" i="1" s="1"/>
  <c r="S22" i="1"/>
  <c r="T22" i="1" s="1"/>
  <c r="S2549" i="1"/>
  <c r="T2549" i="1" s="1"/>
  <c r="S2533" i="1"/>
  <c r="T2533" i="1" s="1"/>
  <c r="S2517" i="1"/>
  <c r="T2517" i="1" s="1"/>
  <c r="S2501" i="1"/>
  <c r="T2501" i="1" s="1"/>
  <c r="S2485" i="1"/>
  <c r="T2485" i="1" s="1"/>
  <c r="S2469" i="1"/>
  <c r="T2469" i="1" s="1"/>
  <c r="S2453" i="1"/>
  <c r="T2453" i="1" s="1"/>
  <c r="S2437" i="1"/>
  <c r="T2437" i="1" s="1"/>
  <c r="S2421" i="1"/>
  <c r="T2421" i="1" s="1"/>
  <c r="S2405" i="1"/>
  <c r="T2405" i="1" s="1"/>
  <c r="S2389" i="1"/>
  <c r="T2389" i="1" s="1"/>
  <c r="S2373" i="1"/>
  <c r="T2373" i="1" s="1"/>
  <c r="S2357" i="1"/>
  <c r="T2357" i="1" s="1"/>
  <c r="S2341" i="1"/>
  <c r="T2341" i="1" s="1"/>
  <c r="S2325" i="1"/>
  <c r="T2325" i="1" s="1"/>
  <c r="S2309" i="1"/>
  <c r="T2309" i="1" s="1"/>
  <c r="S2293" i="1"/>
  <c r="T2293" i="1" s="1"/>
  <c r="S2277" i="1"/>
  <c r="T2277" i="1" s="1"/>
  <c r="S2261" i="1"/>
  <c r="T2261" i="1" s="1"/>
  <c r="S2245" i="1"/>
  <c r="T2245" i="1" s="1"/>
  <c r="S2229" i="1"/>
  <c r="T2229" i="1" s="1"/>
  <c r="S2213" i="1"/>
  <c r="T2213" i="1" s="1"/>
  <c r="S2197" i="1"/>
  <c r="T2197" i="1" s="1"/>
  <c r="S2181" i="1"/>
  <c r="T2181" i="1" s="1"/>
  <c r="S2165" i="1"/>
  <c r="T2165" i="1" s="1"/>
  <c r="S2149" i="1"/>
  <c r="T2149" i="1" s="1"/>
  <c r="S2133" i="1"/>
  <c r="T2133" i="1" s="1"/>
  <c r="S2117" i="1"/>
  <c r="T2117" i="1" s="1"/>
  <c r="S2101" i="1"/>
  <c r="T2101" i="1" s="1"/>
  <c r="S2085" i="1"/>
  <c r="T2085" i="1" s="1"/>
  <c r="S2069" i="1"/>
  <c r="T2069" i="1" s="1"/>
  <c r="S2053" i="1"/>
  <c r="T2053" i="1" s="1"/>
  <c r="S2037" i="1"/>
  <c r="T2037" i="1" s="1"/>
  <c r="S2021" i="1"/>
  <c r="T2021" i="1" s="1"/>
  <c r="S2005" i="1"/>
  <c r="T2005" i="1" s="1"/>
  <c r="S1989" i="1"/>
  <c r="T1989" i="1" s="1"/>
  <c r="S1973" i="1"/>
  <c r="T1973" i="1" s="1"/>
  <c r="S1957" i="1"/>
  <c r="T1957" i="1" s="1"/>
  <c r="S1941" i="1"/>
  <c r="T1941" i="1" s="1"/>
  <c r="S1925" i="1"/>
  <c r="T1925" i="1" s="1"/>
  <c r="S1909" i="1"/>
  <c r="T1909" i="1" s="1"/>
  <c r="S1893" i="1"/>
  <c r="T1893" i="1" s="1"/>
  <c r="S1877" i="1"/>
  <c r="T1877" i="1" s="1"/>
  <c r="S1861" i="1"/>
  <c r="T1861" i="1" s="1"/>
  <c r="S1845" i="1"/>
  <c r="T1845" i="1" s="1"/>
  <c r="S1829" i="1"/>
  <c r="T1829" i="1" s="1"/>
  <c r="S1813" i="1"/>
  <c r="T1813" i="1" s="1"/>
  <c r="S1797" i="1"/>
  <c r="T1797" i="1" s="1"/>
  <c r="S1781" i="1"/>
  <c r="T1781" i="1" s="1"/>
  <c r="S1765" i="1"/>
  <c r="T1765" i="1" s="1"/>
  <c r="S1749" i="1"/>
  <c r="T1749" i="1" s="1"/>
  <c r="S1733" i="1"/>
  <c r="T1733" i="1" s="1"/>
  <c r="S1717" i="1"/>
  <c r="T1717" i="1" s="1"/>
  <c r="S1701" i="1"/>
  <c r="T1701" i="1" s="1"/>
  <c r="S1685" i="1"/>
  <c r="T1685" i="1" s="1"/>
  <c r="S1669" i="1"/>
  <c r="T1669" i="1" s="1"/>
  <c r="S1653" i="1"/>
  <c r="T1653" i="1" s="1"/>
  <c r="S1637" i="1"/>
  <c r="T1637" i="1" s="1"/>
  <c r="S1621" i="1"/>
  <c r="T1621" i="1" s="1"/>
  <c r="S1605" i="1"/>
  <c r="T1605" i="1" s="1"/>
  <c r="S1589" i="1"/>
  <c r="T1589" i="1" s="1"/>
  <c r="S1573" i="1"/>
  <c r="T1573" i="1" s="1"/>
  <c r="S1557" i="1"/>
  <c r="T1557" i="1" s="1"/>
  <c r="S1541" i="1"/>
  <c r="T1541" i="1" s="1"/>
  <c r="S1525" i="1"/>
  <c r="T1525" i="1" s="1"/>
  <c r="S1509" i="1"/>
  <c r="T1509" i="1" s="1"/>
  <c r="S1493" i="1"/>
  <c r="T1493" i="1" s="1"/>
  <c r="S1477" i="1"/>
  <c r="T1477" i="1" s="1"/>
  <c r="S1461" i="1"/>
  <c r="T1461" i="1" s="1"/>
  <c r="S1445" i="1"/>
  <c r="T1445" i="1" s="1"/>
  <c r="S1429" i="1"/>
  <c r="T1429" i="1" s="1"/>
  <c r="S1413" i="1"/>
  <c r="T1413" i="1" s="1"/>
  <c r="S1397" i="1"/>
  <c r="T1397" i="1" s="1"/>
  <c r="S1381" i="1"/>
  <c r="T1381" i="1" s="1"/>
  <c r="S1365" i="1"/>
  <c r="T1365" i="1" s="1"/>
  <c r="S1349" i="1"/>
  <c r="T1349" i="1" s="1"/>
  <c r="S1333" i="1"/>
  <c r="T1333" i="1" s="1"/>
  <c r="S1317" i="1"/>
  <c r="T1317" i="1" s="1"/>
  <c r="S1301" i="1"/>
  <c r="T1301" i="1" s="1"/>
  <c r="S1285" i="1"/>
  <c r="T1285" i="1" s="1"/>
  <c r="S1269" i="1"/>
  <c r="T1269" i="1" s="1"/>
  <c r="S1253" i="1"/>
  <c r="T1253" i="1" s="1"/>
  <c r="S1237" i="1"/>
  <c r="T1237" i="1" s="1"/>
  <c r="S1221" i="1"/>
  <c r="T1221" i="1" s="1"/>
  <c r="S1205" i="1"/>
  <c r="T1205" i="1" s="1"/>
  <c r="S1189" i="1"/>
  <c r="T1189" i="1" s="1"/>
  <c r="S1173" i="1"/>
  <c r="T1173" i="1" s="1"/>
  <c r="S1157" i="1"/>
  <c r="T1157" i="1" s="1"/>
  <c r="S1141" i="1"/>
  <c r="T1141" i="1" s="1"/>
  <c r="S1125" i="1"/>
  <c r="T1125" i="1" s="1"/>
  <c r="S1109" i="1"/>
  <c r="T1109" i="1" s="1"/>
  <c r="S1093" i="1"/>
  <c r="T1093" i="1" s="1"/>
  <c r="S1077" i="1"/>
  <c r="T1077" i="1" s="1"/>
  <c r="S1061" i="1"/>
  <c r="T1061" i="1" s="1"/>
  <c r="S1045" i="1"/>
  <c r="T1045" i="1" s="1"/>
  <c r="S1029" i="1"/>
  <c r="T1029" i="1" s="1"/>
  <c r="S1013" i="1"/>
  <c r="T1013" i="1" s="1"/>
  <c r="S997" i="1"/>
  <c r="T997" i="1" s="1"/>
  <c r="S981" i="1"/>
  <c r="T981" i="1" s="1"/>
  <c r="S965" i="1"/>
  <c r="T965" i="1" s="1"/>
  <c r="S949" i="1"/>
  <c r="T949" i="1" s="1"/>
  <c r="S933" i="1"/>
  <c r="T933" i="1" s="1"/>
  <c r="S917" i="1"/>
  <c r="T917" i="1" s="1"/>
  <c r="S901" i="1"/>
  <c r="T901" i="1" s="1"/>
  <c r="S885" i="1"/>
  <c r="T885" i="1" s="1"/>
  <c r="S869" i="1"/>
  <c r="T869" i="1" s="1"/>
  <c r="S853" i="1"/>
  <c r="T853" i="1" s="1"/>
  <c r="S837" i="1"/>
  <c r="T837" i="1" s="1"/>
  <c r="S821" i="1"/>
  <c r="T821" i="1" s="1"/>
  <c r="S805" i="1"/>
  <c r="T805" i="1" s="1"/>
  <c r="S789" i="1"/>
  <c r="T789" i="1" s="1"/>
  <c r="S773" i="1"/>
  <c r="T773" i="1" s="1"/>
  <c r="S757" i="1"/>
  <c r="T757" i="1" s="1"/>
  <c r="S741" i="1"/>
  <c r="T741" i="1" s="1"/>
  <c r="S725" i="1"/>
  <c r="T725" i="1" s="1"/>
  <c r="S709" i="1"/>
  <c r="T709" i="1" s="1"/>
  <c r="S693" i="1"/>
  <c r="T693" i="1" s="1"/>
  <c r="S677" i="1"/>
  <c r="T677" i="1" s="1"/>
  <c r="S661" i="1"/>
  <c r="T661" i="1" s="1"/>
  <c r="S645" i="1"/>
  <c r="T645" i="1" s="1"/>
  <c r="S629" i="1"/>
  <c r="T629" i="1" s="1"/>
  <c r="S613" i="1"/>
  <c r="T613" i="1" s="1"/>
  <c r="S597" i="1"/>
  <c r="T597" i="1" s="1"/>
  <c r="S581" i="1"/>
  <c r="T581" i="1" s="1"/>
  <c r="S565" i="1"/>
  <c r="T565" i="1" s="1"/>
  <c r="S549" i="1"/>
  <c r="T549" i="1" s="1"/>
  <c r="S533" i="1"/>
  <c r="T533" i="1" s="1"/>
  <c r="S517" i="1"/>
  <c r="T517" i="1" s="1"/>
  <c r="S501" i="1"/>
  <c r="T501" i="1" s="1"/>
  <c r="S485" i="1"/>
  <c r="T485" i="1" s="1"/>
  <c r="S469" i="1"/>
  <c r="T469" i="1" s="1"/>
  <c r="S453" i="1"/>
  <c r="T453" i="1" s="1"/>
  <c r="S437" i="1"/>
  <c r="T437" i="1" s="1"/>
  <c r="S421" i="1"/>
  <c r="T421" i="1" s="1"/>
  <c r="S405" i="1"/>
  <c r="T405" i="1" s="1"/>
  <c r="S389" i="1"/>
  <c r="T389" i="1" s="1"/>
  <c r="S373" i="1"/>
  <c r="T373" i="1" s="1"/>
  <c r="S357" i="1"/>
  <c r="T357" i="1" s="1"/>
  <c r="S341" i="1"/>
  <c r="T341" i="1" s="1"/>
  <c r="S325" i="1"/>
  <c r="T325" i="1" s="1"/>
  <c r="S309" i="1"/>
  <c r="T309" i="1" s="1"/>
  <c r="S293" i="1"/>
  <c r="T293" i="1" s="1"/>
  <c r="S277" i="1"/>
  <c r="T277" i="1" s="1"/>
  <c r="S261" i="1"/>
  <c r="T261" i="1" s="1"/>
  <c r="S245" i="1"/>
  <c r="T245" i="1" s="1"/>
  <c r="S229" i="1"/>
  <c r="T229" i="1" s="1"/>
  <c r="S213" i="1"/>
  <c r="T213" i="1" s="1"/>
  <c r="S197" i="1"/>
  <c r="T197" i="1" s="1"/>
  <c r="S181" i="1"/>
  <c r="T181" i="1" s="1"/>
  <c r="S165" i="1"/>
  <c r="T165" i="1" s="1"/>
  <c r="S149" i="1"/>
  <c r="T149" i="1" s="1"/>
  <c r="S133" i="1"/>
  <c r="T133" i="1" s="1"/>
  <c r="S117" i="1"/>
  <c r="T117" i="1" s="1"/>
  <c r="S101" i="1"/>
  <c r="T101" i="1" s="1"/>
  <c r="S85" i="1"/>
  <c r="T85" i="1" s="1"/>
  <c r="S69" i="1"/>
  <c r="T69" i="1" s="1"/>
  <c r="S53" i="1"/>
  <c r="T53" i="1" s="1"/>
  <c r="S37" i="1"/>
  <c r="T37" i="1" s="1"/>
  <c r="S21" i="1"/>
  <c r="T21" i="1" s="1"/>
</calcChain>
</file>

<file path=xl/sharedStrings.xml><?xml version="1.0" encoding="utf-8"?>
<sst xmlns="http://schemas.openxmlformats.org/spreadsheetml/2006/main" count="37" uniqueCount="28">
  <si>
    <t>Timestamp</t>
  </si>
  <si>
    <t>Vol</t>
  </si>
  <si>
    <t>Open</t>
  </si>
  <si>
    <t>High</t>
  </si>
  <si>
    <t>Low</t>
  </si>
  <si>
    <t>Close</t>
  </si>
  <si>
    <t>Average True Range (14)</t>
  </si>
  <si>
    <t>True Range</t>
  </si>
  <si>
    <t>SMA (10)</t>
  </si>
  <si>
    <t>BHigh</t>
  </si>
  <si>
    <t>BOpen</t>
  </si>
  <si>
    <t>BVol</t>
  </si>
  <si>
    <t>BLow</t>
  </si>
  <si>
    <t>BClose</t>
  </si>
  <si>
    <t>BSMA (10)</t>
  </si>
  <si>
    <t>BAverage True Range (14)</t>
  </si>
  <si>
    <t>BTrue Range</t>
  </si>
  <si>
    <t>SpreadSMA (10)</t>
  </si>
  <si>
    <t>Spread - SMA</t>
  </si>
  <si>
    <t>Spread</t>
  </si>
  <si>
    <t>Average FGBL Open Price</t>
  </si>
  <si>
    <t>Average FBTP Open Price</t>
  </si>
  <si>
    <t>Using formula</t>
  </si>
  <si>
    <t>(point value market A / point value market B) * ( ATR Market A / ATR Market B)</t>
  </si>
  <si>
    <t>Summary of Markets</t>
  </si>
  <si>
    <t>Spread Ratio</t>
  </si>
  <si>
    <t>Average FGBL ATR(14)</t>
  </si>
  <si>
    <t>Average FBTP ATR(14)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</si>
</sst>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FC79-1A7E-4109-8675-2F3CB6669FF4}">
  <dimension ref="A1:T3343"/>
  <sheetViews>
    <sheetView topLeftCell="D1" workbookViewId="0">
      <selection activeCell="P1" sqref="P1:P1048576"/>
    </sheetView>
  </sheetViews>
  <sheetFormatPr defaultRowHeight="14.4" x14ac:dyDescent="0.3"/>
  <cols>
    <col min="1" max="1" width="20.33203125" customWidth="1"/>
    <col min="7" max="7" width="11.33203125" customWidth="1"/>
    <col min="8" max="8" width="22.109375" customWidth="1"/>
    <col min="9" max="9" width="22.88671875" customWidth="1"/>
    <col min="10" max="10" width="19.77734375" customWidth="1"/>
    <col min="13" max="13" width="10.5546875" customWidth="1"/>
    <col min="15" max="15" width="10" customWidth="1"/>
    <col min="16" max="16" width="27.44140625" customWidth="1"/>
    <col min="17" max="17" width="16" customWidth="1"/>
    <col min="19" max="19" width="41.77734375" customWidth="1"/>
    <col min="20" max="21" width="19.44140625" customWidth="1"/>
    <col min="22" max="22" width="34.66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11</v>
      </c>
      <c r="K1" t="s">
        <v>10</v>
      </c>
      <c r="L1" t="s">
        <v>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  <c r="S1" t="s">
        <v>17</v>
      </c>
      <c r="T1" t="s">
        <v>18</v>
      </c>
    </row>
    <row r="2" spans="1:20" x14ac:dyDescent="0.3">
      <c r="A2" s="1">
        <v>45323.333333333336</v>
      </c>
      <c r="B2">
        <v>15120</v>
      </c>
      <c r="C2">
        <v>118.68</v>
      </c>
      <c r="D2">
        <v>118.79</v>
      </c>
      <c r="E2">
        <v>118.61</v>
      </c>
      <c r="F2">
        <v>118.79</v>
      </c>
      <c r="H2">
        <v>0.28999999999999998</v>
      </c>
      <c r="I2">
        <v>0.18</v>
      </c>
      <c r="J2">
        <f>_xlfn.XLOOKUP($A2,Bund!$A$2:$A$6005,Bund!B$2:B$6005)</f>
        <v>56454</v>
      </c>
      <c r="K2">
        <f>_xlfn.XLOOKUP($A2,Bund!$A$2:$A$6005,Bund!C$2:C$6005)</f>
        <v>135.54</v>
      </c>
      <c r="L2">
        <f>_xlfn.XLOOKUP($A2,Bund!$A$2:$A$6005,Bund!D$2:D$6005)</f>
        <v>135.63</v>
      </c>
      <c r="M2" s="2">
        <f>_xlfn.XLOOKUP($A2,Bund!$A$2:$A$6005,Bund!E$2:E$6005)</f>
        <v>135.44</v>
      </c>
      <c r="N2" s="2">
        <f>_xlfn.XLOOKUP($A2,Bund!$A$2:$A$6005,Bund!F$2:F$6005)</f>
        <v>135.62</v>
      </c>
      <c r="O2" s="2">
        <f>_xlfn.XLOOKUP($A2,Bund!$A$2:$A$6005,Bund!G$2:G$6005)</f>
        <v>135.63</v>
      </c>
      <c r="P2" s="2">
        <f>_xlfn.XLOOKUP($A2,Bund!$A$2:$A$6005,Bund!H$2:H$6005)</f>
        <v>0.14000000000000001</v>
      </c>
      <c r="Q2" s="2">
        <f>_xlfn.XLOOKUP($A2,Bund!$A$2:$A$6005,Bund!I$2:I$6005)</f>
        <v>0.19</v>
      </c>
      <c r="R2">
        <f>$K2-$C2</f>
        <v>16.859999999999985</v>
      </c>
    </row>
    <row r="3" spans="1:20" x14ac:dyDescent="0.3">
      <c r="A3" s="1">
        <v>45323.354166666664</v>
      </c>
      <c r="B3">
        <v>12256</v>
      </c>
      <c r="C3">
        <v>118.78</v>
      </c>
      <c r="D3">
        <v>118.87</v>
      </c>
      <c r="E3">
        <v>118.75</v>
      </c>
      <c r="F3">
        <v>118.85</v>
      </c>
      <c r="H3">
        <v>0.27</v>
      </c>
      <c r="I3">
        <v>0.12</v>
      </c>
      <c r="J3">
        <f>_xlfn.XLOOKUP($A3,Bund!$A$2:$A$6005,Bund!B$2:B$6005)</f>
        <v>52196</v>
      </c>
      <c r="K3">
        <f>_xlfn.XLOOKUP($A3,Bund!$A$2:$A$6005,Bund!C$2:C$6005)</f>
        <v>135.62</v>
      </c>
      <c r="L3">
        <f>_xlfn.XLOOKUP($A3,Bund!$A$2:$A$6005,Bund!D$2:D$6005)</f>
        <v>135.66999999999999</v>
      </c>
      <c r="M3" s="2">
        <f>_xlfn.XLOOKUP($A3,Bund!$A$2:$A$6005,Bund!E$2:E$6005)</f>
        <v>135.53</v>
      </c>
      <c r="N3" s="2">
        <f>_xlfn.XLOOKUP($A3,Bund!$A$2:$A$6005,Bund!F$2:F$6005)</f>
        <v>135.63</v>
      </c>
      <c r="O3" s="2">
        <f>_xlfn.XLOOKUP($A3,Bund!$A$2:$A$6005,Bund!G$2:G$6005)</f>
        <v>135.62</v>
      </c>
      <c r="P3" s="2">
        <f>_xlfn.XLOOKUP($A3,Bund!$A$2:$A$6005,Bund!H$2:H$6005)</f>
        <v>0.14000000000000001</v>
      </c>
      <c r="Q3" s="2">
        <f>_xlfn.XLOOKUP($A3,Bund!$A$2:$A$6005,Bund!I$2:I$6005)</f>
        <v>0.14000000000000001</v>
      </c>
      <c r="R3">
        <f t="shared" ref="R3:R66" si="0">$K3-$C3</f>
        <v>16.840000000000003</v>
      </c>
    </row>
    <row r="4" spans="1:20" x14ac:dyDescent="0.3">
      <c r="A4" s="1">
        <v>45323.375</v>
      </c>
      <c r="B4">
        <v>18139</v>
      </c>
      <c r="C4">
        <v>118.86</v>
      </c>
      <c r="D4">
        <v>118.86</v>
      </c>
      <c r="E4">
        <v>118.55</v>
      </c>
      <c r="F4">
        <v>118.61</v>
      </c>
      <c r="H4">
        <v>0.27</v>
      </c>
      <c r="I4">
        <v>0.31</v>
      </c>
      <c r="J4">
        <f>_xlfn.XLOOKUP($A4,Bund!$A$2:$A$6005,Bund!B$2:B$6005)</f>
        <v>58638</v>
      </c>
      <c r="K4">
        <f>_xlfn.XLOOKUP($A4,Bund!$A$2:$A$6005,Bund!C$2:C$6005)</f>
        <v>135.63999999999999</v>
      </c>
      <c r="L4">
        <f>_xlfn.XLOOKUP($A4,Bund!$A$2:$A$6005,Bund!D$2:D$6005)</f>
        <v>135.63999999999999</v>
      </c>
      <c r="M4" s="2">
        <f>_xlfn.XLOOKUP($A4,Bund!$A$2:$A$6005,Bund!E$2:E$6005)</f>
        <v>135.38999999999999</v>
      </c>
      <c r="N4" s="2">
        <f>_xlfn.XLOOKUP($A4,Bund!$A$2:$A$6005,Bund!F$2:F$6005)</f>
        <v>135.44</v>
      </c>
      <c r="O4" s="2">
        <f>_xlfn.XLOOKUP($A4,Bund!$A$2:$A$6005,Bund!G$2:G$6005)</f>
        <v>135.59</v>
      </c>
      <c r="P4" s="2">
        <f>_xlfn.XLOOKUP($A4,Bund!$A$2:$A$6005,Bund!H$2:H$6005)</f>
        <v>0.15</v>
      </c>
      <c r="Q4" s="2">
        <f>_xlfn.XLOOKUP($A4,Bund!$A$2:$A$6005,Bund!I$2:I$6005)</f>
        <v>0.25</v>
      </c>
      <c r="R4">
        <f t="shared" si="0"/>
        <v>16.779999999999987</v>
      </c>
    </row>
    <row r="5" spans="1:20" x14ac:dyDescent="0.3">
      <c r="A5" s="1">
        <v>45323.395833333336</v>
      </c>
      <c r="B5">
        <v>15893</v>
      </c>
      <c r="C5">
        <v>118.6</v>
      </c>
      <c r="D5">
        <v>118.66</v>
      </c>
      <c r="E5">
        <v>118.43</v>
      </c>
      <c r="F5">
        <v>118.47</v>
      </c>
      <c r="H5">
        <v>0.27</v>
      </c>
      <c r="I5">
        <v>0.23</v>
      </c>
      <c r="J5">
        <f>_xlfn.XLOOKUP($A5,Bund!$A$2:$A$6005,Bund!B$2:B$6005)</f>
        <v>79233</v>
      </c>
      <c r="K5">
        <f>_xlfn.XLOOKUP($A5,Bund!$A$2:$A$6005,Bund!C$2:C$6005)</f>
        <v>135.44</v>
      </c>
      <c r="L5">
        <f>_xlfn.XLOOKUP($A5,Bund!$A$2:$A$6005,Bund!D$2:D$6005)</f>
        <v>135.49</v>
      </c>
      <c r="M5" s="2">
        <f>_xlfn.XLOOKUP($A5,Bund!$A$2:$A$6005,Bund!E$2:E$6005)</f>
        <v>135.25</v>
      </c>
      <c r="N5" s="2">
        <f>_xlfn.XLOOKUP($A5,Bund!$A$2:$A$6005,Bund!F$2:F$6005)</f>
        <v>135.32</v>
      </c>
      <c r="O5" s="2">
        <f>_xlfn.XLOOKUP($A5,Bund!$A$2:$A$6005,Bund!G$2:G$6005)</f>
        <v>135.54</v>
      </c>
      <c r="P5" s="2">
        <f>_xlfn.XLOOKUP($A5,Bund!$A$2:$A$6005,Bund!H$2:H$6005)</f>
        <v>0.16</v>
      </c>
      <c r="Q5" s="2">
        <f>_xlfn.XLOOKUP($A5,Bund!$A$2:$A$6005,Bund!I$2:I$6005)</f>
        <v>0.24</v>
      </c>
      <c r="R5">
        <f t="shared" si="0"/>
        <v>16.840000000000003</v>
      </c>
    </row>
    <row r="6" spans="1:20" x14ac:dyDescent="0.3">
      <c r="A6" s="1">
        <v>45323.416666666664</v>
      </c>
      <c r="B6">
        <v>19740</v>
      </c>
      <c r="C6">
        <v>118.46</v>
      </c>
      <c r="D6">
        <v>118.53</v>
      </c>
      <c r="E6">
        <v>118.33</v>
      </c>
      <c r="F6">
        <v>118.43</v>
      </c>
      <c r="H6">
        <v>0.26</v>
      </c>
      <c r="I6">
        <v>0.2</v>
      </c>
      <c r="J6">
        <f>_xlfn.XLOOKUP($A6,Bund!$A$2:$A$6005,Bund!B$2:B$6005)</f>
        <v>69890</v>
      </c>
      <c r="K6">
        <f>_xlfn.XLOOKUP($A6,Bund!$A$2:$A$6005,Bund!C$2:C$6005)</f>
        <v>135.31</v>
      </c>
      <c r="L6">
        <f>_xlfn.XLOOKUP($A6,Bund!$A$2:$A$6005,Bund!D$2:D$6005)</f>
        <v>135.35</v>
      </c>
      <c r="M6" s="2">
        <f>_xlfn.XLOOKUP($A6,Bund!$A$2:$A$6005,Bund!E$2:E$6005)</f>
        <v>135.19999999999999</v>
      </c>
      <c r="N6" s="2">
        <f>_xlfn.XLOOKUP($A6,Bund!$A$2:$A$6005,Bund!F$2:F$6005)</f>
        <v>135.26</v>
      </c>
      <c r="O6" s="2">
        <f>_xlfn.XLOOKUP($A6,Bund!$A$2:$A$6005,Bund!G$2:G$6005)</f>
        <v>135.5</v>
      </c>
      <c r="P6" s="2">
        <f>_xlfn.XLOOKUP($A6,Bund!$A$2:$A$6005,Bund!H$2:H$6005)</f>
        <v>0.16</v>
      </c>
      <c r="Q6" s="2">
        <f>_xlfn.XLOOKUP($A6,Bund!$A$2:$A$6005,Bund!I$2:I$6005)</f>
        <v>0.15</v>
      </c>
      <c r="R6">
        <f t="shared" si="0"/>
        <v>16.850000000000009</v>
      </c>
    </row>
    <row r="7" spans="1:20" x14ac:dyDescent="0.3">
      <c r="A7" s="1">
        <v>45323.4375</v>
      </c>
      <c r="B7">
        <v>14184</v>
      </c>
      <c r="C7">
        <v>118.43</v>
      </c>
      <c r="D7">
        <v>118.49</v>
      </c>
      <c r="E7">
        <v>118.31</v>
      </c>
      <c r="F7">
        <v>118.46</v>
      </c>
      <c r="H7">
        <v>0.25</v>
      </c>
      <c r="I7">
        <v>0.18</v>
      </c>
      <c r="J7">
        <f>_xlfn.XLOOKUP($A7,Bund!$A$2:$A$6005,Bund!B$2:B$6005)</f>
        <v>37311</v>
      </c>
      <c r="K7">
        <f>_xlfn.XLOOKUP($A7,Bund!$A$2:$A$6005,Bund!C$2:C$6005)</f>
        <v>135.27000000000001</v>
      </c>
      <c r="L7">
        <f>_xlfn.XLOOKUP($A7,Bund!$A$2:$A$6005,Bund!D$2:D$6005)</f>
        <v>135.31</v>
      </c>
      <c r="M7" s="2">
        <f>_xlfn.XLOOKUP($A7,Bund!$A$2:$A$6005,Bund!E$2:E$6005)</f>
        <v>135.19999999999999</v>
      </c>
      <c r="N7" s="2">
        <f>_xlfn.XLOOKUP($A7,Bund!$A$2:$A$6005,Bund!F$2:F$6005)</f>
        <v>135.29</v>
      </c>
      <c r="O7" s="2">
        <f>_xlfn.XLOOKUP($A7,Bund!$A$2:$A$6005,Bund!G$2:G$6005)</f>
        <v>135.47</v>
      </c>
      <c r="P7" s="2">
        <f>_xlfn.XLOOKUP($A7,Bund!$A$2:$A$6005,Bund!H$2:H$6005)</f>
        <v>0.16</v>
      </c>
      <c r="Q7" s="2">
        <f>_xlfn.XLOOKUP($A7,Bund!$A$2:$A$6005,Bund!I$2:I$6005)</f>
        <v>0.11</v>
      </c>
      <c r="R7">
        <f t="shared" si="0"/>
        <v>16.840000000000003</v>
      </c>
    </row>
    <row r="8" spans="1:20" x14ac:dyDescent="0.3">
      <c r="A8" s="1">
        <v>45323.458333333336</v>
      </c>
      <c r="B8">
        <v>8594</v>
      </c>
      <c r="C8">
        <v>118.45</v>
      </c>
      <c r="D8">
        <v>118.58</v>
      </c>
      <c r="E8">
        <v>118.4</v>
      </c>
      <c r="F8">
        <v>118.54</v>
      </c>
      <c r="H8">
        <v>0.24</v>
      </c>
      <c r="I8">
        <v>0.18</v>
      </c>
      <c r="J8">
        <f>_xlfn.XLOOKUP($A8,Bund!$A$2:$A$6005,Bund!B$2:B$6005)</f>
        <v>26967</v>
      </c>
      <c r="K8">
        <f>_xlfn.XLOOKUP($A8,Bund!$A$2:$A$6005,Bund!C$2:C$6005)</f>
        <v>135.29</v>
      </c>
      <c r="L8">
        <f>_xlfn.XLOOKUP($A8,Bund!$A$2:$A$6005,Bund!D$2:D$6005)</f>
        <v>135.38</v>
      </c>
      <c r="M8" s="2">
        <f>_xlfn.XLOOKUP($A8,Bund!$A$2:$A$6005,Bund!E$2:E$6005)</f>
        <v>135.25</v>
      </c>
      <c r="N8" s="2">
        <f>_xlfn.XLOOKUP($A8,Bund!$A$2:$A$6005,Bund!F$2:F$6005)</f>
        <v>135.33000000000001</v>
      </c>
      <c r="O8" s="2">
        <f>_xlfn.XLOOKUP($A8,Bund!$A$2:$A$6005,Bund!G$2:G$6005)</f>
        <v>135.44</v>
      </c>
      <c r="P8" s="2">
        <f>_xlfn.XLOOKUP($A8,Bund!$A$2:$A$6005,Bund!H$2:H$6005)</f>
        <v>0.15</v>
      </c>
      <c r="Q8" s="2">
        <f>_xlfn.XLOOKUP($A8,Bund!$A$2:$A$6005,Bund!I$2:I$6005)</f>
        <v>0.13</v>
      </c>
      <c r="R8">
        <f t="shared" si="0"/>
        <v>16.839999999999989</v>
      </c>
    </row>
    <row r="9" spans="1:20" x14ac:dyDescent="0.3">
      <c r="A9" s="1">
        <v>45323.479166666664</v>
      </c>
      <c r="B9">
        <v>12593</v>
      </c>
      <c r="C9">
        <v>118.54</v>
      </c>
      <c r="D9">
        <v>118.73</v>
      </c>
      <c r="E9">
        <v>118.54</v>
      </c>
      <c r="F9">
        <v>118.67</v>
      </c>
      <c r="G9">
        <v>118.61</v>
      </c>
      <c r="H9">
        <v>0.23</v>
      </c>
      <c r="I9">
        <v>0.19</v>
      </c>
      <c r="J9">
        <f>_xlfn.XLOOKUP($A9,Bund!$A$2:$A$6005,Bund!B$2:B$6005)</f>
        <v>35006</v>
      </c>
      <c r="K9">
        <f>_xlfn.XLOOKUP($A9,Bund!$A$2:$A$6005,Bund!C$2:C$6005)</f>
        <v>135.34</v>
      </c>
      <c r="L9">
        <f>_xlfn.XLOOKUP($A9,Bund!$A$2:$A$6005,Bund!D$2:D$6005)</f>
        <v>135.44999999999999</v>
      </c>
      <c r="M9" s="2">
        <f>_xlfn.XLOOKUP($A9,Bund!$A$2:$A$6005,Bund!E$2:E$6005)</f>
        <v>135.33000000000001</v>
      </c>
      <c r="N9" s="2">
        <f>_xlfn.XLOOKUP($A9,Bund!$A$2:$A$6005,Bund!F$2:F$6005)</f>
        <v>135.38999999999999</v>
      </c>
      <c r="O9" s="2">
        <f>_xlfn.XLOOKUP($A9,Bund!$A$2:$A$6005,Bund!G$2:G$6005)</f>
        <v>135.43</v>
      </c>
      <c r="P9" s="2">
        <f>_xlfn.XLOOKUP($A9,Bund!$A$2:$A$6005,Bund!H$2:H$6005)</f>
        <v>0.15</v>
      </c>
      <c r="Q9" s="2">
        <f>_xlfn.XLOOKUP($A9,Bund!$A$2:$A$6005,Bund!I$2:I$6005)</f>
        <v>0.12</v>
      </c>
      <c r="R9">
        <f t="shared" si="0"/>
        <v>16.799999999999997</v>
      </c>
    </row>
    <row r="10" spans="1:20" x14ac:dyDescent="0.3">
      <c r="A10" s="1">
        <v>45323.5</v>
      </c>
      <c r="B10">
        <v>8340</v>
      </c>
      <c r="C10">
        <v>118.68</v>
      </c>
      <c r="D10">
        <v>118.71</v>
      </c>
      <c r="E10">
        <v>118.55</v>
      </c>
      <c r="F10">
        <v>118.7</v>
      </c>
      <c r="G10">
        <v>118.62</v>
      </c>
      <c r="H10">
        <v>0.22</v>
      </c>
      <c r="I10">
        <v>0.16</v>
      </c>
      <c r="J10">
        <f>_xlfn.XLOOKUP($A10,Bund!$A$2:$A$6005,Bund!B$2:B$6005)</f>
        <v>41830</v>
      </c>
      <c r="K10">
        <f>_xlfn.XLOOKUP($A10,Bund!$A$2:$A$6005,Bund!C$2:C$6005)</f>
        <v>135.38999999999999</v>
      </c>
      <c r="L10">
        <f>_xlfn.XLOOKUP($A10,Bund!$A$2:$A$6005,Bund!D$2:D$6005)</f>
        <v>135.44</v>
      </c>
      <c r="M10" s="2">
        <f>_xlfn.XLOOKUP($A10,Bund!$A$2:$A$6005,Bund!E$2:E$6005)</f>
        <v>135.26</v>
      </c>
      <c r="N10" s="2">
        <f>_xlfn.XLOOKUP($A10,Bund!$A$2:$A$6005,Bund!F$2:F$6005)</f>
        <v>135.36000000000001</v>
      </c>
      <c r="O10" s="2">
        <f>_xlfn.XLOOKUP($A10,Bund!$A$2:$A$6005,Bund!G$2:G$6005)</f>
        <v>135.41999999999999</v>
      </c>
      <c r="P10" s="2">
        <f>_xlfn.XLOOKUP($A10,Bund!$A$2:$A$6005,Bund!H$2:H$6005)</f>
        <v>0.15</v>
      </c>
      <c r="Q10" s="2">
        <f>_xlfn.XLOOKUP($A10,Bund!$A$2:$A$6005,Bund!I$2:I$6005)</f>
        <v>0.18</v>
      </c>
      <c r="R10">
        <f t="shared" si="0"/>
        <v>16.70999999999998</v>
      </c>
    </row>
    <row r="11" spans="1:20" x14ac:dyDescent="0.3">
      <c r="A11" s="1">
        <v>45323.520833333336</v>
      </c>
      <c r="B11">
        <v>8561</v>
      </c>
      <c r="C11">
        <v>118.7</v>
      </c>
      <c r="D11">
        <v>118.78</v>
      </c>
      <c r="E11">
        <v>118.68</v>
      </c>
      <c r="F11">
        <v>118.74</v>
      </c>
      <c r="G11">
        <v>118.63</v>
      </c>
      <c r="H11">
        <v>0.21</v>
      </c>
      <c r="I11">
        <v>0.1</v>
      </c>
      <c r="J11">
        <f>_xlfn.XLOOKUP($A11,Bund!$A$2:$A$6005,Bund!B$2:B$6005)</f>
        <v>32818</v>
      </c>
      <c r="K11">
        <f>_xlfn.XLOOKUP($A11,Bund!$A$2:$A$6005,Bund!C$2:C$6005)</f>
        <v>135.36000000000001</v>
      </c>
      <c r="L11">
        <f>_xlfn.XLOOKUP($A11,Bund!$A$2:$A$6005,Bund!D$2:D$6005)</f>
        <v>135.51</v>
      </c>
      <c r="M11" s="2">
        <f>_xlfn.XLOOKUP($A11,Bund!$A$2:$A$6005,Bund!E$2:E$6005)</f>
        <v>135.35</v>
      </c>
      <c r="N11" s="2">
        <f>_xlfn.XLOOKUP($A11,Bund!$A$2:$A$6005,Bund!F$2:F$6005)</f>
        <v>135.47999999999999</v>
      </c>
      <c r="O11" s="2">
        <f>_xlfn.XLOOKUP($A11,Bund!$A$2:$A$6005,Bund!G$2:G$6005)</f>
        <v>135.41</v>
      </c>
      <c r="P11" s="2">
        <f>_xlfn.XLOOKUP($A11,Bund!$A$2:$A$6005,Bund!H$2:H$6005)</f>
        <v>0.15</v>
      </c>
      <c r="Q11" s="2">
        <f>_xlfn.XLOOKUP($A11,Bund!$A$2:$A$6005,Bund!I$2:I$6005)</f>
        <v>0.16</v>
      </c>
      <c r="R11">
        <f t="shared" si="0"/>
        <v>16.660000000000011</v>
      </c>
      <c r="S11">
        <f>ROUND(SUM(R2:R11)/10,2)</f>
        <v>16.8</v>
      </c>
      <c r="T11">
        <f>ABS(ROUND(S11-R11,2))</f>
        <v>0.14000000000000001</v>
      </c>
    </row>
    <row r="12" spans="1:20" x14ac:dyDescent="0.3">
      <c r="A12" s="1">
        <v>45323.541666666664</v>
      </c>
      <c r="B12">
        <v>8057</v>
      </c>
      <c r="C12">
        <v>118.73</v>
      </c>
      <c r="D12">
        <v>118.76</v>
      </c>
      <c r="E12">
        <v>118.63</v>
      </c>
      <c r="F12">
        <v>118.72</v>
      </c>
      <c r="G12">
        <v>118.62</v>
      </c>
      <c r="H12">
        <v>0.2</v>
      </c>
      <c r="I12">
        <v>0.13</v>
      </c>
      <c r="J12">
        <f>_xlfn.XLOOKUP($A12,Bund!$A$2:$A$6005,Bund!B$2:B$6005)</f>
        <v>40343</v>
      </c>
      <c r="K12">
        <f>_xlfn.XLOOKUP($A12,Bund!$A$2:$A$6005,Bund!C$2:C$6005)</f>
        <v>135.47</v>
      </c>
      <c r="L12">
        <f>_xlfn.XLOOKUP($A12,Bund!$A$2:$A$6005,Bund!D$2:D$6005)</f>
        <v>135.56</v>
      </c>
      <c r="M12" s="2">
        <f>_xlfn.XLOOKUP($A12,Bund!$A$2:$A$6005,Bund!E$2:E$6005)</f>
        <v>135.4</v>
      </c>
      <c r="N12" s="2">
        <f>_xlfn.XLOOKUP($A12,Bund!$A$2:$A$6005,Bund!F$2:F$6005)</f>
        <v>135.54</v>
      </c>
      <c r="O12" s="2">
        <f>_xlfn.XLOOKUP($A12,Bund!$A$2:$A$6005,Bund!G$2:G$6005)</f>
        <v>135.4</v>
      </c>
      <c r="P12" s="2">
        <f>_xlfn.XLOOKUP($A12,Bund!$A$2:$A$6005,Bund!H$2:H$6005)</f>
        <v>0.15</v>
      </c>
      <c r="Q12" s="2">
        <f>_xlfn.XLOOKUP($A12,Bund!$A$2:$A$6005,Bund!I$2:I$6005)</f>
        <v>0.16</v>
      </c>
      <c r="R12">
        <f t="shared" si="0"/>
        <v>16.739999999999995</v>
      </c>
      <c r="S12">
        <f t="shared" ref="S12:S75" si="1">ROUND(SUM(R3:R12)/10,2)</f>
        <v>16.79</v>
      </c>
      <c r="T12">
        <f t="shared" ref="T12:T75" si="2">ABS(ROUND(S12-R12,2))</f>
        <v>0.05</v>
      </c>
    </row>
    <row r="13" spans="1:20" x14ac:dyDescent="0.3">
      <c r="A13" s="1">
        <v>45323.5625</v>
      </c>
      <c r="B13">
        <v>20013</v>
      </c>
      <c r="C13">
        <v>118.73</v>
      </c>
      <c r="D13">
        <v>119.02</v>
      </c>
      <c r="E13">
        <v>118.73</v>
      </c>
      <c r="F13">
        <v>118.99</v>
      </c>
      <c r="G13">
        <v>118.63</v>
      </c>
      <c r="H13">
        <v>0.21</v>
      </c>
      <c r="I13">
        <v>0.3</v>
      </c>
      <c r="J13">
        <f>_xlfn.XLOOKUP($A13,Bund!$A$2:$A$6005,Bund!B$2:B$6005)</f>
        <v>65710</v>
      </c>
      <c r="K13">
        <f>_xlfn.XLOOKUP($A13,Bund!$A$2:$A$6005,Bund!C$2:C$6005)</f>
        <v>135.52000000000001</v>
      </c>
      <c r="L13">
        <f>_xlfn.XLOOKUP($A13,Bund!$A$2:$A$6005,Bund!D$2:D$6005)</f>
        <v>135.75</v>
      </c>
      <c r="M13" s="2">
        <f>_xlfn.XLOOKUP($A13,Bund!$A$2:$A$6005,Bund!E$2:E$6005)</f>
        <v>135.52000000000001</v>
      </c>
      <c r="N13" s="2">
        <f>_xlfn.XLOOKUP($A13,Bund!$A$2:$A$6005,Bund!F$2:F$6005)</f>
        <v>135.68</v>
      </c>
      <c r="O13" s="2">
        <f>_xlfn.XLOOKUP($A13,Bund!$A$2:$A$6005,Bund!G$2:G$6005)</f>
        <v>135.41</v>
      </c>
      <c r="P13" s="2">
        <f>_xlfn.XLOOKUP($A13,Bund!$A$2:$A$6005,Bund!H$2:H$6005)</f>
        <v>0.16</v>
      </c>
      <c r="Q13" s="2">
        <f>_xlfn.XLOOKUP($A13,Bund!$A$2:$A$6005,Bund!I$2:I$6005)</f>
        <v>0.23</v>
      </c>
      <c r="R13">
        <f t="shared" si="0"/>
        <v>16.790000000000006</v>
      </c>
      <c r="S13">
        <f t="shared" si="1"/>
        <v>16.79</v>
      </c>
      <c r="T13">
        <f t="shared" si="2"/>
        <v>0</v>
      </c>
    </row>
    <row r="14" spans="1:20" x14ac:dyDescent="0.3">
      <c r="A14" s="1">
        <v>45323.583333333336</v>
      </c>
      <c r="B14">
        <v>17820</v>
      </c>
      <c r="C14">
        <v>118.99</v>
      </c>
      <c r="D14">
        <v>119.1</v>
      </c>
      <c r="E14">
        <v>118.99</v>
      </c>
      <c r="F14">
        <v>119.02</v>
      </c>
      <c r="G14">
        <v>118.67</v>
      </c>
      <c r="H14">
        <v>0.2</v>
      </c>
      <c r="I14">
        <v>0.11</v>
      </c>
      <c r="J14">
        <f>_xlfn.XLOOKUP($A14,Bund!$A$2:$A$6005,Bund!B$2:B$6005)</f>
        <v>48653</v>
      </c>
      <c r="K14">
        <f>_xlfn.XLOOKUP($A14,Bund!$A$2:$A$6005,Bund!C$2:C$6005)</f>
        <v>135.68</v>
      </c>
      <c r="L14">
        <f>_xlfn.XLOOKUP($A14,Bund!$A$2:$A$6005,Bund!D$2:D$6005)</f>
        <v>135.87</v>
      </c>
      <c r="M14" s="2">
        <f>_xlfn.XLOOKUP($A14,Bund!$A$2:$A$6005,Bund!E$2:E$6005)</f>
        <v>135.68</v>
      </c>
      <c r="N14" s="2">
        <f>_xlfn.XLOOKUP($A14,Bund!$A$2:$A$6005,Bund!F$2:F$6005)</f>
        <v>135.82</v>
      </c>
      <c r="O14" s="2">
        <f>_xlfn.XLOOKUP($A14,Bund!$A$2:$A$6005,Bund!G$2:G$6005)</f>
        <v>135.44999999999999</v>
      </c>
      <c r="P14" s="2">
        <f>_xlfn.XLOOKUP($A14,Bund!$A$2:$A$6005,Bund!H$2:H$6005)</f>
        <v>0.17</v>
      </c>
      <c r="Q14" s="2">
        <f>_xlfn.XLOOKUP($A14,Bund!$A$2:$A$6005,Bund!I$2:I$6005)</f>
        <v>0.19</v>
      </c>
      <c r="R14">
        <f t="shared" si="0"/>
        <v>16.690000000000012</v>
      </c>
      <c r="S14">
        <f t="shared" si="1"/>
        <v>16.78</v>
      </c>
      <c r="T14">
        <f t="shared" si="2"/>
        <v>0.09</v>
      </c>
    </row>
    <row r="15" spans="1:20" x14ac:dyDescent="0.3">
      <c r="A15" s="1">
        <v>45323.604166666664</v>
      </c>
      <c r="B15">
        <v>14393</v>
      </c>
      <c r="C15">
        <v>119.02</v>
      </c>
      <c r="D15">
        <v>119.09</v>
      </c>
      <c r="E15">
        <v>118.94</v>
      </c>
      <c r="F15">
        <v>118.99</v>
      </c>
      <c r="G15">
        <v>118.73</v>
      </c>
      <c r="H15">
        <v>0.19</v>
      </c>
      <c r="I15">
        <v>0.15</v>
      </c>
      <c r="J15">
        <f>_xlfn.XLOOKUP($A15,Bund!$A$2:$A$6005,Bund!B$2:B$6005)</f>
        <v>52351</v>
      </c>
      <c r="K15">
        <f>_xlfn.XLOOKUP($A15,Bund!$A$2:$A$6005,Bund!C$2:C$6005)</f>
        <v>135.82</v>
      </c>
      <c r="L15">
        <f>_xlfn.XLOOKUP($A15,Bund!$A$2:$A$6005,Bund!D$2:D$6005)</f>
        <v>135.87</v>
      </c>
      <c r="M15" s="2">
        <f>_xlfn.XLOOKUP($A15,Bund!$A$2:$A$6005,Bund!E$2:E$6005)</f>
        <v>135.69999999999999</v>
      </c>
      <c r="N15" s="2">
        <f>_xlfn.XLOOKUP($A15,Bund!$A$2:$A$6005,Bund!F$2:F$6005)</f>
        <v>135.80000000000001</v>
      </c>
      <c r="O15" s="2">
        <f>_xlfn.XLOOKUP($A15,Bund!$A$2:$A$6005,Bund!G$2:G$6005)</f>
        <v>135.49</v>
      </c>
      <c r="P15" s="2">
        <f>_xlfn.XLOOKUP($A15,Bund!$A$2:$A$6005,Bund!H$2:H$6005)</f>
        <v>0.17</v>
      </c>
      <c r="Q15" s="2">
        <f>_xlfn.XLOOKUP($A15,Bund!$A$2:$A$6005,Bund!I$2:I$6005)</f>
        <v>0.17</v>
      </c>
      <c r="R15">
        <f t="shared" si="0"/>
        <v>16.799999999999997</v>
      </c>
      <c r="S15">
        <f t="shared" si="1"/>
        <v>16.77</v>
      </c>
      <c r="T15">
        <f t="shared" si="2"/>
        <v>0.03</v>
      </c>
    </row>
    <row r="16" spans="1:20" x14ac:dyDescent="0.3">
      <c r="A16" s="1">
        <v>45323.625</v>
      </c>
      <c r="B16">
        <v>18345</v>
      </c>
      <c r="C16">
        <v>118.98</v>
      </c>
      <c r="D16">
        <v>119.06</v>
      </c>
      <c r="E16">
        <v>118.82</v>
      </c>
      <c r="F16">
        <v>119.02</v>
      </c>
      <c r="G16">
        <v>118.79</v>
      </c>
      <c r="H16">
        <v>0.2</v>
      </c>
      <c r="I16">
        <v>0.24</v>
      </c>
      <c r="J16">
        <f>_xlfn.XLOOKUP($A16,Bund!$A$2:$A$6005,Bund!B$2:B$6005)</f>
        <v>77315</v>
      </c>
      <c r="K16">
        <f>_xlfn.XLOOKUP($A16,Bund!$A$2:$A$6005,Bund!C$2:C$6005)</f>
        <v>135.78</v>
      </c>
      <c r="L16">
        <f>_xlfn.XLOOKUP($A16,Bund!$A$2:$A$6005,Bund!D$2:D$6005)</f>
        <v>135.85</v>
      </c>
      <c r="M16" s="2">
        <f>_xlfn.XLOOKUP($A16,Bund!$A$2:$A$6005,Bund!E$2:E$6005)</f>
        <v>135.58000000000001</v>
      </c>
      <c r="N16" s="2">
        <f>_xlfn.XLOOKUP($A16,Bund!$A$2:$A$6005,Bund!F$2:F$6005)</f>
        <v>135.81</v>
      </c>
      <c r="O16" s="2">
        <f>_xlfn.XLOOKUP($A16,Bund!$A$2:$A$6005,Bund!G$2:G$6005)</f>
        <v>135.55000000000001</v>
      </c>
      <c r="P16" s="2">
        <f>_xlfn.XLOOKUP($A16,Bund!$A$2:$A$6005,Bund!H$2:H$6005)</f>
        <v>0.18</v>
      </c>
      <c r="Q16" s="2">
        <f>_xlfn.XLOOKUP($A16,Bund!$A$2:$A$6005,Bund!I$2:I$6005)</f>
        <v>0.27</v>
      </c>
      <c r="R16">
        <f t="shared" si="0"/>
        <v>16.799999999999997</v>
      </c>
      <c r="S16">
        <f t="shared" si="1"/>
        <v>16.77</v>
      </c>
      <c r="T16">
        <f t="shared" si="2"/>
        <v>0.03</v>
      </c>
    </row>
    <row r="17" spans="1:20" x14ac:dyDescent="0.3">
      <c r="A17" s="1">
        <v>45323.645833333336</v>
      </c>
      <c r="B17">
        <v>17434</v>
      </c>
      <c r="C17">
        <v>119.01</v>
      </c>
      <c r="D17">
        <v>119.13</v>
      </c>
      <c r="E17">
        <v>118.95</v>
      </c>
      <c r="F17">
        <v>119.09</v>
      </c>
      <c r="G17">
        <v>118.85</v>
      </c>
      <c r="H17">
        <v>0.19</v>
      </c>
      <c r="I17">
        <v>0.18</v>
      </c>
      <c r="J17">
        <f>_xlfn.XLOOKUP($A17,Bund!$A$2:$A$6005,Bund!B$2:B$6005)</f>
        <v>81935</v>
      </c>
      <c r="K17">
        <f>_xlfn.XLOOKUP($A17,Bund!$A$2:$A$6005,Bund!C$2:C$6005)</f>
        <v>135.82</v>
      </c>
      <c r="L17">
        <f>_xlfn.XLOOKUP($A17,Bund!$A$2:$A$6005,Bund!D$2:D$6005)</f>
        <v>136.09</v>
      </c>
      <c r="M17" s="2">
        <f>_xlfn.XLOOKUP($A17,Bund!$A$2:$A$6005,Bund!E$2:E$6005)</f>
        <v>135.77000000000001</v>
      </c>
      <c r="N17" s="2">
        <f>_xlfn.XLOOKUP($A17,Bund!$A$2:$A$6005,Bund!F$2:F$6005)</f>
        <v>136.09</v>
      </c>
      <c r="O17" s="2">
        <f>_xlfn.XLOOKUP($A17,Bund!$A$2:$A$6005,Bund!G$2:G$6005)</f>
        <v>135.63</v>
      </c>
      <c r="P17" s="2">
        <f>_xlfn.XLOOKUP($A17,Bund!$A$2:$A$6005,Bund!H$2:H$6005)</f>
        <v>0.2</v>
      </c>
      <c r="Q17" s="2">
        <f>_xlfn.XLOOKUP($A17,Bund!$A$2:$A$6005,Bund!I$2:I$6005)</f>
        <v>0.32</v>
      </c>
      <c r="R17">
        <f t="shared" si="0"/>
        <v>16.809999999999988</v>
      </c>
      <c r="S17">
        <f t="shared" si="1"/>
        <v>16.760000000000002</v>
      </c>
      <c r="T17">
        <f t="shared" si="2"/>
        <v>0.05</v>
      </c>
    </row>
    <row r="18" spans="1:20" x14ac:dyDescent="0.3">
      <c r="A18" s="1">
        <v>45323.666666666664</v>
      </c>
      <c r="B18">
        <v>26139</v>
      </c>
      <c r="C18">
        <v>119.09</v>
      </c>
      <c r="D18">
        <v>119.17</v>
      </c>
      <c r="E18">
        <v>118.99</v>
      </c>
      <c r="F18">
        <v>119</v>
      </c>
      <c r="G18">
        <v>118.89</v>
      </c>
      <c r="H18">
        <v>0.19</v>
      </c>
      <c r="I18">
        <v>0.18</v>
      </c>
      <c r="J18">
        <f>_xlfn.XLOOKUP($A18,Bund!$A$2:$A$6005,Bund!B$2:B$6005)</f>
        <v>118053</v>
      </c>
      <c r="K18">
        <f>_xlfn.XLOOKUP($A18,Bund!$A$2:$A$6005,Bund!C$2:C$6005)</f>
        <v>136.09</v>
      </c>
      <c r="L18">
        <f>_xlfn.XLOOKUP($A18,Bund!$A$2:$A$6005,Bund!D$2:D$6005)</f>
        <v>136.29</v>
      </c>
      <c r="M18" s="2">
        <f>_xlfn.XLOOKUP($A18,Bund!$A$2:$A$6005,Bund!E$2:E$6005)</f>
        <v>136.03</v>
      </c>
      <c r="N18" s="2">
        <f>_xlfn.XLOOKUP($A18,Bund!$A$2:$A$6005,Bund!F$2:F$6005)</f>
        <v>136.03</v>
      </c>
      <c r="O18" s="2">
        <f>_xlfn.XLOOKUP($A18,Bund!$A$2:$A$6005,Bund!G$2:G$6005)</f>
        <v>135.69999999999999</v>
      </c>
      <c r="P18" s="2">
        <f>_xlfn.XLOOKUP($A18,Bund!$A$2:$A$6005,Bund!H$2:H$6005)</f>
        <v>0.21</v>
      </c>
      <c r="Q18" s="2">
        <f>_xlfn.XLOOKUP($A18,Bund!$A$2:$A$6005,Bund!I$2:I$6005)</f>
        <v>0.26</v>
      </c>
      <c r="R18">
        <f t="shared" si="0"/>
        <v>17</v>
      </c>
      <c r="S18">
        <f t="shared" si="1"/>
        <v>16.78</v>
      </c>
      <c r="T18">
        <f t="shared" si="2"/>
        <v>0.22</v>
      </c>
    </row>
    <row r="19" spans="1:20" x14ac:dyDescent="0.3">
      <c r="A19" s="1">
        <v>45323.6875</v>
      </c>
      <c r="B19">
        <v>8454</v>
      </c>
      <c r="C19">
        <v>119</v>
      </c>
      <c r="D19">
        <v>119.13</v>
      </c>
      <c r="E19">
        <v>119</v>
      </c>
      <c r="F19">
        <v>119.01</v>
      </c>
      <c r="G19">
        <v>118.93</v>
      </c>
      <c r="H19">
        <v>0.18</v>
      </c>
      <c r="I19">
        <v>0.13</v>
      </c>
      <c r="J19">
        <f>_xlfn.XLOOKUP($A19,Bund!$A$2:$A$6005,Bund!B$2:B$6005)</f>
        <v>49092</v>
      </c>
      <c r="K19">
        <f>_xlfn.XLOOKUP($A19,Bund!$A$2:$A$6005,Bund!C$2:C$6005)</f>
        <v>136.03</v>
      </c>
      <c r="L19">
        <f>_xlfn.XLOOKUP($A19,Bund!$A$2:$A$6005,Bund!D$2:D$6005)</f>
        <v>136.16</v>
      </c>
      <c r="M19" s="2">
        <f>_xlfn.XLOOKUP($A19,Bund!$A$2:$A$6005,Bund!E$2:E$6005)</f>
        <v>135.97</v>
      </c>
      <c r="N19" s="2">
        <f>_xlfn.XLOOKUP($A19,Bund!$A$2:$A$6005,Bund!F$2:F$6005)</f>
        <v>135.97</v>
      </c>
      <c r="O19" s="2">
        <f>_xlfn.XLOOKUP($A19,Bund!$A$2:$A$6005,Bund!G$2:G$6005)</f>
        <v>135.76</v>
      </c>
      <c r="P19" s="2">
        <f>_xlfn.XLOOKUP($A19,Bund!$A$2:$A$6005,Bund!H$2:H$6005)</f>
        <v>0.21</v>
      </c>
      <c r="Q19" s="2">
        <f>_xlfn.XLOOKUP($A19,Bund!$A$2:$A$6005,Bund!I$2:I$6005)</f>
        <v>0.19</v>
      </c>
      <c r="R19">
        <f t="shared" si="0"/>
        <v>17.03</v>
      </c>
      <c r="S19">
        <f t="shared" si="1"/>
        <v>16.8</v>
      </c>
      <c r="T19">
        <f t="shared" si="2"/>
        <v>0.23</v>
      </c>
    </row>
    <row r="20" spans="1:20" x14ac:dyDescent="0.3">
      <c r="A20" s="1">
        <v>45323.708333333336</v>
      </c>
      <c r="B20">
        <v>3127</v>
      </c>
      <c r="C20">
        <v>119.02</v>
      </c>
      <c r="D20">
        <v>119.06</v>
      </c>
      <c r="E20">
        <v>118.96</v>
      </c>
      <c r="F20">
        <v>118.98</v>
      </c>
      <c r="G20">
        <v>118.96</v>
      </c>
      <c r="H20">
        <v>0.17</v>
      </c>
      <c r="I20">
        <v>0.1</v>
      </c>
      <c r="J20">
        <f>_xlfn.XLOOKUP($A20,Bund!$A$2:$A$6005,Bund!B$2:B$6005)</f>
        <v>23493</v>
      </c>
      <c r="K20">
        <f>_xlfn.XLOOKUP($A20,Bund!$A$2:$A$6005,Bund!C$2:C$6005)</f>
        <v>135.97999999999999</v>
      </c>
      <c r="L20">
        <f>_xlfn.XLOOKUP($A20,Bund!$A$2:$A$6005,Bund!D$2:D$6005)</f>
        <v>136</v>
      </c>
      <c r="M20" s="2">
        <f>_xlfn.XLOOKUP($A20,Bund!$A$2:$A$6005,Bund!E$2:E$6005)</f>
        <v>135.86000000000001</v>
      </c>
      <c r="N20" s="2">
        <f>_xlfn.XLOOKUP($A20,Bund!$A$2:$A$6005,Bund!F$2:F$6005)</f>
        <v>135.88999999999999</v>
      </c>
      <c r="O20" s="2">
        <f>_xlfn.XLOOKUP($A20,Bund!$A$2:$A$6005,Bund!G$2:G$6005)</f>
        <v>135.81</v>
      </c>
      <c r="P20" s="2">
        <f>_xlfn.XLOOKUP($A20,Bund!$A$2:$A$6005,Bund!H$2:H$6005)</f>
        <v>0.2</v>
      </c>
      <c r="Q20" s="2">
        <f>_xlfn.XLOOKUP($A20,Bund!$A$2:$A$6005,Bund!I$2:I$6005)</f>
        <v>0.14000000000000001</v>
      </c>
      <c r="R20">
        <f t="shared" si="0"/>
        <v>16.959999999999994</v>
      </c>
      <c r="S20">
        <f t="shared" si="1"/>
        <v>16.829999999999998</v>
      </c>
      <c r="T20">
        <f t="shared" si="2"/>
        <v>0.13</v>
      </c>
    </row>
    <row r="21" spans="1:20" x14ac:dyDescent="0.3">
      <c r="A21" s="1">
        <v>45323.729166666664</v>
      </c>
      <c r="B21">
        <v>2077</v>
      </c>
      <c r="C21">
        <v>118.98</v>
      </c>
      <c r="D21">
        <v>119.04</v>
      </c>
      <c r="E21">
        <v>118.97</v>
      </c>
      <c r="F21">
        <v>119.01</v>
      </c>
      <c r="G21">
        <v>118.98</v>
      </c>
      <c r="H21">
        <v>0.16</v>
      </c>
      <c r="I21">
        <v>7.0000000000000007E-2</v>
      </c>
      <c r="J21">
        <f>_xlfn.XLOOKUP($A21,Bund!$A$2:$A$6005,Bund!B$2:B$6005)</f>
        <v>16335</v>
      </c>
      <c r="K21">
        <f>_xlfn.XLOOKUP($A21,Bund!$A$2:$A$6005,Bund!C$2:C$6005)</f>
        <v>135.88999999999999</v>
      </c>
      <c r="L21">
        <f>_xlfn.XLOOKUP($A21,Bund!$A$2:$A$6005,Bund!D$2:D$6005)</f>
        <v>136</v>
      </c>
      <c r="M21" s="2">
        <f>_xlfn.XLOOKUP($A21,Bund!$A$2:$A$6005,Bund!E$2:E$6005)</f>
        <v>135.83000000000001</v>
      </c>
      <c r="N21" s="2">
        <f>_xlfn.XLOOKUP($A21,Bund!$A$2:$A$6005,Bund!F$2:F$6005)</f>
        <v>135.86000000000001</v>
      </c>
      <c r="O21" s="2">
        <f>_xlfn.XLOOKUP($A21,Bund!$A$2:$A$6005,Bund!G$2:G$6005)</f>
        <v>135.85</v>
      </c>
      <c r="P21" s="2">
        <f>_xlfn.XLOOKUP($A21,Bund!$A$2:$A$6005,Bund!H$2:H$6005)</f>
        <v>0.19</v>
      </c>
      <c r="Q21" s="2">
        <f>_xlfn.XLOOKUP($A21,Bund!$A$2:$A$6005,Bund!I$2:I$6005)</f>
        <v>0.17</v>
      </c>
      <c r="R21">
        <f t="shared" si="0"/>
        <v>16.909999999999982</v>
      </c>
      <c r="S21">
        <f t="shared" si="1"/>
        <v>16.850000000000001</v>
      </c>
      <c r="T21">
        <f t="shared" si="2"/>
        <v>0.06</v>
      </c>
    </row>
    <row r="22" spans="1:20" x14ac:dyDescent="0.3">
      <c r="A22" s="1">
        <v>45324.291666666664</v>
      </c>
      <c r="B22">
        <v>3249</v>
      </c>
      <c r="C22">
        <v>119.06</v>
      </c>
      <c r="D22">
        <v>119.06</v>
      </c>
      <c r="E22">
        <v>118.91</v>
      </c>
      <c r="F22">
        <v>118.93</v>
      </c>
      <c r="G22">
        <v>119</v>
      </c>
      <c r="H22">
        <v>0.16</v>
      </c>
      <c r="I22">
        <v>0.15</v>
      </c>
      <c r="J22">
        <f>_xlfn.XLOOKUP($A22,Bund!$A$2:$A$6005,Bund!B$2:B$6005)</f>
        <v>18100</v>
      </c>
      <c r="K22">
        <f>_xlfn.XLOOKUP($A22,Bund!$A$2:$A$6005,Bund!C$2:C$6005)</f>
        <v>135.78</v>
      </c>
      <c r="L22">
        <f>_xlfn.XLOOKUP($A22,Bund!$A$2:$A$6005,Bund!D$2:D$6005)</f>
        <v>135.81</v>
      </c>
      <c r="M22" s="2">
        <f>_xlfn.XLOOKUP($A22,Bund!$A$2:$A$6005,Bund!E$2:E$6005)</f>
        <v>135.65</v>
      </c>
      <c r="N22" s="2">
        <f>_xlfn.XLOOKUP($A22,Bund!$A$2:$A$6005,Bund!F$2:F$6005)</f>
        <v>135.66999999999999</v>
      </c>
      <c r="O22" s="2">
        <f>_xlfn.XLOOKUP($A22,Bund!$A$2:$A$6005,Bund!G$2:G$6005)</f>
        <v>135.71</v>
      </c>
      <c r="P22" s="2">
        <f>_xlfn.XLOOKUP($A22,Bund!$A$2:$A$6005,Bund!H$2:H$6005)</f>
        <v>0.09</v>
      </c>
      <c r="Q22" s="2">
        <f>_xlfn.XLOOKUP($A22,Bund!$A$2:$A$6005,Bund!I$2:I$6005)</f>
        <v>0.16</v>
      </c>
      <c r="R22">
        <f t="shared" si="0"/>
        <v>16.72</v>
      </c>
      <c r="S22">
        <f t="shared" si="1"/>
        <v>16.850000000000001</v>
      </c>
      <c r="T22">
        <f t="shared" si="2"/>
        <v>0.13</v>
      </c>
    </row>
    <row r="23" spans="1:20" x14ac:dyDescent="0.3">
      <c r="A23" s="1">
        <v>45324.3125</v>
      </c>
      <c r="B23">
        <v>3192</v>
      </c>
      <c r="C23">
        <v>118.93</v>
      </c>
      <c r="D23">
        <v>118.97</v>
      </c>
      <c r="E23">
        <v>118.79</v>
      </c>
      <c r="F23">
        <v>118.81</v>
      </c>
      <c r="G23">
        <v>118.99</v>
      </c>
      <c r="H23">
        <v>0.16</v>
      </c>
      <c r="I23">
        <v>0.18</v>
      </c>
      <c r="J23">
        <f>_xlfn.XLOOKUP($A23,Bund!$A$2:$A$6005,Bund!B$2:B$6005)</f>
        <v>30434</v>
      </c>
      <c r="K23">
        <f>_xlfn.XLOOKUP($A23,Bund!$A$2:$A$6005,Bund!C$2:C$6005)</f>
        <v>135.66999999999999</v>
      </c>
      <c r="L23">
        <f>_xlfn.XLOOKUP($A23,Bund!$A$2:$A$6005,Bund!D$2:D$6005)</f>
        <v>135.71</v>
      </c>
      <c r="M23" s="2">
        <f>_xlfn.XLOOKUP($A23,Bund!$A$2:$A$6005,Bund!E$2:E$6005)</f>
        <v>135.51</v>
      </c>
      <c r="N23" s="2">
        <f>_xlfn.XLOOKUP($A23,Bund!$A$2:$A$6005,Bund!F$2:F$6005)</f>
        <v>135.56</v>
      </c>
      <c r="O23" s="2">
        <f>_xlfn.XLOOKUP($A23,Bund!$A$2:$A$6005,Bund!G$2:G$6005)</f>
        <v>135.69</v>
      </c>
      <c r="P23" s="2">
        <f>_xlfn.XLOOKUP($A23,Bund!$A$2:$A$6005,Bund!H$2:H$6005)</f>
        <v>0.1</v>
      </c>
      <c r="Q23" s="2">
        <f>_xlfn.XLOOKUP($A23,Bund!$A$2:$A$6005,Bund!I$2:I$6005)</f>
        <v>0.2</v>
      </c>
      <c r="R23">
        <f t="shared" si="0"/>
        <v>16.739999999999981</v>
      </c>
      <c r="S23">
        <f t="shared" si="1"/>
        <v>16.850000000000001</v>
      </c>
      <c r="T23">
        <f t="shared" si="2"/>
        <v>0.11</v>
      </c>
    </row>
    <row r="24" spans="1:20" x14ac:dyDescent="0.3">
      <c r="A24" s="1">
        <v>45324.333333333336</v>
      </c>
      <c r="B24">
        <v>21469</v>
      </c>
      <c r="C24">
        <v>118.81</v>
      </c>
      <c r="D24">
        <v>119.11</v>
      </c>
      <c r="E24">
        <v>118.81</v>
      </c>
      <c r="F24">
        <v>118.91</v>
      </c>
      <c r="G24">
        <v>118.98</v>
      </c>
      <c r="H24">
        <v>0.18</v>
      </c>
      <c r="I24">
        <v>0.3</v>
      </c>
      <c r="J24">
        <f>_xlfn.XLOOKUP($A24,Bund!$A$2:$A$6005,Bund!B$2:B$6005)</f>
        <v>55542</v>
      </c>
      <c r="K24">
        <f>_xlfn.XLOOKUP($A24,Bund!$A$2:$A$6005,Bund!C$2:C$6005)</f>
        <v>135.56</v>
      </c>
      <c r="L24">
        <f>_xlfn.XLOOKUP($A24,Bund!$A$2:$A$6005,Bund!D$2:D$6005)</f>
        <v>135.80000000000001</v>
      </c>
      <c r="M24" s="2">
        <f>_xlfn.XLOOKUP($A24,Bund!$A$2:$A$6005,Bund!E$2:E$6005)</f>
        <v>135.53</v>
      </c>
      <c r="N24" s="2">
        <f>_xlfn.XLOOKUP($A24,Bund!$A$2:$A$6005,Bund!F$2:F$6005)</f>
        <v>135.74</v>
      </c>
      <c r="O24" s="2">
        <f>_xlfn.XLOOKUP($A24,Bund!$A$2:$A$6005,Bund!G$2:G$6005)</f>
        <v>135.69999999999999</v>
      </c>
      <c r="P24" s="2">
        <f>_xlfn.XLOOKUP($A24,Bund!$A$2:$A$6005,Bund!H$2:H$6005)</f>
        <v>0.13</v>
      </c>
      <c r="Q24" s="2">
        <f>_xlfn.XLOOKUP($A24,Bund!$A$2:$A$6005,Bund!I$2:I$6005)</f>
        <v>0.27</v>
      </c>
      <c r="R24">
        <f t="shared" si="0"/>
        <v>16.75</v>
      </c>
      <c r="S24">
        <f t="shared" si="1"/>
        <v>16.850000000000001</v>
      </c>
      <c r="T24">
        <f t="shared" si="2"/>
        <v>0.1</v>
      </c>
    </row>
    <row r="25" spans="1:20" x14ac:dyDescent="0.3">
      <c r="A25" s="1">
        <v>45324.354166666664</v>
      </c>
      <c r="B25">
        <v>14381</v>
      </c>
      <c r="C25">
        <v>118.91</v>
      </c>
      <c r="D25">
        <v>119.07</v>
      </c>
      <c r="E25">
        <v>118.83</v>
      </c>
      <c r="F25">
        <v>118.85</v>
      </c>
      <c r="G25">
        <v>118.96</v>
      </c>
      <c r="H25">
        <v>0.19</v>
      </c>
      <c r="I25">
        <v>0.24</v>
      </c>
      <c r="J25">
        <f>_xlfn.XLOOKUP($A25,Bund!$A$2:$A$6005,Bund!B$2:B$6005)</f>
        <v>45368</v>
      </c>
      <c r="K25">
        <f>_xlfn.XLOOKUP($A25,Bund!$A$2:$A$6005,Bund!C$2:C$6005)</f>
        <v>135.74</v>
      </c>
      <c r="L25">
        <f>_xlfn.XLOOKUP($A25,Bund!$A$2:$A$6005,Bund!D$2:D$6005)</f>
        <v>135.86000000000001</v>
      </c>
      <c r="M25" s="2">
        <f>_xlfn.XLOOKUP($A25,Bund!$A$2:$A$6005,Bund!E$2:E$6005)</f>
        <v>135.63</v>
      </c>
      <c r="N25" s="2">
        <f>_xlfn.XLOOKUP($A25,Bund!$A$2:$A$6005,Bund!F$2:F$6005)</f>
        <v>135.65</v>
      </c>
      <c r="O25" s="2">
        <f>_xlfn.XLOOKUP($A25,Bund!$A$2:$A$6005,Bund!G$2:G$6005)</f>
        <v>135.69999999999999</v>
      </c>
      <c r="P25" s="2">
        <f>_xlfn.XLOOKUP($A25,Bund!$A$2:$A$6005,Bund!H$2:H$6005)</f>
        <v>0.14000000000000001</v>
      </c>
      <c r="Q25" s="2">
        <f>_xlfn.XLOOKUP($A25,Bund!$A$2:$A$6005,Bund!I$2:I$6005)</f>
        <v>0.23</v>
      </c>
      <c r="R25">
        <f t="shared" si="0"/>
        <v>16.830000000000013</v>
      </c>
      <c r="S25">
        <f t="shared" si="1"/>
        <v>16.86</v>
      </c>
      <c r="T25">
        <f t="shared" si="2"/>
        <v>0.03</v>
      </c>
    </row>
    <row r="26" spans="1:20" x14ac:dyDescent="0.3">
      <c r="A26" s="1">
        <v>45324.375</v>
      </c>
      <c r="B26">
        <v>15597</v>
      </c>
      <c r="C26">
        <v>118.85</v>
      </c>
      <c r="D26">
        <v>118.97</v>
      </c>
      <c r="E26">
        <v>118.78</v>
      </c>
      <c r="F26">
        <v>118.89</v>
      </c>
      <c r="G26">
        <v>118.95</v>
      </c>
      <c r="H26">
        <v>0.19</v>
      </c>
      <c r="I26">
        <v>0.19</v>
      </c>
      <c r="J26">
        <f>_xlfn.XLOOKUP($A26,Bund!$A$2:$A$6005,Bund!B$2:B$6005)</f>
        <v>43268</v>
      </c>
      <c r="K26">
        <f>_xlfn.XLOOKUP($A26,Bund!$A$2:$A$6005,Bund!C$2:C$6005)</f>
        <v>135.63999999999999</v>
      </c>
      <c r="L26">
        <f>_xlfn.XLOOKUP($A26,Bund!$A$2:$A$6005,Bund!D$2:D$6005)</f>
        <v>135.71</v>
      </c>
      <c r="M26" s="2">
        <f>_xlfn.XLOOKUP($A26,Bund!$A$2:$A$6005,Bund!E$2:E$6005)</f>
        <v>135.57</v>
      </c>
      <c r="N26" s="2">
        <f>_xlfn.XLOOKUP($A26,Bund!$A$2:$A$6005,Bund!F$2:F$6005)</f>
        <v>135.58000000000001</v>
      </c>
      <c r="O26" s="2">
        <f>_xlfn.XLOOKUP($A26,Bund!$A$2:$A$6005,Bund!G$2:G$6005)</f>
        <v>135.69</v>
      </c>
      <c r="P26" s="2">
        <f>_xlfn.XLOOKUP($A26,Bund!$A$2:$A$6005,Bund!H$2:H$6005)</f>
        <v>0.14000000000000001</v>
      </c>
      <c r="Q26" s="2">
        <f>_xlfn.XLOOKUP($A26,Bund!$A$2:$A$6005,Bund!I$2:I$6005)</f>
        <v>0.14000000000000001</v>
      </c>
      <c r="R26">
        <f t="shared" si="0"/>
        <v>16.789999999999992</v>
      </c>
      <c r="S26">
        <f t="shared" si="1"/>
        <v>16.850000000000001</v>
      </c>
      <c r="T26">
        <f t="shared" si="2"/>
        <v>0.06</v>
      </c>
    </row>
    <row r="27" spans="1:20" x14ac:dyDescent="0.3">
      <c r="A27" s="1">
        <v>45324.395833333336</v>
      </c>
      <c r="B27">
        <v>9894</v>
      </c>
      <c r="C27">
        <v>118.88</v>
      </c>
      <c r="D27">
        <v>119.01</v>
      </c>
      <c r="E27">
        <v>118.86</v>
      </c>
      <c r="F27">
        <v>119</v>
      </c>
      <c r="G27">
        <v>118.94</v>
      </c>
      <c r="H27">
        <v>0.18</v>
      </c>
      <c r="I27">
        <v>0.15</v>
      </c>
      <c r="J27">
        <f>_xlfn.XLOOKUP($A27,Bund!$A$2:$A$6005,Bund!B$2:B$6005)</f>
        <v>35637</v>
      </c>
      <c r="K27">
        <f>_xlfn.XLOOKUP($A27,Bund!$A$2:$A$6005,Bund!C$2:C$6005)</f>
        <v>135.58000000000001</v>
      </c>
      <c r="L27">
        <f>_xlfn.XLOOKUP($A27,Bund!$A$2:$A$6005,Bund!D$2:D$6005)</f>
        <v>135.74</v>
      </c>
      <c r="M27" s="2">
        <f>_xlfn.XLOOKUP($A27,Bund!$A$2:$A$6005,Bund!E$2:E$6005)</f>
        <v>135.57</v>
      </c>
      <c r="N27" s="2">
        <f>_xlfn.XLOOKUP($A27,Bund!$A$2:$A$6005,Bund!F$2:F$6005)</f>
        <v>135.71</v>
      </c>
      <c r="O27" s="2">
        <f>_xlfn.XLOOKUP($A27,Bund!$A$2:$A$6005,Bund!G$2:G$6005)</f>
        <v>135.69</v>
      </c>
      <c r="P27" s="2">
        <f>_xlfn.XLOOKUP($A27,Bund!$A$2:$A$6005,Bund!H$2:H$6005)</f>
        <v>0.14000000000000001</v>
      </c>
      <c r="Q27" s="2">
        <f>_xlfn.XLOOKUP($A27,Bund!$A$2:$A$6005,Bund!I$2:I$6005)</f>
        <v>0.17</v>
      </c>
      <c r="R27">
        <f t="shared" si="0"/>
        <v>16.700000000000017</v>
      </c>
      <c r="S27">
        <f t="shared" si="1"/>
        <v>16.84</v>
      </c>
      <c r="T27">
        <f t="shared" si="2"/>
        <v>0.14000000000000001</v>
      </c>
    </row>
    <row r="28" spans="1:20" x14ac:dyDescent="0.3">
      <c r="A28" s="1">
        <v>45324.416666666664</v>
      </c>
      <c r="B28">
        <v>11559</v>
      </c>
      <c r="C28">
        <v>119</v>
      </c>
      <c r="D28">
        <v>119</v>
      </c>
      <c r="E28">
        <v>118.81</v>
      </c>
      <c r="F28">
        <v>118.89</v>
      </c>
      <c r="G28">
        <v>118.93</v>
      </c>
      <c r="H28">
        <v>0.18</v>
      </c>
      <c r="I28">
        <v>0.19</v>
      </c>
      <c r="J28">
        <f>_xlfn.XLOOKUP($A28,Bund!$A$2:$A$6005,Bund!B$2:B$6005)</f>
        <v>33185</v>
      </c>
      <c r="K28">
        <f>_xlfn.XLOOKUP($A28,Bund!$A$2:$A$6005,Bund!C$2:C$6005)</f>
        <v>135.72</v>
      </c>
      <c r="L28">
        <f>_xlfn.XLOOKUP($A28,Bund!$A$2:$A$6005,Bund!D$2:D$6005)</f>
        <v>135.72</v>
      </c>
      <c r="M28" s="2">
        <f>_xlfn.XLOOKUP($A28,Bund!$A$2:$A$6005,Bund!E$2:E$6005)</f>
        <v>135.57</v>
      </c>
      <c r="N28" s="2">
        <f>_xlfn.XLOOKUP($A28,Bund!$A$2:$A$6005,Bund!F$2:F$6005)</f>
        <v>135.63999999999999</v>
      </c>
      <c r="O28" s="2">
        <f>_xlfn.XLOOKUP($A28,Bund!$A$2:$A$6005,Bund!G$2:G$6005)</f>
        <v>135.68</v>
      </c>
      <c r="P28" s="2">
        <f>_xlfn.XLOOKUP($A28,Bund!$A$2:$A$6005,Bund!H$2:H$6005)</f>
        <v>0.14000000000000001</v>
      </c>
      <c r="Q28" s="2">
        <f>_xlfn.XLOOKUP($A28,Bund!$A$2:$A$6005,Bund!I$2:I$6005)</f>
        <v>0.15</v>
      </c>
      <c r="R28">
        <f t="shared" si="0"/>
        <v>16.72</v>
      </c>
      <c r="S28">
        <f t="shared" si="1"/>
        <v>16.82</v>
      </c>
      <c r="T28">
        <f t="shared" si="2"/>
        <v>0.1</v>
      </c>
    </row>
    <row r="29" spans="1:20" x14ac:dyDescent="0.3">
      <c r="A29" s="1">
        <v>45324.4375</v>
      </c>
      <c r="B29">
        <v>8578</v>
      </c>
      <c r="C29">
        <v>118.89</v>
      </c>
      <c r="D29">
        <v>119</v>
      </c>
      <c r="E29">
        <v>118.87</v>
      </c>
      <c r="F29">
        <v>118.99</v>
      </c>
      <c r="G29">
        <v>118.93</v>
      </c>
      <c r="H29">
        <v>0.18</v>
      </c>
      <c r="I29">
        <v>0.13</v>
      </c>
      <c r="J29">
        <f>_xlfn.XLOOKUP($A29,Bund!$A$2:$A$6005,Bund!B$2:B$6005)</f>
        <v>35239</v>
      </c>
      <c r="K29">
        <f>_xlfn.XLOOKUP($A29,Bund!$A$2:$A$6005,Bund!C$2:C$6005)</f>
        <v>135.65</v>
      </c>
      <c r="L29">
        <f>_xlfn.XLOOKUP($A29,Bund!$A$2:$A$6005,Bund!D$2:D$6005)</f>
        <v>135.76</v>
      </c>
      <c r="M29" s="2">
        <f>_xlfn.XLOOKUP($A29,Bund!$A$2:$A$6005,Bund!E$2:E$6005)</f>
        <v>135.63</v>
      </c>
      <c r="N29" s="2">
        <f>_xlfn.XLOOKUP($A29,Bund!$A$2:$A$6005,Bund!F$2:F$6005)</f>
        <v>135.75</v>
      </c>
      <c r="O29" s="2">
        <f>_xlfn.XLOOKUP($A29,Bund!$A$2:$A$6005,Bund!G$2:G$6005)</f>
        <v>135.68</v>
      </c>
      <c r="P29" s="2">
        <f>_xlfn.XLOOKUP($A29,Bund!$A$2:$A$6005,Bund!H$2:H$6005)</f>
        <v>0.14000000000000001</v>
      </c>
      <c r="Q29" s="2">
        <f>_xlfn.XLOOKUP($A29,Bund!$A$2:$A$6005,Bund!I$2:I$6005)</f>
        <v>0.13</v>
      </c>
      <c r="R29">
        <f t="shared" si="0"/>
        <v>16.760000000000005</v>
      </c>
      <c r="S29">
        <f t="shared" si="1"/>
        <v>16.79</v>
      </c>
      <c r="T29">
        <f t="shared" si="2"/>
        <v>0.03</v>
      </c>
    </row>
    <row r="30" spans="1:20" x14ac:dyDescent="0.3">
      <c r="A30" s="1">
        <v>45324.458333333336</v>
      </c>
      <c r="B30">
        <v>6363</v>
      </c>
      <c r="C30">
        <v>118.98</v>
      </c>
      <c r="D30">
        <v>119.06</v>
      </c>
      <c r="E30">
        <v>118.95</v>
      </c>
      <c r="F30">
        <v>119.02</v>
      </c>
      <c r="G30">
        <v>118.93</v>
      </c>
      <c r="H30">
        <v>0.17</v>
      </c>
      <c r="I30">
        <v>0.11</v>
      </c>
      <c r="J30">
        <f>_xlfn.XLOOKUP($A30,Bund!$A$2:$A$6005,Bund!B$2:B$6005)</f>
        <v>35304</v>
      </c>
      <c r="K30">
        <f>_xlfn.XLOOKUP($A30,Bund!$A$2:$A$6005,Bund!C$2:C$6005)</f>
        <v>135.75</v>
      </c>
      <c r="L30">
        <f>_xlfn.XLOOKUP($A30,Bund!$A$2:$A$6005,Bund!D$2:D$6005)</f>
        <v>135.87</v>
      </c>
      <c r="M30" s="2">
        <f>_xlfn.XLOOKUP($A30,Bund!$A$2:$A$6005,Bund!E$2:E$6005)</f>
        <v>135.72</v>
      </c>
      <c r="N30" s="2">
        <f>_xlfn.XLOOKUP($A30,Bund!$A$2:$A$6005,Bund!F$2:F$6005)</f>
        <v>135.81</v>
      </c>
      <c r="O30" s="2">
        <f>_xlfn.XLOOKUP($A30,Bund!$A$2:$A$6005,Bund!G$2:G$6005)</f>
        <v>135.69</v>
      </c>
      <c r="P30" s="2">
        <f>_xlfn.XLOOKUP($A30,Bund!$A$2:$A$6005,Bund!H$2:H$6005)</f>
        <v>0.14000000000000001</v>
      </c>
      <c r="Q30" s="2">
        <f>_xlfn.XLOOKUP($A30,Bund!$A$2:$A$6005,Bund!I$2:I$6005)</f>
        <v>0.15</v>
      </c>
      <c r="R30">
        <f t="shared" si="0"/>
        <v>16.769999999999996</v>
      </c>
      <c r="S30">
        <f t="shared" si="1"/>
        <v>16.77</v>
      </c>
      <c r="T30">
        <f t="shared" si="2"/>
        <v>0</v>
      </c>
    </row>
    <row r="31" spans="1:20" x14ac:dyDescent="0.3">
      <c r="A31" s="1">
        <v>45324.479166666664</v>
      </c>
      <c r="B31">
        <v>8594</v>
      </c>
      <c r="C31">
        <v>119.02</v>
      </c>
      <c r="D31">
        <v>119.08</v>
      </c>
      <c r="E31">
        <v>118.99</v>
      </c>
      <c r="F31">
        <v>119.06</v>
      </c>
      <c r="G31">
        <v>118.94</v>
      </c>
      <c r="H31">
        <v>0.16</v>
      </c>
      <c r="I31">
        <v>0.09</v>
      </c>
      <c r="J31">
        <f>_xlfn.XLOOKUP($A31,Bund!$A$2:$A$6005,Bund!B$2:B$6005)</f>
        <v>27915</v>
      </c>
      <c r="K31">
        <f>_xlfn.XLOOKUP($A31,Bund!$A$2:$A$6005,Bund!C$2:C$6005)</f>
        <v>135.80000000000001</v>
      </c>
      <c r="L31">
        <f>_xlfn.XLOOKUP($A31,Bund!$A$2:$A$6005,Bund!D$2:D$6005)</f>
        <v>135.87</v>
      </c>
      <c r="M31" s="2">
        <f>_xlfn.XLOOKUP($A31,Bund!$A$2:$A$6005,Bund!E$2:E$6005)</f>
        <v>135.79</v>
      </c>
      <c r="N31" s="2">
        <f>_xlfn.XLOOKUP($A31,Bund!$A$2:$A$6005,Bund!F$2:F$6005)</f>
        <v>135.82</v>
      </c>
      <c r="O31" s="2">
        <f>_xlfn.XLOOKUP($A31,Bund!$A$2:$A$6005,Bund!G$2:G$6005)</f>
        <v>135.69</v>
      </c>
      <c r="P31" s="2">
        <f>_xlfn.XLOOKUP($A31,Bund!$A$2:$A$6005,Bund!H$2:H$6005)</f>
        <v>0.14000000000000001</v>
      </c>
      <c r="Q31" s="2">
        <f>_xlfn.XLOOKUP($A31,Bund!$A$2:$A$6005,Bund!I$2:I$6005)</f>
        <v>0.08</v>
      </c>
      <c r="R31">
        <f t="shared" si="0"/>
        <v>16.780000000000015</v>
      </c>
      <c r="S31">
        <f t="shared" si="1"/>
        <v>16.760000000000002</v>
      </c>
      <c r="T31">
        <f t="shared" si="2"/>
        <v>0.02</v>
      </c>
    </row>
    <row r="32" spans="1:20" x14ac:dyDescent="0.3">
      <c r="A32" s="1">
        <v>45324.5</v>
      </c>
      <c r="B32">
        <v>7114</v>
      </c>
      <c r="C32">
        <v>119.06</v>
      </c>
      <c r="D32">
        <v>119.11</v>
      </c>
      <c r="E32">
        <v>118.99</v>
      </c>
      <c r="F32">
        <v>119.09</v>
      </c>
      <c r="G32">
        <v>118.95</v>
      </c>
      <c r="H32">
        <v>0.15</v>
      </c>
      <c r="I32">
        <v>0.12</v>
      </c>
      <c r="J32">
        <f>_xlfn.XLOOKUP($A32,Bund!$A$2:$A$6005,Bund!B$2:B$6005)</f>
        <v>22700</v>
      </c>
      <c r="K32">
        <f>_xlfn.XLOOKUP($A32,Bund!$A$2:$A$6005,Bund!C$2:C$6005)</f>
        <v>135.83000000000001</v>
      </c>
      <c r="L32">
        <f>_xlfn.XLOOKUP($A32,Bund!$A$2:$A$6005,Bund!D$2:D$6005)</f>
        <v>135.88</v>
      </c>
      <c r="M32" s="2">
        <f>_xlfn.XLOOKUP($A32,Bund!$A$2:$A$6005,Bund!E$2:E$6005)</f>
        <v>135.74</v>
      </c>
      <c r="N32" s="2">
        <f>_xlfn.XLOOKUP($A32,Bund!$A$2:$A$6005,Bund!F$2:F$6005)</f>
        <v>135.86000000000001</v>
      </c>
      <c r="O32" s="2">
        <f>_xlfn.XLOOKUP($A32,Bund!$A$2:$A$6005,Bund!G$2:G$6005)</f>
        <v>135.71</v>
      </c>
      <c r="P32" s="2">
        <f>_xlfn.XLOOKUP($A32,Bund!$A$2:$A$6005,Bund!H$2:H$6005)</f>
        <v>0.14000000000000001</v>
      </c>
      <c r="Q32" s="2">
        <f>_xlfn.XLOOKUP($A32,Bund!$A$2:$A$6005,Bund!I$2:I$6005)</f>
        <v>0.14000000000000001</v>
      </c>
      <c r="R32">
        <f t="shared" si="0"/>
        <v>16.77000000000001</v>
      </c>
      <c r="S32">
        <f t="shared" si="1"/>
        <v>16.760000000000002</v>
      </c>
      <c r="T32">
        <f t="shared" si="2"/>
        <v>0.01</v>
      </c>
    </row>
    <row r="33" spans="1:20" x14ac:dyDescent="0.3">
      <c r="A33" s="1">
        <v>45324.520833333336</v>
      </c>
      <c r="B33">
        <v>10339</v>
      </c>
      <c r="C33">
        <v>119.09</v>
      </c>
      <c r="D33">
        <v>119.1</v>
      </c>
      <c r="E33">
        <v>118.92</v>
      </c>
      <c r="F33">
        <v>118.97</v>
      </c>
      <c r="G33">
        <v>118.97</v>
      </c>
      <c r="H33">
        <v>0.16</v>
      </c>
      <c r="I33">
        <v>0.18</v>
      </c>
      <c r="J33">
        <f>_xlfn.XLOOKUP($A33,Bund!$A$2:$A$6005,Bund!B$2:B$6005)</f>
        <v>43614</v>
      </c>
      <c r="K33">
        <f>_xlfn.XLOOKUP($A33,Bund!$A$2:$A$6005,Bund!C$2:C$6005)</f>
        <v>135.87</v>
      </c>
      <c r="L33">
        <f>_xlfn.XLOOKUP($A33,Bund!$A$2:$A$6005,Bund!D$2:D$6005)</f>
        <v>135.88</v>
      </c>
      <c r="M33" s="2">
        <f>_xlfn.XLOOKUP($A33,Bund!$A$2:$A$6005,Bund!E$2:E$6005)</f>
        <v>135.63</v>
      </c>
      <c r="N33" s="2">
        <f>_xlfn.XLOOKUP($A33,Bund!$A$2:$A$6005,Bund!F$2:F$6005)</f>
        <v>135.72999999999999</v>
      </c>
      <c r="O33" s="2">
        <f>_xlfn.XLOOKUP($A33,Bund!$A$2:$A$6005,Bund!G$2:G$6005)</f>
        <v>135.72999999999999</v>
      </c>
      <c r="P33" s="2">
        <f>_xlfn.XLOOKUP($A33,Bund!$A$2:$A$6005,Bund!H$2:H$6005)</f>
        <v>0.15</v>
      </c>
      <c r="Q33" s="2">
        <f>_xlfn.XLOOKUP($A33,Bund!$A$2:$A$6005,Bund!I$2:I$6005)</f>
        <v>0.25</v>
      </c>
      <c r="R33">
        <f t="shared" si="0"/>
        <v>16.78</v>
      </c>
      <c r="S33">
        <f t="shared" si="1"/>
        <v>16.77</v>
      </c>
      <c r="T33">
        <f t="shared" si="2"/>
        <v>0.01</v>
      </c>
    </row>
    <row r="34" spans="1:20" x14ac:dyDescent="0.3">
      <c r="A34" s="1">
        <v>45324.541666666664</v>
      </c>
      <c r="B34">
        <v>9355</v>
      </c>
      <c r="C34">
        <v>118.98</v>
      </c>
      <c r="D34">
        <v>118.99</v>
      </c>
      <c r="E34">
        <v>118.87</v>
      </c>
      <c r="F34">
        <v>118.92</v>
      </c>
      <c r="G34">
        <v>118.97</v>
      </c>
      <c r="H34">
        <v>0.15</v>
      </c>
      <c r="I34">
        <v>0.12</v>
      </c>
      <c r="J34">
        <f>_xlfn.XLOOKUP($A34,Bund!$A$2:$A$6005,Bund!B$2:B$6005)</f>
        <v>40140</v>
      </c>
      <c r="K34">
        <f>_xlfn.XLOOKUP($A34,Bund!$A$2:$A$6005,Bund!C$2:C$6005)</f>
        <v>135.72999999999999</v>
      </c>
      <c r="L34">
        <f>_xlfn.XLOOKUP($A34,Bund!$A$2:$A$6005,Bund!D$2:D$6005)</f>
        <v>135.74</v>
      </c>
      <c r="M34" s="2">
        <f>_xlfn.XLOOKUP($A34,Bund!$A$2:$A$6005,Bund!E$2:E$6005)</f>
        <v>135.6</v>
      </c>
      <c r="N34" s="2">
        <f>_xlfn.XLOOKUP($A34,Bund!$A$2:$A$6005,Bund!F$2:F$6005)</f>
        <v>135.66</v>
      </c>
      <c r="O34" s="2">
        <f>_xlfn.XLOOKUP($A34,Bund!$A$2:$A$6005,Bund!G$2:G$6005)</f>
        <v>135.72</v>
      </c>
      <c r="P34" s="2">
        <f>_xlfn.XLOOKUP($A34,Bund!$A$2:$A$6005,Bund!H$2:H$6005)</f>
        <v>0.15</v>
      </c>
      <c r="Q34" s="2">
        <f>_xlfn.XLOOKUP($A34,Bund!$A$2:$A$6005,Bund!I$2:I$6005)</f>
        <v>0.14000000000000001</v>
      </c>
      <c r="R34">
        <f t="shared" si="0"/>
        <v>16.749999999999986</v>
      </c>
      <c r="S34">
        <f t="shared" si="1"/>
        <v>16.77</v>
      </c>
      <c r="T34">
        <f t="shared" si="2"/>
        <v>0.02</v>
      </c>
    </row>
    <row r="35" spans="1:20" x14ac:dyDescent="0.3">
      <c r="A35" s="1">
        <v>45324.5625</v>
      </c>
      <c r="B35">
        <v>35317</v>
      </c>
      <c r="C35">
        <v>118.91</v>
      </c>
      <c r="D35">
        <v>118.92</v>
      </c>
      <c r="E35">
        <v>118.24</v>
      </c>
      <c r="F35">
        <v>118.25</v>
      </c>
      <c r="G35">
        <v>118.91</v>
      </c>
      <c r="H35">
        <v>0.22</v>
      </c>
      <c r="I35">
        <v>0.68</v>
      </c>
      <c r="J35">
        <f>_xlfn.XLOOKUP($A35,Bund!$A$2:$A$6005,Bund!B$2:B$6005)</f>
        <v>184503</v>
      </c>
      <c r="K35">
        <f>_xlfn.XLOOKUP($A35,Bund!$A$2:$A$6005,Bund!C$2:C$6005)</f>
        <v>135.63</v>
      </c>
      <c r="L35">
        <f>_xlfn.XLOOKUP($A35,Bund!$A$2:$A$6005,Bund!D$2:D$6005)</f>
        <v>135.63999999999999</v>
      </c>
      <c r="M35" s="2">
        <f>_xlfn.XLOOKUP($A35,Bund!$A$2:$A$6005,Bund!E$2:E$6005)</f>
        <v>134.97</v>
      </c>
      <c r="N35" s="2">
        <f>_xlfn.XLOOKUP($A35,Bund!$A$2:$A$6005,Bund!F$2:F$6005)</f>
        <v>135.07</v>
      </c>
      <c r="O35" s="2">
        <f>_xlfn.XLOOKUP($A35,Bund!$A$2:$A$6005,Bund!G$2:G$6005)</f>
        <v>135.66</v>
      </c>
      <c r="P35" s="2">
        <f>_xlfn.XLOOKUP($A35,Bund!$A$2:$A$6005,Bund!H$2:H$6005)</f>
        <v>0.22</v>
      </c>
      <c r="Q35" s="2">
        <f>_xlfn.XLOOKUP($A35,Bund!$A$2:$A$6005,Bund!I$2:I$6005)</f>
        <v>0.69</v>
      </c>
      <c r="R35">
        <f t="shared" si="0"/>
        <v>16.72</v>
      </c>
      <c r="S35">
        <f t="shared" si="1"/>
        <v>16.75</v>
      </c>
      <c r="T35">
        <f t="shared" si="2"/>
        <v>0.03</v>
      </c>
    </row>
    <row r="36" spans="1:20" x14ac:dyDescent="0.3">
      <c r="A36" s="1">
        <v>45324.583333333336</v>
      </c>
      <c r="B36">
        <v>21747</v>
      </c>
      <c r="C36">
        <v>118.24</v>
      </c>
      <c r="D36">
        <v>118.48</v>
      </c>
      <c r="E36">
        <v>118.23</v>
      </c>
      <c r="F36">
        <v>118.48</v>
      </c>
      <c r="G36">
        <v>118.87</v>
      </c>
      <c r="H36">
        <v>0.23</v>
      </c>
      <c r="I36">
        <v>0.25</v>
      </c>
      <c r="J36">
        <f>_xlfn.XLOOKUP($A36,Bund!$A$2:$A$6005,Bund!B$2:B$6005)</f>
        <v>95568</v>
      </c>
      <c r="K36">
        <f>_xlfn.XLOOKUP($A36,Bund!$A$2:$A$6005,Bund!C$2:C$6005)</f>
        <v>135.07</v>
      </c>
      <c r="L36">
        <f>_xlfn.XLOOKUP($A36,Bund!$A$2:$A$6005,Bund!D$2:D$6005)</f>
        <v>135.24</v>
      </c>
      <c r="M36" s="2">
        <f>_xlfn.XLOOKUP($A36,Bund!$A$2:$A$6005,Bund!E$2:E$6005)</f>
        <v>135.05000000000001</v>
      </c>
      <c r="N36" s="2">
        <f>_xlfn.XLOOKUP($A36,Bund!$A$2:$A$6005,Bund!F$2:F$6005)</f>
        <v>135.19999999999999</v>
      </c>
      <c r="O36" s="2">
        <f>_xlfn.XLOOKUP($A36,Bund!$A$2:$A$6005,Bund!G$2:G$6005)</f>
        <v>135.62</v>
      </c>
      <c r="P36" s="2">
        <f>_xlfn.XLOOKUP($A36,Bund!$A$2:$A$6005,Bund!H$2:H$6005)</f>
        <v>0.22</v>
      </c>
      <c r="Q36" s="2">
        <f>_xlfn.XLOOKUP($A36,Bund!$A$2:$A$6005,Bund!I$2:I$6005)</f>
        <v>0.19</v>
      </c>
      <c r="R36">
        <f t="shared" si="0"/>
        <v>16.829999999999998</v>
      </c>
      <c r="S36">
        <f t="shared" si="1"/>
        <v>16.760000000000002</v>
      </c>
      <c r="T36">
        <f t="shared" si="2"/>
        <v>7.0000000000000007E-2</v>
      </c>
    </row>
    <row r="37" spans="1:20" x14ac:dyDescent="0.3">
      <c r="A37" s="1">
        <v>45324.604166666664</v>
      </c>
      <c r="B37">
        <v>14279</v>
      </c>
      <c r="C37">
        <v>118.47</v>
      </c>
      <c r="D37">
        <v>118.61</v>
      </c>
      <c r="E37">
        <v>118.4</v>
      </c>
      <c r="F37">
        <v>118.6</v>
      </c>
      <c r="G37">
        <v>118.83</v>
      </c>
      <c r="H37">
        <v>0.22</v>
      </c>
      <c r="I37">
        <v>0.21</v>
      </c>
      <c r="J37">
        <f>_xlfn.XLOOKUP($A37,Bund!$A$2:$A$6005,Bund!B$2:B$6005)</f>
        <v>65220</v>
      </c>
      <c r="K37">
        <f>_xlfn.XLOOKUP($A37,Bund!$A$2:$A$6005,Bund!C$2:C$6005)</f>
        <v>135.19</v>
      </c>
      <c r="L37">
        <f>_xlfn.XLOOKUP($A37,Bund!$A$2:$A$6005,Bund!D$2:D$6005)</f>
        <v>135.34</v>
      </c>
      <c r="M37" s="2">
        <f>_xlfn.XLOOKUP($A37,Bund!$A$2:$A$6005,Bund!E$2:E$6005)</f>
        <v>135.13</v>
      </c>
      <c r="N37" s="2">
        <f>_xlfn.XLOOKUP($A37,Bund!$A$2:$A$6005,Bund!F$2:F$6005)</f>
        <v>135.28</v>
      </c>
      <c r="O37" s="2">
        <f>_xlfn.XLOOKUP($A37,Bund!$A$2:$A$6005,Bund!G$2:G$6005)</f>
        <v>135.58000000000001</v>
      </c>
      <c r="P37" s="2">
        <f>_xlfn.XLOOKUP($A37,Bund!$A$2:$A$6005,Bund!H$2:H$6005)</f>
        <v>0.22</v>
      </c>
      <c r="Q37" s="2">
        <f>_xlfn.XLOOKUP($A37,Bund!$A$2:$A$6005,Bund!I$2:I$6005)</f>
        <v>0.21</v>
      </c>
      <c r="R37">
        <f t="shared" si="0"/>
        <v>16.72</v>
      </c>
      <c r="S37">
        <f t="shared" si="1"/>
        <v>16.760000000000002</v>
      </c>
      <c r="T37">
        <f t="shared" si="2"/>
        <v>0.04</v>
      </c>
    </row>
    <row r="38" spans="1:20" x14ac:dyDescent="0.3">
      <c r="A38" s="1">
        <v>45324.625</v>
      </c>
      <c r="B38">
        <v>17255</v>
      </c>
      <c r="C38">
        <v>118.6</v>
      </c>
      <c r="D38">
        <v>118.63</v>
      </c>
      <c r="E38">
        <v>118.24</v>
      </c>
      <c r="F38">
        <v>118.29</v>
      </c>
      <c r="G38">
        <v>118.77</v>
      </c>
      <c r="H38">
        <v>0.25</v>
      </c>
      <c r="I38">
        <v>0.39</v>
      </c>
      <c r="J38">
        <f>_xlfn.XLOOKUP($A38,Bund!$A$2:$A$6005,Bund!B$2:B$6005)</f>
        <v>66228</v>
      </c>
      <c r="K38">
        <f>_xlfn.XLOOKUP($A38,Bund!$A$2:$A$6005,Bund!C$2:C$6005)</f>
        <v>135.27000000000001</v>
      </c>
      <c r="L38">
        <f>_xlfn.XLOOKUP($A38,Bund!$A$2:$A$6005,Bund!D$2:D$6005)</f>
        <v>135.38999999999999</v>
      </c>
      <c r="M38" s="2">
        <f>_xlfn.XLOOKUP($A38,Bund!$A$2:$A$6005,Bund!E$2:E$6005)</f>
        <v>135</v>
      </c>
      <c r="N38" s="2">
        <f>_xlfn.XLOOKUP($A38,Bund!$A$2:$A$6005,Bund!F$2:F$6005)</f>
        <v>135.04</v>
      </c>
      <c r="O38" s="2">
        <f>_xlfn.XLOOKUP($A38,Bund!$A$2:$A$6005,Bund!G$2:G$6005)</f>
        <v>135.52000000000001</v>
      </c>
      <c r="P38" s="2">
        <f>_xlfn.XLOOKUP($A38,Bund!$A$2:$A$6005,Bund!H$2:H$6005)</f>
        <v>0.24</v>
      </c>
      <c r="Q38" s="2">
        <f>_xlfn.XLOOKUP($A38,Bund!$A$2:$A$6005,Bund!I$2:I$6005)</f>
        <v>0.39</v>
      </c>
      <c r="R38">
        <f t="shared" si="0"/>
        <v>16.670000000000016</v>
      </c>
      <c r="S38">
        <f t="shared" si="1"/>
        <v>16.760000000000002</v>
      </c>
      <c r="T38">
        <f t="shared" si="2"/>
        <v>0.09</v>
      </c>
    </row>
    <row r="39" spans="1:20" x14ac:dyDescent="0.3">
      <c r="A39" s="1">
        <v>45324.645833333336</v>
      </c>
      <c r="B39">
        <v>13035</v>
      </c>
      <c r="C39">
        <v>118.29</v>
      </c>
      <c r="D39">
        <v>118.29</v>
      </c>
      <c r="E39">
        <v>118.15</v>
      </c>
      <c r="F39">
        <v>118.22</v>
      </c>
      <c r="G39">
        <v>118.69</v>
      </c>
      <c r="H39">
        <v>0.23</v>
      </c>
      <c r="I39">
        <v>0.14000000000000001</v>
      </c>
      <c r="J39">
        <f>_xlfn.XLOOKUP($A39,Bund!$A$2:$A$6005,Bund!B$2:B$6005)</f>
        <v>70937</v>
      </c>
      <c r="K39">
        <f>_xlfn.XLOOKUP($A39,Bund!$A$2:$A$6005,Bund!C$2:C$6005)</f>
        <v>135.04</v>
      </c>
      <c r="L39">
        <f>_xlfn.XLOOKUP($A39,Bund!$A$2:$A$6005,Bund!D$2:D$6005)</f>
        <v>135.04</v>
      </c>
      <c r="M39" s="2">
        <f>_xlfn.XLOOKUP($A39,Bund!$A$2:$A$6005,Bund!E$2:E$6005)</f>
        <v>134.82</v>
      </c>
      <c r="N39" s="2">
        <f>_xlfn.XLOOKUP($A39,Bund!$A$2:$A$6005,Bund!F$2:F$6005)</f>
        <v>134.91999999999999</v>
      </c>
      <c r="O39" s="2">
        <f>_xlfn.XLOOKUP($A39,Bund!$A$2:$A$6005,Bund!G$2:G$6005)</f>
        <v>135.44</v>
      </c>
      <c r="P39" s="2">
        <f>_xlfn.XLOOKUP($A39,Bund!$A$2:$A$6005,Bund!H$2:H$6005)</f>
        <v>0.24</v>
      </c>
      <c r="Q39" s="2">
        <f>_xlfn.XLOOKUP($A39,Bund!$A$2:$A$6005,Bund!I$2:I$6005)</f>
        <v>0.22</v>
      </c>
      <c r="R39">
        <f t="shared" si="0"/>
        <v>16.749999999999986</v>
      </c>
      <c r="S39">
        <f t="shared" si="1"/>
        <v>16.75</v>
      </c>
      <c r="T39">
        <f t="shared" si="2"/>
        <v>0</v>
      </c>
    </row>
    <row r="40" spans="1:20" x14ac:dyDescent="0.3">
      <c r="A40" s="1">
        <v>45324.666666666664</v>
      </c>
      <c r="B40">
        <v>16717</v>
      </c>
      <c r="C40">
        <v>118.22</v>
      </c>
      <c r="D40">
        <v>118.27</v>
      </c>
      <c r="E40">
        <v>118.12</v>
      </c>
      <c r="F40">
        <v>118.27</v>
      </c>
      <c r="G40">
        <v>118.62</v>
      </c>
      <c r="H40">
        <v>0.22</v>
      </c>
      <c r="I40">
        <v>0.15</v>
      </c>
      <c r="J40">
        <f>_xlfn.XLOOKUP($A40,Bund!$A$2:$A$6005,Bund!B$2:B$6005)</f>
        <v>67105</v>
      </c>
      <c r="K40">
        <f>_xlfn.XLOOKUP($A40,Bund!$A$2:$A$6005,Bund!C$2:C$6005)</f>
        <v>134.91999999999999</v>
      </c>
      <c r="L40">
        <f>_xlfn.XLOOKUP($A40,Bund!$A$2:$A$6005,Bund!D$2:D$6005)</f>
        <v>135.03</v>
      </c>
      <c r="M40" s="2">
        <f>_xlfn.XLOOKUP($A40,Bund!$A$2:$A$6005,Bund!E$2:E$6005)</f>
        <v>134.86000000000001</v>
      </c>
      <c r="N40" s="2">
        <f>_xlfn.XLOOKUP($A40,Bund!$A$2:$A$6005,Bund!F$2:F$6005)</f>
        <v>135.02000000000001</v>
      </c>
      <c r="O40" s="2">
        <f>_xlfn.XLOOKUP($A40,Bund!$A$2:$A$6005,Bund!G$2:G$6005)</f>
        <v>135.36000000000001</v>
      </c>
      <c r="P40" s="2">
        <f>_xlfn.XLOOKUP($A40,Bund!$A$2:$A$6005,Bund!H$2:H$6005)</f>
        <v>0.23</v>
      </c>
      <c r="Q40" s="2">
        <f>_xlfn.XLOOKUP($A40,Bund!$A$2:$A$6005,Bund!I$2:I$6005)</f>
        <v>0.17</v>
      </c>
      <c r="R40">
        <f t="shared" si="0"/>
        <v>16.699999999999989</v>
      </c>
      <c r="S40">
        <f t="shared" si="1"/>
        <v>16.75</v>
      </c>
      <c r="T40">
        <f t="shared" si="2"/>
        <v>0.05</v>
      </c>
    </row>
    <row r="41" spans="1:20" x14ac:dyDescent="0.3">
      <c r="A41" s="1">
        <v>45324.6875</v>
      </c>
      <c r="B41">
        <v>3508</v>
      </c>
      <c r="C41">
        <v>118.27</v>
      </c>
      <c r="D41">
        <v>118.3</v>
      </c>
      <c r="E41">
        <v>118.2</v>
      </c>
      <c r="F41">
        <v>118.21</v>
      </c>
      <c r="G41">
        <v>118.53</v>
      </c>
      <c r="H41">
        <v>0.2</v>
      </c>
      <c r="I41">
        <v>0.1</v>
      </c>
      <c r="J41">
        <f>_xlfn.XLOOKUP($A41,Bund!$A$2:$A$6005,Bund!B$2:B$6005)</f>
        <v>31394</v>
      </c>
      <c r="K41">
        <f>_xlfn.XLOOKUP($A41,Bund!$A$2:$A$6005,Bund!C$2:C$6005)</f>
        <v>135.02000000000001</v>
      </c>
      <c r="L41">
        <f>_xlfn.XLOOKUP($A41,Bund!$A$2:$A$6005,Bund!D$2:D$6005)</f>
        <v>135.04</v>
      </c>
      <c r="M41" s="2">
        <f>_xlfn.XLOOKUP($A41,Bund!$A$2:$A$6005,Bund!E$2:E$6005)</f>
        <v>134.91</v>
      </c>
      <c r="N41" s="2">
        <f>_xlfn.XLOOKUP($A41,Bund!$A$2:$A$6005,Bund!F$2:F$6005)</f>
        <v>134.91</v>
      </c>
      <c r="O41" s="2">
        <f>_xlfn.XLOOKUP($A41,Bund!$A$2:$A$6005,Bund!G$2:G$6005)</f>
        <v>135.27000000000001</v>
      </c>
      <c r="P41" s="2">
        <f>_xlfn.XLOOKUP($A41,Bund!$A$2:$A$6005,Bund!H$2:H$6005)</f>
        <v>0.21</v>
      </c>
      <c r="Q41" s="2">
        <f>_xlfn.XLOOKUP($A41,Bund!$A$2:$A$6005,Bund!I$2:I$6005)</f>
        <v>0.13</v>
      </c>
      <c r="R41">
        <f t="shared" si="0"/>
        <v>16.750000000000014</v>
      </c>
      <c r="S41">
        <f t="shared" si="1"/>
        <v>16.739999999999998</v>
      </c>
      <c r="T41">
        <f t="shared" si="2"/>
        <v>0.01</v>
      </c>
    </row>
    <row r="42" spans="1:20" x14ac:dyDescent="0.3">
      <c r="A42" s="1">
        <v>45324.708333333336</v>
      </c>
      <c r="B42">
        <v>1848</v>
      </c>
      <c r="C42">
        <v>118.21</v>
      </c>
      <c r="D42">
        <v>118.23</v>
      </c>
      <c r="E42">
        <v>118.19</v>
      </c>
      <c r="F42">
        <v>118.23</v>
      </c>
      <c r="G42">
        <v>118.44</v>
      </c>
      <c r="H42">
        <v>0.18</v>
      </c>
      <c r="I42">
        <v>0.04</v>
      </c>
      <c r="J42">
        <f>_xlfn.XLOOKUP($A42,Bund!$A$2:$A$6005,Bund!B$2:B$6005)</f>
        <v>17706</v>
      </c>
      <c r="K42">
        <f>_xlfn.XLOOKUP($A42,Bund!$A$2:$A$6005,Bund!C$2:C$6005)</f>
        <v>134.91</v>
      </c>
      <c r="L42">
        <f>_xlfn.XLOOKUP($A42,Bund!$A$2:$A$6005,Bund!D$2:D$6005)</f>
        <v>135</v>
      </c>
      <c r="M42" s="2">
        <f>_xlfn.XLOOKUP($A42,Bund!$A$2:$A$6005,Bund!E$2:E$6005)</f>
        <v>134.91</v>
      </c>
      <c r="N42" s="2">
        <f>_xlfn.XLOOKUP($A42,Bund!$A$2:$A$6005,Bund!F$2:F$6005)</f>
        <v>134.99</v>
      </c>
      <c r="O42" s="2">
        <f>_xlfn.XLOOKUP($A42,Bund!$A$2:$A$6005,Bund!G$2:G$6005)</f>
        <v>135.18</v>
      </c>
      <c r="P42" s="2">
        <f>_xlfn.XLOOKUP($A42,Bund!$A$2:$A$6005,Bund!H$2:H$6005)</f>
        <v>0.2</v>
      </c>
      <c r="Q42" s="2">
        <f>_xlfn.XLOOKUP($A42,Bund!$A$2:$A$6005,Bund!I$2:I$6005)</f>
        <v>0.09</v>
      </c>
      <c r="R42">
        <f t="shared" si="0"/>
        <v>16.700000000000003</v>
      </c>
      <c r="S42">
        <f t="shared" si="1"/>
        <v>16.739999999999998</v>
      </c>
      <c r="T42">
        <f t="shared" si="2"/>
        <v>0.04</v>
      </c>
    </row>
    <row r="43" spans="1:20" x14ac:dyDescent="0.3">
      <c r="A43" s="1">
        <v>45324.729166666664</v>
      </c>
      <c r="B43">
        <v>964</v>
      </c>
      <c r="C43">
        <v>118.22</v>
      </c>
      <c r="D43">
        <v>118.23</v>
      </c>
      <c r="E43">
        <v>118.13</v>
      </c>
      <c r="F43">
        <v>118.15</v>
      </c>
      <c r="G43">
        <v>118.36</v>
      </c>
      <c r="H43">
        <v>0.17</v>
      </c>
      <c r="I43">
        <v>0.1</v>
      </c>
      <c r="J43">
        <f>_xlfn.XLOOKUP($A43,Bund!$A$2:$A$6005,Bund!B$2:B$6005)</f>
        <v>8336</v>
      </c>
      <c r="K43">
        <f>_xlfn.XLOOKUP($A43,Bund!$A$2:$A$6005,Bund!C$2:C$6005)</f>
        <v>134.99</v>
      </c>
      <c r="L43">
        <f>_xlfn.XLOOKUP($A43,Bund!$A$2:$A$6005,Bund!D$2:D$6005)</f>
        <v>134.99</v>
      </c>
      <c r="M43" s="2">
        <f>_xlfn.XLOOKUP($A43,Bund!$A$2:$A$6005,Bund!E$2:E$6005)</f>
        <v>134.91</v>
      </c>
      <c r="N43" s="2">
        <f>_xlfn.XLOOKUP($A43,Bund!$A$2:$A$6005,Bund!F$2:F$6005)</f>
        <v>134.94999999999999</v>
      </c>
      <c r="O43" s="2">
        <f>_xlfn.XLOOKUP($A43,Bund!$A$2:$A$6005,Bund!G$2:G$6005)</f>
        <v>135.1</v>
      </c>
      <c r="P43" s="2">
        <f>_xlfn.XLOOKUP($A43,Bund!$A$2:$A$6005,Bund!H$2:H$6005)</f>
        <v>0.18</v>
      </c>
      <c r="Q43" s="2">
        <f>_xlfn.XLOOKUP($A43,Bund!$A$2:$A$6005,Bund!I$2:I$6005)</f>
        <v>0.08</v>
      </c>
      <c r="R43">
        <f t="shared" si="0"/>
        <v>16.77000000000001</v>
      </c>
      <c r="S43">
        <f t="shared" si="1"/>
        <v>16.739999999999998</v>
      </c>
      <c r="T43">
        <f t="shared" si="2"/>
        <v>0.03</v>
      </c>
    </row>
    <row r="44" spans="1:20" x14ac:dyDescent="0.3">
      <c r="A44" s="1">
        <v>45324.75</v>
      </c>
      <c r="B44">
        <v>1</v>
      </c>
      <c r="C44">
        <v>118.16</v>
      </c>
      <c r="D44">
        <v>118.16</v>
      </c>
      <c r="E44">
        <v>118.16</v>
      </c>
      <c r="F44">
        <v>118.16</v>
      </c>
      <c r="G44">
        <v>118.29</v>
      </c>
      <c r="H44">
        <v>0.15</v>
      </c>
      <c r="I44">
        <v>0.01</v>
      </c>
      <c r="J44">
        <f>_xlfn.XLOOKUP($A44,Bund!$A$2:$A$6005,Bund!B$2:B$6005)</f>
        <v>4067</v>
      </c>
      <c r="K44">
        <f>_xlfn.XLOOKUP($A44,Bund!$A$2:$A$6005,Bund!C$2:C$6005)</f>
        <v>134.94999999999999</v>
      </c>
      <c r="L44">
        <f>_xlfn.XLOOKUP($A44,Bund!$A$2:$A$6005,Bund!D$2:D$6005)</f>
        <v>135.01</v>
      </c>
      <c r="M44" s="2">
        <f>_xlfn.XLOOKUP($A44,Bund!$A$2:$A$6005,Bund!E$2:E$6005)</f>
        <v>134.91</v>
      </c>
      <c r="N44" s="2">
        <f>_xlfn.XLOOKUP($A44,Bund!$A$2:$A$6005,Bund!F$2:F$6005)</f>
        <v>135</v>
      </c>
      <c r="O44" s="2">
        <f>_xlfn.XLOOKUP($A44,Bund!$A$2:$A$6005,Bund!G$2:G$6005)</f>
        <v>135.04</v>
      </c>
      <c r="P44" s="2">
        <f>_xlfn.XLOOKUP($A44,Bund!$A$2:$A$6005,Bund!H$2:H$6005)</f>
        <v>0.17</v>
      </c>
      <c r="Q44" s="2">
        <f>_xlfn.XLOOKUP($A44,Bund!$A$2:$A$6005,Bund!I$2:I$6005)</f>
        <v>0.1</v>
      </c>
      <c r="R44">
        <f t="shared" si="0"/>
        <v>16.789999999999992</v>
      </c>
      <c r="S44">
        <f t="shared" si="1"/>
        <v>16.739999999999998</v>
      </c>
      <c r="T44">
        <f t="shared" si="2"/>
        <v>0.05</v>
      </c>
    </row>
    <row r="45" spans="1:20" x14ac:dyDescent="0.3">
      <c r="A45" s="1">
        <v>45327.291666666664</v>
      </c>
      <c r="B45">
        <v>2899</v>
      </c>
      <c r="C45">
        <v>118.09</v>
      </c>
      <c r="D45">
        <v>118.16</v>
      </c>
      <c r="E45">
        <v>117.99</v>
      </c>
      <c r="F45">
        <v>118.01</v>
      </c>
      <c r="G45">
        <v>118.26</v>
      </c>
      <c r="H45">
        <v>0.15</v>
      </c>
      <c r="I45">
        <v>0.17</v>
      </c>
      <c r="J45">
        <f>_xlfn.XLOOKUP($A45,Bund!$A$2:$A$6005,Bund!B$2:B$6005)</f>
        <v>20014</v>
      </c>
      <c r="K45">
        <f>_xlfn.XLOOKUP($A45,Bund!$A$2:$A$6005,Bund!C$2:C$6005)</f>
        <v>134.9</v>
      </c>
      <c r="L45">
        <f>_xlfn.XLOOKUP($A45,Bund!$A$2:$A$6005,Bund!D$2:D$6005)</f>
        <v>134.97999999999999</v>
      </c>
      <c r="M45" s="2">
        <f>_xlfn.XLOOKUP($A45,Bund!$A$2:$A$6005,Bund!E$2:E$6005)</f>
        <v>134.79</v>
      </c>
      <c r="N45" s="2">
        <f>_xlfn.XLOOKUP($A45,Bund!$A$2:$A$6005,Bund!F$2:F$6005)</f>
        <v>134.81</v>
      </c>
      <c r="O45" s="2">
        <f>_xlfn.XLOOKUP($A45,Bund!$A$2:$A$6005,Bund!G$2:G$6005)</f>
        <v>134.81</v>
      </c>
      <c r="P45" s="2">
        <f>_xlfn.XLOOKUP($A45,Bund!$A$2:$A$6005,Bund!H$2:H$6005)</f>
        <v>0.1</v>
      </c>
      <c r="Q45" s="2">
        <f>_xlfn.XLOOKUP($A45,Bund!$A$2:$A$6005,Bund!I$2:I$6005)</f>
        <v>0.19</v>
      </c>
      <c r="R45">
        <f t="shared" si="0"/>
        <v>16.810000000000002</v>
      </c>
      <c r="S45">
        <f t="shared" si="1"/>
        <v>16.75</v>
      </c>
      <c r="T45">
        <f t="shared" si="2"/>
        <v>0.06</v>
      </c>
    </row>
    <row r="46" spans="1:20" x14ac:dyDescent="0.3">
      <c r="A46" s="1">
        <v>45327.3125</v>
      </c>
      <c r="B46">
        <v>3868</v>
      </c>
      <c r="C46">
        <v>118.02</v>
      </c>
      <c r="D46">
        <v>118.06</v>
      </c>
      <c r="E46">
        <v>117.83</v>
      </c>
      <c r="F46">
        <v>117.85</v>
      </c>
      <c r="G46">
        <v>118.2</v>
      </c>
      <c r="H46">
        <v>0.16</v>
      </c>
      <c r="I46">
        <v>0.23</v>
      </c>
      <c r="J46">
        <f>_xlfn.XLOOKUP($A46,Bund!$A$2:$A$6005,Bund!B$2:B$6005)</f>
        <v>30085</v>
      </c>
      <c r="K46">
        <f>_xlfn.XLOOKUP($A46,Bund!$A$2:$A$6005,Bund!C$2:C$6005)</f>
        <v>134.82</v>
      </c>
      <c r="L46">
        <f>_xlfn.XLOOKUP($A46,Bund!$A$2:$A$6005,Bund!D$2:D$6005)</f>
        <v>134.84</v>
      </c>
      <c r="M46" s="2">
        <f>_xlfn.XLOOKUP($A46,Bund!$A$2:$A$6005,Bund!E$2:E$6005)</f>
        <v>134.56</v>
      </c>
      <c r="N46" s="2">
        <f>_xlfn.XLOOKUP($A46,Bund!$A$2:$A$6005,Bund!F$2:F$6005)</f>
        <v>134.58000000000001</v>
      </c>
      <c r="O46" s="2">
        <f>_xlfn.XLOOKUP($A46,Bund!$A$2:$A$6005,Bund!G$2:G$6005)</f>
        <v>134.79</v>
      </c>
      <c r="P46" s="2">
        <f>_xlfn.XLOOKUP($A46,Bund!$A$2:$A$6005,Bund!H$2:H$6005)</f>
        <v>0.12</v>
      </c>
      <c r="Q46" s="2">
        <f>_xlfn.XLOOKUP($A46,Bund!$A$2:$A$6005,Bund!I$2:I$6005)</f>
        <v>0.28000000000000003</v>
      </c>
      <c r="R46">
        <f t="shared" si="0"/>
        <v>16.799999999999997</v>
      </c>
      <c r="S46">
        <f t="shared" si="1"/>
        <v>16.75</v>
      </c>
      <c r="T46">
        <f t="shared" si="2"/>
        <v>0.05</v>
      </c>
    </row>
    <row r="47" spans="1:20" x14ac:dyDescent="0.3">
      <c r="A47" s="1">
        <v>45327.333333333336</v>
      </c>
      <c r="B47">
        <v>12505</v>
      </c>
      <c r="C47">
        <v>117.85</v>
      </c>
      <c r="D47">
        <v>117.9</v>
      </c>
      <c r="E47">
        <v>117.75</v>
      </c>
      <c r="F47">
        <v>117.77</v>
      </c>
      <c r="G47">
        <v>118.12</v>
      </c>
      <c r="H47">
        <v>0.16</v>
      </c>
      <c r="I47">
        <v>0.15</v>
      </c>
      <c r="J47">
        <f>_xlfn.XLOOKUP($A47,Bund!$A$2:$A$6005,Bund!B$2:B$6005)</f>
        <v>58591</v>
      </c>
      <c r="K47">
        <f>_xlfn.XLOOKUP($A47,Bund!$A$2:$A$6005,Bund!C$2:C$6005)</f>
        <v>134.57</v>
      </c>
      <c r="L47">
        <f>_xlfn.XLOOKUP($A47,Bund!$A$2:$A$6005,Bund!D$2:D$6005)</f>
        <v>134.59</v>
      </c>
      <c r="M47" s="2">
        <f>_xlfn.XLOOKUP($A47,Bund!$A$2:$A$6005,Bund!E$2:E$6005)</f>
        <v>134.35</v>
      </c>
      <c r="N47" s="2">
        <f>_xlfn.XLOOKUP($A47,Bund!$A$2:$A$6005,Bund!F$2:F$6005)</f>
        <v>134.36000000000001</v>
      </c>
      <c r="O47" s="2">
        <f>_xlfn.XLOOKUP($A47,Bund!$A$2:$A$6005,Bund!G$2:G$6005)</f>
        <v>134.74</v>
      </c>
      <c r="P47" s="2">
        <f>_xlfn.XLOOKUP($A47,Bund!$A$2:$A$6005,Bund!H$2:H$6005)</f>
        <v>0.14000000000000001</v>
      </c>
      <c r="Q47" s="2">
        <f>_xlfn.XLOOKUP($A47,Bund!$A$2:$A$6005,Bund!I$2:I$6005)</f>
        <v>0.24</v>
      </c>
      <c r="R47">
        <f t="shared" si="0"/>
        <v>16.72</v>
      </c>
      <c r="S47">
        <f t="shared" si="1"/>
        <v>16.75</v>
      </c>
      <c r="T47">
        <f t="shared" si="2"/>
        <v>0.03</v>
      </c>
    </row>
    <row r="48" spans="1:20" x14ac:dyDescent="0.3">
      <c r="A48" s="1">
        <v>45327.354166666664</v>
      </c>
      <c r="B48">
        <v>15078</v>
      </c>
      <c r="C48">
        <v>117.77</v>
      </c>
      <c r="D48">
        <v>117.99</v>
      </c>
      <c r="E48">
        <v>117.74</v>
      </c>
      <c r="F48">
        <v>117.96</v>
      </c>
      <c r="G48">
        <v>118.08</v>
      </c>
      <c r="H48">
        <v>0.17</v>
      </c>
      <c r="I48">
        <v>0.25</v>
      </c>
      <c r="J48">
        <f>_xlfn.XLOOKUP($A48,Bund!$A$2:$A$6005,Bund!B$2:B$6005)</f>
        <v>48482</v>
      </c>
      <c r="K48">
        <f>_xlfn.XLOOKUP($A48,Bund!$A$2:$A$6005,Bund!C$2:C$6005)</f>
        <v>134.37</v>
      </c>
      <c r="L48">
        <f>_xlfn.XLOOKUP($A48,Bund!$A$2:$A$6005,Bund!D$2:D$6005)</f>
        <v>134.52000000000001</v>
      </c>
      <c r="M48" s="2">
        <f>_xlfn.XLOOKUP($A48,Bund!$A$2:$A$6005,Bund!E$2:E$6005)</f>
        <v>134.33000000000001</v>
      </c>
      <c r="N48" s="2">
        <f>_xlfn.XLOOKUP($A48,Bund!$A$2:$A$6005,Bund!F$2:F$6005)</f>
        <v>134.52000000000001</v>
      </c>
      <c r="O48" s="2">
        <f>_xlfn.XLOOKUP($A48,Bund!$A$2:$A$6005,Bund!G$2:G$6005)</f>
        <v>134.71</v>
      </c>
      <c r="P48" s="2">
        <f>_xlfn.XLOOKUP($A48,Bund!$A$2:$A$6005,Bund!H$2:H$6005)</f>
        <v>0.14000000000000001</v>
      </c>
      <c r="Q48" s="2">
        <f>_xlfn.XLOOKUP($A48,Bund!$A$2:$A$6005,Bund!I$2:I$6005)</f>
        <v>0.19</v>
      </c>
      <c r="R48">
        <f t="shared" si="0"/>
        <v>16.600000000000009</v>
      </c>
      <c r="S48">
        <f t="shared" si="1"/>
        <v>16.739999999999998</v>
      </c>
      <c r="T48">
        <f t="shared" si="2"/>
        <v>0.14000000000000001</v>
      </c>
    </row>
    <row r="49" spans="1:20" x14ac:dyDescent="0.3">
      <c r="A49" s="1">
        <v>45327.375</v>
      </c>
      <c r="B49">
        <v>11760</v>
      </c>
      <c r="C49">
        <v>117.97</v>
      </c>
      <c r="D49">
        <v>118.05</v>
      </c>
      <c r="E49">
        <v>117.89</v>
      </c>
      <c r="F49">
        <v>117.94</v>
      </c>
      <c r="G49">
        <v>118.06</v>
      </c>
      <c r="H49">
        <v>0.17</v>
      </c>
      <c r="I49">
        <v>0.16</v>
      </c>
      <c r="J49">
        <f>_xlfn.XLOOKUP($A49,Bund!$A$2:$A$6005,Bund!B$2:B$6005)</f>
        <v>36595</v>
      </c>
      <c r="K49">
        <f>_xlfn.XLOOKUP($A49,Bund!$A$2:$A$6005,Bund!C$2:C$6005)</f>
        <v>134.51</v>
      </c>
      <c r="L49">
        <f>_xlfn.XLOOKUP($A49,Bund!$A$2:$A$6005,Bund!D$2:D$6005)</f>
        <v>134.62</v>
      </c>
      <c r="M49" s="2">
        <f>_xlfn.XLOOKUP($A49,Bund!$A$2:$A$6005,Bund!E$2:E$6005)</f>
        <v>134.44999999999999</v>
      </c>
      <c r="N49" s="2">
        <f>_xlfn.XLOOKUP($A49,Bund!$A$2:$A$6005,Bund!F$2:F$6005)</f>
        <v>134.52000000000001</v>
      </c>
      <c r="O49" s="2">
        <f>_xlfn.XLOOKUP($A49,Bund!$A$2:$A$6005,Bund!G$2:G$6005)</f>
        <v>134.69</v>
      </c>
      <c r="P49" s="2">
        <f>_xlfn.XLOOKUP($A49,Bund!$A$2:$A$6005,Bund!H$2:H$6005)</f>
        <v>0.15</v>
      </c>
      <c r="Q49" s="2">
        <f>_xlfn.XLOOKUP($A49,Bund!$A$2:$A$6005,Bund!I$2:I$6005)</f>
        <v>0.17</v>
      </c>
      <c r="R49">
        <f t="shared" si="0"/>
        <v>16.539999999999992</v>
      </c>
      <c r="S49">
        <f t="shared" si="1"/>
        <v>16.72</v>
      </c>
      <c r="T49">
        <f t="shared" si="2"/>
        <v>0.18</v>
      </c>
    </row>
    <row r="50" spans="1:20" x14ac:dyDescent="0.3">
      <c r="A50" s="1">
        <v>45327.395833333336</v>
      </c>
      <c r="B50">
        <v>10989</v>
      </c>
      <c r="C50">
        <v>117.93</v>
      </c>
      <c r="D50">
        <v>118.02</v>
      </c>
      <c r="E50">
        <v>117.91</v>
      </c>
      <c r="F50">
        <v>117.93</v>
      </c>
      <c r="G50">
        <v>118.02</v>
      </c>
      <c r="H50">
        <v>0.16</v>
      </c>
      <c r="I50">
        <v>0.11</v>
      </c>
      <c r="J50">
        <f>_xlfn.XLOOKUP($A50,Bund!$A$2:$A$6005,Bund!B$2:B$6005)</f>
        <v>33043</v>
      </c>
      <c r="K50">
        <f>_xlfn.XLOOKUP($A50,Bund!$A$2:$A$6005,Bund!C$2:C$6005)</f>
        <v>134.51</v>
      </c>
      <c r="L50">
        <f>_xlfn.XLOOKUP($A50,Bund!$A$2:$A$6005,Bund!D$2:D$6005)</f>
        <v>134.57</v>
      </c>
      <c r="M50" s="2">
        <f>_xlfn.XLOOKUP($A50,Bund!$A$2:$A$6005,Bund!E$2:E$6005)</f>
        <v>134.44</v>
      </c>
      <c r="N50" s="2">
        <f>_xlfn.XLOOKUP($A50,Bund!$A$2:$A$6005,Bund!F$2:F$6005)</f>
        <v>134.47999999999999</v>
      </c>
      <c r="O50" s="2">
        <f>_xlfn.XLOOKUP($A50,Bund!$A$2:$A$6005,Bund!G$2:G$6005)</f>
        <v>134.65</v>
      </c>
      <c r="P50" s="2">
        <f>_xlfn.XLOOKUP($A50,Bund!$A$2:$A$6005,Bund!H$2:H$6005)</f>
        <v>0.14000000000000001</v>
      </c>
      <c r="Q50" s="2">
        <f>_xlfn.XLOOKUP($A50,Bund!$A$2:$A$6005,Bund!I$2:I$6005)</f>
        <v>0.13</v>
      </c>
      <c r="R50">
        <f t="shared" si="0"/>
        <v>16.579999999999984</v>
      </c>
      <c r="S50">
        <f t="shared" si="1"/>
        <v>16.71</v>
      </c>
      <c r="T50">
        <f t="shared" si="2"/>
        <v>0.13</v>
      </c>
    </row>
    <row r="51" spans="1:20" x14ac:dyDescent="0.3">
      <c r="A51" s="1">
        <v>45327.416666666664</v>
      </c>
      <c r="B51">
        <v>8286</v>
      </c>
      <c r="C51">
        <v>117.94</v>
      </c>
      <c r="D51">
        <v>117.98</v>
      </c>
      <c r="E51">
        <v>117.89</v>
      </c>
      <c r="F51">
        <v>117.97</v>
      </c>
      <c r="G51">
        <v>118</v>
      </c>
      <c r="H51">
        <v>0.15</v>
      </c>
      <c r="I51">
        <v>0.09</v>
      </c>
      <c r="J51">
        <f>_xlfn.XLOOKUP($A51,Bund!$A$2:$A$6005,Bund!B$2:B$6005)</f>
        <v>40249</v>
      </c>
      <c r="K51">
        <f>_xlfn.XLOOKUP($A51,Bund!$A$2:$A$6005,Bund!C$2:C$6005)</f>
        <v>134.49</v>
      </c>
      <c r="L51">
        <f>_xlfn.XLOOKUP($A51,Bund!$A$2:$A$6005,Bund!D$2:D$6005)</f>
        <v>134.52000000000001</v>
      </c>
      <c r="M51" s="2">
        <f>_xlfn.XLOOKUP($A51,Bund!$A$2:$A$6005,Bund!E$2:E$6005)</f>
        <v>134.41</v>
      </c>
      <c r="N51" s="2">
        <f>_xlfn.XLOOKUP($A51,Bund!$A$2:$A$6005,Bund!F$2:F$6005)</f>
        <v>134.47999999999999</v>
      </c>
      <c r="O51" s="2">
        <f>_xlfn.XLOOKUP($A51,Bund!$A$2:$A$6005,Bund!G$2:G$6005)</f>
        <v>134.62</v>
      </c>
      <c r="P51" s="2">
        <f>_xlfn.XLOOKUP($A51,Bund!$A$2:$A$6005,Bund!H$2:H$6005)</f>
        <v>0.14000000000000001</v>
      </c>
      <c r="Q51" s="2">
        <f>_xlfn.XLOOKUP($A51,Bund!$A$2:$A$6005,Bund!I$2:I$6005)</f>
        <v>0.11</v>
      </c>
      <c r="R51">
        <f t="shared" si="0"/>
        <v>16.550000000000011</v>
      </c>
      <c r="S51">
        <f t="shared" si="1"/>
        <v>16.690000000000001</v>
      </c>
      <c r="T51">
        <f t="shared" si="2"/>
        <v>0.14000000000000001</v>
      </c>
    </row>
    <row r="52" spans="1:20" x14ac:dyDescent="0.3">
      <c r="A52" s="1">
        <v>45327.4375</v>
      </c>
      <c r="B52">
        <v>10066</v>
      </c>
      <c r="C52">
        <v>117.97</v>
      </c>
      <c r="D52">
        <v>118.03</v>
      </c>
      <c r="E52">
        <v>117.9</v>
      </c>
      <c r="F52">
        <v>118.02</v>
      </c>
      <c r="G52">
        <v>117.98</v>
      </c>
      <c r="H52">
        <v>0.15</v>
      </c>
      <c r="I52">
        <v>0.13</v>
      </c>
      <c r="J52">
        <f>_xlfn.XLOOKUP($A52,Bund!$A$2:$A$6005,Bund!B$2:B$6005)</f>
        <v>41579</v>
      </c>
      <c r="K52">
        <f>_xlfn.XLOOKUP($A52,Bund!$A$2:$A$6005,Bund!C$2:C$6005)</f>
        <v>134.47999999999999</v>
      </c>
      <c r="L52">
        <f>_xlfn.XLOOKUP($A52,Bund!$A$2:$A$6005,Bund!D$2:D$6005)</f>
        <v>134.56</v>
      </c>
      <c r="M52" s="2">
        <f>_xlfn.XLOOKUP($A52,Bund!$A$2:$A$6005,Bund!E$2:E$6005)</f>
        <v>134.41999999999999</v>
      </c>
      <c r="N52" s="2">
        <f>_xlfn.XLOOKUP($A52,Bund!$A$2:$A$6005,Bund!F$2:F$6005)</f>
        <v>134.55000000000001</v>
      </c>
      <c r="O52" s="2">
        <f>_xlfn.XLOOKUP($A52,Bund!$A$2:$A$6005,Bund!G$2:G$6005)</f>
        <v>134.6</v>
      </c>
      <c r="P52" s="2">
        <f>_xlfn.XLOOKUP($A52,Bund!$A$2:$A$6005,Bund!H$2:H$6005)</f>
        <v>0.14000000000000001</v>
      </c>
      <c r="Q52" s="2">
        <f>_xlfn.XLOOKUP($A52,Bund!$A$2:$A$6005,Bund!I$2:I$6005)</f>
        <v>0.14000000000000001</v>
      </c>
      <c r="R52">
        <f t="shared" si="0"/>
        <v>16.509999999999991</v>
      </c>
      <c r="S52">
        <f t="shared" si="1"/>
        <v>16.670000000000002</v>
      </c>
      <c r="T52">
        <f t="shared" si="2"/>
        <v>0.16</v>
      </c>
    </row>
    <row r="53" spans="1:20" x14ac:dyDescent="0.3">
      <c r="A53" s="1">
        <v>45327.458333333336</v>
      </c>
      <c r="B53">
        <v>9020</v>
      </c>
      <c r="C53">
        <v>118.02</v>
      </c>
      <c r="D53">
        <v>118.06</v>
      </c>
      <c r="E53">
        <v>117.95</v>
      </c>
      <c r="F53">
        <v>118.05</v>
      </c>
      <c r="G53">
        <v>117.97</v>
      </c>
      <c r="H53">
        <v>0.14000000000000001</v>
      </c>
      <c r="I53">
        <v>0.11</v>
      </c>
      <c r="J53">
        <f>_xlfn.XLOOKUP($A53,Bund!$A$2:$A$6005,Bund!B$2:B$6005)</f>
        <v>20685</v>
      </c>
      <c r="K53">
        <f>_xlfn.XLOOKUP($A53,Bund!$A$2:$A$6005,Bund!C$2:C$6005)</f>
        <v>134.55000000000001</v>
      </c>
      <c r="L53">
        <f>_xlfn.XLOOKUP($A53,Bund!$A$2:$A$6005,Bund!D$2:D$6005)</f>
        <v>134.58000000000001</v>
      </c>
      <c r="M53" s="2">
        <f>_xlfn.XLOOKUP($A53,Bund!$A$2:$A$6005,Bund!E$2:E$6005)</f>
        <v>134.46</v>
      </c>
      <c r="N53" s="2">
        <f>_xlfn.XLOOKUP($A53,Bund!$A$2:$A$6005,Bund!F$2:F$6005)</f>
        <v>134.57</v>
      </c>
      <c r="O53" s="2">
        <f>_xlfn.XLOOKUP($A53,Bund!$A$2:$A$6005,Bund!G$2:G$6005)</f>
        <v>134.58000000000001</v>
      </c>
      <c r="P53" s="2">
        <f>_xlfn.XLOOKUP($A53,Bund!$A$2:$A$6005,Bund!H$2:H$6005)</f>
        <v>0.14000000000000001</v>
      </c>
      <c r="Q53" s="2">
        <f>_xlfn.XLOOKUP($A53,Bund!$A$2:$A$6005,Bund!I$2:I$6005)</f>
        <v>0.12</v>
      </c>
      <c r="R53">
        <f t="shared" si="0"/>
        <v>16.530000000000015</v>
      </c>
      <c r="S53">
        <f t="shared" si="1"/>
        <v>16.64</v>
      </c>
      <c r="T53">
        <f t="shared" si="2"/>
        <v>0.11</v>
      </c>
    </row>
    <row r="54" spans="1:20" x14ac:dyDescent="0.3">
      <c r="A54" s="1">
        <v>45327.479166666664</v>
      </c>
      <c r="B54">
        <v>12803</v>
      </c>
      <c r="C54">
        <v>118.05</v>
      </c>
      <c r="D54">
        <v>118.08</v>
      </c>
      <c r="E54">
        <v>117.82</v>
      </c>
      <c r="F54">
        <v>117.88</v>
      </c>
      <c r="G54">
        <v>117.94</v>
      </c>
      <c r="H54">
        <v>0.16</v>
      </c>
      <c r="I54">
        <v>0.26</v>
      </c>
      <c r="J54">
        <f>_xlfn.XLOOKUP($A54,Bund!$A$2:$A$6005,Bund!B$2:B$6005)</f>
        <v>39148</v>
      </c>
      <c r="K54">
        <f>_xlfn.XLOOKUP($A54,Bund!$A$2:$A$6005,Bund!C$2:C$6005)</f>
        <v>134.57</v>
      </c>
      <c r="L54">
        <f>_xlfn.XLOOKUP($A54,Bund!$A$2:$A$6005,Bund!D$2:D$6005)</f>
        <v>134.59</v>
      </c>
      <c r="M54" s="2">
        <f>_xlfn.XLOOKUP($A54,Bund!$A$2:$A$6005,Bund!E$2:E$6005)</f>
        <v>134.38999999999999</v>
      </c>
      <c r="N54" s="2">
        <f>_xlfn.XLOOKUP($A54,Bund!$A$2:$A$6005,Bund!F$2:F$6005)</f>
        <v>134.44999999999999</v>
      </c>
      <c r="O54" s="2">
        <f>_xlfn.XLOOKUP($A54,Bund!$A$2:$A$6005,Bund!G$2:G$6005)</f>
        <v>134.53</v>
      </c>
      <c r="P54" s="2">
        <f>_xlfn.XLOOKUP($A54,Bund!$A$2:$A$6005,Bund!H$2:H$6005)</f>
        <v>0.15</v>
      </c>
      <c r="Q54" s="2">
        <f>_xlfn.XLOOKUP($A54,Bund!$A$2:$A$6005,Bund!I$2:I$6005)</f>
        <v>0.2</v>
      </c>
      <c r="R54">
        <f t="shared" si="0"/>
        <v>16.519999999999996</v>
      </c>
      <c r="S54">
        <f t="shared" si="1"/>
        <v>16.62</v>
      </c>
      <c r="T54">
        <f t="shared" si="2"/>
        <v>0.1</v>
      </c>
    </row>
    <row r="55" spans="1:20" x14ac:dyDescent="0.3">
      <c r="A55" s="1">
        <v>45327.5</v>
      </c>
      <c r="B55">
        <v>6810</v>
      </c>
      <c r="C55">
        <v>117.89</v>
      </c>
      <c r="D55">
        <v>117.94</v>
      </c>
      <c r="E55">
        <v>117.8</v>
      </c>
      <c r="F55">
        <v>117.81</v>
      </c>
      <c r="G55">
        <v>117.92</v>
      </c>
      <c r="H55">
        <v>0.16</v>
      </c>
      <c r="I55">
        <v>0.14000000000000001</v>
      </c>
      <c r="J55">
        <f>_xlfn.XLOOKUP($A55,Bund!$A$2:$A$6005,Bund!B$2:B$6005)</f>
        <v>45454</v>
      </c>
      <c r="K55">
        <f>_xlfn.XLOOKUP($A55,Bund!$A$2:$A$6005,Bund!C$2:C$6005)</f>
        <v>134.46</v>
      </c>
      <c r="L55">
        <f>_xlfn.XLOOKUP($A55,Bund!$A$2:$A$6005,Bund!D$2:D$6005)</f>
        <v>134.51</v>
      </c>
      <c r="M55" s="2">
        <f>_xlfn.XLOOKUP($A55,Bund!$A$2:$A$6005,Bund!E$2:E$6005)</f>
        <v>134.32</v>
      </c>
      <c r="N55" s="2">
        <f>_xlfn.XLOOKUP($A55,Bund!$A$2:$A$6005,Bund!F$2:F$6005)</f>
        <v>134.35</v>
      </c>
      <c r="O55" s="2">
        <f>_xlfn.XLOOKUP($A55,Bund!$A$2:$A$6005,Bund!G$2:G$6005)</f>
        <v>134.49</v>
      </c>
      <c r="P55" s="2">
        <f>_xlfn.XLOOKUP($A55,Bund!$A$2:$A$6005,Bund!H$2:H$6005)</f>
        <v>0.15</v>
      </c>
      <c r="Q55" s="2">
        <f>_xlfn.XLOOKUP($A55,Bund!$A$2:$A$6005,Bund!I$2:I$6005)</f>
        <v>0.19</v>
      </c>
      <c r="R55">
        <f t="shared" si="0"/>
        <v>16.570000000000007</v>
      </c>
      <c r="S55">
        <f t="shared" si="1"/>
        <v>16.59</v>
      </c>
      <c r="T55">
        <f t="shared" si="2"/>
        <v>0.02</v>
      </c>
    </row>
    <row r="56" spans="1:20" x14ac:dyDescent="0.3">
      <c r="A56" s="1">
        <v>45327.520833333336</v>
      </c>
      <c r="B56">
        <v>8639</v>
      </c>
      <c r="C56">
        <v>117.82</v>
      </c>
      <c r="D56">
        <v>117.87</v>
      </c>
      <c r="E56">
        <v>117.62</v>
      </c>
      <c r="F56">
        <v>117.62</v>
      </c>
      <c r="G56">
        <v>117.9</v>
      </c>
      <c r="H56">
        <v>0.17</v>
      </c>
      <c r="I56">
        <v>0.25</v>
      </c>
      <c r="J56">
        <f>_xlfn.XLOOKUP($A56,Bund!$A$2:$A$6005,Bund!B$2:B$6005)</f>
        <v>46879</v>
      </c>
      <c r="K56">
        <f>_xlfn.XLOOKUP($A56,Bund!$A$2:$A$6005,Bund!C$2:C$6005)</f>
        <v>134.36000000000001</v>
      </c>
      <c r="L56">
        <f>_xlfn.XLOOKUP($A56,Bund!$A$2:$A$6005,Bund!D$2:D$6005)</f>
        <v>134.38999999999999</v>
      </c>
      <c r="M56" s="2">
        <f>_xlfn.XLOOKUP($A56,Bund!$A$2:$A$6005,Bund!E$2:E$6005)</f>
        <v>134.18</v>
      </c>
      <c r="N56" s="2">
        <f>_xlfn.XLOOKUP($A56,Bund!$A$2:$A$6005,Bund!F$2:F$6005)</f>
        <v>134.18</v>
      </c>
      <c r="O56" s="2">
        <f>_xlfn.XLOOKUP($A56,Bund!$A$2:$A$6005,Bund!G$2:G$6005)</f>
        <v>134.44999999999999</v>
      </c>
      <c r="P56" s="2">
        <f>_xlfn.XLOOKUP($A56,Bund!$A$2:$A$6005,Bund!H$2:H$6005)</f>
        <v>0.16</v>
      </c>
      <c r="Q56" s="2">
        <f>_xlfn.XLOOKUP($A56,Bund!$A$2:$A$6005,Bund!I$2:I$6005)</f>
        <v>0.21</v>
      </c>
      <c r="R56">
        <f t="shared" si="0"/>
        <v>16.54000000000002</v>
      </c>
      <c r="S56">
        <f t="shared" si="1"/>
        <v>16.57</v>
      </c>
      <c r="T56">
        <f t="shared" si="2"/>
        <v>0.03</v>
      </c>
    </row>
    <row r="57" spans="1:20" x14ac:dyDescent="0.3">
      <c r="A57" s="1">
        <v>45327.541666666664</v>
      </c>
      <c r="B57">
        <v>12520</v>
      </c>
      <c r="C57">
        <v>117.63</v>
      </c>
      <c r="D57">
        <v>117.69</v>
      </c>
      <c r="E57">
        <v>117.58</v>
      </c>
      <c r="F57">
        <v>117.62</v>
      </c>
      <c r="G57">
        <v>117.88</v>
      </c>
      <c r="H57">
        <v>0.16</v>
      </c>
      <c r="I57">
        <v>0.11</v>
      </c>
      <c r="J57">
        <f>_xlfn.XLOOKUP($A57,Bund!$A$2:$A$6005,Bund!B$2:B$6005)</f>
        <v>43368</v>
      </c>
      <c r="K57">
        <f>_xlfn.XLOOKUP($A57,Bund!$A$2:$A$6005,Bund!C$2:C$6005)</f>
        <v>134.16999999999999</v>
      </c>
      <c r="L57">
        <f>_xlfn.XLOOKUP($A57,Bund!$A$2:$A$6005,Bund!D$2:D$6005)</f>
        <v>134.25</v>
      </c>
      <c r="M57" s="2">
        <f>_xlfn.XLOOKUP($A57,Bund!$A$2:$A$6005,Bund!E$2:E$6005)</f>
        <v>134.13999999999999</v>
      </c>
      <c r="N57" s="2">
        <f>_xlfn.XLOOKUP($A57,Bund!$A$2:$A$6005,Bund!F$2:F$6005)</f>
        <v>134.16999999999999</v>
      </c>
      <c r="O57" s="2">
        <f>_xlfn.XLOOKUP($A57,Bund!$A$2:$A$6005,Bund!G$2:G$6005)</f>
        <v>134.43</v>
      </c>
      <c r="P57" s="2">
        <f>_xlfn.XLOOKUP($A57,Bund!$A$2:$A$6005,Bund!H$2:H$6005)</f>
        <v>0.15</v>
      </c>
      <c r="Q57" s="2">
        <f>_xlfn.XLOOKUP($A57,Bund!$A$2:$A$6005,Bund!I$2:I$6005)</f>
        <v>0.11</v>
      </c>
      <c r="R57">
        <f t="shared" si="0"/>
        <v>16.539999999999992</v>
      </c>
      <c r="S57">
        <f t="shared" si="1"/>
        <v>16.55</v>
      </c>
      <c r="T57">
        <f t="shared" si="2"/>
        <v>0.01</v>
      </c>
    </row>
    <row r="58" spans="1:20" x14ac:dyDescent="0.3">
      <c r="A58" s="1">
        <v>45327.5625</v>
      </c>
      <c r="B58">
        <v>13243</v>
      </c>
      <c r="C58">
        <v>117.62</v>
      </c>
      <c r="D58">
        <v>117.65</v>
      </c>
      <c r="E58">
        <v>117.51</v>
      </c>
      <c r="F58">
        <v>117.55</v>
      </c>
      <c r="G58">
        <v>117.84</v>
      </c>
      <c r="H58">
        <v>0.16</v>
      </c>
      <c r="I58">
        <v>0.14000000000000001</v>
      </c>
      <c r="J58">
        <f>_xlfn.XLOOKUP($A58,Bund!$A$2:$A$6005,Bund!B$2:B$6005)</f>
        <v>46980</v>
      </c>
      <c r="K58">
        <f>_xlfn.XLOOKUP($A58,Bund!$A$2:$A$6005,Bund!C$2:C$6005)</f>
        <v>134.16999999999999</v>
      </c>
      <c r="L58">
        <f>_xlfn.XLOOKUP($A58,Bund!$A$2:$A$6005,Bund!D$2:D$6005)</f>
        <v>134.22</v>
      </c>
      <c r="M58" s="2">
        <f>_xlfn.XLOOKUP($A58,Bund!$A$2:$A$6005,Bund!E$2:E$6005)</f>
        <v>134.08000000000001</v>
      </c>
      <c r="N58" s="2">
        <f>_xlfn.XLOOKUP($A58,Bund!$A$2:$A$6005,Bund!F$2:F$6005)</f>
        <v>134.12</v>
      </c>
      <c r="O58" s="2">
        <f>_xlfn.XLOOKUP($A58,Bund!$A$2:$A$6005,Bund!G$2:G$6005)</f>
        <v>134.38999999999999</v>
      </c>
      <c r="P58" s="2">
        <f>_xlfn.XLOOKUP($A58,Bund!$A$2:$A$6005,Bund!H$2:H$6005)</f>
        <v>0.15</v>
      </c>
      <c r="Q58" s="2">
        <f>_xlfn.XLOOKUP($A58,Bund!$A$2:$A$6005,Bund!I$2:I$6005)</f>
        <v>0.14000000000000001</v>
      </c>
      <c r="R58">
        <f t="shared" si="0"/>
        <v>16.549999999999983</v>
      </c>
      <c r="S58">
        <f t="shared" si="1"/>
        <v>16.54</v>
      </c>
      <c r="T58">
        <f t="shared" si="2"/>
        <v>0.01</v>
      </c>
    </row>
    <row r="59" spans="1:20" x14ac:dyDescent="0.3">
      <c r="A59" s="1">
        <v>45327.583333333336</v>
      </c>
      <c r="B59">
        <v>10600</v>
      </c>
      <c r="C59">
        <v>117.56</v>
      </c>
      <c r="D59">
        <v>117.65</v>
      </c>
      <c r="E59">
        <v>117.53</v>
      </c>
      <c r="F59">
        <v>117.64</v>
      </c>
      <c r="G59">
        <v>117.81</v>
      </c>
      <c r="H59">
        <v>0.15</v>
      </c>
      <c r="I59">
        <v>0.12</v>
      </c>
      <c r="J59">
        <f>_xlfn.XLOOKUP($A59,Bund!$A$2:$A$6005,Bund!B$2:B$6005)</f>
        <v>42238</v>
      </c>
      <c r="K59">
        <f>_xlfn.XLOOKUP($A59,Bund!$A$2:$A$6005,Bund!C$2:C$6005)</f>
        <v>134.13</v>
      </c>
      <c r="L59">
        <f>_xlfn.XLOOKUP($A59,Bund!$A$2:$A$6005,Bund!D$2:D$6005)</f>
        <v>134.19</v>
      </c>
      <c r="M59" s="2">
        <f>_xlfn.XLOOKUP($A59,Bund!$A$2:$A$6005,Bund!E$2:E$6005)</f>
        <v>134.1</v>
      </c>
      <c r="N59" s="2">
        <f>_xlfn.XLOOKUP($A59,Bund!$A$2:$A$6005,Bund!F$2:F$6005)</f>
        <v>134.13</v>
      </c>
      <c r="O59" s="2">
        <f>_xlfn.XLOOKUP($A59,Bund!$A$2:$A$6005,Bund!G$2:G$6005)</f>
        <v>134.35</v>
      </c>
      <c r="P59" s="2">
        <f>_xlfn.XLOOKUP($A59,Bund!$A$2:$A$6005,Bund!H$2:H$6005)</f>
        <v>0.14000000000000001</v>
      </c>
      <c r="Q59" s="2">
        <f>_xlfn.XLOOKUP($A59,Bund!$A$2:$A$6005,Bund!I$2:I$6005)</f>
        <v>0.09</v>
      </c>
      <c r="R59">
        <f t="shared" si="0"/>
        <v>16.569999999999993</v>
      </c>
      <c r="S59">
        <f t="shared" si="1"/>
        <v>16.55</v>
      </c>
      <c r="T59">
        <f t="shared" si="2"/>
        <v>0.02</v>
      </c>
    </row>
    <row r="60" spans="1:20" x14ac:dyDescent="0.3">
      <c r="A60" s="1">
        <v>45327.604166666664</v>
      </c>
      <c r="B60">
        <v>10530</v>
      </c>
      <c r="C60">
        <v>117.63</v>
      </c>
      <c r="D60">
        <v>117.75</v>
      </c>
      <c r="E60">
        <v>117.61</v>
      </c>
      <c r="F60">
        <v>117.71</v>
      </c>
      <c r="G60">
        <v>117.79</v>
      </c>
      <c r="H60">
        <v>0.15</v>
      </c>
      <c r="I60">
        <v>0.14000000000000001</v>
      </c>
      <c r="J60">
        <f>_xlfn.XLOOKUP($A60,Bund!$A$2:$A$6005,Bund!B$2:B$6005)</f>
        <v>52297</v>
      </c>
      <c r="K60">
        <f>_xlfn.XLOOKUP($A60,Bund!$A$2:$A$6005,Bund!C$2:C$6005)</f>
        <v>134.13</v>
      </c>
      <c r="L60">
        <f>_xlfn.XLOOKUP($A60,Bund!$A$2:$A$6005,Bund!D$2:D$6005)</f>
        <v>134.31</v>
      </c>
      <c r="M60" s="2">
        <f>_xlfn.XLOOKUP($A60,Bund!$A$2:$A$6005,Bund!E$2:E$6005)</f>
        <v>134.12</v>
      </c>
      <c r="N60" s="2">
        <f>_xlfn.XLOOKUP($A60,Bund!$A$2:$A$6005,Bund!F$2:F$6005)</f>
        <v>134.25</v>
      </c>
      <c r="O60" s="2">
        <f>_xlfn.XLOOKUP($A60,Bund!$A$2:$A$6005,Bund!G$2:G$6005)</f>
        <v>134.32</v>
      </c>
      <c r="P60" s="2">
        <f>_xlfn.XLOOKUP($A60,Bund!$A$2:$A$6005,Bund!H$2:H$6005)</f>
        <v>0.15</v>
      </c>
      <c r="Q60" s="2">
        <f>_xlfn.XLOOKUP($A60,Bund!$A$2:$A$6005,Bund!I$2:I$6005)</f>
        <v>0.19</v>
      </c>
      <c r="R60">
        <f t="shared" si="0"/>
        <v>16.5</v>
      </c>
      <c r="S60">
        <f t="shared" si="1"/>
        <v>16.54</v>
      </c>
      <c r="T60">
        <f t="shared" si="2"/>
        <v>0.04</v>
      </c>
    </row>
    <row r="61" spans="1:20" x14ac:dyDescent="0.3">
      <c r="A61" s="1">
        <v>45327.625</v>
      </c>
      <c r="B61">
        <v>20846</v>
      </c>
      <c r="C61">
        <v>117.7</v>
      </c>
      <c r="D61">
        <v>117.7</v>
      </c>
      <c r="E61">
        <v>117.37</v>
      </c>
      <c r="F61">
        <v>117.44</v>
      </c>
      <c r="G61">
        <v>117.73</v>
      </c>
      <c r="H61">
        <v>0.18</v>
      </c>
      <c r="I61">
        <v>0.34</v>
      </c>
      <c r="J61">
        <f>_xlfn.XLOOKUP($A61,Bund!$A$2:$A$6005,Bund!B$2:B$6005)</f>
        <v>98757</v>
      </c>
      <c r="K61">
        <f>_xlfn.XLOOKUP($A61,Bund!$A$2:$A$6005,Bund!C$2:C$6005)</f>
        <v>134.25</v>
      </c>
      <c r="L61">
        <f>_xlfn.XLOOKUP($A61,Bund!$A$2:$A$6005,Bund!D$2:D$6005)</f>
        <v>134.25</v>
      </c>
      <c r="M61" s="2">
        <f>_xlfn.XLOOKUP($A61,Bund!$A$2:$A$6005,Bund!E$2:E$6005)</f>
        <v>133.93</v>
      </c>
      <c r="N61" s="2">
        <f>_xlfn.XLOOKUP($A61,Bund!$A$2:$A$6005,Bund!F$2:F$6005)</f>
        <v>134.01</v>
      </c>
      <c r="O61" s="2">
        <f>_xlfn.XLOOKUP($A61,Bund!$A$2:$A$6005,Bund!G$2:G$6005)</f>
        <v>134.28</v>
      </c>
      <c r="P61" s="2">
        <f>_xlfn.XLOOKUP($A61,Bund!$A$2:$A$6005,Bund!H$2:H$6005)</f>
        <v>0.17</v>
      </c>
      <c r="Q61" s="2">
        <f>_xlfn.XLOOKUP($A61,Bund!$A$2:$A$6005,Bund!I$2:I$6005)</f>
        <v>0.32</v>
      </c>
      <c r="R61">
        <f t="shared" si="0"/>
        <v>16.549999999999997</v>
      </c>
      <c r="S61">
        <f t="shared" si="1"/>
        <v>16.54</v>
      </c>
      <c r="T61">
        <f t="shared" si="2"/>
        <v>0.01</v>
      </c>
    </row>
    <row r="62" spans="1:20" x14ac:dyDescent="0.3">
      <c r="A62" s="1">
        <v>45327.645833333336</v>
      </c>
      <c r="B62">
        <v>15806</v>
      </c>
      <c r="C62">
        <v>117.44</v>
      </c>
      <c r="D62">
        <v>117.48</v>
      </c>
      <c r="E62">
        <v>117.34</v>
      </c>
      <c r="F62">
        <v>117.45</v>
      </c>
      <c r="G62">
        <v>117.68</v>
      </c>
      <c r="H62">
        <v>0.17</v>
      </c>
      <c r="I62">
        <v>0.14000000000000001</v>
      </c>
      <c r="J62">
        <f>_xlfn.XLOOKUP($A62,Bund!$A$2:$A$6005,Bund!B$2:B$6005)</f>
        <v>63116</v>
      </c>
      <c r="K62">
        <f>_xlfn.XLOOKUP($A62,Bund!$A$2:$A$6005,Bund!C$2:C$6005)</f>
        <v>134</v>
      </c>
      <c r="L62">
        <f>_xlfn.XLOOKUP($A62,Bund!$A$2:$A$6005,Bund!D$2:D$6005)</f>
        <v>134.01</v>
      </c>
      <c r="M62" s="2">
        <f>_xlfn.XLOOKUP($A62,Bund!$A$2:$A$6005,Bund!E$2:E$6005)</f>
        <v>133.87</v>
      </c>
      <c r="N62" s="2">
        <f>_xlfn.XLOOKUP($A62,Bund!$A$2:$A$6005,Bund!F$2:F$6005)</f>
        <v>133.94999999999999</v>
      </c>
      <c r="O62" s="2">
        <f>_xlfn.XLOOKUP($A62,Bund!$A$2:$A$6005,Bund!G$2:G$6005)</f>
        <v>134.22</v>
      </c>
      <c r="P62" s="2">
        <f>_xlfn.XLOOKUP($A62,Bund!$A$2:$A$6005,Bund!H$2:H$6005)</f>
        <v>0.17</v>
      </c>
      <c r="Q62" s="2">
        <f>_xlfn.XLOOKUP($A62,Bund!$A$2:$A$6005,Bund!I$2:I$6005)</f>
        <v>0.14000000000000001</v>
      </c>
      <c r="R62">
        <f t="shared" si="0"/>
        <v>16.560000000000002</v>
      </c>
      <c r="S62">
        <f t="shared" si="1"/>
        <v>16.54</v>
      </c>
      <c r="T62">
        <f t="shared" si="2"/>
        <v>0.02</v>
      </c>
    </row>
    <row r="63" spans="1:20" x14ac:dyDescent="0.3">
      <c r="A63" s="1">
        <v>45327.666666666664</v>
      </c>
      <c r="B63">
        <v>11754</v>
      </c>
      <c r="C63">
        <v>117.46</v>
      </c>
      <c r="D63">
        <v>117.53</v>
      </c>
      <c r="E63">
        <v>117.39</v>
      </c>
      <c r="F63">
        <v>117.51</v>
      </c>
      <c r="G63">
        <v>117.62</v>
      </c>
      <c r="H63">
        <v>0.17</v>
      </c>
      <c r="I63">
        <v>0.14000000000000001</v>
      </c>
      <c r="J63">
        <f>_xlfn.XLOOKUP($A63,Bund!$A$2:$A$6005,Bund!B$2:B$6005)</f>
        <v>39049</v>
      </c>
      <c r="K63">
        <f>_xlfn.XLOOKUP($A63,Bund!$A$2:$A$6005,Bund!C$2:C$6005)</f>
        <v>133.94999999999999</v>
      </c>
      <c r="L63">
        <f>_xlfn.XLOOKUP($A63,Bund!$A$2:$A$6005,Bund!D$2:D$6005)</f>
        <v>133.99</v>
      </c>
      <c r="M63" s="2">
        <f>_xlfn.XLOOKUP($A63,Bund!$A$2:$A$6005,Bund!E$2:E$6005)</f>
        <v>133.88</v>
      </c>
      <c r="N63" s="2">
        <f>_xlfn.XLOOKUP($A63,Bund!$A$2:$A$6005,Bund!F$2:F$6005)</f>
        <v>133.99</v>
      </c>
      <c r="O63" s="2">
        <f>_xlfn.XLOOKUP($A63,Bund!$A$2:$A$6005,Bund!G$2:G$6005)</f>
        <v>134.16</v>
      </c>
      <c r="P63" s="2">
        <f>_xlfn.XLOOKUP($A63,Bund!$A$2:$A$6005,Bund!H$2:H$6005)</f>
        <v>0.16</v>
      </c>
      <c r="Q63" s="2">
        <f>_xlfn.XLOOKUP($A63,Bund!$A$2:$A$6005,Bund!I$2:I$6005)</f>
        <v>0.11</v>
      </c>
      <c r="R63">
        <f t="shared" si="0"/>
        <v>16.489999999999995</v>
      </c>
      <c r="S63">
        <f t="shared" si="1"/>
        <v>16.54</v>
      </c>
      <c r="T63">
        <f t="shared" si="2"/>
        <v>0.05</v>
      </c>
    </row>
    <row r="64" spans="1:20" x14ac:dyDescent="0.3">
      <c r="A64" s="1">
        <v>45327.6875</v>
      </c>
      <c r="B64">
        <v>5212</v>
      </c>
      <c r="C64">
        <v>117.51</v>
      </c>
      <c r="D64">
        <v>117.61</v>
      </c>
      <c r="E64">
        <v>117.51</v>
      </c>
      <c r="F64">
        <v>117.6</v>
      </c>
      <c r="G64">
        <v>117.6</v>
      </c>
      <c r="H64">
        <v>0.16</v>
      </c>
      <c r="I64">
        <v>0.1</v>
      </c>
      <c r="J64">
        <f>_xlfn.XLOOKUP($A64,Bund!$A$2:$A$6005,Bund!B$2:B$6005)</f>
        <v>29330</v>
      </c>
      <c r="K64">
        <f>_xlfn.XLOOKUP($A64,Bund!$A$2:$A$6005,Bund!C$2:C$6005)</f>
        <v>133.99</v>
      </c>
      <c r="L64">
        <f>_xlfn.XLOOKUP($A64,Bund!$A$2:$A$6005,Bund!D$2:D$6005)</f>
        <v>134.11000000000001</v>
      </c>
      <c r="M64" s="2">
        <f>_xlfn.XLOOKUP($A64,Bund!$A$2:$A$6005,Bund!E$2:E$6005)</f>
        <v>133.99</v>
      </c>
      <c r="N64" s="2">
        <f>_xlfn.XLOOKUP($A64,Bund!$A$2:$A$6005,Bund!F$2:F$6005)</f>
        <v>134.08000000000001</v>
      </c>
      <c r="O64" s="2">
        <f>_xlfn.XLOOKUP($A64,Bund!$A$2:$A$6005,Bund!G$2:G$6005)</f>
        <v>134.12</v>
      </c>
      <c r="P64" s="2">
        <f>_xlfn.XLOOKUP($A64,Bund!$A$2:$A$6005,Bund!H$2:H$6005)</f>
        <v>0.15</v>
      </c>
      <c r="Q64" s="2">
        <f>_xlfn.XLOOKUP($A64,Bund!$A$2:$A$6005,Bund!I$2:I$6005)</f>
        <v>0.12</v>
      </c>
      <c r="R64">
        <f t="shared" si="0"/>
        <v>16.480000000000004</v>
      </c>
      <c r="S64">
        <f t="shared" si="1"/>
        <v>16.54</v>
      </c>
      <c r="T64">
        <f t="shared" si="2"/>
        <v>0.06</v>
      </c>
    </row>
    <row r="65" spans="1:20" x14ac:dyDescent="0.3">
      <c r="A65" s="1">
        <v>45327.708333333336</v>
      </c>
      <c r="B65">
        <v>1899</v>
      </c>
      <c r="C65">
        <v>117.59</v>
      </c>
      <c r="D65">
        <v>117.64</v>
      </c>
      <c r="E65">
        <v>117.57</v>
      </c>
      <c r="F65">
        <v>117.63</v>
      </c>
      <c r="G65">
        <v>117.58</v>
      </c>
      <c r="H65">
        <v>0.15</v>
      </c>
      <c r="I65">
        <v>7.0000000000000007E-2</v>
      </c>
      <c r="J65">
        <f>_xlfn.XLOOKUP($A65,Bund!$A$2:$A$6005,Bund!B$2:B$6005)</f>
        <v>11023</v>
      </c>
      <c r="K65">
        <f>_xlfn.XLOOKUP($A65,Bund!$A$2:$A$6005,Bund!C$2:C$6005)</f>
        <v>134.08000000000001</v>
      </c>
      <c r="L65">
        <f>_xlfn.XLOOKUP($A65,Bund!$A$2:$A$6005,Bund!D$2:D$6005)</f>
        <v>134.13</v>
      </c>
      <c r="M65" s="2">
        <f>_xlfn.XLOOKUP($A65,Bund!$A$2:$A$6005,Bund!E$2:E$6005)</f>
        <v>134.05000000000001</v>
      </c>
      <c r="N65" s="2">
        <f>_xlfn.XLOOKUP($A65,Bund!$A$2:$A$6005,Bund!F$2:F$6005)</f>
        <v>134.13</v>
      </c>
      <c r="O65" s="2">
        <f>_xlfn.XLOOKUP($A65,Bund!$A$2:$A$6005,Bund!G$2:G$6005)</f>
        <v>134.1</v>
      </c>
      <c r="P65" s="2">
        <f>_xlfn.XLOOKUP($A65,Bund!$A$2:$A$6005,Bund!H$2:H$6005)</f>
        <v>0.14000000000000001</v>
      </c>
      <c r="Q65" s="2">
        <f>_xlfn.XLOOKUP($A65,Bund!$A$2:$A$6005,Bund!I$2:I$6005)</f>
        <v>0.08</v>
      </c>
      <c r="R65">
        <f t="shared" si="0"/>
        <v>16.490000000000009</v>
      </c>
      <c r="S65">
        <f t="shared" si="1"/>
        <v>16.53</v>
      </c>
      <c r="T65">
        <f t="shared" si="2"/>
        <v>0.04</v>
      </c>
    </row>
    <row r="66" spans="1:20" x14ac:dyDescent="0.3">
      <c r="A66" s="1">
        <v>45327.729166666664</v>
      </c>
      <c r="B66">
        <v>1481</v>
      </c>
      <c r="C66">
        <v>117.64</v>
      </c>
      <c r="D66">
        <v>117.71</v>
      </c>
      <c r="E66">
        <v>117.63</v>
      </c>
      <c r="F66">
        <v>117.68</v>
      </c>
      <c r="G66">
        <v>117.58</v>
      </c>
      <c r="H66">
        <v>0.14000000000000001</v>
      </c>
      <c r="I66">
        <v>0.08</v>
      </c>
      <c r="J66">
        <f>_xlfn.XLOOKUP($A66,Bund!$A$2:$A$6005,Bund!B$2:B$6005)</f>
        <v>10369</v>
      </c>
      <c r="K66">
        <f>_xlfn.XLOOKUP($A66,Bund!$A$2:$A$6005,Bund!C$2:C$6005)</f>
        <v>134.13</v>
      </c>
      <c r="L66">
        <f>_xlfn.XLOOKUP($A66,Bund!$A$2:$A$6005,Bund!D$2:D$6005)</f>
        <v>134.22999999999999</v>
      </c>
      <c r="M66" s="2">
        <f>_xlfn.XLOOKUP($A66,Bund!$A$2:$A$6005,Bund!E$2:E$6005)</f>
        <v>134.12</v>
      </c>
      <c r="N66" s="2">
        <f>_xlfn.XLOOKUP($A66,Bund!$A$2:$A$6005,Bund!F$2:F$6005)</f>
        <v>134.18</v>
      </c>
      <c r="O66" s="2">
        <f>_xlfn.XLOOKUP($A66,Bund!$A$2:$A$6005,Bund!G$2:G$6005)</f>
        <v>134.1</v>
      </c>
      <c r="P66" s="2">
        <f>_xlfn.XLOOKUP($A66,Bund!$A$2:$A$6005,Bund!H$2:H$6005)</f>
        <v>0.14000000000000001</v>
      </c>
      <c r="Q66" s="2">
        <f>_xlfn.XLOOKUP($A66,Bund!$A$2:$A$6005,Bund!I$2:I$6005)</f>
        <v>0.11</v>
      </c>
      <c r="R66">
        <f t="shared" si="0"/>
        <v>16.489999999999995</v>
      </c>
      <c r="S66">
        <f t="shared" si="1"/>
        <v>16.52</v>
      </c>
      <c r="T66">
        <f t="shared" si="2"/>
        <v>0.03</v>
      </c>
    </row>
    <row r="67" spans="1:20" x14ac:dyDescent="0.3">
      <c r="A67" s="1">
        <v>45328.291666666664</v>
      </c>
      <c r="B67">
        <v>3076</v>
      </c>
      <c r="C67">
        <v>117.65</v>
      </c>
      <c r="D67">
        <v>117.82</v>
      </c>
      <c r="E67">
        <v>117.65</v>
      </c>
      <c r="F67">
        <v>117.74</v>
      </c>
      <c r="G67">
        <v>117.6</v>
      </c>
      <c r="H67">
        <v>0.14000000000000001</v>
      </c>
      <c r="I67">
        <v>0.17</v>
      </c>
      <c r="J67">
        <f>_xlfn.XLOOKUP($A67,Bund!$A$2:$A$6005,Bund!B$2:B$6005)</f>
        <v>17833</v>
      </c>
      <c r="K67">
        <f>_xlfn.XLOOKUP($A67,Bund!$A$2:$A$6005,Bund!C$2:C$6005)</f>
        <v>134.19</v>
      </c>
      <c r="L67">
        <f>_xlfn.XLOOKUP($A67,Bund!$A$2:$A$6005,Bund!D$2:D$6005)</f>
        <v>134.24</v>
      </c>
      <c r="M67" s="2">
        <f>_xlfn.XLOOKUP($A67,Bund!$A$2:$A$6005,Bund!E$2:E$6005)</f>
        <v>134.13</v>
      </c>
      <c r="N67" s="2">
        <f>_xlfn.XLOOKUP($A67,Bund!$A$2:$A$6005,Bund!F$2:F$6005)</f>
        <v>134.13999999999999</v>
      </c>
      <c r="O67" s="2">
        <f>_xlfn.XLOOKUP($A67,Bund!$A$2:$A$6005,Bund!G$2:G$6005)</f>
        <v>134.27000000000001</v>
      </c>
      <c r="P67" s="2">
        <f>_xlfn.XLOOKUP($A67,Bund!$A$2:$A$6005,Bund!H$2:H$6005)</f>
        <v>0.08</v>
      </c>
      <c r="Q67" s="2">
        <f>_xlfn.XLOOKUP($A67,Bund!$A$2:$A$6005,Bund!I$2:I$6005)</f>
        <v>0.11</v>
      </c>
      <c r="R67">
        <f t="shared" ref="R67:R130" si="3">$K67-$C67</f>
        <v>16.539999999999992</v>
      </c>
      <c r="S67">
        <f t="shared" si="1"/>
        <v>16.52</v>
      </c>
      <c r="T67">
        <f t="shared" si="2"/>
        <v>0.02</v>
      </c>
    </row>
    <row r="68" spans="1:20" x14ac:dyDescent="0.3">
      <c r="A68" s="1">
        <v>45328.3125</v>
      </c>
      <c r="B68">
        <v>4795</v>
      </c>
      <c r="C68">
        <v>117.73</v>
      </c>
      <c r="D68">
        <v>117.88</v>
      </c>
      <c r="E68">
        <v>117.69</v>
      </c>
      <c r="F68">
        <v>117.85</v>
      </c>
      <c r="G68">
        <v>117.63</v>
      </c>
      <c r="H68">
        <v>0.15</v>
      </c>
      <c r="I68">
        <v>0.19</v>
      </c>
      <c r="J68">
        <f>_xlfn.XLOOKUP($A68,Bund!$A$2:$A$6005,Bund!B$2:B$6005)</f>
        <v>23435</v>
      </c>
      <c r="K68">
        <f>_xlfn.XLOOKUP($A68,Bund!$A$2:$A$6005,Bund!C$2:C$6005)</f>
        <v>134.13999999999999</v>
      </c>
      <c r="L68">
        <f>_xlfn.XLOOKUP($A68,Bund!$A$2:$A$6005,Bund!D$2:D$6005)</f>
        <v>134.26</v>
      </c>
      <c r="M68" s="2">
        <f>_xlfn.XLOOKUP($A68,Bund!$A$2:$A$6005,Bund!E$2:E$6005)</f>
        <v>134.09</v>
      </c>
      <c r="N68" s="2">
        <f>_xlfn.XLOOKUP($A68,Bund!$A$2:$A$6005,Bund!F$2:F$6005)</f>
        <v>134.22999999999999</v>
      </c>
      <c r="O68" s="2">
        <f>_xlfn.XLOOKUP($A68,Bund!$A$2:$A$6005,Bund!G$2:G$6005)</f>
        <v>134.26</v>
      </c>
      <c r="P68" s="2">
        <f>_xlfn.XLOOKUP($A68,Bund!$A$2:$A$6005,Bund!H$2:H$6005)</f>
        <v>0.09</v>
      </c>
      <c r="Q68" s="2">
        <f>_xlfn.XLOOKUP($A68,Bund!$A$2:$A$6005,Bund!I$2:I$6005)</f>
        <v>0.17</v>
      </c>
      <c r="R68">
        <f t="shared" si="3"/>
        <v>16.409999999999982</v>
      </c>
      <c r="S68">
        <f t="shared" si="1"/>
        <v>16.510000000000002</v>
      </c>
      <c r="T68">
        <f t="shared" si="2"/>
        <v>0.1</v>
      </c>
    </row>
    <row r="69" spans="1:20" x14ac:dyDescent="0.3">
      <c r="A69" s="1">
        <v>45328.333333333336</v>
      </c>
      <c r="B69">
        <v>12533</v>
      </c>
      <c r="C69">
        <v>117.84</v>
      </c>
      <c r="D69">
        <v>117.88</v>
      </c>
      <c r="E69">
        <v>117.68</v>
      </c>
      <c r="F69">
        <v>117.72</v>
      </c>
      <c r="G69">
        <v>117.63</v>
      </c>
      <c r="H69">
        <v>0.16</v>
      </c>
      <c r="I69">
        <v>0.2</v>
      </c>
      <c r="J69">
        <f>_xlfn.XLOOKUP($A69,Bund!$A$2:$A$6005,Bund!B$2:B$6005)</f>
        <v>39873</v>
      </c>
      <c r="K69">
        <f>_xlfn.XLOOKUP($A69,Bund!$A$2:$A$6005,Bund!C$2:C$6005)</f>
        <v>134.22</v>
      </c>
      <c r="L69">
        <f>_xlfn.XLOOKUP($A69,Bund!$A$2:$A$6005,Bund!D$2:D$6005)</f>
        <v>134.27000000000001</v>
      </c>
      <c r="M69" s="2">
        <f>_xlfn.XLOOKUP($A69,Bund!$A$2:$A$6005,Bund!E$2:E$6005)</f>
        <v>134.01</v>
      </c>
      <c r="N69" s="2">
        <f>_xlfn.XLOOKUP($A69,Bund!$A$2:$A$6005,Bund!F$2:F$6005)</f>
        <v>134.04</v>
      </c>
      <c r="O69" s="2">
        <f>_xlfn.XLOOKUP($A69,Bund!$A$2:$A$6005,Bund!G$2:G$6005)</f>
        <v>134.24</v>
      </c>
      <c r="P69" s="2">
        <f>_xlfn.XLOOKUP($A69,Bund!$A$2:$A$6005,Bund!H$2:H$6005)</f>
        <v>0.11</v>
      </c>
      <c r="Q69" s="2">
        <f>_xlfn.XLOOKUP($A69,Bund!$A$2:$A$6005,Bund!I$2:I$6005)</f>
        <v>0.26</v>
      </c>
      <c r="R69">
        <f t="shared" si="3"/>
        <v>16.379999999999995</v>
      </c>
      <c r="S69">
        <f t="shared" si="1"/>
        <v>16.489999999999998</v>
      </c>
      <c r="T69">
        <f t="shared" si="2"/>
        <v>0.11</v>
      </c>
    </row>
    <row r="70" spans="1:20" x14ac:dyDescent="0.3">
      <c r="A70" s="1">
        <v>45328.354166666664</v>
      </c>
      <c r="B70">
        <v>12092</v>
      </c>
      <c r="C70">
        <v>117.72</v>
      </c>
      <c r="D70">
        <v>117.76</v>
      </c>
      <c r="E70">
        <v>117.59</v>
      </c>
      <c r="F70">
        <v>117.63</v>
      </c>
      <c r="G70">
        <v>117.63</v>
      </c>
      <c r="H70">
        <v>0.16</v>
      </c>
      <c r="I70">
        <v>0.17</v>
      </c>
      <c r="J70">
        <f>_xlfn.XLOOKUP($A70,Bund!$A$2:$A$6005,Bund!B$2:B$6005)</f>
        <v>36187</v>
      </c>
      <c r="K70">
        <f>_xlfn.XLOOKUP($A70,Bund!$A$2:$A$6005,Bund!C$2:C$6005)</f>
        <v>134.05000000000001</v>
      </c>
      <c r="L70">
        <f>_xlfn.XLOOKUP($A70,Bund!$A$2:$A$6005,Bund!D$2:D$6005)</f>
        <v>134.13999999999999</v>
      </c>
      <c r="M70" s="2">
        <f>_xlfn.XLOOKUP($A70,Bund!$A$2:$A$6005,Bund!E$2:E$6005)</f>
        <v>134.04</v>
      </c>
      <c r="N70" s="2">
        <f>_xlfn.XLOOKUP($A70,Bund!$A$2:$A$6005,Bund!F$2:F$6005)</f>
        <v>134.09</v>
      </c>
      <c r="O70" s="2">
        <f>_xlfn.XLOOKUP($A70,Bund!$A$2:$A$6005,Bund!G$2:G$6005)</f>
        <v>134.22</v>
      </c>
      <c r="P70" s="2">
        <f>_xlfn.XLOOKUP($A70,Bund!$A$2:$A$6005,Bund!H$2:H$6005)</f>
        <v>0.11</v>
      </c>
      <c r="Q70" s="2">
        <f>_xlfn.XLOOKUP($A70,Bund!$A$2:$A$6005,Bund!I$2:I$6005)</f>
        <v>0.1</v>
      </c>
      <c r="R70">
        <f t="shared" si="3"/>
        <v>16.330000000000013</v>
      </c>
      <c r="S70">
        <f t="shared" si="1"/>
        <v>16.47</v>
      </c>
      <c r="T70">
        <f t="shared" si="2"/>
        <v>0.14000000000000001</v>
      </c>
    </row>
    <row r="71" spans="1:20" x14ac:dyDescent="0.3">
      <c r="A71" s="1">
        <v>45328.375</v>
      </c>
      <c r="B71">
        <v>11794</v>
      </c>
      <c r="C71">
        <v>117.63</v>
      </c>
      <c r="D71">
        <v>117.79</v>
      </c>
      <c r="E71">
        <v>117.56</v>
      </c>
      <c r="F71">
        <v>117.7</v>
      </c>
      <c r="G71">
        <v>117.65</v>
      </c>
      <c r="H71">
        <v>0.17</v>
      </c>
      <c r="I71">
        <v>0.23</v>
      </c>
      <c r="J71">
        <f>_xlfn.XLOOKUP($A71,Bund!$A$2:$A$6005,Bund!B$2:B$6005)</f>
        <v>46027</v>
      </c>
      <c r="K71">
        <f>_xlfn.XLOOKUP($A71,Bund!$A$2:$A$6005,Bund!C$2:C$6005)</f>
        <v>134.09</v>
      </c>
      <c r="L71">
        <f>_xlfn.XLOOKUP($A71,Bund!$A$2:$A$6005,Bund!D$2:D$6005)</f>
        <v>134.19</v>
      </c>
      <c r="M71" s="2">
        <f>_xlfn.XLOOKUP($A71,Bund!$A$2:$A$6005,Bund!E$2:E$6005)</f>
        <v>133.99</v>
      </c>
      <c r="N71" s="2">
        <f>_xlfn.XLOOKUP($A71,Bund!$A$2:$A$6005,Bund!F$2:F$6005)</f>
        <v>134.12</v>
      </c>
      <c r="O71" s="2">
        <f>_xlfn.XLOOKUP($A71,Bund!$A$2:$A$6005,Bund!G$2:G$6005)</f>
        <v>134.21</v>
      </c>
      <c r="P71" s="2">
        <f>_xlfn.XLOOKUP($A71,Bund!$A$2:$A$6005,Bund!H$2:H$6005)</f>
        <v>0.12</v>
      </c>
      <c r="Q71" s="2">
        <f>_xlfn.XLOOKUP($A71,Bund!$A$2:$A$6005,Bund!I$2:I$6005)</f>
        <v>0.2</v>
      </c>
      <c r="R71">
        <f t="shared" si="3"/>
        <v>16.460000000000008</v>
      </c>
      <c r="S71">
        <f t="shared" si="1"/>
        <v>16.46</v>
      </c>
      <c r="T71">
        <f t="shared" si="2"/>
        <v>0</v>
      </c>
    </row>
    <row r="72" spans="1:20" x14ac:dyDescent="0.3">
      <c r="A72" s="1">
        <v>45328.395833333336</v>
      </c>
      <c r="B72">
        <v>10743</v>
      </c>
      <c r="C72">
        <v>117.69</v>
      </c>
      <c r="D72">
        <v>117.73</v>
      </c>
      <c r="E72">
        <v>117.61</v>
      </c>
      <c r="F72">
        <v>117.63</v>
      </c>
      <c r="G72">
        <v>117.67</v>
      </c>
      <c r="H72">
        <v>0.16</v>
      </c>
      <c r="I72">
        <v>0.12</v>
      </c>
      <c r="J72">
        <f>_xlfn.XLOOKUP($A72,Bund!$A$2:$A$6005,Bund!B$2:B$6005)</f>
        <v>36992</v>
      </c>
      <c r="K72">
        <f>_xlfn.XLOOKUP($A72,Bund!$A$2:$A$6005,Bund!C$2:C$6005)</f>
        <v>134.12</v>
      </c>
      <c r="L72">
        <f>_xlfn.XLOOKUP($A72,Bund!$A$2:$A$6005,Bund!D$2:D$6005)</f>
        <v>134.12</v>
      </c>
      <c r="M72" s="2">
        <f>_xlfn.XLOOKUP($A72,Bund!$A$2:$A$6005,Bund!E$2:E$6005)</f>
        <v>133.97999999999999</v>
      </c>
      <c r="N72" s="2">
        <f>_xlfn.XLOOKUP($A72,Bund!$A$2:$A$6005,Bund!F$2:F$6005)</f>
        <v>133.97999999999999</v>
      </c>
      <c r="O72" s="2">
        <f>_xlfn.XLOOKUP($A72,Bund!$A$2:$A$6005,Bund!G$2:G$6005)</f>
        <v>134.18</v>
      </c>
      <c r="P72" s="2">
        <f>_xlfn.XLOOKUP($A72,Bund!$A$2:$A$6005,Bund!H$2:H$6005)</f>
        <v>0.12</v>
      </c>
      <c r="Q72" s="2">
        <f>_xlfn.XLOOKUP($A72,Bund!$A$2:$A$6005,Bund!I$2:I$6005)</f>
        <v>0.14000000000000001</v>
      </c>
      <c r="R72">
        <f t="shared" si="3"/>
        <v>16.430000000000007</v>
      </c>
      <c r="S72">
        <f t="shared" si="1"/>
        <v>16.45</v>
      </c>
      <c r="T72">
        <f t="shared" si="2"/>
        <v>0.02</v>
      </c>
    </row>
    <row r="73" spans="1:20" x14ac:dyDescent="0.3">
      <c r="A73" s="1">
        <v>45328.416666666664</v>
      </c>
      <c r="B73">
        <v>8115</v>
      </c>
      <c r="C73">
        <v>117.63</v>
      </c>
      <c r="D73">
        <v>117.7</v>
      </c>
      <c r="E73">
        <v>117.58</v>
      </c>
      <c r="F73">
        <v>117.59</v>
      </c>
      <c r="G73">
        <v>117.68</v>
      </c>
      <c r="H73">
        <v>0.16</v>
      </c>
      <c r="I73">
        <v>0.12</v>
      </c>
      <c r="J73">
        <f>_xlfn.XLOOKUP($A73,Bund!$A$2:$A$6005,Bund!B$2:B$6005)</f>
        <v>32941</v>
      </c>
      <c r="K73">
        <f>_xlfn.XLOOKUP($A73,Bund!$A$2:$A$6005,Bund!C$2:C$6005)</f>
        <v>133.99</v>
      </c>
      <c r="L73">
        <f>_xlfn.XLOOKUP($A73,Bund!$A$2:$A$6005,Bund!D$2:D$6005)</f>
        <v>134.06</v>
      </c>
      <c r="M73" s="2">
        <f>_xlfn.XLOOKUP($A73,Bund!$A$2:$A$6005,Bund!E$2:E$6005)</f>
        <v>133.94</v>
      </c>
      <c r="N73" s="2">
        <f>_xlfn.XLOOKUP($A73,Bund!$A$2:$A$6005,Bund!F$2:F$6005)</f>
        <v>133.96</v>
      </c>
      <c r="O73" s="2">
        <f>_xlfn.XLOOKUP($A73,Bund!$A$2:$A$6005,Bund!G$2:G$6005)</f>
        <v>134.13999999999999</v>
      </c>
      <c r="P73" s="2">
        <f>_xlfn.XLOOKUP($A73,Bund!$A$2:$A$6005,Bund!H$2:H$6005)</f>
        <v>0.12</v>
      </c>
      <c r="Q73" s="2">
        <f>_xlfn.XLOOKUP($A73,Bund!$A$2:$A$6005,Bund!I$2:I$6005)</f>
        <v>0.12</v>
      </c>
      <c r="R73">
        <f t="shared" si="3"/>
        <v>16.360000000000014</v>
      </c>
      <c r="S73">
        <f t="shared" si="1"/>
        <v>16.440000000000001</v>
      </c>
      <c r="T73">
        <f t="shared" si="2"/>
        <v>0.08</v>
      </c>
    </row>
    <row r="74" spans="1:20" x14ac:dyDescent="0.3">
      <c r="A74" s="1">
        <v>45328.4375</v>
      </c>
      <c r="B74">
        <v>12330</v>
      </c>
      <c r="C74">
        <v>117.59</v>
      </c>
      <c r="D74">
        <v>117.62</v>
      </c>
      <c r="E74">
        <v>117.52</v>
      </c>
      <c r="F74">
        <v>117.57</v>
      </c>
      <c r="G74">
        <v>117.67</v>
      </c>
      <c r="H74">
        <v>0.15</v>
      </c>
      <c r="I74">
        <v>0.1</v>
      </c>
      <c r="J74">
        <f>_xlfn.XLOOKUP($A74,Bund!$A$2:$A$6005,Bund!B$2:B$6005)</f>
        <v>44533</v>
      </c>
      <c r="K74">
        <f>_xlfn.XLOOKUP($A74,Bund!$A$2:$A$6005,Bund!C$2:C$6005)</f>
        <v>133.96</v>
      </c>
      <c r="L74">
        <f>_xlfn.XLOOKUP($A74,Bund!$A$2:$A$6005,Bund!D$2:D$6005)</f>
        <v>133.97999999999999</v>
      </c>
      <c r="M74" s="2">
        <f>_xlfn.XLOOKUP($A74,Bund!$A$2:$A$6005,Bund!E$2:E$6005)</f>
        <v>133.87</v>
      </c>
      <c r="N74" s="2">
        <f>_xlfn.XLOOKUP($A74,Bund!$A$2:$A$6005,Bund!F$2:F$6005)</f>
        <v>133.9</v>
      </c>
      <c r="O74" s="2">
        <f>_xlfn.XLOOKUP($A74,Bund!$A$2:$A$6005,Bund!G$2:G$6005)</f>
        <v>134.1</v>
      </c>
      <c r="P74" s="2">
        <f>_xlfn.XLOOKUP($A74,Bund!$A$2:$A$6005,Bund!H$2:H$6005)</f>
        <v>0.12</v>
      </c>
      <c r="Q74" s="2">
        <f>_xlfn.XLOOKUP($A74,Bund!$A$2:$A$6005,Bund!I$2:I$6005)</f>
        <v>0.11</v>
      </c>
      <c r="R74">
        <f t="shared" si="3"/>
        <v>16.370000000000005</v>
      </c>
      <c r="S74">
        <f t="shared" si="1"/>
        <v>16.43</v>
      </c>
      <c r="T74">
        <f t="shared" si="2"/>
        <v>0.06</v>
      </c>
    </row>
    <row r="75" spans="1:20" x14ac:dyDescent="0.3">
      <c r="A75" s="1">
        <v>45328.458333333336</v>
      </c>
      <c r="B75">
        <v>12721</v>
      </c>
      <c r="C75">
        <v>117.57</v>
      </c>
      <c r="D75">
        <v>117.58</v>
      </c>
      <c r="E75">
        <v>117.39</v>
      </c>
      <c r="F75">
        <v>117.44</v>
      </c>
      <c r="G75">
        <v>117.66</v>
      </c>
      <c r="H75">
        <v>0.15</v>
      </c>
      <c r="I75">
        <v>0.19</v>
      </c>
      <c r="J75">
        <f>_xlfn.XLOOKUP($A75,Bund!$A$2:$A$6005,Bund!B$2:B$6005)</f>
        <v>80653</v>
      </c>
      <c r="K75">
        <f>_xlfn.XLOOKUP($A75,Bund!$A$2:$A$6005,Bund!C$2:C$6005)</f>
        <v>133.9</v>
      </c>
      <c r="L75">
        <f>_xlfn.XLOOKUP($A75,Bund!$A$2:$A$6005,Bund!D$2:D$6005)</f>
        <v>133.91999999999999</v>
      </c>
      <c r="M75" s="2">
        <f>_xlfn.XLOOKUP($A75,Bund!$A$2:$A$6005,Bund!E$2:E$6005)</f>
        <v>133.76</v>
      </c>
      <c r="N75" s="2">
        <f>_xlfn.XLOOKUP($A75,Bund!$A$2:$A$6005,Bund!F$2:F$6005)</f>
        <v>133.80000000000001</v>
      </c>
      <c r="O75" s="2">
        <f>_xlfn.XLOOKUP($A75,Bund!$A$2:$A$6005,Bund!G$2:G$6005)</f>
        <v>134.05000000000001</v>
      </c>
      <c r="P75" s="2">
        <f>_xlfn.XLOOKUP($A75,Bund!$A$2:$A$6005,Bund!H$2:H$6005)</f>
        <v>0.13</v>
      </c>
      <c r="Q75" s="2">
        <f>_xlfn.XLOOKUP($A75,Bund!$A$2:$A$6005,Bund!I$2:I$6005)</f>
        <v>0.16</v>
      </c>
      <c r="R75">
        <f t="shared" si="3"/>
        <v>16.330000000000013</v>
      </c>
      <c r="S75">
        <f t="shared" si="1"/>
        <v>16.41</v>
      </c>
      <c r="T75">
        <f t="shared" si="2"/>
        <v>0.08</v>
      </c>
    </row>
    <row r="76" spans="1:20" x14ac:dyDescent="0.3">
      <c r="A76" s="1">
        <v>45328.479166666664</v>
      </c>
      <c r="B76">
        <v>9753</v>
      </c>
      <c r="C76">
        <v>117.43</v>
      </c>
      <c r="D76">
        <v>117.54</v>
      </c>
      <c r="E76">
        <v>117.43</v>
      </c>
      <c r="F76">
        <v>117.5</v>
      </c>
      <c r="G76">
        <v>117.64</v>
      </c>
      <c r="H76">
        <v>0.15</v>
      </c>
      <c r="I76">
        <v>0.11</v>
      </c>
      <c r="J76">
        <f>_xlfn.XLOOKUP($A76,Bund!$A$2:$A$6005,Bund!B$2:B$6005)</f>
        <v>30183</v>
      </c>
      <c r="K76">
        <f>_xlfn.XLOOKUP($A76,Bund!$A$2:$A$6005,Bund!C$2:C$6005)</f>
        <v>133.80000000000001</v>
      </c>
      <c r="L76">
        <f>_xlfn.XLOOKUP($A76,Bund!$A$2:$A$6005,Bund!D$2:D$6005)</f>
        <v>133.9</v>
      </c>
      <c r="M76" s="2">
        <f>_xlfn.XLOOKUP($A76,Bund!$A$2:$A$6005,Bund!E$2:E$6005)</f>
        <v>133.80000000000001</v>
      </c>
      <c r="N76" s="2">
        <f>_xlfn.XLOOKUP($A76,Bund!$A$2:$A$6005,Bund!F$2:F$6005)</f>
        <v>133.84</v>
      </c>
      <c r="O76" s="2">
        <f>_xlfn.XLOOKUP($A76,Bund!$A$2:$A$6005,Bund!G$2:G$6005)</f>
        <v>134.01</v>
      </c>
      <c r="P76" s="2">
        <f>_xlfn.XLOOKUP($A76,Bund!$A$2:$A$6005,Bund!H$2:H$6005)</f>
        <v>0.12</v>
      </c>
      <c r="Q76" s="2">
        <f>_xlfn.XLOOKUP($A76,Bund!$A$2:$A$6005,Bund!I$2:I$6005)</f>
        <v>0.1</v>
      </c>
      <c r="R76">
        <f t="shared" si="3"/>
        <v>16.370000000000005</v>
      </c>
      <c r="S76">
        <f t="shared" ref="S76:S139" si="4">ROUND(SUM(R67:R76)/10,2)</f>
        <v>16.399999999999999</v>
      </c>
      <c r="T76">
        <f t="shared" ref="T76:T139" si="5">ABS(ROUND(S76-R76,2))</f>
        <v>0.03</v>
      </c>
    </row>
    <row r="77" spans="1:20" x14ac:dyDescent="0.3">
      <c r="A77" s="1">
        <v>45328.5</v>
      </c>
      <c r="B77">
        <v>6235</v>
      </c>
      <c r="C77">
        <v>117.5</v>
      </c>
      <c r="D77">
        <v>117.58</v>
      </c>
      <c r="E77">
        <v>117.48</v>
      </c>
      <c r="F77">
        <v>117.51</v>
      </c>
      <c r="G77">
        <v>117.61</v>
      </c>
      <c r="H77">
        <v>0.14000000000000001</v>
      </c>
      <c r="I77">
        <v>0.1</v>
      </c>
      <c r="J77">
        <f>_xlfn.XLOOKUP($A77,Bund!$A$2:$A$6005,Bund!B$2:B$6005)</f>
        <v>33212</v>
      </c>
      <c r="K77">
        <f>_xlfn.XLOOKUP($A77,Bund!$A$2:$A$6005,Bund!C$2:C$6005)</f>
        <v>133.84</v>
      </c>
      <c r="L77">
        <f>_xlfn.XLOOKUP($A77,Bund!$A$2:$A$6005,Bund!D$2:D$6005)</f>
        <v>133.91999999999999</v>
      </c>
      <c r="M77" s="2">
        <f>_xlfn.XLOOKUP($A77,Bund!$A$2:$A$6005,Bund!E$2:E$6005)</f>
        <v>133.82</v>
      </c>
      <c r="N77" s="2">
        <f>_xlfn.XLOOKUP($A77,Bund!$A$2:$A$6005,Bund!F$2:F$6005)</f>
        <v>133.85</v>
      </c>
      <c r="O77" s="2">
        <f>_xlfn.XLOOKUP($A77,Bund!$A$2:$A$6005,Bund!G$2:G$6005)</f>
        <v>133.97999999999999</v>
      </c>
      <c r="P77" s="2">
        <f>_xlfn.XLOOKUP($A77,Bund!$A$2:$A$6005,Bund!H$2:H$6005)</f>
        <v>0.12</v>
      </c>
      <c r="Q77" s="2">
        <f>_xlfn.XLOOKUP($A77,Bund!$A$2:$A$6005,Bund!I$2:I$6005)</f>
        <v>0.1</v>
      </c>
      <c r="R77">
        <f t="shared" si="3"/>
        <v>16.340000000000003</v>
      </c>
      <c r="S77">
        <f t="shared" si="4"/>
        <v>16.38</v>
      </c>
      <c r="T77">
        <f t="shared" si="5"/>
        <v>0.04</v>
      </c>
    </row>
    <row r="78" spans="1:20" x14ac:dyDescent="0.3">
      <c r="A78" s="1">
        <v>45328.520833333336</v>
      </c>
      <c r="B78">
        <v>10086</v>
      </c>
      <c r="C78">
        <v>117.52</v>
      </c>
      <c r="D78">
        <v>117.59</v>
      </c>
      <c r="E78">
        <v>117.47</v>
      </c>
      <c r="F78">
        <v>117.58</v>
      </c>
      <c r="G78">
        <v>117.59</v>
      </c>
      <c r="H78">
        <v>0.14000000000000001</v>
      </c>
      <c r="I78">
        <v>0.12</v>
      </c>
      <c r="J78">
        <f>_xlfn.XLOOKUP($A78,Bund!$A$2:$A$6005,Bund!B$2:B$6005)</f>
        <v>44924</v>
      </c>
      <c r="K78">
        <f>_xlfn.XLOOKUP($A78,Bund!$A$2:$A$6005,Bund!C$2:C$6005)</f>
        <v>133.85</v>
      </c>
      <c r="L78">
        <f>_xlfn.XLOOKUP($A78,Bund!$A$2:$A$6005,Bund!D$2:D$6005)</f>
        <v>133.94999999999999</v>
      </c>
      <c r="M78" s="2">
        <f>_xlfn.XLOOKUP($A78,Bund!$A$2:$A$6005,Bund!E$2:E$6005)</f>
        <v>133.82</v>
      </c>
      <c r="N78" s="2">
        <f>_xlfn.XLOOKUP($A78,Bund!$A$2:$A$6005,Bund!F$2:F$6005)</f>
        <v>133.94</v>
      </c>
      <c r="O78" s="2">
        <f>_xlfn.XLOOKUP($A78,Bund!$A$2:$A$6005,Bund!G$2:G$6005)</f>
        <v>133.94999999999999</v>
      </c>
      <c r="P78" s="2">
        <f>_xlfn.XLOOKUP($A78,Bund!$A$2:$A$6005,Bund!H$2:H$6005)</f>
        <v>0.12</v>
      </c>
      <c r="Q78" s="2">
        <f>_xlfn.XLOOKUP($A78,Bund!$A$2:$A$6005,Bund!I$2:I$6005)</f>
        <v>0.13</v>
      </c>
      <c r="R78">
        <f t="shared" si="3"/>
        <v>16.329999999999998</v>
      </c>
      <c r="S78">
        <f t="shared" si="4"/>
        <v>16.37</v>
      </c>
      <c r="T78">
        <f t="shared" si="5"/>
        <v>0.04</v>
      </c>
    </row>
    <row r="79" spans="1:20" x14ac:dyDescent="0.3">
      <c r="A79" s="1">
        <v>45328.541666666664</v>
      </c>
      <c r="B79">
        <v>11973</v>
      </c>
      <c r="C79">
        <v>117.58</v>
      </c>
      <c r="D79">
        <v>117.72</v>
      </c>
      <c r="E79">
        <v>117.57</v>
      </c>
      <c r="F79">
        <v>117.66</v>
      </c>
      <c r="G79">
        <v>117.58</v>
      </c>
      <c r="H79">
        <v>0.14000000000000001</v>
      </c>
      <c r="I79">
        <v>0.15</v>
      </c>
      <c r="J79">
        <f>_xlfn.XLOOKUP($A79,Bund!$A$2:$A$6005,Bund!B$2:B$6005)</f>
        <v>72372</v>
      </c>
      <c r="K79">
        <f>_xlfn.XLOOKUP($A79,Bund!$A$2:$A$6005,Bund!C$2:C$6005)</f>
        <v>133.94</v>
      </c>
      <c r="L79">
        <f>_xlfn.XLOOKUP($A79,Bund!$A$2:$A$6005,Bund!D$2:D$6005)</f>
        <v>134.12</v>
      </c>
      <c r="M79" s="2">
        <f>_xlfn.XLOOKUP($A79,Bund!$A$2:$A$6005,Bund!E$2:E$6005)</f>
        <v>133.93</v>
      </c>
      <c r="N79" s="2">
        <f>_xlfn.XLOOKUP($A79,Bund!$A$2:$A$6005,Bund!F$2:F$6005)</f>
        <v>134.06</v>
      </c>
      <c r="O79" s="2">
        <f>_xlfn.XLOOKUP($A79,Bund!$A$2:$A$6005,Bund!G$2:G$6005)</f>
        <v>133.94999999999999</v>
      </c>
      <c r="P79" s="2">
        <f>_xlfn.XLOOKUP($A79,Bund!$A$2:$A$6005,Bund!H$2:H$6005)</f>
        <v>0.13</v>
      </c>
      <c r="Q79" s="2">
        <f>_xlfn.XLOOKUP($A79,Bund!$A$2:$A$6005,Bund!I$2:I$6005)</f>
        <v>0.19</v>
      </c>
      <c r="R79">
        <f t="shared" si="3"/>
        <v>16.36</v>
      </c>
      <c r="S79">
        <f t="shared" si="4"/>
        <v>16.37</v>
      </c>
      <c r="T79">
        <f t="shared" si="5"/>
        <v>0.01</v>
      </c>
    </row>
    <row r="80" spans="1:20" x14ac:dyDescent="0.3">
      <c r="A80" s="1">
        <v>45328.5625</v>
      </c>
      <c r="B80">
        <v>14639</v>
      </c>
      <c r="C80">
        <v>117.66</v>
      </c>
      <c r="D80">
        <v>117.74</v>
      </c>
      <c r="E80">
        <v>117.57</v>
      </c>
      <c r="F80">
        <v>117.59</v>
      </c>
      <c r="G80">
        <v>117.58</v>
      </c>
      <c r="H80">
        <v>0.14000000000000001</v>
      </c>
      <c r="I80">
        <v>0.17</v>
      </c>
      <c r="J80">
        <f>_xlfn.XLOOKUP($A80,Bund!$A$2:$A$6005,Bund!B$2:B$6005)</f>
        <v>76134</v>
      </c>
      <c r="K80">
        <f>_xlfn.XLOOKUP($A80,Bund!$A$2:$A$6005,Bund!C$2:C$6005)</f>
        <v>134.06</v>
      </c>
      <c r="L80">
        <f>_xlfn.XLOOKUP($A80,Bund!$A$2:$A$6005,Bund!D$2:D$6005)</f>
        <v>134.11000000000001</v>
      </c>
      <c r="M80" s="2">
        <f>_xlfn.XLOOKUP($A80,Bund!$A$2:$A$6005,Bund!E$2:E$6005)</f>
        <v>133.93</v>
      </c>
      <c r="N80" s="2">
        <f>_xlfn.XLOOKUP($A80,Bund!$A$2:$A$6005,Bund!F$2:F$6005)</f>
        <v>133.94</v>
      </c>
      <c r="O80" s="2">
        <f>_xlfn.XLOOKUP($A80,Bund!$A$2:$A$6005,Bund!G$2:G$6005)</f>
        <v>133.94</v>
      </c>
      <c r="P80" s="2">
        <f>_xlfn.XLOOKUP($A80,Bund!$A$2:$A$6005,Bund!H$2:H$6005)</f>
        <v>0.14000000000000001</v>
      </c>
      <c r="Q80" s="2">
        <f>_xlfn.XLOOKUP($A80,Bund!$A$2:$A$6005,Bund!I$2:I$6005)</f>
        <v>0.18</v>
      </c>
      <c r="R80">
        <f t="shared" si="3"/>
        <v>16.400000000000006</v>
      </c>
      <c r="S80">
        <f t="shared" si="4"/>
        <v>16.38</v>
      </c>
      <c r="T80">
        <f t="shared" si="5"/>
        <v>0.02</v>
      </c>
    </row>
    <row r="81" spans="1:20" x14ac:dyDescent="0.3">
      <c r="A81" s="1">
        <v>45328.583333333336</v>
      </c>
      <c r="B81">
        <v>10421</v>
      </c>
      <c r="C81">
        <v>117.59</v>
      </c>
      <c r="D81">
        <v>117.65</v>
      </c>
      <c r="E81">
        <v>117.55</v>
      </c>
      <c r="F81">
        <v>117.59</v>
      </c>
      <c r="G81">
        <v>117.57</v>
      </c>
      <c r="H81">
        <v>0.14000000000000001</v>
      </c>
      <c r="I81">
        <v>0.1</v>
      </c>
      <c r="J81">
        <f>_xlfn.XLOOKUP($A81,Bund!$A$2:$A$6005,Bund!B$2:B$6005)</f>
        <v>55642</v>
      </c>
      <c r="K81">
        <f>_xlfn.XLOOKUP($A81,Bund!$A$2:$A$6005,Bund!C$2:C$6005)</f>
        <v>133.94999999999999</v>
      </c>
      <c r="L81">
        <f>_xlfn.XLOOKUP($A81,Bund!$A$2:$A$6005,Bund!D$2:D$6005)</f>
        <v>134.03</v>
      </c>
      <c r="M81" s="2">
        <f>_xlfn.XLOOKUP($A81,Bund!$A$2:$A$6005,Bund!E$2:E$6005)</f>
        <v>133.88</v>
      </c>
      <c r="N81" s="2">
        <f>_xlfn.XLOOKUP($A81,Bund!$A$2:$A$6005,Bund!F$2:F$6005)</f>
        <v>133.96</v>
      </c>
      <c r="O81" s="2">
        <f>_xlfn.XLOOKUP($A81,Bund!$A$2:$A$6005,Bund!G$2:G$6005)</f>
        <v>133.91999999999999</v>
      </c>
      <c r="P81" s="2">
        <f>_xlfn.XLOOKUP($A81,Bund!$A$2:$A$6005,Bund!H$2:H$6005)</f>
        <v>0.14000000000000001</v>
      </c>
      <c r="Q81" s="2">
        <f>_xlfn.XLOOKUP($A81,Bund!$A$2:$A$6005,Bund!I$2:I$6005)</f>
        <v>0.15</v>
      </c>
      <c r="R81">
        <f t="shared" si="3"/>
        <v>16.359999999999985</v>
      </c>
      <c r="S81">
        <f t="shared" si="4"/>
        <v>16.37</v>
      </c>
      <c r="T81">
        <f t="shared" si="5"/>
        <v>0.01</v>
      </c>
    </row>
    <row r="82" spans="1:20" x14ac:dyDescent="0.3">
      <c r="A82" s="1">
        <v>45328.604166666664</v>
      </c>
      <c r="B82">
        <v>10707</v>
      </c>
      <c r="C82">
        <v>117.59</v>
      </c>
      <c r="D82">
        <v>117.74</v>
      </c>
      <c r="E82">
        <v>117.53</v>
      </c>
      <c r="F82">
        <v>117.73</v>
      </c>
      <c r="G82">
        <v>117.58</v>
      </c>
      <c r="H82">
        <v>0.15</v>
      </c>
      <c r="I82">
        <v>0.21</v>
      </c>
      <c r="J82">
        <f>_xlfn.XLOOKUP($A82,Bund!$A$2:$A$6005,Bund!B$2:B$6005)</f>
        <v>63356</v>
      </c>
      <c r="K82">
        <f>_xlfn.XLOOKUP($A82,Bund!$A$2:$A$6005,Bund!C$2:C$6005)</f>
        <v>133.96</v>
      </c>
      <c r="L82">
        <f>_xlfn.XLOOKUP($A82,Bund!$A$2:$A$6005,Bund!D$2:D$6005)</f>
        <v>134.1</v>
      </c>
      <c r="M82" s="2">
        <f>_xlfn.XLOOKUP($A82,Bund!$A$2:$A$6005,Bund!E$2:E$6005)</f>
        <v>133.91</v>
      </c>
      <c r="N82" s="2">
        <f>_xlfn.XLOOKUP($A82,Bund!$A$2:$A$6005,Bund!F$2:F$6005)</f>
        <v>134.08000000000001</v>
      </c>
      <c r="O82" s="2">
        <f>_xlfn.XLOOKUP($A82,Bund!$A$2:$A$6005,Bund!G$2:G$6005)</f>
        <v>133.93</v>
      </c>
      <c r="P82" s="2">
        <f>_xlfn.XLOOKUP($A82,Bund!$A$2:$A$6005,Bund!H$2:H$6005)</f>
        <v>0.15</v>
      </c>
      <c r="Q82" s="2">
        <f>_xlfn.XLOOKUP($A82,Bund!$A$2:$A$6005,Bund!I$2:I$6005)</f>
        <v>0.19</v>
      </c>
      <c r="R82">
        <f t="shared" si="3"/>
        <v>16.370000000000005</v>
      </c>
      <c r="S82">
        <f t="shared" si="4"/>
        <v>16.36</v>
      </c>
      <c r="T82">
        <f t="shared" si="5"/>
        <v>0.01</v>
      </c>
    </row>
    <row r="83" spans="1:20" x14ac:dyDescent="0.3">
      <c r="A83" s="1">
        <v>45328.625</v>
      </c>
      <c r="B83">
        <v>34603</v>
      </c>
      <c r="C83">
        <v>117.72</v>
      </c>
      <c r="D83">
        <v>118.04</v>
      </c>
      <c r="E83">
        <v>117.65</v>
      </c>
      <c r="F83">
        <v>117.84</v>
      </c>
      <c r="G83">
        <v>117.6</v>
      </c>
      <c r="H83">
        <v>0.18</v>
      </c>
      <c r="I83">
        <v>0.39</v>
      </c>
      <c r="J83">
        <f>_xlfn.XLOOKUP($A83,Bund!$A$2:$A$6005,Bund!B$2:B$6005)</f>
        <v>112724</v>
      </c>
      <c r="K83">
        <f>_xlfn.XLOOKUP($A83,Bund!$A$2:$A$6005,Bund!C$2:C$6005)</f>
        <v>134.08000000000001</v>
      </c>
      <c r="L83">
        <f>_xlfn.XLOOKUP($A83,Bund!$A$2:$A$6005,Bund!D$2:D$6005)</f>
        <v>134.43</v>
      </c>
      <c r="M83" s="2">
        <f>_xlfn.XLOOKUP($A83,Bund!$A$2:$A$6005,Bund!E$2:E$6005)</f>
        <v>134.02000000000001</v>
      </c>
      <c r="N83" s="2">
        <f>_xlfn.XLOOKUP($A83,Bund!$A$2:$A$6005,Bund!F$2:F$6005)</f>
        <v>134.30000000000001</v>
      </c>
      <c r="O83" s="2">
        <f>_xlfn.XLOOKUP($A83,Bund!$A$2:$A$6005,Bund!G$2:G$6005)</f>
        <v>133.97</v>
      </c>
      <c r="P83" s="2">
        <f>_xlfn.XLOOKUP($A83,Bund!$A$2:$A$6005,Bund!H$2:H$6005)</f>
        <v>0.18</v>
      </c>
      <c r="Q83" s="2">
        <f>_xlfn.XLOOKUP($A83,Bund!$A$2:$A$6005,Bund!I$2:I$6005)</f>
        <v>0.41</v>
      </c>
      <c r="R83">
        <f t="shared" si="3"/>
        <v>16.360000000000014</v>
      </c>
      <c r="S83">
        <f t="shared" si="4"/>
        <v>16.36</v>
      </c>
      <c r="T83">
        <f t="shared" si="5"/>
        <v>0</v>
      </c>
    </row>
    <row r="84" spans="1:20" x14ac:dyDescent="0.3">
      <c r="A84" s="1">
        <v>45328.645833333336</v>
      </c>
      <c r="B84">
        <v>21616</v>
      </c>
      <c r="C84">
        <v>117.84</v>
      </c>
      <c r="D84">
        <v>117.95</v>
      </c>
      <c r="E84">
        <v>117.78</v>
      </c>
      <c r="F84">
        <v>117.9</v>
      </c>
      <c r="G84">
        <v>117.63</v>
      </c>
      <c r="H84">
        <v>0.18</v>
      </c>
      <c r="I84">
        <v>0.17</v>
      </c>
      <c r="J84">
        <f>_xlfn.XLOOKUP($A84,Bund!$A$2:$A$6005,Bund!B$2:B$6005)</f>
        <v>89217</v>
      </c>
      <c r="K84">
        <f>_xlfn.XLOOKUP($A84,Bund!$A$2:$A$6005,Bund!C$2:C$6005)</f>
        <v>134.31</v>
      </c>
      <c r="L84">
        <f>_xlfn.XLOOKUP($A84,Bund!$A$2:$A$6005,Bund!D$2:D$6005)</f>
        <v>134.44999999999999</v>
      </c>
      <c r="M84" s="2">
        <f>_xlfn.XLOOKUP($A84,Bund!$A$2:$A$6005,Bund!E$2:E$6005)</f>
        <v>134.26</v>
      </c>
      <c r="N84" s="2">
        <f>_xlfn.XLOOKUP($A84,Bund!$A$2:$A$6005,Bund!F$2:F$6005)</f>
        <v>134.34</v>
      </c>
      <c r="O84" s="2">
        <f>_xlfn.XLOOKUP($A84,Bund!$A$2:$A$6005,Bund!G$2:G$6005)</f>
        <v>134.01</v>
      </c>
      <c r="P84" s="2">
        <f>_xlfn.XLOOKUP($A84,Bund!$A$2:$A$6005,Bund!H$2:H$6005)</f>
        <v>0.18</v>
      </c>
      <c r="Q84" s="2">
        <f>_xlfn.XLOOKUP($A84,Bund!$A$2:$A$6005,Bund!I$2:I$6005)</f>
        <v>0.19</v>
      </c>
      <c r="R84">
        <f t="shared" si="3"/>
        <v>16.47</v>
      </c>
      <c r="S84">
        <f t="shared" si="4"/>
        <v>16.37</v>
      </c>
      <c r="T84">
        <f t="shared" si="5"/>
        <v>0.1</v>
      </c>
    </row>
    <row r="85" spans="1:20" x14ac:dyDescent="0.3">
      <c r="A85" s="1">
        <v>45328.666666666664</v>
      </c>
      <c r="B85">
        <v>16425</v>
      </c>
      <c r="C85">
        <v>117.9</v>
      </c>
      <c r="D85">
        <v>117.92</v>
      </c>
      <c r="E85">
        <v>117.78</v>
      </c>
      <c r="F85">
        <v>117.84</v>
      </c>
      <c r="G85">
        <v>117.67</v>
      </c>
      <c r="H85">
        <v>0.17</v>
      </c>
      <c r="I85">
        <v>0.14000000000000001</v>
      </c>
      <c r="J85">
        <f>_xlfn.XLOOKUP($A85,Bund!$A$2:$A$6005,Bund!B$2:B$6005)</f>
        <v>54261</v>
      </c>
      <c r="K85">
        <f>_xlfn.XLOOKUP($A85,Bund!$A$2:$A$6005,Bund!C$2:C$6005)</f>
        <v>134.34</v>
      </c>
      <c r="L85">
        <f>_xlfn.XLOOKUP($A85,Bund!$A$2:$A$6005,Bund!D$2:D$6005)</f>
        <v>134.35</v>
      </c>
      <c r="M85" s="2">
        <f>_xlfn.XLOOKUP($A85,Bund!$A$2:$A$6005,Bund!E$2:E$6005)</f>
        <v>134.19</v>
      </c>
      <c r="N85" s="2">
        <f>_xlfn.XLOOKUP($A85,Bund!$A$2:$A$6005,Bund!F$2:F$6005)</f>
        <v>134.27000000000001</v>
      </c>
      <c r="O85" s="2">
        <f>_xlfn.XLOOKUP($A85,Bund!$A$2:$A$6005,Bund!G$2:G$6005)</f>
        <v>134.06</v>
      </c>
      <c r="P85" s="2">
        <f>_xlfn.XLOOKUP($A85,Bund!$A$2:$A$6005,Bund!H$2:H$6005)</f>
        <v>0.18</v>
      </c>
      <c r="Q85" s="2">
        <f>_xlfn.XLOOKUP($A85,Bund!$A$2:$A$6005,Bund!I$2:I$6005)</f>
        <v>0.16</v>
      </c>
      <c r="R85">
        <f t="shared" si="3"/>
        <v>16.439999999999998</v>
      </c>
      <c r="S85">
        <f t="shared" si="4"/>
        <v>16.38</v>
      </c>
      <c r="T85">
        <f t="shared" si="5"/>
        <v>0.06</v>
      </c>
    </row>
    <row r="86" spans="1:20" x14ac:dyDescent="0.3">
      <c r="A86" s="1">
        <v>45328.6875</v>
      </c>
      <c r="B86">
        <v>4433</v>
      </c>
      <c r="C86">
        <v>117.85</v>
      </c>
      <c r="D86">
        <v>117.87</v>
      </c>
      <c r="E86">
        <v>117.79</v>
      </c>
      <c r="F86">
        <v>117.85</v>
      </c>
      <c r="G86">
        <v>117.71</v>
      </c>
      <c r="H86">
        <v>0.16</v>
      </c>
      <c r="I86">
        <v>0.08</v>
      </c>
      <c r="J86">
        <f>_xlfn.XLOOKUP($A86,Bund!$A$2:$A$6005,Bund!B$2:B$6005)</f>
        <v>27773</v>
      </c>
      <c r="K86">
        <f>_xlfn.XLOOKUP($A86,Bund!$A$2:$A$6005,Bund!C$2:C$6005)</f>
        <v>134.27000000000001</v>
      </c>
      <c r="L86">
        <f>_xlfn.XLOOKUP($A86,Bund!$A$2:$A$6005,Bund!D$2:D$6005)</f>
        <v>134.35</v>
      </c>
      <c r="M86" s="2">
        <f>_xlfn.XLOOKUP($A86,Bund!$A$2:$A$6005,Bund!E$2:E$6005)</f>
        <v>134.19999999999999</v>
      </c>
      <c r="N86" s="2">
        <f>_xlfn.XLOOKUP($A86,Bund!$A$2:$A$6005,Bund!F$2:F$6005)</f>
        <v>134.33000000000001</v>
      </c>
      <c r="O86" s="2">
        <f>_xlfn.XLOOKUP($A86,Bund!$A$2:$A$6005,Bund!G$2:G$6005)</f>
        <v>134.11000000000001</v>
      </c>
      <c r="P86" s="2">
        <f>_xlfn.XLOOKUP($A86,Bund!$A$2:$A$6005,Bund!H$2:H$6005)</f>
        <v>0.18</v>
      </c>
      <c r="Q86" s="2">
        <f>_xlfn.XLOOKUP($A86,Bund!$A$2:$A$6005,Bund!I$2:I$6005)</f>
        <v>0.15</v>
      </c>
      <c r="R86">
        <f t="shared" si="3"/>
        <v>16.420000000000016</v>
      </c>
      <c r="S86">
        <f t="shared" si="4"/>
        <v>16.39</v>
      </c>
      <c r="T86">
        <f t="shared" si="5"/>
        <v>0.03</v>
      </c>
    </row>
    <row r="87" spans="1:20" x14ac:dyDescent="0.3">
      <c r="A87" s="1">
        <v>45328.708333333336</v>
      </c>
      <c r="B87">
        <v>2600</v>
      </c>
      <c r="C87">
        <v>117.86</v>
      </c>
      <c r="D87">
        <v>117.91</v>
      </c>
      <c r="E87">
        <v>117.84</v>
      </c>
      <c r="F87">
        <v>117.89</v>
      </c>
      <c r="G87">
        <v>117.75</v>
      </c>
      <c r="H87">
        <v>0.15</v>
      </c>
      <c r="I87">
        <v>7.0000000000000007E-2</v>
      </c>
      <c r="J87">
        <f>_xlfn.XLOOKUP($A87,Bund!$A$2:$A$6005,Bund!B$2:B$6005)</f>
        <v>20826</v>
      </c>
      <c r="K87">
        <f>_xlfn.XLOOKUP($A87,Bund!$A$2:$A$6005,Bund!C$2:C$6005)</f>
        <v>134.33000000000001</v>
      </c>
      <c r="L87">
        <f>_xlfn.XLOOKUP($A87,Bund!$A$2:$A$6005,Bund!D$2:D$6005)</f>
        <v>134.38</v>
      </c>
      <c r="M87" s="2">
        <f>_xlfn.XLOOKUP($A87,Bund!$A$2:$A$6005,Bund!E$2:E$6005)</f>
        <v>134.31</v>
      </c>
      <c r="N87" s="2">
        <f>_xlfn.XLOOKUP($A87,Bund!$A$2:$A$6005,Bund!F$2:F$6005)</f>
        <v>134.36000000000001</v>
      </c>
      <c r="O87" s="2">
        <f>_xlfn.XLOOKUP($A87,Bund!$A$2:$A$6005,Bund!G$2:G$6005)</f>
        <v>134.16</v>
      </c>
      <c r="P87" s="2">
        <f>_xlfn.XLOOKUP($A87,Bund!$A$2:$A$6005,Bund!H$2:H$6005)</f>
        <v>0.16</v>
      </c>
      <c r="Q87" s="2">
        <f>_xlfn.XLOOKUP($A87,Bund!$A$2:$A$6005,Bund!I$2:I$6005)</f>
        <v>7.0000000000000007E-2</v>
      </c>
      <c r="R87">
        <f t="shared" si="3"/>
        <v>16.470000000000013</v>
      </c>
      <c r="S87">
        <f t="shared" si="4"/>
        <v>16.399999999999999</v>
      </c>
      <c r="T87">
        <f t="shared" si="5"/>
        <v>7.0000000000000007E-2</v>
      </c>
    </row>
    <row r="88" spans="1:20" x14ac:dyDescent="0.3">
      <c r="A88" s="1">
        <v>45328.729166666664</v>
      </c>
      <c r="B88">
        <v>1525</v>
      </c>
      <c r="C88">
        <v>117.9</v>
      </c>
      <c r="D88">
        <v>117.99</v>
      </c>
      <c r="E88">
        <v>117.88</v>
      </c>
      <c r="F88">
        <v>117.96</v>
      </c>
      <c r="G88">
        <v>117.79</v>
      </c>
      <c r="H88">
        <v>0.14000000000000001</v>
      </c>
      <c r="I88">
        <v>0.11</v>
      </c>
      <c r="J88">
        <f>_xlfn.XLOOKUP($A88,Bund!$A$2:$A$6005,Bund!B$2:B$6005)</f>
        <v>12320</v>
      </c>
      <c r="K88">
        <f>_xlfn.XLOOKUP($A88,Bund!$A$2:$A$6005,Bund!C$2:C$6005)</f>
        <v>134.35</v>
      </c>
      <c r="L88">
        <f>_xlfn.XLOOKUP($A88,Bund!$A$2:$A$6005,Bund!D$2:D$6005)</f>
        <v>134.49</v>
      </c>
      <c r="M88" s="2">
        <f>_xlfn.XLOOKUP($A88,Bund!$A$2:$A$6005,Bund!E$2:E$6005)</f>
        <v>134.34</v>
      </c>
      <c r="N88" s="2">
        <f>_xlfn.XLOOKUP($A88,Bund!$A$2:$A$6005,Bund!F$2:F$6005)</f>
        <v>134.46</v>
      </c>
      <c r="O88" s="2">
        <f>_xlfn.XLOOKUP($A88,Bund!$A$2:$A$6005,Bund!G$2:G$6005)</f>
        <v>134.21</v>
      </c>
      <c r="P88" s="2">
        <f>_xlfn.XLOOKUP($A88,Bund!$A$2:$A$6005,Bund!H$2:H$6005)</f>
        <v>0.16</v>
      </c>
      <c r="Q88" s="2">
        <f>_xlfn.XLOOKUP($A88,Bund!$A$2:$A$6005,Bund!I$2:I$6005)</f>
        <v>0.15</v>
      </c>
      <c r="R88">
        <f t="shared" si="3"/>
        <v>16.449999999999989</v>
      </c>
      <c r="S88">
        <f t="shared" si="4"/>
        <v>16.41</v>
      </c>
      <c r="T88">
        <f t="shared" si="5"/>
        <v>0.04</v>
      </c>
    </row>
    <row r="89" spans="1:20" x14ac:dyDescent="0.3">
      <c r="A89" s="1">
        <v>45329.291666666664</v>
      </c>
      <c r="B89">
        <v>1648</v>
      </c>
      <c r="C89">
        <v>117.84</v>
      </c>
      <c r="D89">
        <v>118.07</v>
      </c>
      <c r="E89">
        <v>117.84</v>
      </c>
      <c r="F89">
        <v>118.07</v>
      </c>
      <c r="G89">
        <v>117.83</v>
      </c>
      <c r="H89">
        <v>0.16</v>
      </c>
      <c r="I89">
        <v>0.23</v>
      </c>
      <c r="J89">
        <f>_xlfn.XLOOKUP($A89,Bund!$A$2:$A$6005,Bund!B$2:B$6005)</f>
        <v>10355</v>
      </c>
      <c r="K89">
        <f>_xlfn.XLOOKUP($A89,Bund!$A$2:$A$6005,Bund!C$2:C$6005)</f>
        <v>134.37</v>
      </c>
      <c r="L89">
        <f>_xlfn.XLOOKUP($A89,Bund!$A$2:$A$6005,Bund!D$2:D$6005)</f>
        <v>134.53</v>
      </c>
      <c r="M89" s="2">
        <f>_xlfn.XLOOKUP($A89,Bund!$A$2:$A$6005,Bund!E$2:E$6005)</f>
        <v>134.32</v>
      </c>
      <c r="N89" s="2">
        <f>_xlfn.XLOOKUP($A89,Bund!$A$2:$A$6005,Bund!F$2:F$6005)</f>
        <v>134.53</v>
      </c>
      <c r="O89" s="2">
        <f>_xlfn.XLOOKUP($A89,Bund!$A$2:$A$6005,Bund!G$2:G$6005)</f>
        <v>134.51</v>
      </c>
      <c r="P89" s="2">
        <f>_xlfn.XLOOKUP($A89,Bund!$A$2:$A$6005,Bund!H$2:H$6005)</f>
        <v>0.09</v>
      </c>
      <c r="Q89" s="2">
        <f>_xlfn.XLOOKUP($A89,Bund!$A$2:$A$6005,Bund!I$2:I$6005)</f>
        <v>0.21</v>
      </c>
      <c r="R89">
        <f t="shared" si="3"/>
        <v>16.53</v>
      </c>
      <c r="S89">
        <f t="shared" si="4"/>
        <v>16.43</v>
      </c>
      <c r="T89">
        <f t="shared" si="5"/>
        <v>0.1</v>
      </c>
    </row>
    <row r="90" spans="1:20" x14ac:dyDescent="0.3">
      <c r="A90" s="1">
        <v>45329.3125</v>
      </c>
      <c r="B90">
        <v>1951</v>
      </c>
      <c r="C90">
        <v>118.06</v>
      </c>
      <c r="D90">
        <v>118.07</v>
      </c>
      <c r="E90">
        <v>117.93</v>
      </c>
      <c r="F90">
        <v>117.96</v>
      </c>
      <c r="G90">
        <v>117.86</v>
      </c>
      <c r="H90">
        <v>0.15</v>
      </c>
      <c r="I90">
        <v>0.14000000000000001</v>
      </c>
      <c r="J90">
        <f>_xlfn.XLOOKUP($A90,Bund!$A$2:$A$6005,Bund!B$2:B$6005)</f>
        <v>14149</v>
      </c>
      <c r="K90">
        <f>_xlfn.XLOOKUP($A90,Bund!$A$2:$A$6005,Bund!C$2:C$6005)</f>
        <v>134.52000000000001</v>
      </c>
      <c r="L90">
        <f>_xlfn.XLOOKUP($A90,Bund!$A$2:$A$6005,Bund!D$2:D$6005)</f>
        <v>134.54</v>
      </c>
      <c r="M90" s="2">
        <f>_xlfn.XLOOKUP($A90,Bund!$A$2:$A$6005,Bund!E$2:E$6005)</f>
        <v>134.37</v>
      </c>
      <c r="N90" s="2">
        <f>_xlfn.XLOOKUP($A90,Bund!$A$2:$A$6005,Bund!F$2:F$6005)</f>
        <v>134.43</v>
      </c>
      <c r="O90" s="2">
        <f>_xlfn.XLOOKUP($A90,Bund!$A$2:$A$6005,Bund!G$2:G$6005)</f>
        <v>134.49</v>
      </c>
      <c r="P90" s="2">
        <f>_xlfn.XLOOKUP($A90,Bund!$A$2:$A$6005,Bund!H$2:H$6005)</f>
        <v>0.1</v>
      </c>
      <c r="Q90" s="2">
        <f>_xlfn.XLOOKUP($A90,Bund!$A$2:$A$6005,Bund!I$2:I$6005)</f>
        <v>0.17</v>
      </c>
      <c r="R90">
        <f t="shared" si="3"/>
        <v>16.460000000000008</v>
      </c>
      <c r="S90">
        <f t="shared" si="4"/>
        <v>16.43</v>
      </c>
      <c r="T90">
        <f t="shared" si="5"/>
        <v>0.03</v>
      </c>
    </row>
    <row r="91" spans="1:20" x14ac:dyDescent="0.3">
      <c r="A91" s="1">
        <v>45329.333333333336</v>
      </c>
      <c r="B91">
        <v>6044</v>
      </c>
      <c r="C91">
        <v>117.96</v>
      </c>
      <c r="D91">
        <v>118</v>
      </c>
      <c r="E91">
        <v>117.84</v>
      </c>
      <c r="F91">
        <v>117.89</v>
      </c>
      <c r="G91">
        <v>117.89</v>
      </c>
      <c r="H91">
        <v>0.15</v>
      </c>
      <c r="I91">
        <v>0.16</v>
      </c>
      <c r="J91">
        <f>_xlfn.XLOOKUP($A91,Bund!$A$2:$A$6005,Bund!B$2:B$6005)</f>
        <v>31200</v>
      </c>
      <c r="K91">
        <f>_xlfn.XLOOKUP($A91,Bund!$A$2:$A$6005,Bund!C$2:C$6005)</f>
        <v>134.44</v>
      </c>
      <c r="L91">
        <f>_xlfn.XLOOKUP($A91,Bund!$A$2:$A$6005,Bund!D$2:D$6005)</f>
        <v>134.47999999999999</v>
      </c>
      <c r="M91" s="2">
        <f>_xlfn.XLOOKUP($A91,Bund!$A$2:$A$6005,Bund!E$2:E$6005)</f>
        <v>134.34</v>
      </c>
      <c r="N91" s="2">
        <f>_xlfn.XLOOKUP($A91,Bund!$A$2:$A$6005,Bund!F$2:F$6005)</f>
        <v>134.38</v>
      </c>
      <c r="O91" s="2">
        <f>_xlfn.XLOOKUP($A91,Bund!$A$2:$A$6005,Bund!G$2:G$6005)</f>
        <v>134.47999999999999</v>
      </c>
      <c r="P91" s="2">
        <f>_xlfn.XLOOKUP($A91,Bund!$A$2:$A$6005,Bund!H$2:H$6005)</f>
        <v>0.11</v>
      </c>
      <c r="Q91" s="2">
        <f>_xlfn.XLOOKUP($A91,Bund!$A$2:$A$6005,Bund!I$2:I$6005)</f>
        <v>0.14000000000000001</v>
      </c>
      <c r="R91">
        <f t="shared" si="3"/>
        <v>16.480000000000004</v>
      </c>
      <c r="S91">
        <f t="shared" si="4"/>
        <v>16.45</v>
      </c>
      <c r="T91">
        <f t="shared" si="5"/>
        <v>0.03</v>
      </c>
    </row>
    <row r="92" spans="1:20" x14ac:dyDescent="0.3">
      <c r="A92" s="1">
        <v>45329.354166666664</v>
      </c>
      <c r="B92">
        <v>7807</v>
      </c>
      <c r="C92">
        <v>117.9</v>
      </c>
      <c r="D92">
        <v>117.97</v>
      </c>
      <c r="E92">
        <v>117.81</v>
      </c>
      <c r="F92">
        <v>117.89</v>
      </c>
      <c r="G92">
        <v>117.91</v>
      </c>
      <c r="H92">
        <v>0.15</v>
      </c>
      <c r="I92">
        <v>0.16</v>
      </c>
      <c r="J92">
        <f>_xlfn.XLOOKUP($A92,Bund!$A$2:$A$6005,Bund!B$2:B$6005)</f>
        <v>32692</v>
      </c>
      <c r="K92">
        <f>_xlfn.XLOOKUP($A92,Bund!$A$2:$A$6005,Bund!C$2:C$6005)</f>
        <v>134.38999999999999</v>
      </c>
      <c r="L92">
        <f>_xlfn.XLOOKUP($A92,Bund!$A$2:$A$6005,Bund!D$2:D$6005)</f>
        <v>134.46</v>
      </c>
      <c r="M92" s="2">
        <f>_xlfn.XLOOKUP($A92,Bund!$A$2:$A$6005,Bund!E$2:E$6005)</f>
        <v>134.31</v>
      </c>
      <c r="N92" s="2">
        <f>_xlfn.XLOOKUP($A92,Bund!$A$2:$A$6005,Bund!F$2:F$6005)</f>
        <v>134.4</v>
      </c>
      <c r="O92" s="2">
        <f>_xlfn.XLOOKUP($A92,Bund!$A$2:$A$6005,Bund!G$2:G$6005)</f>
        <v>134.46</v>
      </c>
      <c r="P92" s="2">
        <f>_xlfn.XLOOKUP($A92,Bund!$A$2:$A$6005,Bund!H$2:H$6005)</f>
        <v>0.11</v>
      </c>
      <c r="Q92" s="2">
        <f>_xlfn.XLOOKUP($A92,Bund!$A$2:$A$6005,Bund!I$2:I$6005)</f>
        <v>0.15</v>
      </c>
      <c r="R92">
        <f t="shared" si="3"/>
        <v>16.489999999999981</v>
      </c>
      <c r="S92">
        <f t="shared" si="4"/>
        <v>16.46</v>
      </c>
      <c r="T92">
        <f t="shared" si="5"/>
        <v>0.03</v>
      </c>
    </row>
    <row r="93" spans="1:20" x14ac:dyDescent="0.3">
      <c r="A93" s="1">
        <v>45329.375</v>
      </c>
      <c r="B93">
        <v>5386</v>
      </c>
      <c r="C93">
        <v>117.91</v>
      </c>
      <c r="D93">
        <v>117.97</v>
      </c>
      <c r="E93">
        <v>117.9</v>
      </c>
      <c r="F93">
        <v>117.96</v>
      </c>
      <c r="G93">
        <v>117.92</v>
      </c>
      <c r="H93">
        <v>0.14000000000000001</v>
      </c>
      <c r="I93">
        <v>0.08</v>
      </c>
      <c r="J93">
        <f>_xlfn.XLOOKUP($A93,Bund!$A$2:$A$6005,Bund!B$2:B$6005)</f>
        <v>21388</v>
      </c>
      <c r="K93">
        <f>_xlfn.XLOOKUP($A93,Bund!$A$2:$A$6005,Bund!C$2:C$6005)</f>
        <v>134.41</v>
      </c>
      <c r="L93">
        <f>_xlfn.XLOOKUP($A93,Bund!$A$2:$A$6005,Bund!D$2:D$6005)</f>
        <v>134.46</v>
      </c>
      <c r="M93" s="2">
        <f>_xlfn.XLOOKUP($A93,Bund!$A$2:$A$6005,Bund!E$2:E$6005)</f>
        <v>134.38</v>
      </c>
      <c r="N93" s="2">
        <f>_xlfn.XLOOKUP($A93,Bund!$A$2:$A$6005,Bund!F$2:F$6005)</f>
        <v>134.46</v>
      </c>
      <c r="O93" s="2">
        <f>_xlfn.XLOOKUP($A93,Bund!$A$2:$A$6005,Bund!G$2:G$6005)</f>
        <v>134.44999999999999</v>
      </c>
      <c r="P93" s="2">
        <f>_xlfn.XLOOKUP($A93,Bund!$A$2:$A$6005,Bund!H$2:H$6005)</f>
        <v>0.11</v>
      </c>
      <c r="Q93" s="2">
        <f>_xlfn.XLOOKUP($A93,Bund!$A$2:$A$6005,Bund!I$2:I$6005)</f>
        <v>0.08</v>
      </c>
      <c r="R93">
        <f t="shared" si="3"/>
        <v>16.5</v>
      </c>
      <c r="S93">
        <f t="shared" si="4"/>
        <v>16.47</v>
      </c>
      <c r="T93">
        <f t="shared" si="5"/>
        <v>0.03</v>
      </c>
    </row>
    <row r="94" spans="1:20" x14ac:dyDescent="0.3">
      <c r="A94" s="1">
        <v>45329.395833333336</v>
      </c>
      <c r="B94">
        <v>5872</v>
      </c>
      <c r="C94">
        <v>117.95</v>
      </c>
      <c r="D94">
        <v>117.99</v>
      </c>
      <c r="E94">
        <v>117.87</v>
      </c>
      <c r="F94">
        <v>117.9</v>
      </c>
      <c r="G94">
        <v>117.92</v>
      </c>
      <c r="H94">
        <v>0.14000000000000001</v>
      </c>
      <c r="I94">
        <v>0.12</v>
      </c>
      <c r="J94">
        <f>_xlfn.XLOOKUP($A94,Bund!$A$2:$A$6005,Bund!B$2:B$6005)</f>
        <v>24311</v>
      </c>
      <c r="K94">
        <f>_xlfn.XLOOKUP($A94,Bund!$A$2:$A$6005,Bund!C$2:C$6005)</f>
        <v>134.44999999999999</v>
      </c>
      <c r="L94">
        <f>_xlfn.XLOOKUP($A94,Bund!$A$2:$A$6005,Bund!D$2:D$6005)</f>
        <v>134.47999999999999</v>
      </c>
      <c r="M94" s="2">
        <f>_xlfn.XLOOKUP($A94,Bund!$A$2:$A$6005,Bund!E$2:E$6005)</f>
        <v>134.37</v>
      </c>
      <c r="N94" s="2">
        <f>_xlfn.XLOOKUP($A94,Bund!$A$2:$A$6005,Bund!F$2:F$6005)</f>
        <v>134.38</v>
      </c>
      <c r="O94" s="2">
        <f>_xlfn.XLOOKUP($A94,Bund!$A$2:$A$6005,Bund!G$2:G$6005)</f>
        <v>134.43</v>
      </c>
      <c r="P94" s="2">
        <f>_xlfn.XLOOKUP($A94,Bund!$A$2:$A$6005,Bund!H$2:H$6005)</f>
        <v>0.11</v>
      </c>
      <c r="Q94" s="2">
        <f>_xlfn.XLOOKUP($A94,Bund!$A$2:$A$6005,Bund!I$2:I$6005)</f>
        <v>0.11</v>
      </c>
      <c r="R94">
        <f t="shared" si="3"/>
        <v>16.499999999999986</v>
      </c>
      <c r="S94">
        <f t="shared" si="4"/>
        <v>16.47</v>
      </c>
      <c r="T94">
        <f t="shared" si="5"/>
        <v>0.03</v>
      </c>
    </row>
    <row r="95" spans="1:20" x14ac:dyDescent="0.3">
      <c r="A95" s="1">
        <v>45329.416666666664</v>
      </c>
      <c r="B95">
        <v>10463</v>
      </c>
      <c r="C95">
        <v>117.9</v>
      </c>
      <c r="D95">
        <v>117.97</v>
      </c>
      <c r="E95">
        <v>117.81</v>
      </c>
      <c r="F95">
        <v>117.82</v>
      </c>
      <c r="G95">
        <v>117.92</v>
      </c>
      <c r="H95">
        <v>0.14000000000000001</v>
      </c>
      <c r="I95">
        <v>0.16</v>
      </c>
      <c r="J95">
        <f>_xlfn.XLOOKUP($A95,Bund!$A$2:$A$6005,Bund!B$2:B$6005)</f>
        <v>43975</v>
      </c>
      <c r="K95">
        <f>_xlfn.XLOOKUP($A95,Bund!$A$2:$A$6005,Bund!C$2:C$6005)</f>
        <v>134.38</v>
      </c>
      <c r="L95">
        <f>_xlfn.XLOOKUP($A95,Bund!$A$2:$A$6005,Bund!D$2:D$6005)</f>
        <v>134.44</v>
      </c>
      <c r="M95" s="2">
        <f>_xlfn.XLOOKUP($A95,Bund!$A$2:$A$6005,Bund!E$2:E$6005)</f>
        <v>134.24</v>
      </c>
      <c r="N95" s="2">
        <f>_xlfn.XLOOKUP($A95,Bund!$A$2:$A$6005,Bund!F$2:F$6005)</f>
        <v>134.26</v>
      </c>
      <c r="O95" s="2">
        <f>_xlfn.XLOOKUP($A95,Bund!$A$2:$A$6005,Bund!G$2:G$6005)</f>
        <v>134.4</v>
      </c>
      <c r="P95" s="2">
        <f>_xlfn.XLOOKUP($A95,Bund!$A$2:$A$6005,Bund!H$2:H$6005)</f>
        <v>0.12</v>
      </c>
      <c r="Q95" s="2">
        <f>_xlfn.XLOOKUP($A95,Bund!$A$2:$A$6005,Bund!I$2:I$6005)</f>
        <v>0.2</v>
      </c>
      <c r="R95">
        <f t="shared" si="3"/>
        <v>16.47999999999999</v>
      </c>
      <c r="S95">
        <f t="shared" si="4"/>
        <v>16.48</v>
      </c>
      <c r="T95">
        <f t="shared" si="5"/>
        <v>0</v>
      </c>
    </row>
    <row r="96" spans="1:20" x14ac:dyDescent="0.3">
      <c r="A96" s="1">
        <v>45329.4375</v>
      </c>
      <c r="B96">
        <v>8915</v>
      </c>
      <c r="C96">
        <v>117.82</v>
      </c>
      <c r="D96">
        <v>117.84</v>
      </c>
      <c r="E96">
        <v>117.69</v>
      </c>
      <c r="F96">
        <v>117.74</v>
      </c>
      <c r="G96">
        <v>117.91</v>
      </c>
      <c r="H96">
        <v>0.14000000000000001</v>
      </c>
      <c r="I96">
        <v>0.15</v>
      </c>
      <c r="J96">
        <f>_xlfn.XLOOKUP($A96,Bund!$A$2:$A$6005,Bund!B$2:B$6005)</f>
        <v>40700</v>
      </c>
      <c r="K96">
        <f>_xlfn.XLOOKUP($A96,Bund!$A$2:$A$6005,Bund!C$2:C$6005)</f>
        <v>134.26</v>
      </c>
      <c r="L96">
        <f>_xlfn.XLOOKUP($A96,Bund!$A$2:$A$6005,Bund!D$2:D$6005)</f>
        <v>134.29</v>
      </c>
      <c r="M96" s="2">
        <f>_xlfn.XLOOKUP($A96,Bund!$A$2:$A$6005,Bund!E$2:E$6005)</f>
        <v>134.15</v>
      </c>
      <c r="N96" s="2">
        <f>_xlfn.XLOOKUP($A96,Bund!$A$2:$A$6005,Bund!F$2:F$6005)</f>
        <v>134.19999999999999</v>
      </c>
      <c r="O96" s="2">
        <f>_xlfn.XLOOKUP($A96,Bund!$A$2:$A$6005,Bund!G$2:G$6005)</f>
        <v>134.38</v>
      </c>
      <c r="P96" s="2">
        <f>_xlfn.XLOOKUP($A96,Bund!$A$2:$A$6005,Bund!H$2:H$6005)</f>
        <v>0.12</v>
      </c>
      <c r="Q96" s="2">
        <f>_xlfn.XLOOKUP($A96,Bund!$A$2:$A$6005,Bund!I$2:I$6005)</f>
        <v>0.14000000000000001</v>
      </c>
      <c r="R96">
        <f t="shared" si="3"/>
        <v>16.439999999999998</v>
      </c>
      <c r="S96">
        <f t="shared" si="4"/>
        <v>16.48</v>
      </c>
      <c r="T96">
        <f t="shared" si="5"/>
        <v>0.04</v>
      </c>
    </row>
    <row r="97" spans="1:20" x14ac:dyDescent="0.3">
      <c r="A97" s="1">
        <v>45329.458333333336</v>
      </c>
      <c r="B97">
        <v>5276</v>
      </c>
      <c r="C97">
        <v>117.74</v>
      </c>
      <c r="D97">
        <v>117.82</v>
      </c>
      <c r="E97">
        <v>117.71</v>
      </c>
      <c r="F97">
        <v>117.8</v>
      </c>
      <c r="G97">
        <v>117.9</v>
      </c>
      <c r="H97">
        <v>0.14000000000000001</v>
      </c>
      <c r="I97">
        <v>0.11</v>
      </c>
      <c r="J97">
        <f>_xlfn.XLOOKUP($A97,Bund!$A$2:$A$6005,Bund!B$2:B$6005)</f>
        <v>24501</v>
      </c>
      <c r="K97">
        <f>_xlfn.XLOOKUP($A97,Bund!$A$2:$A$6005,Bund!C$2:C$6005)</f>
        <v>134.19999999999999</v>
      </c>
      <c r="L97">
        <f>_xlfn.XLOOKUP($A97,Bund!$A$2:$A$6005,Bund!D$2:D$6005)</f>
        <v>134.33000000000001</v>
      </c>
      <c r="M97" s="2">
        <f>_xlfn.XLOOKUP($A97,Bund!$A$2:$A$6005,Bund!E$2:E$6005)</f>
        <v>134.19</v>
      </c>
      <c r="N97" s="2">
        <f>_xlfn.XLOOKUP($A97,Bund!$A$2:$A$6005,Bund!F$2:F$6005)</f>
        <v>134.29</v>
      </c>
      <c r="O97" s="2">
        <f>_xlfn.XLOOKUP($A97,Bund!$A$2:$A$6005,Bund!G$2:G$6005)</f>
        <v>134.37</v>
      </c>
      <c r="P97" s="2">
        <f>_xlfn.XLOOKUP($A97,Bund!$A$2:$A$6005,Bund!H$2:H$6005)</f>
        <v>0.13</v>
      </c>
      <c r="Q97" s="2">
        <f>_xlfn.XLOOKUP($A97,Bund!$A$2:$A$6005,Bund!I$2:I$6005)</f>
        <v>0.14000000000000001</v>
      </c>
      <c r="R97">
        <f t="shared" si="3"/>
        <v>16.459999999999994</v>
      </c>
      <c r="S97">
        <f t="shared" si="4"/>
        <v>16.48</v>
      </c>
      <c r="T97">
        <f t="shared" si="5"/>
        <v>0.02</v>
      </c>
    </row>
    <row r="98" spans="1:20" x14ac:dyDescent="0.3">
      <c r="A98" s="1">
        <v>45329.479166666664</v>
      </c>
      <c r="B98">
        <v>8133</v>
      </c>
      <c r="C98">
        <v>117.8</v>
      </c>
      <c r="D98">
        <v>117.85</v>
      </c>
      <c r="E98">
        <v>117.64</v>
      </c>
      <c r="F98">
        <v>117.68</v>
      </c>
      <c r="G98">
        <v>117.87</v>
      </c>
      <c r="H98">
        <v>0.15</v>
      </c>
      <c r="I98">
        <v>0.21</v>
      </c>
      <c r="J98">
        <f>_xlfn.XLOOKUP($A98,Bund!$A$2:$A$6005,Bund!B$2:B$6005)</f>
        <v>32265</v>
      </c>
      <c r="K98">
        <f>_xlfn.XLOOKUP($A98,Bund!$A$2:$A$6005,Bund!C$2:C$6005)</f>
        <v>134.29</v>
      </c>
      <c r="L98">
        <f>_xlfn.XLOOKUP($A98,Bund!$A$2:$A$6005,Bund!D$2:D$6005)</f>
        <v>134.35</v>
      </c>
      <c r="M98" s="2">
        <f>_xlfn.XLOOKUP($A98,Bund!$A$2:$A$6005,Bund!E$2:E$6005)</f>
        <v>134.12</v>
      </c>
      <c r="N98" s="2">
        <f>_xlfn.XLOOKUP($A98,Bund!$A$2:$A$6005,Bund!F$2:F$6005)</f>
        <v>134.15</v>
      </c>
      <c r="O98" s="2">
        <f>_xlfn.XLOOKUP($A98,Bund!$A$2:$A$6005,Bund!G$2:G$6005)</f>
        <v>134.35</v>
      </c>
      <c r="P98" s="2">
        <f>_xlfn.XLOOKUP($A98,Bund!$A$2:$A$6005,Bund!H$2:H$6005)</f>
        <v>0.14000000000000001</v>
      </c>
      <c r="Q98" s="2">
        <f>_xlfn.XLOOKUP($A98,Bund!$A$2:$A$6005,Bund!I$2:I$6005)</f>
        <v>0.23</v>
      </c>
      <c r="R98">
        <f t="shared" si="3"/>
        <v>16.489999999999995</v>
      </c>
      <c r="S98">
        <f t="shared" si="4"/>
        <v>16.48</v>
      </c>
      <c r="T98">
        <f t="shared" si="5"/>
        <v>0.01</v>
      </c>
    </row>
    <row r="99" spans="1:20" x14ac:dyDescent="0.3">
      <c r="A99" s="1">
        <v>45329.5</v>
      </c>
      <c r="B99">
        <v>6757</v>
      </c>
      <c r="C99">
        <v>117.67</v>
      </c>
      <c r="D99">
        <v>117.68</v>
      </c>
      <c r="E99">
        <v>117.61</v>
      </c>
      <c r="F99">
        <v>117.65</v>
      </c>
      <c r="G99">
        <v>117.83</v>
      </c>
      <c r="H99">
        <v>0.14000000000000001</v>
      </c>
      <c r="I99">
        <v>7.0000000000000007E-2</v>
      </c>
      <c r="J99">
        <f>_xlfn.XLOOKUP($A99,Bund!$A$2:$A$6005,Bund!B$2:B$6005)</f>
        <v>34204</v>
      </c>
      <c r="K99">
        <f>_xlfn.XLOOKUP($A99,Bund!$A$2:$A$6005,Bund!C$2:C$6005)</f>
        <v>134.13999999999999</v>
      </c>
      <c r="L99">
        <f>_xlfn.XLOOKUP($A99,Bund!$A$2:$A$6005,Bund!D$2:D$6005)</f>
        <v>134.15</v>
      </c>
      <c r="M99" s="2">
        <f>_xlfn.XLOOKUP($A99,Bund!$A$2:$A$6005,Bund!E$2:E$6005)</f>
        <v>134.07</v>
      </c>
      <c r="N99" s="2">
        <f>_xlfn.XLOOKUP($A99,Bund!$A$2:$A$6005,Bund!F$2:F$6005)</f>
        <v>134.11000000000001</v>
      </c>
      <c r="O99" s="2">
        <f>_xlfn.XLOOKUP($A99,Bund!$A$2:$A$6005,Bund!G$2:G$6005)</f>
        <v>134.31</v>
      </c>
      <c r="P99" s="2">
        <f>_xlfn.XLOOKUP($A99,Bund!$A$2:$A$6005,Bund!H$2:H$6005)</f>
        <v>0.13</v>
      </c>
      <c r="Q99" s="2">
        <f>_xlfn.XLOOKUP($A99,Bund!$A$2:$A$6005,Bund!I$2:I$6005)</f>
        <v>0.08</v>
      </c>
      <c r="R99">
        <f t="shared" si="3"/>
        <v>16.469999999999985</v>
      </c>
      <c r="S99">
        <f t="shared" si="4"/>
        <v>16.48</v>
      </c>
      <c r="T99">
        <f t="shared" si="5"/>
        <v>0.01</v>
      </c>
    </row>
    <row r="100" spans="1:20" x14ac:dyDescent="0.3">
      <c r="A100" s="1">
        <v>45329.520833333336</v>
      </c>
      <c r="B100">
        <v>6861</v>
      </c>
      <c r="C100">
        <v>117.65</v>
      </c>
      <c r="D100">
        <v>117.72</v>
      </c>
      <c r="E100">
        <v>117.62</v>
      </c>
      <c r="F100">
        <v>117.68</v>
      </c>
      <c r="G100">
        <v>117.8</v>
      </c>
      <c r="H100">
        <v>0.13</v>
      </c>
      <c r="I100">
        <v>0.1</v>
      </c>
      <c r="J100">
        <f>_xlfn.XLOOKUP($A100,Bund!$A$2:$A$6005,Bund!B$2:B$6005)</f>
        <v>26440</v>
      </c>
      <c r="K100">
        <f>_xlfn.XLOOKUP($A100,Bund!$A$2:$A$6005,Bund!C$2:C$6005)</f>
        <v>134.1</v>
      </c>
      <c r="L100">
        <f>_xlfn.XLOOKUP($A100,Bund!$A$2:$A$6005,Bund!D$2:D$6005)</f>
        <v>134.13</v>
      </c>
      <c r="M100" s="2">
        <f>_xlfn.XLOOKUP($A100,Bund!$A$2:$A$6005,Bund!E$2:E$6005)</f>
        <v>134.07</v>
      </c>
      <c r="N100" s="2">
        <f>_xlfn.XLOOKUP($A100,Bund!$A$2:$A$6005,Bund!F$2:F$6005)</f>
        <v>134.08000000000001</v>
      </c>
      <c r="O100" s="2">
        <f>_xlfn.XLOOKUP($A100,Bund!$A$2:$A$6005,Bund!G$2:G$6005)</f>
        <v>134.27000000000001</v>
      </c>
      <c r="P100" s="2">
        <f>_xlfn.XLOOKUP($A100,Bund!$A$2:$A$6005,Bund!H$2:H$6005)</f>
        <v>0.12</v>
      </c>
      <c r="Q100" s="2">
        <f>_xlfn.XLOOKUP($A100,Bund!$A$2:$A$6005,Bund!I$2:I$6005)</f>
        <v>0.06</v>
      </c>
      <c r="R100">
        <f t="shared" si="3"/>
        <v>16.449999999999989</v>
      </c>
      <c r="S100">
        <f t="shared" si="4"/>
        <v>16.48</v>
      </c>
      <c r="T100">
        <f t="shared" si="5"/>
        <v>0.03</v>
      </c>
    </row>
    <row r="101" spans="1:20" x14ac:dyDescent="0.3">
      <c r="A101" s="1">
        <v>45329.541666666664</v>
      </c>
      <c r="B101">
        <v>7976</v>
      </c>
      <c r="C101">
        <v>117.69</v>
      </c>
      <c r="D101">
        <v>117.75</v>
      </c>
      <c r="E101">
        <v>117.68</v>
      </c>
      <c r="F101">
        <v>117.72</v>
      </c>
      <c r="G101">
        <v>117.78</v>
      </c>
      <c r="H101">
        <v>0.13</v>
      </c>
      <c r="I101">
        <v>7.0000000000000007E-2</v>
      </c>
      <c r="J101">
        <f>_xlfn.XLOOKUP($A101,Bund!$A$2:$A$6005,Bund!B$2:B$6005)</f>
        <v>30882</v>
      </c>
      <c r="K101">
        <f>_xlfn.XLOOKUP($A101,Bund!$A$2:$A$6005,Bund!C$2:C$6005)</f>
        <v>134.08000000000001</v>
      </c>
      <c r="L101">
        <f>_xlfn.XLOOKUP($A101,Bund!$A$2:$A$6005,Bund!D$2:D$6005)</f>
        <v>134.18</v>
      </c>
      <c r="M101" s="2">
        <f>_xlfn.XLOOKUP($A101,Bund!$A$2:$A$6005,Bund!E$2:E$6005)</f>
        <v>134.08000000000001</v>
      </c>
      <c r="N101" s="2">
        <f>_xlfn.XLOOKUP($A101,Bund!$A$2:$A$6005,Bund!F$2:F$6005)</f>
        <v>134.13999999999999</v>
      </c>
      <c r="O101" s="2">
        <f>_xlfn.XLOOKUP($A101,Bund!$A$2:$A$6005,Bund!G$2:G$6005)</f>
        <v>134.25</v>
      </c>
      <c r="P101" s="2">
        <f>_xlfn.XLOOKUP($A101,Bund!$A$2:$A$6005,Bund!H$2:H$6005)</f>
        <v>0.12</v>
      </c>
      <c r="Q101" s="2">
        <f>_xlfn.XLOOKUP($A101,Bund!$A$2:$A$6005,Bund!I$2:I$6005)</f>
        <v>0.1</v>
      </c>
      <c r="R101">
        <f t="shared" si="3"/>
        <v>16.390000000000015</v>
      </c>
      <c r="S101">
        <f t="shared" si="4"/>
        <v>16.47</v>
      </c>
      <c r="T101">
        <f t="shared" si="5"/>
        <v>0.08</v>
      </c>
    </row>
    <row r="102" spans="1:20" x14ac:dyDescent="0.3">
      <c r="A102" s="1">
        <v>45329.5625</v>
      </c>
      <c r="B102">
        <v>8738</v>
      </c>
      <c r="C102">
        <v>117.73</v>
      </c>
      <c r="D102">
        <v>117.81</v>
      </c>
      <c r="E102">
        <v>117.71</v>
      </c>
      <c r="F102">
        <v>117.76</v>
      </c>
      <c r="G102">
        <v>117.77</v>
      </c>
      <c r="H102">
        <v>0.12</v>
      </c>
      <c r="I102">
        <v>0.1</v>
      </c>
      <c r="J102">
        <f>_xlfn.XLOOKUP($A102,Bund!$A$2:$A$6005,Bund!B$2:B$6005)</f>
        <v>45493</v>
      </c>
      <c r="K102">
        <f>_xlfn.XLOOKUP($A102,Bund!$A$2:$A$6005,Bund!C$2:C$6005)</f>
        <v>134.13999999999999</v>
      </c>
      <c r="L102">
        <f>_xlfn.XLOOKUP($A102,Bund!$A$2:$A$6005,Bund!D$2:D$6005)</f>
        <v>134.22</v>
      </c>
      <c r="M102" s="2">
        <f>_xlfn.XLOOKUP($A102,Bund!$A$2:$A$6005,Bund!E$2:E$6005)</f>
        <v>134.11000000000001</v>
      </c>
      <c r="N102" s="2">
        <f>_xlfn.XLOOKUP($A102,Bund!$A$2:$A$6005,Bund!F$2:F$6005)</f>
        <v>134.16999999999999</v>
      </c>
      <c r="O102" s="2">
        <f>_xlfn.XLOOKUP($A102,Bund!$A$2:$A$6005,Bund!G$2:G$6005)</f>
        <v>134.22</v>
      </c>
      <c r="P102" s="2">
        <f>_xlfn.XLOOKUP($A102,Bund!$A$2:$A$6005,Bund!H$2:H$6005)</f>
        <v>0.12</v>
      </c>
      <c r="Q102" s="2">
        <f>_xlfn.XLOOKUP($A102,Bund!$A$2:$A$6005,Bund!I$2:I$6005)</f>
        <v>0.11</v>
      </c>
      <c r="R102">
        <f t="shared" si="3"/>
        <v>16.409999999999982</v>
      </c>
      <c r="S102">
        <f t="shared" si="4"/>
        <v>16.46</v>
      </c>
      <c r="T102">
        <f t="shared" si="5"/>
        <v>0.05</v>
      </c>
    </row>
    <row r="103" spans="1:20" x14ac:dyDescent="0.3">
      <c r="A103" s="1">
        <v>45329.583333333336</v>
      </c>
      <c r="B103">
        <v>11216</v>
      </c>
      <c r="C103">
        <v>117.76</v>
      </c>
      <c r="D103">
        <v>117.83</v>
      </c>
      <c r="E103">
        <v>117.69</v>
      </c>
      <c r="F103">
        <v>117.7</v>
      </c>
      <c r="G103">
        <v>117.75</v>
      </c>
      <c r="H103">
        <v>0.12</v>
      </c>
      <c r="I103">
        <v>0.14000000000000001</v>
      </c>
      <c r="J103">
        <f>_xlfn.XLOOKUP($A103,Bund!$A$2:$A$6005,Bund!B$2:B$6005)</f>
        <v>69999</v>
      </c>
      <c r="K103">
        <f>_xlfn.XLOOKUP($A103,Bund!$A$2:$A$6005,Bund!C$2:C$6005)</f>
        <v>134.16999999999999</v>
      </c>
      <c r="L103">
        <f>_xlfn.XLOOKUP($A103,Bund!$A$2:$A$6005,Bund!D$2:D$6005)</f>
        <v>134.26</v>
      </c>
      <c r="M103" s="2">
        <f>_xlfn.XLOOKUP($A103,Bund!$A$2:$A$6005,Bund!E$2:E$6005)</f>
        <v>134.11000000000001</v>
      </c>
      <c r="N103" s="2">
        <f>_xlfn.XLOOKUP($A103,Bund!$A$2:$A$6005,Bund!F$2:F$6005)</f>
        <v>134.12</v>
      </c>
      <c r="O103" s="2">
        <f>_xlfn.XLOOKUP($A103,Bund!$A$2:$A$6005,Bund!G$2:G$6005)</f>
        <v>134.19</v>
      </c>
      <c r="P103" s="2">
        <f>_xlfn.XLOOKUP($A103,Bund!$A$2:$A$6005,Bund!H$2:H$6005)</f>
        <v>0.12</v>
      </c>
      <c r="Q103" s="2">
        <f>_xlfn.XLOOKUP($A103,Bund!$A$2:$A$6005,Bund!I$2:I$6005)</f>
        <v>0.15</v>
      </c>
      <c r="R103">
        <f t="shared" si="3"/>
        <v>16.409999999999982</v>
      </c>
      <c r="S103">
        <f t="shared" si="4"/>
        <v>16.45</v>
      </c>
      <c r="T103">
        <f t="shared" si="5"/>
        <v>0.04</v>
      </c>
    </row>
    <row r="104" spans="1:20" x14ac:dyDescent="0.3">
      <c r="A104" s="1">
        <v>45329.604166666664</v>
      </c>
      <c r="B104">
        <v>20957</v>
      </c>
      <c r="C104">
        <v>117.7</v>
      </c>
      <c r="D104">
        <v>117.98</v>
      </c>
      <c r="E104">
        <v>117.64</v>
      </c>
      <c r="F104">
        <v>117.84</v>
      </c>
      <c r="G104">
        <v>117.74</v>
      </c>
      <c r="H104">
        <v>0.15</v>
      </c>
      <c r="I104">
        <v>0.34</v>
      </c>
      <c r="J104">
        <f>_xlfn.XLOOKUP($A104,Bund!$A$2:$A$6005,Bund!B$2:B$6005)</f>
        <v>114112</v>
      </c>
      <c r="K104">
        <f>_xlfn.XLOOKUP($A104,Bund!$A$2:$A$6005,Bund!C$2:C$6005)</f>
        <v>134.11000000000001</v>
      </c>
      <c r="L104">
        <f>_xlfn.XLOOKUP($A104,Bund!$A$2:$A$6005,Bund!D$2:D$6005)</f>
        <v>134.55000000000001</v>
      </c>
      <c r="M104" s="2">
        <f>_xlfn.XLOOKUP($A104,Bund!$A$2:$A$6005,Bund!E$2:E$6005)</f>
        <v>134.06</v>
      </c>
      <c r="N104" s="2">
        <f>_xlfn.XLOOKUP($A104,Bund!$A$2:$A$6005,Bund!F$2:F$6005)</f>
        <v>134.38</v>
      </c>
      <c r="O104" s="2">
        <f>_xlfn.XLOOKUP($A104,Bund!$A$2:$A$6005,Bund!G$2:G$6005)</f>
        <v>134.19</v>
      </c>
      <c r="P104" s="2">
        <f>_xlfn.XLOOKUP($A104,Bund!$A$2:$A$6005,Bund!H$2:H$6005)</f>
        <v>0.17</v>
      </c>
      <c r="Q104" s="2">
        <f>_xlfn.XLOOKUP($A104,Bund!$A$2:$A$6005,Bund!I$2:I$6005)</f>
        <v>0.49</v>
      </c>
      <c r="R104">
        <f t="shared" si="3"/>
        <v>16.410000000000011</v>
      </c>
      <c r="S104">
        <f t="shared" si="4"/>
        <v>16.440000000000001</v>
      </c>
      <c r="T104">
        <f t="shared" si="5"/>
        <v>0.03</v>
      </c>
    </row>
    <row r="105" spans="1:20" x14ac:dyDescent="0.3">
      <c r="A105" s="1">
        <v>45329.625</v>
      </c>
      <c r="B105">
        <v>12841</v>
      </c>
      <c r="C105">
        <v>117.83</v>
      </c>
      <c r="D105">
        <v>117.87</v>
      </c>
      <c r="E105">
        <v>117.63</v>
      </c>
      <c r="F105">
        <v>117.72</v>
      </c>
      <c r="G105">
        <v>117.73</v>
      </c>
      <c r="H105">
        <v>0.16</v>
      </c>
      <c r="I105">
        <v>0.24</v>
      </c>
      <c r="J105">
        <f>_xlfn.XLOOKUP($A105,Bund!$A$2:$A$6005,Bund!B$2:B$6005)</f>
        <v>70748</v>
      </c>
      <c r="K105">
        <f>_xlfn.XLOOKUP($A105,Bund!$A$2:$A$6005,Bund!C$2:C$6005)</f>
        <v>134.38</v>
      </c>
      <c r="L105">
        <f>_xlfn.XLOOKUP($A105,Bund!$A$2:$A$6005,Bund!D$2:D$6005)</f>
        <v>134.43</v>
      </c>
      <c r="M105" s="2">
        <f>_xlfn.XLOOKUP($A105,Bund!$A$2:$A$6005,Bund!E$2:E$6005)</f>
        <v>134.11000000000001</v>
      </c>
      <c r="N105" s="2">
        <f>_xlfn.XLOOKUP($A105,Bund!$A$2:$A$6005,Bund!F$2:F$6005)</f>
        <v>134.21</v>
      </c>
      <c r="O105" s="2">
        <f>_xlfn.XLOOKUP($A105,Bund!$A$2:$A$6005,Bund!G$2:G$6005)</f>
        <v>134.18</v>
      </c>
      <c r="P105" s="2">
        <f>_xlfn.XLOOKUP($A105,Bund!$A$2:$A$6005,Bund!H$2:H$6005)</f>
        <v>0.19</v>
      </c>
      <c r="Q105" s="2">
        <f>_xlfn.XLOOKUP($A105,Bund!$A$2:$A$6005,Bund!I$2:I$6005)</f>
        <v>0.32</v>
      </c>
      <c r="R105">
        <f t="shared" si="3"/>
        <v>16.549999999999997</v>
      </c>
      <c r="S105">
        <f t="shared" si="4"/>
        <v>16.45</v>
      </c>
      <c r="T105">
        <f t="shared" si="5"/>
        <v>0.1</v>
      </c>
    </row>
    <row r="106" spans="1:20" x14ac:dyDescent="0.3">
      <c r="A106" s="1">
        <v>45329.645833333336</v>
      </c>
      <c r="B106">
        <v>18111</v>
      </c>
      <c r="C106">
        <v>117.71</v>
      </c>
      <c r="D106">
        <v>117.82</v>
      </c>
      <c r="E106">
        <v>117.6</v>
      </c>
      <c r="F106">
        <v>117.73</v>
      </c>
      <c r="G106">
        <v>117.73</v>
      </c>
      <c r="H106">
        <v>0.17</v>
      </c>
      <c r="I106">
        <v>0.22</v>
      </c>
      <c r="J106">
        <f>_xlfn.XLOOKUP($A106,Bund!$A$2:$A$6005,Bund!B$2:B$6005)</f>
        <v>70163</v>
      </c>
      <c r="K106">
        <f>_xlfn.XLOOKUP($A106,Bund!$A$2:$A$6005,Bund!C$2:C$6005)</f>
        <v>134.19999999999999</v>
      </c>
      <c r="L106">
        <f>_xlfn.XLOOKUP($A106,Bund!$A$2:$A$6005,Bund!D$2:D$6005)</f>
        <v>134.35</v>
      </c>
      <c r="M106" s="2">
        <f>_xlfn.XLOOKUP($A106,Bund!$A$2:$A$6005,Bund!E$2:E$6005)</f>
        <v>134.09</v>
      </c>
      <c r="N106" s="2">
        <f>_xlfn.XLOOKUP($A106,Bund!$A$2:$A$6005,Bund!F$2:F$6005)</f>
        <v>134.29</v>
      </c>
      <c r="O106" s="2">
        <f>_xlfn.XLOOKUP($A106,Bund!$A$2:$A$6005,Bund!G$2:G$6005)</f>
        <v>134.19</v>
      </c>
      <c r="P106" s="2">
        <f>_xlfn.XLOOKUP($A106,Bund!$A$2:$A$6005,Bund!H$2:H$6005)</f>
        <v>0.2</v>
      </c>
      <c r="Q106" s="2">
        <f>_xlfn.XLOOKUP($A106,Bund!$A$2:$A$6005,Bund!I$2:I$6005)</f>
        <v>0.26</v>
      </c>
      <c r="R106">
        <f t="shared" si="3"/>
        <v>16.489999999999995</v>
      </c>
      <c r="S106">
        <f t="shared" si="4"/>
        <v>16.45</v>
      </c>
      <c r="T106">
        <f t="shared" si="5"/>
        <v>0.04</v>
      </c>
    </row>
    <row r="107" spans="1:20" x14ac:dyDescent="0.3">
      <c r="A107" s="1">
        <v>45329.666666666664</v>
      </c>
      <c r="B107">
        <v>14118</v>
      </c>
      <c r="C107">
        <v>117.74</v>
      </c>
      <c r="D107">
        <v>117.79</v>
      </c>
      <c r="E107">
        <v>117.58</v>
      </c>
      <c r="F107">
        <v>117.65</v>
      </c>
      <c r="G107">
        <v>117.71</v>
      </c>
      <c r="H107">
        <v>0.18</v>
      </c>
      <c r="I107">
        <v>0.21</v>
      </c>
      <c r="J107">
        <f>_xlfn.XLOOKUP($A107,Bund!$A$2:$A$6005,Bund!B$2:B$6005)</f>
        <v>59002</v>
      </c>
      <c r="K107">
        <f>_xlfn.XLOOKUP($A107,Bund!$A$2:$A$6005,Bund!C$2:C$6005)</f>
        <v>134.30000000000001</v>
      </c>
      <c r="L107">
        <f>_xlfn.XLOOKUP($A107,Bund!$A$2:$A$6005,Bund!D$2:D$6005)</f>
        <v>134.36000000000001</v>
      </c>
      <c r="M107" s="2">
        <f>_xlfn.XLOOKUP($A107,Bund!$A$2:$A$6005,Bund!E$2:E$6005)</f>
        <v>134.16</v>
      </c>
      <c r="N107" s="2">
        <f>_xlfn.XLOOKUP($A107,Bund!$A$2:$A$6005,Bund!F$2:F$6005)</f>
        <v>134.22</v>
      </c>
      <c r="O107" s="2">
        <f>_xlfn.XLOOKUP($A107,Bund!$A$2:$A$6005,Bund!G$2:G$6005)</f>
        <v>134.19</v>
      </c>
      <c r="P107" s="2">
        <f>_xlfn.XLOOKUP($A107,Bund!$A$2:$A$6005,Bund!H$2:H$6005)</f>
        <v>0.2</v>
      </c>
      <c r="Q107" s="2">
        <f>_xlfn.XLOOKUP($A107,Bund!$A$2:$A$6005,Bund!I$2:I$6005)</f>
        <v>0.2</v>
      </c>
      <c r="R107">
        <f t="shared" si="3"/>
        <v>16.560000000000016</v>
      </c>
      <c r="S107">
        <f t="shared" si="4"/>
        <v>16.46</v>
      </c>
      <c r="T107">
        <f t="shared" si="5"/>
        <v>0.1</v>
      </c>
    </row>
    <row r="108" spans="1:20" x14ac:dyDescent="0.3">
      <c r="A108" s="1">
        <v>45329.6875</v>
      </c>
      <c r="B108">
        <v>4602</v>
      </c>
      <c r="C108">
        <v>117.66</v>
      </c>
      <c r="D108">
        <v>117.69</v>
      </c>
      <c r="E108">
        <v>117.54</v>
      </c>
      <c r="F108">
        <v>117.56</v>
      </c>
      <c r="G108">
        <v>117.7</v>
      </c>
      <c r="H108">
        <v>0.17</v>
      </c>
      <c r="I108">
        <v>0.15</v>
      </c>
      <c r="J108">
        <f>_xlfn.XLOOKUP($A108,Bund!$A$2:$A$6005,Bund!B$2:B$6005)</f>
        <v>32243</v>
      </c>
      <c r="K108">
        <f>_xlfn.XLOOKUP($A108,Bund!$A$2:$A$6005,Bund!C$2:C$6005)</f>
        <v>134.22</v>
      </c>
      <c r="L108">
        <f>_xlfn.XLOOKUP($A108,Bund!$A$2:$A$6005,Bund!D$2:D$6005)</f>
        <v>134.25</v>
      </c>
      <c r="M108" s="2">
        <f>_xlfn.XLOOKUP($A108,Bund!$A$2:$A$6005,Bund!E$2:E$6005)</f>
        <v>134.06</v>
      </c>
      <c r="N108" s="2">
        <f>_xlfn.XLOOKUP($A108,Bund!$A$2:$A$6005,Bund!F$2:F$6005)</f>
        <v>134.06</v>
      </c>
      <c r="O108" s="2">
        <f>_xlfn.XLOOKUP($A108,Bund!$A$2:$A$6005,Bund!G$2:G$6005)</f>
        <v>134.18</v>
      </c>
      <c r="P108" s="2">
        <f>_xlfn.XLOOKUP($A108,Bund!$A$2:$A$6005,Bund!H$2:H$6005)</f>
        <v>0.2</v>
      </c>
      <c r="Q108" s="2">
        <f>_xlfn.XLOOKUP($A108,Bund!$A$2:$A$6005,Bund!I$2:I$6005)</f>
        <v>0.19</v>
      </c>
      <c r="R108">
        <f t="shared" si="3"/>
        <v>16.560000000000002</v>
      </c>
      <c r="S108">
        <f t="shared" si="4"/>
        <v>16.47</v>
      </c>
      <c r="T108">
        <f t="shared" si="5"/>
        <v>0.09</v>
      </c>
    </row>
    <row r="109" spans="1:20" x14ac:dyDescent="0.3">
      <c r="A109" s="1">
        <v>45329.708333333336</v>
      </c>
      <c r="B109">
        <v>2680</v>
      </c>
      <c r="C109">
        <v>117.56</v>
      </c>
      <c r="D109">
        <v>117.59</v>
      </c>
      <c r="E109">
        <v>117.49</v>
      </c>
      <c r="F109">
        <v>117.56</v>
      </c>
      <c r="G109">
        <v>117.69</v>
      </c>
      <c r="H109">
        <v>0.16</v>
      </c>
      <c r="I109">
        <v>0.1</v>
      </c>
      <c r="J109">
        <f>_xlfn.XLOOKUP($A109,Bund!$A$2:$A$6005,Bund!B$2:B$6005)</f>
        <v>17018</v>
      </c>
      <c r="K109">
        <f>_xlfn.XLOOKUP($A109,Bund!$A$2:$A$6005,Bund!C$2:C$6005)</f>
        <v>134.06</v>
      </c>
      <c r="L109">
        <f>_xlfn.XLOOKUP($A109,Bund!$A$2:$A$6005,Bund!D$2:D$6005)</f>
        <v>134.08000000000001</v>
      </c>
      <c r="M109" s="2">
        <f>_xlfn.XLOOKUP($A109,Bund!$A$2:$A$6005,Bund!E$2:E$6005)</f>
        <v>133.97999999999999</v>
      </c>
      <c r="N109" s="2">
        <f>_xlfn.XLOOKUP($A109,Bund!$A$2:$A$6005,Bund!F$2:F$6005)</f>
        <v>134.03</v>
      </c>
      <c r="O109" s="2">
        <f>_xlfn.XLOOKUP($A109,Bund!$A$2:$A$6005,Bund!G$2:G$6005)</f>
        <v>134.16999999999999</v>
      </c>
      <c r="P109" s="2">
        <f>_xlfn.XLOOKUP($A109,Bund!$A$2:$A$6005,Bund!H$2:H$6005)</f>
        <v>0.19</v>
      </c>
      <c r="Q109" s="2">
        <f>_xlfn.XLOOKUP($A109,Bund!$A$2:$A$6005,Bund!I$2:I$6005)</f>
        <v>0.1</v>
      </c>
      <c r="R109">
        <f t="shared" si="3"/>
        <v>16.5</v>
      </c>
      <c r="S109">
        <f t="shared" si="4"/>
        <v>16.47</v>
      </c>
      <c r="T109">
        <f t="shared" si="5"/>
        <v>0.03</v>
      </c>
    </row>
    <row r="110" spans="1:20" x14ac:dyDescent="0.3">
      <c r="A110" s="1">
        <v>45329.729166666664</v>
      </c>
      <c r="B110">
        <v>1505</v>
      </c>
      <c r="C110">
        <v>117.56</v>
      </c>
      <c r="D110">
        <v>117.59</v>
      </c>
      <c r="E110">
        <v>117.54</v>
      </c>
      <c r="F110">
        <v>117.55</v>
      </c>
      <c r="G110">
        <v>117.68</v>
      </c>
      <c r="H110">
        <v>0.15</v>
      </c>
      <c r="I110">
        <v>0.05</v>
      </c>
      <c r="J110">
        <f>_xlfn.XLOOKUP($A110,Bund!$A$2:$A$6005,Bund!B$2:B$6005)</f>
        <v>7013</v>
      </c>
      <c r="K110">
        <f>_xlfn.XLOOKUP($A110,Bund!$A$2:$A$6005,Bund!C$2:C$6005)</f>
        <v>134.03</v>
      </c>
      <c r="L110">
        <f>_xlfn.XLOOKUP($A110,Bund!$A$2:$A$6005,Bund!D$2:D$6005)</f>
        <v>134.06</v>
      </c>
      <c r="M110" s="2">
        <f>_xlfn.XLOOKUP($A110,Bund!$A$2:$A$6005,Bund!E$2:E$6005)</f>
        <v>133.99</v>
      </c>
      <c r="N110" s="2">
        <f>_xlfn.XLOOKUP($A110,Bund!$A$2:$A$6005,Bund!F$2:F$6005)</f>
        <v>134.01</v>
      </c>
      <c r="O110" s="2">
        <f>_xlfn.XLOOKUP($A110,Bund!$A$2:$A$6005,Bund!G$2:G$6005)</f>
        <v>134.16</v>
      </c>
      <c r="P110" s="2">
        <f>_xlfn.XLOOKUP($A110,Bund!$A$2:$A$6005,Bund!H$2:H$6005)</f>
        <v>0.17</v>
      </c>
      <c r="Q110" s="2">
        <f>_xlfn.XLOOKUP($A110,Bund!$A$2:$A$6005,Bund!I$2:I$6005)</f>
        <v>7.0000000000000007E-2</v>
      </c>
      <c r="R110">
        <f t="shared" si="3"/>
        <v>16.47</v>
      </c>
      <c r="S110">
        <f t="shared" si="4"/>
        <v>16.48</v>
      </c>
      <c r="T110">
        <f t="shared" si="5"/>
        <v>0.01</v>
      </c>
    </row>
    <row r="111" spans="1:20" x14ac:dyDescent="0.3">
      <c r="A111" s="1">
        <v>45330.291666666664</v>
      </c>
      <c r="B111">
        <v>1745</v>
      </c>
      <c r="C111">
        <v>117.41</v>
      </c>
      <c r="D111">
        <v>117.53</v>
      </c>
      <c r="E111">
        <v>117.41</v>
      </c>
      <c r="F111">
        <v>117.47</v>
      </c>
      <c r="G111">
        <v>117.65</v>
      </c>
      <c r="H111">
        <v>0.15</v>
      </c>
      <c r="I111">
        <v>0.14000000000000001</v>
      </c>
      <c r="J111">
        <f>_xlfn.XLOOKUP($A111,Bund!$A$2:$A$6005,Bund!B$2:B$6005)</f>
        <v>11859</v>
      </c>
      <c r="K111">
        <f>_xlfn.XLOOKUP($A111,Bund!$A$2:$A$6005,Bund!C$2:C$6005)</f>
        <v>133.99</v>
      </c>
      <c r="L111">
        <f>_xlfn.XLOOKUP($A111,Bund!$A$2:$A$6005,Bund!D$2:D$6005)</f>
        <v>133.99</v>
      </c>
      <c r="M111" s="2">
        <f>_xlfn.XLOOKUP($A111,Bund!$A$2:$A$6005,Bund!E$2:E$6005)</f>
        <v>133.9</v>
      </c>
      <c r="N111" s="2">
        <f>_xlfn.XLOOKUP($A111,Bund!$A$2:$A$6005,Bund!F$2:F$6005)</f>
        <v>133.91</v>
      </c>
      <c r="O111" s="2">
        <f>_xlfn.XLOOKUP($A111,Bund!$A$2:$A$6005,Bund!G$2:G$6005)</f>
        <v>134.05000000000001</v>
      </c>
      <c r="P111" s="2">
        <f>_xlfn.XLOOKUP($A111,Bund!$A$2:$A$6005,Bund!H$2:H$6005)</f>
        <v>0.06</v>
      </c>
      <c r="Q111" s="2">
        <f>_xlfn.XLOOKUP($A111,Bund!$A$2:$A$6005,Bund!I$2:I$6005)</f>
        <v>0.09</v>
      </c>
      <c r="R111">
        <f t="shared" si="3"/>
        <v>16.580000000000013</v>
      </c>
      <c r="S111">
        <f t="shared" si="4"/>
        <v>16.489999999999998</v>
      </c>
      <c r="T111">
        <f t="shared" si="5"/>
        <v>0.09</v>
      </c>
    </row>
    <row r="112" spans="1:20" x14ac:dyDescent="0.3">
      <c r="A112" s="1">
        <v>45330.3125</v>
      </c>
      <c r="B112">
        <v>2103</v>
      </c>
      <c r="C112">
        <v>117.47</v>
      </c>
      <c r="D112">
        <v>117.59</v>
      </c>
      <c r="E112">
        <v>117.45</v>
      </c>
      <c r="F112">
        <v>117.57</v>
      </c>
      <c r="G112">
        <v>117.64</v>
      </c>
      <c r="H112">
        <v>0.15</v>
      </c>
      <c r="I112">
        <v>0.14000000000000001</v>
      </c>
      <c r="J112">
        <f>_xlfn.XLOOKUP($A112,Bund!$A$2:$A$6005,Bund!B$2:B$6005)</f>
        <v>18472</v>
      </c>
      <c r="K112">
        <f>_xlfn.XLOOKUP($A112,Bund!$A$2:$A$6005,Bund!C$2:C$6005)</f>
        <v>133.91</v>
      </c>
      <c r="L112">
        <f>_xlfn.XLOOKUP($A112,Bund!$A$2:$A$6005,Bund!D$2:D$6005)</f>
        <v>134.05000000000001</v>
      </c>
      <c r="M112" s="2">
        <f>_xlfn.XLOOKUP($A112,Bund!$A$2:$A$6005,Bund!E$2:E$6005)</f>
        <v>133.88</v>
      </c>
      <c r="N112" s="2">
        <f>_xlfn.XLOOKUP($A112,Bund!$A$2:$A$6005,Bund!F$2:F$6005)</f>
        <v>134.03</v>
      </c>
      <c r="O112" s="2">
        <f>_xlfn.XLOOKUP($A112,Bund!$A$2:$A$6005,Bund!G$2:G$6005)</f>
        <v>134.04</v>
      </c>
      <c r="P112" s="2">
        <f>_xlfn.XLOOKUP($A112,Bund!$A$2:$A$6005,Bund!H$2:H$6005)</f>
        <v>0.08</v>
      </c>
      <c r="Q112" s="2">
        <f>_xlfn.XLOOKUP($A112,Bund!$A$2:$A$6005,Bund!I$2:I$6005)</f>
        <v>0.17</v>
      </c>
      <c r="R112">
        <f t="shared" si="3"/>
        <v>16.439999999999998</v>
      </c>
      <c r="S112">
        <f t="shared" si="4"/>
        <v>16.5</v>
      </c>
      <c r="T112">
        <f t="shared" si="5"/>
        <v>0.06</v>
      </c>
    </row>
    <row r="113" spans="1:20" x14ac:dyDescent="0.3">
      <c r="A113" s="1">
        <v>45330.333333333336</v>
      </c>
      <c r="B113">
        <v>10031</v>
      </c>
      <c r="C113">
        <v>117.57</v>
      </c>
      <c r="D113">
        <v>117.62</v>
      </c>
      <c r="E113">
        <v>117.47</v>
      </c>
      <c r="F113">
        <v>117.47</v>
      </c>
      <c r="G113">
        <v>117.61</v>
      </c>
      <c r="H113">
        <v>0.15</v>
      </c>
      <c r="I113">
        <v>0.15</v>
      </c>
      <c r="J113">
        <f>_xlfn.XLOOKUP($A113,Bund!$A$2:$A$6005,Bund!B$2:B$6005)</f>
        <v>39557</v>
      </c>
      <c r="K113">
        <f>_xlfn.XLOOKUP($A113,Bund!$A$2:$A$6005,Bund!C$2:C$6005)</f>
        <v>134.02000000000001</v>
      </c>
      <c r="L113">
        <f>_xlfn.XLOOKUP($A113,Bund!$A$2:$A$6005,Bund!D$2:D$6005)</f>
        <v>134.05000000000001</v>
      </c>
      <c r="M113" s="2">
        <f>_xlfn.XLOOKUP($A113,Bund!$A$2:$A$6005,Bund!E$2:E$6005)</f>
        <v>133.94</v>
      </c>
      <c r="N113" s="2">
        <f>_xlfn.XLOOKUP($A113,Bund!$A$2:$A$6005,Bund!F$2:F$6005)</f>
        <v>133.96</v>
      </c>
      <c r="O113" s="2">
        <f>_xlfn.XLOOKUP($A113,Bund!$A$2:$A$6005,Bund!G$2:G$6005)</f>
        <v>134.03</v>
      </c>
      <c r="P113" s="2">
        <f>_xlfn.XLOOKUP($A113,Bund!$A$2:$A$6005,Bund!H$2:H$6005)</f>
        <v>0.08</v>
      </c>
      <c r="Q113" s="2">
        <f>_xlfn.XLOOKUP($A113,Bund!$A$2:$A$6005,Bund!I$2:I$6005)</f>
        <v>0.11</v>
      </c>
      <c r="R113">
        <f t="shared" si="3"/>
        <v>16.450000000000017</v>
      </c>
      <c r="S113">
        <f t="shared" si="4"/>
        <v>16.5</v>
      </c>
      <c r="T113">
        <f t="shared" si="5"/>
        <v>0.05</v>
      </c>
    </row>
    <row r="114" spans="1:20" x14ac:dyDescent="0.3">
      <c r="A114" s="1">
        <v>45330.354166666664</v>
      </c>
      <c r="B114">
        <v>7485</v>
      </c>
      <c r="C114">
        <v>117.48</v>
      </c>
      <c r="D114">
        <v>117.62</v>
      </c>
      <c r="E114">
        <v>117.45</v>
      </c>
      <c r="F114">
        <v>117.62</v>
      </c>
      <c r="G114">
        <v>117.59</v>
      </c>
      <c r="H114">
        <v>0.15</v>
      </c>
      <c r="I114">
        <v>0.17</v>
      </c>
      <c r="J114">
        <f>_xlfn.XLOOKUP($A114,Bund!$A$2:$A$6005,Bund!B$2:B$6005)</f>
        <v>37489</v>
      </c>
      <c r="K114">
        <f>_xlfn.XLOOKUP($A114,Bund!$A$2:$A$6005,Bund!C$2:C$6005)</f>
        <v>133.96</v>
      </c>
      <c r="L114">
        <f>_xlfn.XLOOKUP($A114,Bund!$A$2:$A$6005,Bund!D$2:D$6005)</f>
        <v>134.11000000000001</v>
      </c>
      <c r="M114" s="2">
        <f>_xlfn.XLOOKUP($A114,Bund!$A$2:$A$6005,Bund!E$2:E$6005)</f>
        <v>133.93</v>
      </c>
      <c r="N114" s="2">
        <f>_xlfn.XLOOKUP($A114,Bund!$A$2:$A$6005,Bund!F$2:F$6005)</f>
        <v>134.11000000000001</v>
      </c>
      <c r="O114" s="2">
        <f>_xlfn.XLOOKUP($A114,Bund!$A$2:$A$6005,Bund!G$2:G$6005)</f>
        <v>134.03</v>
      </c>
      <c r="P114" s="2">
        <f>_xlfn.XLOOKUP($A114,Bund!$A$2:$A$6005,Bund!H$2:H$6005)</f>
        <v>0.1</v>
      </c>
      <c r="Q114" s="2">
        <f>_xlfn.XLOOKUP($A114,Bund!$A$2:$A$6005,Bund!I$2:I$6005)</f>
        <v>0.18</v>
      </c>
      <c r="R114">
        <f t="shared" si="3"/>
        <v>16.480000000000004</v>
      </c>
      <c r="S114">
        <f t="shared" si="4"/>
        <v>16.510000000000002</v>
      </c>
      <c r="T114">
        <f t="shared" si="5"/>
        <v>0.03</v>
      </c>
    </row>
    <row r="115" spans="1:20" x14ac:dyDescent="0.3">
      <c r="A115" s="1">
        <v>45330.375</v>
      </c>
      <c r="B115">
        <v>6622</v>
      </c>
      <c r="C115">
        <v>117.62</v>
      </c>
      <c r="D115">
        <v>117.7</v>
      </c>
      <c r="E115">
        <v>117.62</v>
      </c>
      <c r="F115">
        <v>117.67</v>
      </c>
      <c r="G115">
        <v>117.59</v>
      </c>
      <c r="H115">
        <v>0.14000000000000001</v>
      </c>
      <c r="I115">
        <v>0.08</v>
      </c>
      <c r="J115">
        <f>_xlfn.XLOOKUP($A115,Bund!$A$2:$A$6005,Bund!B$2:B$6005)</f>
        <v>33709</v>
      </c>
      <c r="K115">
        <f>_xlfn.XLOOKUP($A115,Bund!$A$2:$A$6005,Bund!C$2:C$6005)</f>
        <v>134.1</v>
      </c>
      <c r="L115">
        <f>_xlfn.XLOOKUP($A115,Bund!$A$2:$A$6005,Bund!D$2:D$6005)</f>
        <v>134.19</v>
      </c>
      <c r="M115" s="2">
        <f>_xlfn.XLOOKUP($A115,Bund!$A$2:$A$6005,Bund!E$2:E$6005)</f>
        <v>134.09</v>
      </c>
      <c r="N115" s="2">
        <f>_xlfn.XLOOKUP($A115,Bund!$A$2:$A$6005,Bund!F$2:F$6005)</f>
        <v>134.12</v>
      </c>
      <c r="O115" s="2">
        <f>_xlfn.XLOOKUP($A115,Bund!$A$2:$A$6005,Bund!G$2:G$6005)</f>
        <v>134.03</v>
      </c>
      <c r="P115" s="2">
        <f>_xlfn.XLOOKUP($A115,Bund!$A$2:$A$6005,Bund!H$2:H$6005)</f>
        <v>0.1</v>
      </c>
      <c r="Q115" s="2">
        <f>_xlfn.XLOOKUP($A115,Bund!$A$2:$A$6005,Bund!I$2:I$6005)</f>
        <v>0.1</v>
      </c>
      <c r="R115">
        <f t="shared" si="3"/>
        <v>16.47999999999999</v>
      </c>
      <c r="S115">
        <f t="shared" si="4"/>
        <v>16.5</v>
      </c>
      <c r="T115">
        <f t="shared" si="5"/>
        <v>0.02</v>
      </c>
    </row>
    <row r="116" spans="1:20" x14ac:dyDescent="0.3">
      <c r="A116" s="1">
        <v>45330.395833333336</v>
      </c>
      <c r="B116">
        <v>8500</v>
      </c>
      <c r="C116">
        <v>117.67</v>
      </c>
      <c r="D116">
        <v>117.82</v>
      </c>
      <c r="E116">
        <v>117.67</v>
      </c>
      <c r="F116">
        <v>117.75</v>
      </c>
      <c r="G116">
        <v>117.59</v>
      </c>
      <c r="H116">
        <v>0.14000000000000001</v>
      </c>
      <c r="I116">
        <v>0.15</v>
      </c>
      <c r="J116">
        <f>_xlfn.XLOOKUP($A116,Bund!$A$2:$A$6005,Bund!B$2:B$6005)</f>
        <v>35606</v>
      </c>
      <c r="K116">
        <f>_xlfn.XLOOKUP($A116,Bund!$A$2:$A$6005,Bund!C$2:C$6005)</f>
        <v>134.12</v>
      </c>
      <c r="L116">
        <f>_xlfn.XLOOKUP($A116,Bund!$A$2:$A$6005,Bund!D$2:D$6005)</f>
        <v>134.28</v>
      </c>
      <c r="M116" s="2">
        <f>_xlfn.XLOOKUP($A116,Bund!$A$2:$A$6005,Bund!E$2:E$6005)</f>
        <v>134.12</v>
      </c>
      <c r="N116" s="2">
        <f>_xlfn.XLOOKUP($A116,Bund!$A$2:$A$6005,Bund!F$2:F$6005)</f>
        <v>134.22</v>
      </c>
      <c r="O116" s="2">
        <f>_xlfn.XLOOKUP($A116,Bund!$A$2:$A$6005,Bund!G$2:G$6005)</f>
        <v>134.05000000000001</v>
      </c>
      <c r="P116" s="2">
        <f>_xlfn.XLOOKUP($A116,Bund!$A$2:$A$6005,Bund!H$2:H$6005)</f>
        <v>0.1</v>
      </c>
      <c r="Q116" s="2">
        <f>_xlfn.XLOOKUP($A116,Bund!$A$2:$A$6005,Bund!I$2:I$6005)</f>
        <v>0.16</v>
      </c>
      <c r="R116">
        <f t="shared" si="3"/>
        <v>16.450000000000003</v>
      </c>
      <c r="S116">
        <f t="shared" si="4"/>
        <v>16.5</v>
      </c>
      <c r="T116">
        <f t="shared" si="5"/>
        <v>0.05</v>
      </c>
    </row>
    <row r="117" spans="1:20" x14ac:dyDescent="0.3">
      <c r="A117" s="1">
        <v>45330.416666666664</v>
      </c>
      <c r="B117">
        <v>6777</v>
      </c>
      <c r="C117">
        <v>117.75</v>
      </c>
      <c r="D117">
        <v>117.77</v>
      </c>
      <c r="E117">
        <v>117.71</v>
      </c>
      <c r="F117">
        <v>117.74</v>
      </c>
      <c r="G117">
        <v>117.6</v>
      </c>
      <c r="H117">
        <v>0.13</v>
      </c>
      <c r="I117">
        <v>0.06</v>
      </c>
      <c r="J117">
        <f>_xlfn.XLOOKUP($A117,Bund!$A$2:$A$6005,Bund!B$2:B$6005)</f>
        <v>30778</v>
      </c>
      <c r="K117">
        <f>_xlfn.XLOOKUP($A117,Bund!$A$2:$A$6005,Bund!C$2:C$6005)</f>
        <v>134.22</v>
      </c>
      <c r="L117">
        <f>_xlfn.XLOOKUP($A117,Bund!$A$2:$A$6005,Bund!D$2:D$6005)</f>
        <v>134.26</v>
      </c>
      <c r="M117" s="2">
        <f>_xlfn.XLOOKUP($A117,Bund!$A$2:$A$6005,Bund!E$2:E$6005)</f>
        <v>134.19</v>
      </c>
      <c r="N117" s="2">
        <f>_xlfn.XLOOKUP($A117,Bund!$A$2:$A$6005,Bund!F$2:F$6005)</f>
        <v>134.21</v>
      </c>
      <c r="O117" s="2">
        <f>_xlfn.XLOOKUP($A117,Bund!$A$2:$A$6005,Bund!G$2:G$6005)</f>
        <v>134.06</v>
      </c>
      <c r="P117" s="2">
        <f>_xlfn.XLOOKUP($A117,Bund!$A$2:$A$6005,Bund!H$2:H$6005)</f>
        <v>0.1</v>
      </c>
      <c r="Q117" s="2">
        <f>_xlfn.XLOOKUP($A117,Bund!$A$2:$A$6005,Bund!I$2:I$6005)</f>
        <v>7.0000000000000007E-2</v>
      </c>
      <c r="R117">
        <f t="shared" si="3"/>
        <v>16.47</v>
      </c>
      <c r="S117">
        <f t="shared" si="4"/>
        <v>16.489999999999998</v>
      </c>
      <c r="T117">
        <f t="shared" si="5"/>
        <v>0.02</v>
      </c>
    </row>
    <row r="118" spans="1:20" x14ac:dyDescent="0.3">
      <c r="A118" s="1">
        <v>45330.4375</v>
      </c>
      <c r="B118">
        <v>11033</v>
      </c>
      <c r="C118">
        <v>117.75</v>
      </c>
      <c r="D118">
        <v>117.75</v>
      </c>
      <c r="E118">
        <v>117.5</v>
      </c>
      <c r="F118">
        <v>117.5</v>
      </c>
      <c r="G118">
        <v>117.59</v>
      </c>
      <c r="H118">
        <v>0.15</v>
      </c>
      <c r="I118">
        <v>0.25</v>
      </c>
      <c r="J118">
        <f>_xlfn.XLOOKUP($A118,Bund!$A$2:$A$6005,Bund!B$2:B$6005)</f>
        <v>41002</v>
      </c>
      <c r="K118">
        <f>_xlfn.XLOOKUP($A118,Bund!$A$2:$A$6005,Bund!C$2:C$6005)</f>
        <v>134.21</v>
      </c>
      <c r="L118">
        <f>_xlfn.XLOOKUP($A118,Bund!$A$2:$A$6005,Bund!D$2:D$6005)</f>
        <v>134.21</v>
      </c>
      <c r="M118" s="2">
        <f>_xlfn.XLOOKUP($A118,Bund!$A$2:$A$6005,Bund!E$2:E$6005)</f>
        <v>133.97999999999999</v>
      </c>
      <c r="N118" s="2">
        <f>_xlfn.XLOOKUP($A118,Bund!$A$2:$A$6005,Bund!F$2:F$6005)</f>
        <v>133.97999999999999</v>
      </c>
      <c r="O118" s="2">
        <f>_xlfn.XLOOKUP($A118,Bund!$A$2:$A$6005,Bund!G$2:G$6005)</f>
        <v>134.05000000000001</v>
      </c>
      <c r="P118" s="2">
        <f>_xlfn.XLOOKUP($A118,Bund!$A$2:$A$6005,Bund!H$2:H$6005)</f>
        <v>0.12</v>
      </c>
      <c r="Q118" s="2">
        <f>_xlfn.XLOOKUP($A118,Bund!$A$2:$A$6005,Bund!I$2:I$6005)</f>
        <v>0.23</v>
      </c>
      <c r="R118">
        <f t="shared" si="3"/>
        <v>16.460000000000008</v>
      </c>
      <c r="S118">
        <f t="shared" si="4"/>
        <v>16.48</v>
      </c>
      <c r="T118">
        <f t="shared" si="5"/>
        <v>0.02</v>
      </c>
    </row>
    <row r="119" spans="1:20" x14ac:dyDescent="0.3">
      <c r="A119" s="1">
        <v>45330.458333333336</v>
      </c>
      <c r="B119">
        <v>9850</v>
      </c>
      <c r="C119">
        <v>117.5</v>
      </c>
      <c r="D119">
        <v>117.52</v>
      </c>
      <c r="E119">
        <v>117.38</v>
      </c>
      <c r="F119">
        <v>117.39</v>
      </c>
      <c r="G119">
        <v>117.57</v>
      </c>
      <c r="H119">
        <v>0.15</v>
      </c>
      <c r="I119">
        <v>0.14000000000000001</v>
      </c>
      <c r="J119">
        <f>_xlfn.XLOOKUP($A119,Bund!$A$2:$A$6005,Bund!B$2:B$6005)</f>
        <v>28402</v>
      </c>
      <c r="K119">
        <f>_xlfn.XLOOKUP($A119,Bund!$A$2:$A$6005,Bund!C$2:C$6005)</f>
        <v>133.99</v>
      </c>
      <c r="L119">
        <f>_xlfn.XLOOKUP($A119,Bund!$A$2:$A$6005,Bund!D$2:D$6005)</f>
        <v>134.01</v>
      </c>
      <c r="M119" s="2">
        <f>_xlfn.XLOOKUP($A119,Bund!$A$2:$A$6005,Bund!E$2:E$6005)</f>
        <v>133.9</v>
      </c>
      <c r="N119" s="2">
        <f>_xlfn.XLOOKUP($A119,Bund!$A$2:$A$6005,Bund!F$2:F$6005)</f>
        <v>133.9</v>
      </c>
      <c r="O119" s="2">
        <f>_xlfn.XLOOKUP($A119,Bund!$A$2:$A$6005,Bund!G$2:G$6005)</f>
        <v>134.04</v>
      </c>
      <c r="P119" s="2">
        <f>_xlfn.XLOOKUP($A119,Bund!$A$2:$A$6005,Bund!H$2:H$6005)</f>
        <v>0.12</v>
      </c>
      <c r="Q119" s="2">
        <f>_xlfn.XLOOKUP($A119,Bund!$A$2:$A$6005,Bund!I$2:I$6005)</f>
        <v>0.11</v>
      </c>
      <c r="R119">
        <f t="shared" si="3"/>
        <v>16.490000000000009</v>
      </c>
      <c r="S119">
        <f t="shared" si="4"/>
        <v>16.48</v>
      </c>
      <c r="T119">
        <f t="shared" si="5"/>
        <v>0.01</v>
      </c>
    </row>
    <row r="120" spans="1:20" x14ac:dyDescent="0.3">
      <c r="A120" s="1">
        <v>45330.479166666664</v>
      </c>
      <c r="B120">
        <v>11414</v>
      </c>
      <c r="C120">
        <v>117.38</v>
      </c>
      <c r="D120">
        <v>117.46</v>
      </c>
      <c r="E120">
        <v>117.35</v>
      </c>
      <c r="F120">
        <v>117.39</v>
      </c>
      <c r="G120">
        <v>117.56</v>
      </c>
      <c r="H120">
        <v>0.14000000000000001</v>
      </c>
      <c r="I120">
        <v>0.11</v>
      </c>
      <c r="J120">
        <f>_xlfn.XLOOKUP($A120,Bund!$A$2:$A$6005,Bund!B$2:B$6005)</f>
        <v>40322</v>
      </c>
      <c r="K120">
        <f>_xlfn.XLOOKUP($A120,Bund!$A$2:$A$6005,Bund!C$2:C$6005)</f>
        <v>133.9</v>
      </c>
      <c r="L120">
        <f>_xlfn.XLOOKUP($A120,Bund!$A$2:$A$6005,Bund!D$2:D$6005)</f>
        <v>133.94999999999999</v>
      </c>
      <c r="M120" s="2">
        <f>_xlfn.XLOOKUP($A120,Bund!$A$2:$A$6005,Bund!E$2:E$6005)</f>
        <v>133.86000000000001</v>
      </c>
      <c r="N120" s="2">
        <f>_xlfn.XLOOKUP($A120,Bund!$A$2:$A$6005,Bund!F$2:F$6005)</f>
        <v>133.87</v>
      </c>
      <c r="O120" s="2">
        <f>_xlfn.XLOOKUP($A120,Bund!$A$2:$A$6005,Bund!G$2:G$6005)</f>
        <v>134.03</v>
      </c>
      <c r="P120" s="2">
        <f>_xlfn.XLOOKUP($A120,Bund!$A$2:$A$6005,Bund!H$2:H$6005)</f>
        <v>0.11</v>
      </c>
      <c r="Q120" s="2">
        <f>_xlfn.XLOOKUP($A120,Bund!$A$2:$A$6005,Bund!I$2:I$6005)</f>
        <v>0.09</v>
      </c>
      <c r="R120">
        <f t="shared" si="3"/>
        <v>16.52000000000001</v>
      </c>
      <c r="S120">
        <f t="shared" si="4"/>
        <v>16.48</v>
      </c>
      <c r="T120">
        <f t="shared" si="5"/>
        <v>0.04</v>
      </c>
    </row>
    <row r="121" spans="1:20" x14ac:dyDescent="0.3">
      <c r="A121" s="1">
        <v>45330.5</v>
      </c>
      <c r="B121">
        <v>8581</v>
      </c>
      <c r="C121">
        <v>117.39</v>
      </c>
      <c r="D121">
        <v>117.4</v>
      </c>
      <c r="E121">
        <v>117.29</v>
      </c>
      <c r="F121">
        <v>117.38</v>
      </c>
      <c r="G121">
        <v>117.55</v>
      </c>
      <c r="H121">
        <v>0.14000000000000001</v>
      </c>
      <c r="I121">
        <v>0.11</v>
      </c>
      <c r="J121">
        <f>_xlfn.XLOOKUP($A121,Bund!$A$2:$A$6005,Bund!B$2:B$6005)</f>
        <v>45213</v>
      </c>
      <c r="K121">
        <f>_xlfn.XLOOKUP($A121,Bund!$A$2:$A$6005,Bund!C$2:C$6005)</f>
        <v>133.87</v>
      </c>
      <c r="L121">
        <f>_xlfn.XLOOKUP($A121,Bund!$A$2:$A$6005,Bund!D$2:D$6005)</f>
        <v>133.9</v>
      </c>
      <c r="M121" s="2">
        <f>_xlfn.XLOOKUP($A121,Bund!$A$2:$A$6005,Bund!E$2:E$6005)</f>
        <v>133.78</v>
      </c>
      <c r="N121" s="2">
        <f>_xlfn.XLOOKUP($A121,Bund!$A$2:$A$6005,Bund!F$2:F$6005)</f>
        <v>133.85</v>
      </c>
      <c r="O121" s="2">
        <f>_xlfn.XLOOKUP($A121,Bund!$A$2:$A$6005,Bund!G$2:G$6005)</f>
        <v>134.03</v>
      </c>
      <c r="P121" s="2">
        <f>_xlfn.XLOOKUP($A121,Bund!$A$2:$A$6005,Bund!H$2:H$6005)</f>
        <v>0.11</v>
      </c>
      <c r="Q121" s="2">
        <f>_xlfn.XLOOKUP($A121,Bund!$A$2:$A$6005,Bund!I$2:I$6005)</f>
        <v>0.12</v>
      </c>
      <c r="R121">
        <f t="shared" si="3"/>
        <v>16.480000000000004</v>
      </c>
      <c r="S121">
        <f t="shared" si="4"/>
        <v>16.47</v>
      </c>
      <c r="T121">
        <f t="shared" si="5"/>
        <v>0.01</v>
      </c>
    </row>
    <row r="122" spans="1:20" x14ac:dyDescent="0.3">
      <c r="A122" s="1">
        <v>45330.520833333336</v>
      </c>
      <c r="B122">
        <v>7666</v>
      </c>
      <c r="C122">
        <v>117.38</v>
      </c>
      <c r="D122">
        <v>117.39</v>
      </c>
      <c r="E122">
        <v>117.27</v>
      </c>
      <c r="F122">
        <v>117.36</v>
      </c>
      <c r="G122">
        <v>117.53</v>
      </c>
      <c r="H122">
        <v>0.13</v>
      </c>
      <c r="I122">
        <v>0.12</v>
      </c>
      <c r="J122">
        <f>_xlfn.XLOOKUP($A122,Bund!$A$2:$A$6005,Bund!B$2:B$6005)</f>
        <v>34228</v>
      </c>
      <c r="K122">
        <f>_xlfn.XLOOKUP($A122,Bund!$A$2:$A$6005,Bund!C$2:C$6005)</f>
        <v>133.85</v>
      </c>
      <c r="L122">
        <f>_xlfn.XLOOKUP($A122,Bund!$A$2:$A$6005,Bund!D$2:D$6005)</f>
        <v>133.88</v>
      </c>
      <c r="M122" s="2">
        <f>_xlfn.XLOOKUP($A122,Bund!$A$2:$A$6005,Bund!E$2:E$6005)</f>
        <v>133.78</v>
      </c>
      <c r="N122" s="2">
        <f>_xlfn.XLOOKUP($A122,Bund!$A$2:$A$6005,Bund!F$2:F$6005)</f>
        <v>133.85</v>
      </c>
      <c r="O122" s="2">
        <f>_xlfn.XLOOKUP($A122,Bund!$A$2:$A$6005,Bund!G$2:G$6005)</f>
        <v>134.01</v>
      </c>
      <c r="P122" s="2">
        <f>_xlfn.XLOOKUP($A122,Bund!$A$2:$A$6005,Bund!H$2:H$6005)</f>
        <v>0.11</v>
      </c>
      <c r="Q122" s="2">
        <f>_xlfn.XLOOKUP($A122,Bund!$A$2:$A$6005,Bund!I$2:I$6005)</f>
        <v>0.1</v>
      </c>
      <c r="R122">
        <f t="shared" si="3"/>
        <v>16.47</v>
      </c>
      <c r="S122">
        <f t="shared" si="4"/>
        <v>16.48</v>
      </c>
      <c r="T122">
        <f t="shared" si="5"/>
        <v>0.01</v>
      </c>
    </row>
    <row r="123" spans="1:20" x14ac:dyDescent="0.3">
      <c r="A123" s="1">
        <v>45330.541666666664</v>
      </c>
      <c r="B123">
        <v>8059</v>
      </c>
      <c r="C123">
        <v>117.36</v>
      </c>
      <c r="D123">
        <v>117.42</v>
      </c>
      <c r="E123">
        <v>117.3</v>
      </c>
      <c r="F123">
        <v>117.37</v>
      </c>
      <c r="G123">
        <v>117.52</v>
      </c>
      <c r="H123">
        <v>0.13</v>
      </c>
      <c r="I123">
        <v>0.12</v>
      </c>
      <c r="J123">
        <f>_xlfn.XLOOKUP($A123,Bund!$A$2:$A$6005,Bund!B$2:B$6005)</f>
        <v>36920</v>
      </c>
      <c r="K123">
        <f>_xlfn.XLOOKUP($A123,Bund!$A$2:$A$6005,Bund!C$2:C$6005)</f>
        <v>133.84</v>
      </c>
      <c r="L123">
        <f>_xlfn.XLOOKUP($A123,Bund!$A$2:$A$6005,Bund!D$2:D$6005)</f>
        <v>133.87</v>
      </c>
      <c r="M123" s="2">
        <f>_xlfn.XLOOKUP($A123,Bund!$A$2:$A$6005,Bund!E$2:E$6005)</f>
        <v>133.79</v>
      </c>
      <c r="N123" s="2">
        <f>_xlfn.XLOOKUP($A123,Bund!$A$2:$A$6005,Bund!F$2:F$6005)</f>
        <v>133.82</v>
      </c>
      <c r="O123" s="2">
        <f>_xlfn.XLOOKUP($A123,Bund!$A$2:$A$6005,Bund!G$2:G$6005)</f>
        <v>133.99</v>
      </c>
      <c r="P123" s="2">
        <f>_xlfn.XLOOKUP($A123,Bund!$A$2:$A$6005,Bund!H$2:H$6005)</f>
        <v>0.11</v>
      </c>
      <c r="Q123" s="2">
        <f>_xlfn.XLOOKUP($A123,Bund!$A$2:$A$6005,Bund!I$2:I$6005)</f>
        <v>0.08</v>
      </c>
      <c r="R123">
        <f t="shared" si="3"/>
        <v>16.480000000000004</v>
      </c>
      <c r="S123">
        <f t="shared" si="4"/>
        <v>16.48</v>
      </c>
      <c r="T123">
        <f t="shared" si="5"/>
        <v>0</v>
      </c>
    </row>
    <row r="124" spans="1:20" x14ac:dyDescent="0.3">
      <c r="A124" s="1">
        <v>45330.5625</v>
      </c>
      <c r="B124">
        <v>11407</v>
      </c>
      <c r="C124">
        <v>117.37</v>
      </c>
      <c r="D124">
        <v>117.39</v>
      </c>
      <c r="E124">
        <v>117.24</v>
      </c>
      <c r="F124">
        <v>117.38</v>
      </c>
      <c r="G124">
        <v>117.49</v>
      </c>
      <c r="H124">
        <v>0.14000000000000001</v>
      </c>
      <c r="I124">
        <v>0.15</v>
      </c>
      <c r="J124">
        <f>_xlfn.XLOOKUP($A124,Bund!$A$2:$A$6005,Bund!B$2:B$6005)</f>
        <v>72591</v>
      </c>
      <c r="K124">
        <f>_xlfn.XLOOKUP($A124,Bund!$A$2:$A$6005,Bund!C$2:C$6005)</f>
        <v>133.81</v>
      </c>
      <c r="L124">
        <f>_xlfn.XLOOKUP($A124,Bund!$A$2:$A$6005,Bund!D$2:D$6005)</f>
        <v>133.82</v>
      </c>
      <c r="M124" s="2">
        <f>_xlfn.XLOOKUP($A124,Bund!$A$2:$A$6005,Bund!E$2:E$6005)</f>
        <v>133.68</v>
      </c>
      <c r="N124" s="2">
        <f>_xlfn.XLOOKUP($A124,Bund!$A$2:$A$6005,Bund!F$2:F$6005)</f>
        <v>133.79</v>
      </c>
      <c r="O124" s="2">
        <f>_xlfn.XLOOKUP($A124,Bund!$A$2:$A$6005,Bund!G$2:G$6005)</f>
        <v>133.96</v>
      </c>
      <c r="P124" s="2">
        <f>_xlfn.XLOOKUP($A124,Bund!$A$2:$A$6005,Bund!H$2:H$6005)</f>
        <v>0.11</v>
      </c>
      <c r="Q124" s="2">
        <f>_xlfn.XLOOKUP($A124,Bund!$A$2:$A$6005,Bund!I$2:I$6005)</f>
        <v>0.14000000000000001</v>
      </c>
      <c r="R124">
        <f t="shared" si="3"/>
        <v>16.439999999999998</v>
      </c>
      <c r="S124">
        <f t="shared" si="4"/>
        <v>16.47</v>
      </c>
      <c r="T124">
        <f t="shared" si="5"/>
        <v>0.03</v>
      </c>
    </row>
    <row r="125" spans="1:20" x14ac:dyDescent="0.3">
      <c r="A125" s="1">
        <v>45330.583333333336</v>
      </c>
      <c r="B125">
        <v>11736</v>
      </c>
      <c r="C125">
        <v>117.37</v>
      </c>
      <c r="D125">
        <v>117.44</v>
      </c>
      <c r="E125">
        <v>117.32</v>
      </c>
      <c r="F125">
        <v>117.35</v>
      </c>
      <c r="G125">
        <v>117.46</v>
      </c>
      <c r="H125">
        <v>0.13</v>
      </c>
      <c r="I125">
        <v>0.12</v>
      </c>
      <c r="J125">
        <f>_xlfn.XLOOKUP($A125,Bund!$A$2:$A$6005,Bund!B$2:B$6005)</f>
        <v>42931</v>
      </c>
      <c r="K125">
        <f>_xlfn.XLOOKUP($A125,Bund!$A$2:$A$6005,Bund!C$2:C$6005)</f>
        <v>133.79</v>
      </c>
      <c r="L125">
        <f>_xlfn.XLOOKUP($A125,Bund!$A$2:$A$6005,Bund!D$2:D$6005)</f>
        <v>133.88</v>
      </c>
      <c r="M125" s="2">
        <f>_xlfn.XLOOKUP($A125,Bund!$A$2:$A$6005,Bund!E$2:E$6005)</f>
        <v>133.76</v>
      </c>
      <c r="N125" s="2">
        <f>_xlfn.XLOOKUP($A125,Bund!$A$2:$A$6005,Bund!F$2:F$6005)</f>
        <v>133.82</v>
      </c>
      <c r="O125" s="2">
        <f>_xlfn.XLOOKUP($A125,Bund!$A$2:$A$6005,Bund!G$2:G$6005)</f>
        <v>133.93</v>
      </c>
      <c r="P125" s="2">
        <f>_xlfn.XLOOKUP($A125,Bund!$A$2:$A$6005,Bund!H$2:H$6005)</f>
        <v>0.11</v>
      </c>
      <c r="Q125" s="2">
        <f>_xlfn.XLOOKUP($A125,Bund!$A$2:$A$6005,Bund!I$2:I$6005)</f>
        <v>0.12</v>
      </c>
      <c r="R125">
        <f t="shared" si="3"/>
        <v>16.419999999999987</v>
      </c>
      <c r="S125">
        <f t="shared" si="4"/>
        <v>16.47</v>
      </c>
      <c r="T125">
        <f t="shared" si="5"/>
        <v>0.05</v>
      </c>
    </row>
    <row r="126" spans="1:20" x14ac:dyDescent="0.3">
      <c r="A126" s="1">
        <v>45330.604166666664</v>
      </c>
      <c r="B126">
        <v>8667</v>
      </c>
      <c r="C126">
        <v>117.35</v>
      </c>
      <c r="D126">
        <v>117.36</v>
      </c>
      <c r="E126">
        <v>117.27</v>
      </c>
      <c r="F126">
        <v>117.29</v>
      </c>
      <c r="G126">
        <v>117.42</v>
      </c>
      <c r="H126">
        <v>0.13</v>
      </c>
      <c r="I126">
        <v>0.09</v>
      </c>
      <c r="J126">
        <f>_xlfn.XLOOKUP($A126,Bund!$A$2:$A$6005,Bund!B$2:B$6005)</f>
        <v>40342</v>
      </c>
      <c r="K126">
        <f>_xlfn.XLOOKUP($A126,Bund!$A$2:$A$6005,Bund!C$2:C$6005)</f>
        <v>133.82</v>
      </c>
      <c r="L126">
        <f>_xlfn.XLOOKUP($A126,Bund!$A$2:$A$6005,Bund!D$2:D$6005)</f>
        <v>133.84</v>
      </c>
      <c r="M126" s="2">
        <f>_xlfn.XLOOKUP($A126,Bund!$A$2:$A$6005,Bund!E$2:E$6005)</f>
        <v>133.72</v>
      </c>
      <c r="N126" s="2">
        <f>_xlfn.XLOOKUP($A126,Bund!$A$2:$A$6005,Bund!F$2:F$6005)</f>
        <v>133.76</v>
      </c>
      <c r="O126" s="2">
        <f>_xlfn.XLOOKUP($A126,Bund!$A$2:$A$6005,Bund!G$2:G$6005)</f>
        <v>133.88999999999999</v>
      </c>
      <c r="P126" s="2">
        <f>_xlfn.XLOOKUP($A126,Bund!$A$2:$A$6005,Bund!H$2:H$6005)</f>
        <v>0.11</v>
      </c>
      <c r="Q126" s="2">
        <f>_xlfn.XLOOKUP($A126,Bund!$A$2:$A$6005,Bund!I$2:I$6005)</f>
        <v>0.12</v>
      </c>
      <c r="R126">
        <f t="shared" si="3"/>
        <v>16.47</v>
      </c>
      <c r="S126">
        <f t="shared" si="4"/>
        <v>16.47</v>
      </c>
      <c r="T126">
        <f t="shared" si="5"/>
        <v>0</v>
      </c>
    </row>
    <row r="127" spans="1:20" x14ac:dyDescent="0.3">
      <c r="A127" s="1">
        <v>45330.625</v>
      </c>
      <c r="B127">
        <v>11955</v>
      </c>
      <c r="C127">
        <v>117.3</v>
      </c>
      <c r="D127">
        <v>117.31</v>
      </c>
      <c r="E127">
        <v>117.13</v>
      </c>
      <c r="F127">
        <v>117.16</v>
      </c>
      <c r="G127">
        <v>117.36</v>
      </c>
      <c r="H127">
        <v>0.13</v>
      </c>
      <c r="I127">
        <v>0.18</v>
      </c>
      <c r="J127">
        <f>_xlfn.XLOOKUP($A127,Bund!$A$2:$A$6005,Bund!B$2:B$6005)</f>
        <v>40747</v>
      </c>
      <c r="K127">
        <f>_xlfn.XLOOKUP($A127,Bund!$A$2:$A$6005,Bund!C$2:C$6005)</f>
        <v>133.76</v>
      </c>
      <c r="L127">
        <f>_xlfn.XLOOKUP($A127,Bund!$A$2:$A$6005,Bund!D$2:D$6005)</f>
        <v>133.79</v>
      </c>
      <c r="M127" s="2">
        <f>_xlfn.XLOOKUP($A127,Bund!$A$2:$A$6005,Bund!E$2:E$6005)</f>
        <v>133.6</v>
      </c>
      <c r="N127" s="2">
        <f>_xlfn.XLOOKUP($A127,Bund!$A$2:$A$6005,Bund!F$2:F$6005)</f>
        <v>133.62</v>
      </c>
      <c r="O127" s="2">
        <f>_xlfn.XLOOKUP($A127,Bund!$A$2:$A$6005,Bund!G$2:G$6005)</f>
        <v>133.83000000000001</v>
      </c>
      <c r="P127" s="2">
        <f>_xlfn.XLOOKUP($A127,Bund!$A$2:$A$6005,Bund!H$2:H$6005)</f>
        <v>0.12</v>
      </c>
      <c r="Q127" s="2">
        <f>_xlfn.XLOOKUP($A127,Bund!$A$2:$A$6005,Bund!I$2:I$6005)</f>
        <v>0.19</v>
      </c>
      <c r="R127">
        <f t="shared" si="3"/>
        <v>16.459999999999994</v>
      </c>
      <c r="S127">
        <f t="shared" si="4"/>
        <v>16.47</v>
      </c>
      <c r="T127">
        <f t="shared" si="5"/>
        <v>0.01</v>
      </c>
    </row>
    <row r="128" spans="1:20" x14ac:dyDescent="0.3">
      <c r="A128" s="1">
        <v>45330.645833333336</v>
      </c>
      <c r="B128">
        <v>15593</v>
      </c>
      <c r="C128">
        <v>117.15</v>
      </c>
      <c r="D128">
        <v>117.24</v>
      </c>
      <c r="E128">
        <v>117.13</v>
      </c>
      <c r="F128">
        <v>117.19</v>
      </c>
      <c r="G128">
        <v>117.33</v>
      </c>
      <c r="H128">
        <v>0.13</v>
      </c>
      <c r="I128">
        <v>0.11</v>
      </c>
      <c r="J128">
        <f>_xlfn.XLOOKUP($A128,Bund!$A$2:$A$6005,Bund!B$2:B$6005)</f>
        <v>52481</v>
      </c>
      <c r="K128">
        <f>_xlfn.XLOOKUP($A128,Bund!$A$2:$A$6005,Bund!C$2:C$6005)</f>
        <v>133.62</v>
      </c>
      <c r="L128">
        <f>_xlfn.XLOOKUP($A128,Bund!$A$2:$A$6005,Bund!D$2:D$6005)</f>
        <v>133.72</v>
      </c>
      <c r="M128" s="2">
        <f>_xlfn.XLOOKUP($A128,Bund!$A$2:$A$6005,Bund!E$2:E$6005)</f>
        <v>133.61000000000001</v>
      </c>
      <c r="N128" s="2">
        <f>_xlfn.XLOOKUP($A128,Bund!$A$2:$A$6005,Bund!F$2:F$6005)</f>
        <v>133.68</v>
      </c>
      <c r="O128" s="2">
        <f>_xlfn.XLOOKUP($A128,Bund!$A$2:$A$6005,Bund!G$2:G$6005)</f>
        <v>133.80000000000001</v>
      </c>
      <c r="P128" s="2">
        <f>_xlfn.XLOOKUP($A128,Bund!$A$2:$A$6005,Bund!H$2:H$6005)</f>
        <v>0.12</v>
      </c>
      <c r="Q128" s="2">
        <f>_xlfn.XLOOKUP($A128,Bund!$A$2:$A$6005,Bund!I$2:I$6005)</f>
        <v>0.11</v>
      </c>
      <c r="R128">
        <f t="shared" si="3"/>
        <v>16.47</v>
      </c>
      <c r="S128">
        <f t="shared" si="4"/>
        <v>16.47</v>
      </c>
      <c r="T128">
        <f t="shared" si="5"/>
        <v>0</v>
      </c>
    </row>
    <row r="129" spans="1:20" x14ac:dyDescent="0.3">
      <c r="A129" s="1">
        <v>45330.666666666664</v>
      </c>
      <c r="B129">
        <v>15074</v>
      </c>
      <c r="C129">
        <v>117.19</v>
      </c>
      <c r="D129">
        <v>117.2</v>
      </c>
      <c r="E129">
        <v>117.08</v>
      </c>
      <c r="F129">
        <v>117.14</v>
      </c>
      <c r="G129">
        <v>117.3</v>
      </c>
      <c r="H129">
        <v>0.13</v>
      </c>
      <c r="I129">
        <v>0.12</v>
      </c>
      <c r="J129">
        <f>_xlfn.XLOOKUP($A129,Bund!$A$2:$A$6005,Bund!B$2:B$6005)</f>
        <v>54420</v>
      </c>
      <c r="K129">
        <f>_xlfn.XLOOKUP($A129,Bund!$A$2:$A$6005,Bund!C$2:C$6005)</f>
        <v>133.68</v>
      </c>
      <c r="L129">
        <f>_xlfn.XLOOKUP($A129,Bund!$A$2:$A$6005,Bund!D$2:D$6005)</f>
        <v>133.69</v>
      </c>
      <c r="M129" s="2">
        <f>_xlfn.XLOOKUP($A129,Bund!$A$2:$A$6005,Bund!E$2:E$6005)</f>
        <v>133.55000000000001</v>
      </c>
      <c r="N129" s="2">
        <f>_xlfn.XLOOKUP($A129,Bund!$A$2:$A$6005,Bund!F$2:F$6005)</f>
        <v>133.6</v>
      </c>
      <c r="O129" s="2">
        <f>_xlfn.XLOOKUP($A129,Bund!$A$2:$A$6005,Bund!G$2:G$6005)</f>
        <v>133.77000000000001</v>
      </c>
      <c r="P129" s="2">
        <f>_xlfn.XLOOKUP($A129,Bund!$A$2:$A$6005,Bund!H$2:H$6005)</f>
        <v>0.12</v>
      </c>
      <c r="Q129" s="2">
        <f>_xlfn.XLOOKUP($A129,Bund!$A$2:$A$6005,Bund!I$2:I$6005)</f>
        <v>0.14000000000000001</v>
      </c>
      <c r="R129">
        <f t="shared" si="3"/>
        <v>16.490000000000009</v>
      </c>
      <c r="S129">
        <f t="shared" si="4"/>
        <v>16.47</v>
      </c>
      <c r="T129">
        <f t="shared" si="5"/>
        <v>0.02</v>
      </c>
    </row>
    <row r="130" spans="1:20" x14ac:dyDescent="0.3">
      <c r="A130" s="1">
        <v>45330.6875</v>
      </c>
      <c r="B130">
        <v>4208</v>
      </c>
      <c r="C130">
        <v>117.14</v>
      </c>
      <c r="D130">
        <v>117.2</v>
      </c>
      <c r="E130">
        <v>117.13</v>
      </c>
      <c r="F130">
        <v>117.17</v>
      </c>
      <c r="G130">
        <v>117.28</v>
      </c>
      <c r="H130">
        <v>0.12</v>
      </c>
      <c r="I130">
        <v>7.0000000000000007E-2</v>
      </c>
      <c r="J130">
        <f>_xlfn.XLOOKUP($A130,Bund!$A$2:$A$6005,Bund!B$2:B$6005)</f>
        <v>23597</v>
      </c>
      <c r="K130">
        <f>_xlfn.XLOOKUP($A130,Bund!$A$2:$A$6005,Bund!C$2:C$6005)</f>
        <v>133.61000000000001</v>
      </c>
      <c r="L130">
        <f>_xlfn.XLOOKUP($A130,Bund!$A$2:$A$6005,Bund!D$2:D$6005)</f>
        <v>133.65</v>
      </c>
      <c r="M130" s="2">
        <f>_xlfn.XLOOKUP($A130,Bund!$A$2:$A$6005,Bund!E$2:E$6005)</f>
        <v>133.59</v>
      </c>
      <c r="N130" s="2">
        <f>_xlfn.XLOOKUP($A130,Bund!$A$2:$A$6005,Bund!F$2:F$6005)</f>
        <v>133.63</v>
      </c>
      <c r="O130" s="2">
        <f>_xlfn.XLOOKUP($A130,Bund!$A$2:$A$6005,Bund!G$2:G$6005)</f>
        <v>133.74</v>
      </c>
      <c r="P130" s="2">
        <f>_xlfn.XLOOKUP($A130,Bund!$A$2:$A$6005,Bund!H$2:H$6005)</f>
        <v>0.12</v>
      </c>
      <c r="Q130" s="2">
        <f>_xlfn.XLOOKUP($A130,Bund!$A$2:$A$6005,Bund!I$2:I$6005)</f>
        <v>0.06</v>
      </c>
      <c r="R130">
        <f t="shared" si="3"/>
        <v>16.470000000000013</v>
      </c>
      <c r="S130">
        <f t="shared" si="4"/>
        <v>16.47</v>
      </c>
      <c r="T130">
        <f t="shared" si="5"/>
        <v>0</v>
      </c>
    </row>
    <row r="131" spans="1:20" x14ac:dyDescent="0.3">
      <c r="A131" s="1">
        <v>45330.708333333336</v>
      </c>
      <c r="B131">
        <v>1645</v>
      </c>
      <c r="C131">
        <v>117.18</v>
      </c>
      <c r="D131">
        <v>117.19</v>
      </c>
      <c r="E131">
        <v>117.09</v>
      </c>
      <c r="F131">
        <v>117.1</v>
      </c>
      <c r="G131">
        <v>117.25</v>
      </c>
      <c r="H131">
        <v>0.12</v>
      </c>
      <c r="I131">
        <v>0.1</v>
      </c>
      <c r="J131">
        <f>_xlfn.XLOOKUP($A131,Bund!$A$2:$A$6005,Bund!B$2:B$6005)</f>
        <v>22548</v>
      </c>
      <c r="K131">
        <f>_xlfn.XLOOKUP($A131,Bund!$A$2:$A$6005,Bund!C$2:C$6005)</f>
        <v>133.63</v>
      </c>
      <c r="L131">
        <f>_xlfn.XLOOKUP($A131,Bund!$A$2:$A$6005,Bund!D$2:D$6005)</f>
        <v>133.63999999999999</v>
      </c>
      <c r="M131" s="2">
        <f>_xlfn.XLOOKUP($A131,Bund!$A$2:$A$6005,Bund!E$2:E$6005)</f>
        <v>133.52000000000001</v>
      </c>
      <c r="N131" s="2">
        <f>_xlfn.XLOOKUP($A131,Bund!$A$2:$A$6005,Bund!F$2:F$6005)</f>
        <v>133.53</v>
      </c>
      <c r="O131" s="2">
        <f>_xlfn.XLOOKUP($A131,Bund!$A$2:$A$6005,Bund!G$2:G$6005)</f>
        <v>133.71</v>
      </c>
      <c r="P131" s="2">
        <f>_xlfn.XLOOKUP($A131,Bund!$A$2:$A$6005,Bund!H$2:H$6005)</f>
        <v>0.12</v>
      </c>
      <c r="Q131" s="2">
        <f>_xlfn.XLOOKUP($A131,Bund!$A$2:$A$6005,Bund!I$2:I$6005)</f>
        <v>0.12</v>
      </c>
      <c r="R131">
        <f t="shared" ref="R131:R194" si="6">$K131-$C131</f>
        <v>16.449999999999989</v>
      </c>
      <c r="S131">
        <f t="shared" si="4"/>
        <v>16.46</v>
      </c>
      <c r="T131">
        <f t="shared" si="5"/>
        <v>0.01</v>
      </c>
    </row>
    <row r="132" spans="1:20" x14ac:dyDescent="0.3">
      <c r="A132" s="1">
        <v>45330.729166666664</v>
      </c>
      <c r="B132">
        <v>1272</v>
      </c>
      <c r="C132">
        <v>117.1</v>
      </c>
      <c r="D132">
        <v>117.1</v>
      </c>
      <c r="E132">
        <v>117.06</v>
      </c>
      <c r="F132">
        <v>117.07</v>
      </c>
      <c r="G132">
        <v>117.22</v>
      </c>
      <c r="H132">
        <v>0.11</v>
      </c>
      <c r="I132">
        <v>0.04</v>
      </c>
      <c r="J132">
        <f>_xlfn.XLOOKUP($A132,Bund!$A$2:$A$6005,Bund!B$2:B$6005)</f>
        <v>11842</v>
      </c>
      <c r="K132">
        <f>_xlfn.XLOOKUP($A132,Bund!$A$2:$A$6005,Bund!C$2:C$6005)</f>
        <v>133.53</v>
      </c>
      <c r="L132">
        <f>_xlfn.XLOOKUP($A132,Bund!$A$2:$A$6005,Bund!D$2:D$6005)</f>
        <v>133.55000000000001</v>
      </c>
      <c r="M132" s="2">
        <f>_xlfn.XLOOKUP($A132,Bund!$A$2:$A$6005,Bund!E$2:E$6005)</f>
        <v>133.49</v>
      </c>
      <c r="N132" s="2">
        <f>_xlfn.XLOOKUP($A132,Bund!$A$2:$A$6005,Bund!F$2:F$6005)</f>
        <v>133.5</v>
      </c>
      <c r="O132" s="2">
        <f>_xlfn.XLOOKUP($A132,Bund!$A$2:$A$6005,Bund!G$2:G$6005)</f>
        <v>133.68</v>
      </c>
      <c r="P132" s="2">
        <f>_xlfn.XLOOKUP($A132,Bund!$A$2:$A$6005,Bund!H$2:H$6005)</f>
        <v>0.11</v>
      </c>
      <c r="Q132" s="2">
        <f>_xlfn.XLOOKUP($A132,Bund!$A$2:$A$6005,Bund!I$2:I$6005)</f>
        <v>0.06</v>
      </c>
      <c r="R132">
        <f t="shared" si="6"/>
        <v>16.430000000000007</v>
      </c>
      <c r="S132">
        <f t="shared" si="4"/>
        <v>16.46</v>
      </c>
      <c r="T132">
        <f t="shared" si="5"/>
        <v>0.03</v>
      </c>
    </row>
    <row r="133" spans="1:20" x14ac:dyDescent="0.3">
      <c r="A133" s="1">
        <v>45331.291666666664</v>
      </c>
      <c r="B133">
        <v>1461</v>
      </c>
      <c r="C133">
        <v>117.04</v>
      </c>
      <c r="D133">
        <v>117.1</v>
      </c>
      <c r="E133">
        <v>117.01</v>
      </c>
      <c r="F133">
        <v>117.06</v>
      </c>
      <c r="G133">
        <v>117.19</v>
      </c>
      <c r="H133">
        <v>0.11</v>
      </c>
      <c r="I133">
        <v>0.09</v>
      </c>
      <c r="J133">
        <f>_xlfn.XLOOKUP($A133,Bund!$A$2:$A$6005,Bund!B$2:B$6005)</f>
        <v>12702</v>
      </c>
      <c r="K133">
        <f>_xlfn.XLOOKUP($A133,Bund!$A$2:$A$6005,Bund!C$2:C$6005)</f>
        <v>133.44999999999999</v>
      </c>
      <c r="L133">
        <f>_xlfn.XLOOKUP($A133,Bund!$A$2:$A$6005,Bund!D$2:D$6005)</f>
        <v>133.5</v>
      </c>
      <c r="M133" s="2">
        <f>_xlfn.XLOOKUP($A133,Bund!$A$2:$A$6005,Bund!E$2:E$6005)</f>
        <v>133.41</v>
      </c>
      <c r="N133" s="2">
        <f>_xlfn.XLOOKUP($A133,Bund!$A$2:$A$6005,Bund!F$2:F$6005)</f>
        <v>133.44</v>
      </c>
      <c r="O133" s="2">
        <f>_xlfn.XLOOKUP($A133,Bund!$A$2:$A$6005,Bund!G$2:G$6005)</f>
        <v>133.51</v>
      </c>
      <c r="P133" s="2">
        <f>_xlfn.XLOOKUP($A133,Bund!$A$2:$A$6005,Bund!H$2:H$6005)</f>
        <v>0.06</v>
      </c>
      <c r="Q133" s="2">
        <f>_xlfn.XLOOKUP($A133,Bund!$A$2:$A$6005,Bund!I$2:I$6005)</f>
        <v>0.09</v>
      </c>
      <c r="R133">
        <f t="shared" si="6"/>
        <v>16.409999999999982</v>
      </c>
      <c r="S133">
        <f t="shared" si="4"/>
        <v>16.45</v>
      </c>
      <c r="T133">
        <f t="shared" si="5"/>
        <v>0.04</v>
      </c>
    </row>
    <row r="134" spans="1:20" x14ac:dyDescent="0.3">
      <c r="A134" s="1">
        <v>45331.3125</v>
      </c>
      <c r="B134">
        <v>3856</v>
      </c>
      <c r="C134">
        <v>117.06</v>
      </c>
      <c r="D134">
        <v>117.07</v>
      </c>
      <c r="E134">
        <v>116.92</v>
      </c>
      <c r="F134">
        <v>116.97</v>
      </c>
      <c r="G134">
        <v>117.15</v>
      </c>
      <c r="H134">
        <v>0.11</v>
      </c>
      <c r="I134">
        <v>0.15</v>
      </c>
      <c r="J134">
        <f>_xlfn.XLOOKUP($A134,Bund!$A$2:$A$6005,Bund!B$2:B$6005)</f>
        <v>24118</v>
      </c>
      <c r="K134">
        <f>_xlfn.XLOOKUP($A134,Bund!$A$2:$A$6005,Bund!C$2:C$6005)</f>
        <v>133.44</v>
      </c>
      <c r="L134">
        <f>_xlfn.XLOOKUP($A134,Bund!$A$2:$A$6005,Bund!D$2:D$6005)</f>
        <v>133.44999999999999</v>
      </c>
      <c r="M134" s="2">
        <f>_xlfn.XLOOKUP($A134,Bund!$A$2:$A$6005,Bund!E$2:E$6005)</f>
        <v>133.30000000000001</v>
      </c>
      <c r="N134" s="2">
        <f>_xlfn.XLOOKUP($A134,Bund!$A$2:$A$6005,Bund!F$2:F$6005)</f>
        <v>133.34</v>
      </c>
      <c r="O134" s="2">
        <f>_xlfn.XLOOKUP($A134,Bund!$A$2:$A$6005,Bund!G$2:G$6005)</f>
        <v>133.47999999999999</v>
      </c>
      <c r="P134" s="2">
        <f>_xlfn.XLOOKUP($A134,Bund!$A$2:$A$6005,Bund!H$2:H$6005)</f>
        <v>7.0000000000000007E-2</v>
      </c>
      <c r="Q134" s="2">
        <f>_xlfn.XLOOKUP($A134,Bund!$A$2:$A$6005,Bund!I$2:I$6005)</f>
        <v>0.15</v>
      </c>
      <c r="R134">
        <f t="shared" si="6"/>
        <v>16.379999999999995</v>
      </c>
      <c r="S134">
        <f t="shared" si="4"/>
        <v>16.45</v>
      </c>
      <c r="T134">
        <f t="shared" si="5"/>
        <v>7.0000000000000007E-2</v>
      </c>
    </row>
    <row r="135" spans="1:20" x14ac:dyDescent="0.3">
      <c r="A135" s="1">
        <v>45331.333333333336</v>
      </c>
      <c r="B135">
        <v>10265</v>
      </c>
      <c r="C135">
        <v>116.97</v>
      </c>
      <c r="D135">
        <v>117.01</v>
      </c>
      <c r="E135">
        <v>116.87</v>
      </c>
      <c r="F135">
        <v>117.01</v>
      </c>
      <c r="G135">
        <v>117.12</v>
      </c>
      <c r="H135">
        <v>0.12</v>
      </c>
      <c r="I135">
        <v>0.14000000000000001</v>
      </c>
      <c r="J135">
        <f>_xlfn.XLOOKUP($A135,Bund!$A$2:$A$6005,Bund!B$2:B$6005)</f>
        <v>42501</v>
      </c>
      <c r="K135">
        <f>_xlfn.XLOOKUP($A135,Bund!$A$2:$A$6005,Bund!C$2:C$6005)</f>
        <v>133.33000000000001</v>
      </c>
      <c r="L135">
        <f>_xlfn.XLOOKUP($A135,Bund!$A$2:$A$6005,Bund!D$2:D$6005)</f>
        <v>133.4</v>
      </c>
      <c r="M135" s="2">
        <f>_xlfn.XLOOKUP($A135,Bund!$A$2:$A$6005,Bund!E$2:E$6005)</f>
        <v>133.22999999999999</v>
      </c>
      <c r="N135" s="2">
        <f>_xlfn.XLOOKUP($A135,Bund!$A$2:$A$6005,Bund!F$2:F$6005)</f>
        <v>133.4</v>
      </c>
      <c r="O135" s="2">
        <f>_xlfn.XLOOKUP($A135,Bund!$A$2:$A$6005,Bund!G$2:G$6005)</f>
        <v>133.47</v>
      </c>
      <c r="P135" s="2">
        <f>_xlfn.XLOOKUP($A135,Bund!$A$2:$A$6005,Bund!H$2:H$6005)</f>
        <v>0.08</v>
      </c>
      <c r="Q135" s="2">
        <f>_xlfn.XLOOKUP($A135,Bund!$A$2:$A$6005,Bund!I$2:I$6005)</f>
        <v>0.17</v>
      </c>
      <c r="R135">
        <f t="shared" si="6"/>
        <v>16.360000000000014</v>
      </c>
      <c r="S135">
        <f t="shared" si="4"/>
        <v>16.440000000000001</v>
      </c>
      <c r="T135">
        <f t="shared" si="5"/>
        <v>0.08</v>
      </c>
    </row>
    <row r="136" spans="1:20" x14ac:dyDescent="0.3">
      <c r="A136" s="1">
        <v>45331.354166666664</v>
      </c>
      <c r="B136">
        <v>12970</v>
      </c>
      <c r="C136">
        <v>117.01</v>
      </c>
      <c r="D136">
        <v>117.06</v>
      </c>
      <c r="E136">
        <v>116.92</v>
      </c>
      <c r="F136">
        <v>117.04</v>
      </c>
      <c r="G136">
        <v>117.09</v>
      </c>
      <c r="H136">
        <v>0.12</v>
      </c>
      <c r="I136">
        <v>0.14000000000000001</v>
      </c>
      <c r="J136">
        <f>_xlfn.XLOOKUP($A136,Bund!$A$2:$A$6005,Bund!B$2:B$6005)</f>
        <v>45866</v>
      </c>
      <c r="K136">
        <f>_xlfn.XLOOKUP($A136,Bund!$A$2:$A$6005,Bund!C$2:C$6005)</f>
        <v>133.4</v>
      </c>
      <c r="L136">
        <f>_xlfn.XLOOKUP($A136,Bund!$A$2:$A$6005,Bund!D$2:D$6005)</f>
        <v>133.54</v>
      </c>
      <c r="M136" s="2">
        <f>_xlfn.XLOOKUP($A136,Bund!$A$2:$A$6005,Bund!E$2:E$6005)</f>
        <v>133.35</v>
      </c>
      <c r="N136" s="2">
        <f>_xlfn.XLOOKUP($A136,Bund!$A$2:$A$6005,Bund!F$2:F$6005)</f>
        <v>133.49</v>
      </c>
      <c r="O136" s="2">
        <f>_xlfn.XLOOKUP($A136,Bund!$A$2:$A$6005,Bund!G$2:G$6005)</f>
        <v>133.46</v>
      </c>
      <c r="P136" s="2">
        <f>_xlfn.XLOOKUP($A136,Bund!$A$2:$A$6005,Bund!H$2:H$6005)</f>
        <v>0.1</v>
      </c>
      <c r="Q136" s="2">
        <f>_xlfn.XLOOKUP($A136,Bund!$A$2:$A$6005,Bund!I$2:I$6005)</f>
        <v>0.19</v>
      </c>
      <c r="R136">
        <f t="shared" si="6"/>
        <v>16.39</v>
      </c>
      <c r="S136">
        <f t="shared" si="4"/>
        <v>16.43</v>
      </c>
      <c r="T136">
        <f t="shared" si="5"/>
        <v>0.04</v>
      </c>
    </row>
    <row r="137" spans="1:20" x14ac:dyDescent="0.3">
      <c r="A137" s="1">
        <v>45331.375</v>
      </c>
      <c r="B137">
        <v>10269</v>
      </c>
      <c r="C137">
        <v>117.04</v>
      </c>
      <c r="D137">
        <v>117.15</v>
      </c>
      <c r="E137">
        <v>117</v>
      </c>
      <c r="F137">
        <v>117.14</v>
      </c>
      <c r="G137">
        <v>117.09</v>
      </c>
      <c r="H137">
        <v>0.12</v>
      </c>
      <c r="I137">
        <v>0.15</v>
      </c>
      <c r="J137">
        <f>_xlfn.XLOOKUP($A137,Bund!$A$2:$A$6005,Bund!B$2:B$6005)</f>
        <v>35186</v>
      </c>
      <c r="K137">
        <f>_xlfn.XLOOKUP($A137,Bund!$A$2:$A$6005,Bund!C$2:C$6005)</f>
        <v>133.49</v>
      </c>
      <c r="L137">
        <f>_xlfn.XLOOKUP($A137,Bund!$A$2:$A$6005,Bund!D$2:D$6005)</f>
        <v>133.57</v>
      </c>
      <c r="M137" s="2">
        <f>_xlfn.XLOOKUP($A137,Bund!$A$2:$A$6005,Bund!E$2:E$6005)</f>
        <v>133.41999999999999</v>
      </c>
      <c r="N137" s="2">
        <f>_xlfn.XLOOKUP($A137,Bund!$A$2:$A$6005,Bund!F$2:F$6005)</f>
        <v>133.56</v>
      </c>
      <c r="O137" s="2">
        <f>_xlfn.XLOOKUP($A137,Bund!$A$2:$A$6005,Bund!G$2:G$6005)</f>
        <v>133.47</v>
      </c>
      <c r="P137" s="2">
        <f>_xlfn.XLOOKUP($A137,Bund!$A$2:$A$6005,Bund!H$2:H$6005)</f>
        <v>0.1</v>
      </c>
      <c r="Q137" s="2">
        <f>_xlfn.XLOOKUP($A137,Bund!$A$2:$A$6005,Bund!I$2:I$6005)</f>
        <v>0.15</v>
      </c>
      <c r="R137">
        <f t="shared" si="6"/>
        <v>16.450000000000003</v>
      </c>
      <c r="S137">
        <f t="shared" si="4"/>
        <v>16.43</v>
      </c>
      <c r="T137">
        <f t="shared" si="5"/>
        <v>0.02</v>
      </c>
    </row>
    <row r="138" spans="1:20" x14ac:dyDescent="0.3">
      <c r="A138" s="1">
        <v>45331.395833333336</v>
      </c>
      <c r="B138">
        <v>7620</v>
      </c>
      <c r="C138">
        <v>117.13</v>
      </c>
      <c r="D138">
        <v>117.17</v>
      </c>
      <c r="E138">
        <v>117.06</v>
      </c>
      <c r="F138">
        <v>117.08</v>
      </c>
      <c r="G138">
        <v>117.08</v>
      </c>
      <c r="H138">
        <v>0.12</v>
      </c>
      <c r="I138">
        <v>0.11</v>
      </c>
      <c r="J138">
        <f>_xlfn.XLOOKUP($A138,Bund!$A$2:$A$6005,Bund!B$2:B$6005)</f>
        <v>34796</v>
      </c>
      <c r="K138">
        <f>_xlfn.XLOOKUP($A138,Bund!$A$2:$A$6005,Bund!C$2:C$6005)</f>
        <v>133.56</v>
      </c>
      <c r="L138">
        <f>_xlfn.XLOOKUP($A138,Bund!$A$2:$A$6005,Bund!D$2:D$6005)</f>
        <v>133.61000000000001</v>
      </c>
      <c r="M138" s="2">
        <f>_xlfn.XLOOKUP($A138,Bund!$A$2:$A$6005,Bund!E$2:E$6005)</f>
        <v>133.51</v>
      </c>
      <c r="N138" s="2">
        <f>_xlfn.XLOOKUP($A138,Bund!$A$2:$A$6005,Bund!F$2:F$6005)</f>
        <v>133.53</v>
      </c>
      <c r="O138" s="2">
        <f>_xlfn.XLOOKUP($A138,Bund!$A$2:$A$6005,Bund!G$2:G$6005)</f>
        <v>133.47</v>
      </c>
      <c r="P138" s="2">
        <f>_xlfn.XLOOKUP($A138,Bund!$A$2:$A$6005,Bund!H$2:H$6005)</f>
        <v>0.1</v>
      </c>
      <c r="Q138" s="2">
        <f>_xlfn.XLOOKUP($A138,Bund!$A$2:$A$6005,Bund!I$2:I$6005)</f>
        <v>0.1</v>
      </c>
      <c r="R138">
        <f t="shared" si="6"/>
        <v>16.430000000000007</v>
      </c>
      <c r="S138">
        <f t="shared" si="4"/>
        <v>16.43</v>
      </c>
      <c r="T138">
        <f t="shared" si="5"/>
        <v>0</v>
      </c>
    </row>
    <row r="139" spans="1:20" x14ac:dyDescent="0.3">
      <c r="A139" s="1">
        <v>45331.416666666664</v>
      </c>
      <c r="B139">
        <v>10996</v>
      </c>
      <c r="C139">
        <v>117.08</v>
      </c>
      <c r="D139">
        <v>117.2</v>
      </c>
      <c r="E139">
        <v>117.05</v>
      </c>
      <c r="F139">
        <v>117.16</v>
      </c>
      <c r="G139">
        <v>117.08</v>
      </c>
      <c r="H139">
        <v>0.13</v>
      </c>
      <c r="I139">
        <v>0.15</v>
      </c>
      <c r="J139">
        <f>_xlfn.XLOOKUP($A139,Bund!$A$2:$A$6005,Bund!B$2:B$6005)</f>
        <v>35966</v>
      </c>
      <c r="K139">
        <f>_xlfn.XLOOKUP($A139,Bund!$A$2:$A$6005,Bund!C$2:C$6005)</f>
        <v>133.54</v>
      </c>
      <c r="L139">
        <f>_xlfn.XLOOKUP($A139,Bund!$A$2:$A$6005,Bund!D$2:D$6005)</f>
        <v>133.63999999999999</v>
      </c>
      <c r="M139" s="2">
        <f>_xlfn.XLOOKUP($A139,Bund!$A$2:$A$6005,Bund!E$2:E$6005)</f>
        <v>133.52000000000001</v>
      </c>
      <c r="N139" s="2">
        <f>_xlfn.XLOOKUP($A139,Bund!$A$2:$A$6005,Bund!F$2:F$6005)</f>
        <v>133.58000000000001</v>
      </c>
      <c r="O139" s="2">
        <f>_xlfn.XLOOKUP($A139,Bund!$A$2:$A$6005,Bund!G$2:G$6005)</f>
        <v>133.47999999999999</v>
      </c>
      <c r="P139" s="2">
        <f>_xlfn.XLOOKUP($A139,Bund!$A$2:$A$6005,Bund!H$2:H$6005)</f>
        <v>0.11</v>
      </c>
      <c r="Q139" s="2">
        <f>_xlfn.XLOOKUP($A139,Bund!$A$2:$A$6005,Bund!I$2:I$6005)</f>
        <v>0.12</v>
      </c>
      <c r="R139">
        <f t="shared" si="6"/>
        <v>16.459999999999994</v>
      </c>
      <c r="S139">
        <f t="shared" si="4"/>
        <v>16.420000000000002</v>
      </c>
      <c r="T139">
        <f t="shared" si="5"/>
        <v>0.04</v>
      </c>
    </row>
    <row r="140" spans="1:20" x14ac:dyDescent="0.3">
      <c r="A140" s="1">
        <v>45331.4375</v>
      </c>
      <c r="B140">
        <v>8616</v>
      </c>
      <c r="C140">
        <v>117.17</v>
      </c>
      <c r="D140">
        <v>117.17</v>
      </c>
      <c r="E140">
        <v>117.04</v>
      </c>
      <c r="F140">
        <v>117.14</v>
      </c>
      <c r="G140">
        <v>117.08</v>
      </c>
      <c r="H140">
        <v>0.13</v>
      </c>
      <c r="I140">
        <v>0.13</v>
      </c>
      <c r="J140">
        <f>_xlfn.XLOOKUP($A140,Bund!$A$2:$A$6005,Bund!B$2:B$6005)</f>
        <v>35727</v>
      </c>
      <c r="K140">
        <f>_xlfn.XLOOKUP($A140,Bund!$A$2:$A$6005,Bund!C$2:C$6005)</f>
        <v>133.59</v>
      </c>
      <c r="L140">
        <f>_xlfn.XLOOKUP($A140,Bund!$A$2:$A$6005,Bund!D$2:D$6005)</f>
        <v>133.59</v>
      </c>
      <c r="M140" s="2">
        <f>_xlfn.XLOOKUP($A140,Bund!$A$2:$A$6005,Bund!E$2:E$6005)</f>
        <v>133.49</v>
      </c>
      <c r="N140" s="2">
        <f>_xlfn.XLOOKUP($A140,Bund!$A$2:$A$6005,Bund!F$2:F$6005)</f>
        <v>133.57</v>
      </c>
      <c r="O140" s="2">
        <f>_xlfn.XLOOKUP($A140,Bund!$A$2:$A$6005,Bund!G$2:G$6005)</f>
        <v>133.49</v>
      </c>
      <c r="P140" s="2">
        <f>_xlfn.XLOOKUP($A140,Bund!$A$2:$A$6005,Bund!H$2:H$6005)</f>
        <v>0.11</v>
      </c>
      <c r="Q140" s="2">
        <f>_xlfn.XLOOKUP($A140,Bund!$A$2:$A$6005,Bund!I$2:I$6005)</f>
        <v>0.1</v>
      </c>
      <c r="R140">
        <f t="shared" si="6"/>
        <v>16.420000000000002</v>
      </c>
      <c r="S140">
        <f t="shared" ref="S140:S203" si="7">ROUND(SUM(R131:R140)/10,2)</f>
        <v>16.420000000000002</v>
      </c>
      <c r="T140">
        <f t="shared" ref="T140:T203" si="8">ABS(ROUND(S140-R140,2))</f>
        <v>0</v>
      </c>
    </row>
    <row r="141" spans="1:20" x14ac:dyDescent="0.3">
      <c r="A141" s="1">
        <v>45331.458333333336</v>
      </c>
      <c r="B141">
        <v>11328</v>
      </c>
      <c r="C141">
        <v>117.15</v>
      </c>
      <c r="D141">
        <v>117.26</v>
      </c>
      <c r="E141">
        <v>117.13</v>
      </c>
      <c r="F141">
        <v>117.24</v>
      </c>
      <c r="G141">
        <v>117.09</v>
      </c>
      <c r="H141">
        <v>0.13</v>
      </c>
      <c r="I141">
        <v>0.13</v>
      </c>
      <c r="J141">
        <f>_xlfn.XLOOKUP($A141,Bund!$A$2:$A$6005,Bund!B$2:B$6005)</f>
        <v>28319</v>
      </c>
      <c r="K141">
        <f>_xlfn.XLOOKUP($A141,Bund!$A$2:$A$6005,Bund!C$2:C$6005)</f>
        <v>133.57</v>
      </c>
      <c r="L141">
        <f>_xlfn.XLOOKUP($A141,Bund!$A$2:$A$6005,Bund!D$2:D$6005)</f>
        <v>133.69999999999999</v>
      </c>
      <c r="M141" s="2">
        <f>_xlfn.XLOOKUP($A141,Bund!$A$2:$A$6005,Bund!E$2:E$6005)</f>
        <v>133.55000000000001</v>
      </c>
      <c r="N141" s="2">
        <f>_xlfn.XLOOKUP($A141,Bund!$A$2:$A$6005,Bund!F$2:F$6005)</f>
        <v>133.69999999999999</v>
      </c>
      <c r="O141" s="2">
        <f>_xlfn.XLOOKUP($A141,Bund!$A$2:$A$6005,Bund!G$2:G$6005)</f>
        <v>133.51</v>
      </c>
      <c r="P141" s="2">
        <f>_xlfn.XLOOKUP($A141,Bund!$A$2:$A$6005,Bund!H$2:H$6005)</f>
        <v>0.11</v>
      </c>
      <c r="Q141" s="2">
        <f>_xlfn.XLOOKUP($A141,Bund!$A$2:$A$6005,Bund!I$2:I$6005)</f>
        <v>0.15</v>
      </c>
      <c r="R141">
        <f t="shared" si="6"/>
        <v>16.419999999999987</v>
      </c>
      <c r="S141">
        <f t="shared" si="7"/>
        <v>16.420000000000002</v>
      </c>
      <c r="T141">
        <f t="shared" si="8"/>
        <v>0</v>
      </c>
    </row>
    <row r="142" spans="1:20" x14ac:dyDescent="0.3">
      <c r="A142" s="1">
        <v>45331.479166666664</v>
      </c>
      <c r="B142">
        <v>6025</v>
      </c>
      <c r="C142">
        <v>117.25</v>
      </c>
      <c r="D142">
        <v>117.26</v>
      </c>
      <c r="E142">
        <v>117.13</v>
      </c>
      <c r="F142">
        <v>117.19</v>
      </c>
      <c r="G142">
        <v>117.1</v>
      </c>
      <c r="H142">
        <v>0.13</v>
      </c>
      <c r="I142">
        <v>0.13</v>
      </c>
      <c r="J142">
        <f>_xlfn.XLOOKUP($A142,Bund!$A$2:$A$6005,Bund!B$2:B$6005)</f>
        <v>30430</v>
      </c>
      <c r="K142">
        <f>_xlfn.XLOOKUP($A142,Bund!$A$2:$A$6005,Bund!C$2:C$6005)</f>
        <v>133.69999999999999</v>
      </c>
      <c r="L142">
        <f>_xlfn.XLOOKUP($A142,Bund!$A$2:$A$6005,Bund!D$2:D$6005)</f>
        <v>133.69999999999999</v>
      </c>
      <c r="M142" s="2">
        <f>_xlfn.XLOOKUP($A142,Bund!$A$2:$A$6005,Bund!E$2:E$6005)</f>
        <v>133.59</v>
      </c>
      <c r="N142" s="2">
        <f>_xlfn.XLOOKUP($A142,Bund!$A$2:$A$6005,Bund!F$2:F$6005)</f>
        <v>133.63999999999999</v>
      </c>
      <c r="O142" s="2">
        <f>_xlfn.XLOOKUP($A142,Bund!$A$2:$A$6005,Bund!G$2:G$6005)</f>
        <v>133.53</v>
      </c>
      <c r="P142" s="2">
        <f>_xlfn.XLOOKUP($A142,Bund!$A$2:$A$6005,Bund!H$2:H$6005)</f>
        <v>0.11</v>
      </c>
      <c r="Q142" s="2">
        <f>_xlfn.XLOOKUP($A142,Bund!$A$2:$A$6005,Bund!I$2:I$6005)</f>
        <v>0.11</v>
      </c>
      <c r="R142">
        <f t="shared" si="6"/>
        <v>16.449999999999989</v>
      </c>
      <c r="S142">
        <f t="shared" si="7"/>
        <v>16.420000000000002</v>
      </c>
      <c r="T142">
        <f t="shared" si="8"/>
        <v>0.03</v>
      </c>
    </row>
    <row r="143" spans="1:20" x14ac:dyDescent="0.3">
      <c r="A143" s="1">
        <v>45331.5</v>
      </c>
      <c r="B143">
        <v>12635</v>
      </c>
      <c r="C143">
        <v>117.19</v>
      </c>
      <c r="D143">
        <v>117.2</v>
      </c>
      <c r="E143">
        <v>117.07</v>
      </c>
      <c r="F143">
        <v>117.1</v>
      </c>
      <c r="G143">
        <v>117.11</v>
      </c>
      <c r="H143">
        <v>0.13</v>
      </c>
      <c r="I143">
        <v>0.13</v>
      </c>
      <c r="J143">
        <f>_xlfn.XLOOKUP($A143,Bund!$A$2:$A$6005,Bund!B$2:B$6005)</f>
        <v>25913</v>
      </c>
      <c r="K143">
        <f>_xlfn.XLOOKUP($A143,Bund!$A$2:$A$6005,Bund!C$2:C$6005)</f>
        <v>133.63999999999999</v>
      </c>
      <c r="L143">
        <f>_xlfn.XLOOKUP($A143,Bund!$A$2:$A$6005,Bund!D$2:D$6005)</f>
        <v>133.66</v>
      </c>
      <c r="M143" s="2">
        <f>_xlfn.XLOOKUP($A143,Bund!$A$2:$A$6005,Bund!E$2:E$6005)</f>
        <v>133.52000000000001</v>
      </c>
      <c r="N143" s="2">
        <f>_xlfn.XLOOKUP($A143,Bund!$A$2:$A$6005,Bund!F$2:F$6005)</f>
        <v>133.55000000000001</v>
      </c>
      <c r="O143" s="2">
        <f>_xlfn.XLOOKUP($A143,Bund!$A$2:$A$6005,Bund!G$2:G$6005)</f>
        <v>133.54</v>
      </c>
      <c r="P143" s="2">
        <f>_xlfn.XLOOKUP($A143,Bund!$A$2:$A$6005,Bund!H$2:H$6005)</f>
        <v>0.12</v>
      </c>
      <c r="Q143" s="2">
        <f>_xlfn.XLOOKUP($A143,Bund!$A$2:$A$6005,Bund!I$2:I$6005)</f>
        <v>0.14000000000000001</v>
      </c>
      <c r="R143">
        <f t="shared" si="6"/>
        <v>16.449999999999989</v>
      </c>
      <c r="S143">
        <f t="shared" si="7"/>
        <v>16.420000000000002</v>
      </c>
      <c r="T143">
        <f t="shared" si="8"/>
        <v>0.03</v>
      </c>
    </row>
    <row r="144" spans="1:20" x14ac:dyDescent="0.3">
      <c r="A144" s="1">
        <v>45331.520833333336</v>
      </c>
      <c r="B144">
        <v>9573</v>
      </c>
      <c r="C144">
        <v>117.09</v>
      </c>
      <c r="D144">
        <v>117.19</v>
      </c>
      <c r="E144">
        <v>117.02</v>
      </c>
      <c r="F144">
        <v>117.05</v>
      </c>
      <c r="G144">
        <v>117.12</v>
      </c>
      <c r="H144">
        <v>0.13</v>
      </c>
      <c r="I144">
        <v>0.17</v>
      </c>
      <c r="J144">
        <f>_xlfn.XLOOKUP($A144,Bund!$A$2:$A$6005,Bund!B$2:B$6005)</f>
        <v>40809</v>
      </c>
      <c r="K144">
        <f>_xlfn.XLOOKUP($A144,Bund!$A$2:$A$6005,Bund!C$2:C$6005)</f>
        <v>133.54</v>
      </c>
      <c r="L144">
        <f>_xlfn.XLOOKUP($A144,Bund!$A$2:$A$6005,Bund!D$2:D$6005)</f>
        <v>133.63999999999999</v>
      </c>
      <c r="M144" s="2">
        <f>_xlfn.XLOOKUP($A144,Bund!$A$2:$A$6005,Bund!E$2:E$6005)</f>
        <v>133.47</v>
      </c>
      <c r="N144" s="2">
        <f>_xlfn.XLOOKUP($A144,Bund!$A$2:$A$6005,Bund!F$2:F$6005)</f>
        <v>133.49</v>
      </c>
      <c r="O144" s="2">
        <f>_xlfn.XLOOKUP($A144,Bund!$A$2:$A$6005,Bund!G$2:G$6005)</f>
        <v>133.55000000000001</v>
      </c>
      <c r="P144" s="2">
        <f>_xlfn.XLOOKUP($A144,Bund!$A$2:$A$6005,Bund!H$2:H$6005)</f>
        <v>0.12</v>
      </c>
      <c r="Q144" s="2">
        <f>_xlfn.XLOOKUP($A144,Bund!$A$2:$A$6005,Bund!I$2:I$6005)</f>
        <v>0.17</v>
      </c>
      <c r="R144">
        <f t="shared" si="6"/>
        <v>16.449999999999989</v>
      </c>
      <c r="S144">
        <f t="shared" si="7"/>
        <v>16.43</v>
      </c>
      <c r="T144">
        <f t="shared" si="8"/>
        <v>0.02</v>
      </c>
    </row>
    <row r="145" spans="1:20" x14ac:dyDescent="0.3">
      <c r="A145" s="1">
        <v>45331.541666666664</v>
      </c>
      <c r="B145">
        <v>6631</v>
      </c>
      <c r="C145">
        <v>117.05</v>
      </c>
      <c r="D145">
        <v>117.15</v>
      </c>
      <c r="E145">
        <v>117.03</v>
      </c>
      <c r="F145">
        <v>117.11</v>
      </c>
      <c r="G145">
        <v>117.13</v>
      </c>
      <c r="H145">
        <v>0.13</v>
      </c>
      <c r="I145">
        <v>0.12</v>
      </c>
      <c r="J145">
        <f>_xlfn.XLOOKUP($A145,Bund!$A$2:$A$6005,Bund!B$2:B$6005)</f>
        <v>36327</v>
      </c>
      <c r="K145">
        <f>_xlfn.XLOOKUP($A145,Bund!$A$2:$A$6005,Bund!C$2:C$6005)</f>
        <v>133.49</v>
      </c>
      <c r="L145">
        <f>_xlfn.XLOOKUP($A145,Bund!$A$2:$A$6005,Bund!D$2:D$6005)</f>
        <v>133.59</v>
      </c>
      <c r="M145" s="2">
        <f>_xlfn.XLOOKUP($A145,Bund!$A$2:$A$6005,Bund!E$2:E$6005)</f>
        <v>133.47999999999999</v>
      </c>
      <c r="N145" s="2">
        <f>_xlfn.XLOOKUP($A145,Bund!$A$2:$A$6005,Bund!F$2:F$6005)</f>
        <v>133.54</v>
      </c>
      <c r="O145" s="2">
        <f>_xlfn.XLOOKUP($A145,Bund!$A$2:$A$6005,Bund!G$2:G$6005)</f>
        <v>133.57</v>
      </c>
      <c r="P145" s="2">
        <f>_xlfn.XLOOKUP($A145,Bund!$A$2:$A$6005,Bund!H$2:H$6005)</f>
        <v>0.12</v>
      </c>
      <c r="Q145" s="2">
        <f>_xlfn.XLOOKUP($A145,Bund!$A$2:$A$6005,Bund!I$2:I$6005)</f>
        <v>0.11</v>
      </c>
      <c r="R145">
        <f t="shared" si="6"/>
        <v>16.440000000000012</v>
      </c>
      <c r="S145">
        <f t="shared" si="7"/>
        <v>16.440000000000001</v>
      </c>
      <c r="T145">
        <f t="shared" si="8"/>
        <v>0</v>
      </c>
    </row>
    <row r="146" spans="1:20" x14ac:dyDescent="0.3">
      <c r="A146" s="1">
        <v>45331.5625</v>
      </c>
      <c r="B146">
        <v>20310</v>
      </c>
      <c r="C146">
        <v>117.1</v>
      </c>
      <c r="D146">
        <v>117.45</v>
      </c>
      <c r="E146">
        <v>117.05</v>
      </c>
      <c r="F146">
        <v>117.06</v>
      </c>
      <c r="G146">
        <v>117.13</v>
      </c>
      <c r="H146">
        <v>0.17</v>
      </c>
      <c r="I146">
        <v>0.4</v>
      </c>
      <c r="J146">
        <f>_xlfn.XLOOKUP($A146,Bund!$A$2:$A$6005,Bund!B$2:B$6005)</f>
        <v>124869</v>
      </c>
      <c r="K146">
        <f>_xlfn.XLOOKUP($A146,Bund!$A$2:$A$6005,Bund!C$2:C$6005)</f>
        <v>133.54</v>
      </c>
      <c r="L146">
        <f>_xlfn.XLOOKUP($A146,Bund!$A$2:$A$6005,Bund!D$2:D$6005)</f>
        <v>133.91999999999999</v>
      </c>
      <c r="M146" s="2">
        <f>_xlfn.XLOOKUP($A146,Bund!$A$2:$A$6005,Bund!E$2:E$6005)</f>
        <v>133.44999999999999</v>
      </c>
      <c r="N146" s="2">
        <f>_xlfn.XLOOKUP($A146,Bund!$A$2:$A$6005,Bund!F$2:F$6005)</f>
        <v>133.47999999999999</v>
      </c>
      <c r="O146" s="2">
        <f>_xlfn.XLOOKUP($A146,Bund!$A$2:$A$6005,Bund!G$2:G$6005)</f>
        <v>133.56</v>
      </c>
      <c r="P146" s="2">
        <f>_xlfn.XLOOKUP($A146,Bund!$A$2:$A$6005,Bund!H$2:H$6005)</f>
        <v>0.17</v>
      </c>
      <c r="Q146" s="2">
        <f>_xlfn.XLOOKUP($A146,Bund!$A$2:$A$6005,Bund!I$2:I$6005)</f>
        <v>0.47</v>
      </c>
      <c r="R146">
        <f t="shared" si="6"/>
        <v>16.439999999999998</v>
      </c>
      <c r="S146">
        <f t="shared" si="7"/>
        <v>16.440000000000001</v>
      </c>
      <c r="T146">
        <f t="shared" si="8"/>
        <v>0</v>
      </c>
    </row>
    <row r="147" spans="1:20" x14ac:dyDescent="0.3">
      <c r="A147" s="1">
        <v>45331.583333333336</v>
      </c>
      <c r="B147">
        <v>14795</v>
      </c>
      <c r="C147">
        <v>117.05</v>
      </c>
      <c r="D147">
        <v>117.13</v>
      </c>
      <c r="E147">
        <v>116.74</v>
      </c>
      <c r="F147">
        <v>116.78</v>
      </c>
      <c r="G147">
        <v>117.09</v>
      </c>
      <c r="H147">
        <v>0.2</v>
      </c>
      <c r="I147">
        <v>0.39</v>
      </c>
      <c r="J147">
        <f>_xlfn.XLOOKUP($A147,Bund!$A$2:$A$6005,Bund!B$2:B$6005)</f>
        <v>72375</v>
      </c>
      <c r="K147">
        <f>_xlfn.XLOOKUP($A147,Bund!$A$2:$A$6005,Bund!C$2:C$6005)</f>
        <v>133.47999999999999</v>
      </c>
      <c r="L147">
        <f>_xlfn.XLOOKUP($A147,Bund!$A$2:$A$6005,Bund!D$2:D$6005)</f>
        <v>133.54</v>
      </c>
      <c r="M147" s="2">
        <f>_xlfn.XLOOKUP($A147,Bund!$A$2:$A$6005,Bund!E$2:E$6005)</f>
        <v>133.19999999999999</v>
      </c>
      <c r="N147" s="2">
        <f>_xlfn.XLOOKUP($A147,Bund!$A$2:$A$6005,Bund!F$2:F$6005)</f>
        <v>133.24</v>
      </c>
      <c r="O147" s="2">
        <f>_xlfn.XLOOKUP($A147,Bund!$A$2:$A$6005,Bund!G$2:G$6005)</f>
        <v>133.53</v>
      </c>
      <c r="P147" s="2">
        <f>_xlfn.XLOOKUP($A147,Bund!$A$2:$A$6005,Bund!H$2:H$6005)</f>
        <v>0.19</v>
      </c>
      <c r="Q147" s="2">
        <f>_xlfn.XLOOKUP($A147,Bund!$A$2:$A$6005,Bund!I$2:I$6005)</f>
        <v>0.34</v>
      </c>
      <c r="R147">
        <f t="shared" si="6"/>
        <v>16.429999999999993</v>
      </c>
      <c r="S147">
        <f t="shared" si="7"/>
        <v>16.440000000000001</v>
      </c>
      <c r="T147">
        <f t="shared" si="8"/>
        <v>0.01</v>
      </c>
    </row>
    <row r="148" spans="1:20" x14ac:dyDescent="0.3">
      <c r="A148" s="1">
        <v>45331.604166666664</v>
      </c>
      <c r="B148">
        <v>14807</v>
      </c>
      <c r="C148">
        <v>116.78</v>
      </c>
      <c r="D148">
        <v>116.92</v>
      </c>
      <c r="E148">
        <v>116.78</v>
      </c>
      <c r="F148">
        <v>116.88</v>
      </c>
      <c r="G148">
        <v>117.07</v>
      </c>
      <c r="H148">
        <v>0.19</v>
      </c>
      <c r="I148">
        <v>0.14000000000000001</v>
      </c>
      <c r="J148">
        <f>_xlfn.XLOOKUP($A148,Bund!$A$2:$A$6005,Bund!B$2:B$6005)</f>
        <v>47604</v>
      </c>
      <c r="K148">
        <f>_xlfn.XLOOKUP($A148,Bund!$A$2:$A$6005,Bund!C$2:C$6005)</f>
        <v>133.24</v>
      </c>
      <c r="L148">
        <f>_xlfn.XLOOKUP($A148,Bund!$A$2:$A$6005,Bund!D$2:D$6005)</f>
        <v>133.36000000000001</v>
      </c>
      <c r="M148" s="2">
        <f>_xlfn.XLOOKUP($A148,Bund!$A$2:$A$6005,Bund!E$2:E$6005)</f>
        <v>133.24</v>
      </c>
      <c r="N148" s="2">
        <f>_xlfn.XLOOKUP($A148,Bund!$A$2:$A$6005,Bund!F$2:F$6005)</f>
        <v>133.34</v>
      </c>
      <c r="O148" s="2">
        <f>_xlfn.XLOOKUP($A148,Bund!$A$2:$A$6005,Bund!G$2:G$6005)</f>
        <v>133.51</v>
      </c>
      <c r="P148" s="2">
        <f>_xlfn.XLOOKUP($A148,Bund!$A$2:$A$6005,Bund!H$2:H$6005)</f>
        <v>0.18</v>
      </c>
      <c r="Q148" s="2">
        <f>_xlfn.XLOOKUP($A148,Bund!$A$2:$A$6005,Bund!I$2:I$6005)</f>
        <v>0.12</v>
      </c>
      <c r="R148">
        <f t="shared" si="6"/>
        <v>16.460000000000008</v>
      </c>
      <c r="S148">
        <f t="shared" si="7"/>
        <v>16.440000000000001</v>
      </c>
      <c r="T148">
        <f t="shared" si="8"/>
        <v>0.02</v>
      </c>
    </row>
    <row r="149" spans="1:20" x14ac:dyDescent="0.3">
      <c r="A149" s="1">
        <v>45331.625</v>
      </c>
      <c r="B149">
        <v>10284</v>
      </c>
      <c r="C149">
        <v>116.88</v>
      </c>
      <c r="D149">
        <v>116.93</v>
      </c>
      <c r="E149">
        <v>116.84</v>
      </c>
      <c r="F149">
        <v>116.87</v>
      </c>
      <c r="G149">
        <v>117.04</v>
      </c>
      <c r="H149">
        <v>0.18</v>
      </c>
      <c r="I149">
        <v>0.09</v>
      </c>
      <c r="J149">
        <f>_xlfn.XLOOKUP($A149,Bund!$A$2:$A$6005,Bund!B$2:B$6005)</f>
        <v>39651</v>
      </c>
      <c r="K149">
        <f>_xlfn.XLOOKUP($A149,Bund!$A$2:$A$6005,Bund!C$2:C$6005)</f>
        <v>133.35</v>
      </c>
      <c r="L149">
        <f>_xlfn.XLOOKUP($A149,Bund!$A$2:$A$6005,Bund!D$2:D$6005)</f>
        <v>133.41</v>
      </c>
      <c r="M149" s="2">
        <f>_xlfn.XLOOKUP($A149,Bund!$A$2:$A$6005,Bund!E$2:E$6005)</f>
        <v>133.28</v>
      </c>
      <c r="N149" s="2">
        <f>_xlfn.XLOOKUP($A149,Bund!$A$2:$A$6005,Bund!F$2:F$6005)</f>
        <v>133.32</v>
      </c>
      <c r="O149" s="2">
        <f>_xlfn.XLOOKUP($A149,Bund!$A$2:$A$6005,Bund!G$2:G$6005)</f>
        <v>133.49</v>
      </c>
      <c r="P149" s="2">
        <f>_xlfn.XLOOKUP($A149,Bund!$A$2:$A$6005,Bund!H$2:H$6005)</f>
        <v>0.17</v>
      </c>
      <c r="Q149" s="2">
        <f>_xlfn.XLOOKUP($A149,Bund!$A$2:$A$6005,Bund!I$2:I$6005)</f>
        <v>0.13</v>
      </c>
      <c r="R149">
        <f t="shared" si="6"/>
        <v>16.47</v>
      </c>
      <c r="S149">
        <f t="shared" si="7"/>
        <v>16.440000000000001</v>
      </c>
      <c r="T149">
        <f t="shared" si="8"/>
        <v>0.03</v>
      </c>
    </row>
    <row r="150" spans="1:20" x14ac:dyDescent="0.3">
      <c r="A150" s="1">
        <v>45331.645833333336</v>
      </c>
      <c r="B150">
        <v>7888</v>
      </c>
      <c r="C150">
        <v>116.87</v>
      </c>
      <c r="D150">
        <v>116.96</v>
      </c>
      <c r="E150">
        <v>116.85</v>
      </c>
      <c r="F150">
        <v>116.89</v>
      </c>
      <c r="G150">
        <v>117.02</v>
      </c>
      <c r="H150">
        <v>0.17</v>
      </c>
      <c r="I150">
        <v>0.11</v>
      </c>
      <c r="J150">
        <f>_xlfn.XLOOKUP($A150,Bund!$A$2:$A$6005,Bund!B$2:B$6005)</f>
        <v>34971</v>
      </c>
      <c r="K150">
        <f>_xlfn.XLOOKUP($A150,Bund!$A$2:$A$6005,Bund!C$2:C$6005)</f>
        <v>133.32</v>
      </c>
      <c r="L150">
        <f>_xlfn.XLOOKUP($A150,Bund!$A$2:$A$6005,Bund!D$2:D$6005)</f>
        <v>133.41</v>
      </c>
      <c r="M150" s="2">
        <f>_xlfn.XLOOKUP($A150,Bund!$A$2:$A$6005,Bund!E$2:E$6005)</f>
        <v>133.30000000000001</v>
      </c>
      <c r="N150" s="2">
        <f>_xlfn.XLOOKUP($A150,Bund!$A$2:$A$6005,Bund!F$2:F$6005)</f>
        <v>133.32</v>
      </c>
      <c r="O150" s="2">
        <f>_xlfn.XLOOKUP($A150,Bund!$A$2:$A$6005,Bund!G$2:G$6005)</f>
        <v>133.46</v>
      </c>
      <c r="P150" s="2">
        <f>_xlfn.XLOOKUP($A150,Bund!$A$2:$A$6005,Bund!H$2:H$6005)</f>
        <v>0.17</v>
      </c>
      <c r="Q150" s="2">
        <f>_xlfn.XLOOKUP($A150,Bund!$A$2:$A$6005,Bund!I$2:I$6005)</f>
        <v>0.11</v>
      </c>
      <c r="R150">
        <f t="shared" si="6"/>
        <v>16.449999999999989</v>
      </c>
      <c r="S150">
        <f t="shared" si="7"/>
        <v>16.45</v>
      </c>
      <c r="T150">
        <f t="shared" si="8"/>
        <v>0</v>
      </c>
    </row>
    <row r="151" spans="1:20" x14ac:dyDescent="0.3">
      <c r="A151" s="1">
        <v>45331.666666666664</v>
      </c>
      <c r="B151">
        <v>9132</v>
      </c>
      <c r="C151">
        <v>116.89</v>
      </c>
      <c r="D151">
        <v>116.94</v>
      </c>
      <c r="E151">
        <v>116.84</v>
      </c>
      <c r="F151">
        <v>116.89</v>
      </c>
      <c r="G151">
        <v>116.98</v>
      </c>
      <c r="H151">
        <v>0.16</v>
      </c>
      <c r="I151">
        <v>0.1</v>
      </c>
      <c r="J151">
        <f>_xlfn.XLOOKUP($A151,Bund!$A$2:$A$6005,Bund!B$2:B$6005)</f>
        <v>36050</v>
      </c>
      <c r="K151">
        <f>_xlfn.XLOOKUP($A151,Bund!$A$2:$A$6005,Bund!C$2:C$6005)</f>
        <v>133.32</v>
      </c>
      <c r="L151">
        <f>_xlfn.XLOOKUP($A151,Bund!$A$2:$A$6005,Bund!D$2:D$6005)</f>
        <v>133.37</v>
      </c>
      <c r="M151" s="2">
        <f>_xlfn.XLOOKUP($A151,Bund!$A$2:$A$6005,Bund!E$2:E$6005)</f>
        <v>133.27000000000001</v>
      </c>
      <c r="N151" s="2">
        <f>_xlfn.XLOOKUP($A151,Bund!$A$2:$A$6005,Bund!F$2:F$6005)</f>
        <v>133.32</v>
      </c>
      <c r="O151" s="2">
        <f>_xlfn.XLOOKUP($A151,Bund!$A$2:$A$6005,Bund!G$2:G$6005)</f>
        <v>133.41999999999999</v>
      </c>
      <c r="P151" s="2">
        <f>_xlfn.XLOOKUP($A151,Bund!$A$2:$A$6005,Bund!H$2:H$6005)</f>
        <v>0.16</v>
      </c>
      <c r="Q151" s="2">
        <f>_xlfn.XLOOKUP($A151,Bund!$A$2:$A$6005,Bund!I$2:I$6005)</f>
        <v>0.1</v>
      </c>
      <c r="R151">
        <f t="shared" si="6"/>
        <v>16.429999999999993</v>
      </c>
      <c r="S151">
        <f t="shared" si="7"/>
        <v>16.45</v>
      </c>
      <c r="T151">
        <f t="shared" si="8"/>
        <v>0.02</v>
      </c>
    </row>
    <row r="152" spans="1:20" x14ac:dyDescent="0.3">
      <c r="A152" s="1">
        <v>45331.6875</v>
      </c>
      <c r="B152">
        <v>3235</v>
      </c>
      <c r="C152">
        <v>116.88</v>
      </c>
      <c r="D152">
        <v>116.89</v>
      </c>
      <c r="E152">
        <v>116.82</v>
      </c>
      <c r="F152">
        <v>116.84</v>
      </c>
      <c r="G152">
        <v>116.95</v>
      </c>
      <c r="H152">
        <v>0.15</v>
      </c>
      <c r="I152">
        <v>7.0000000000000007E-2</v>
      </c>
      <c r="J152">
        <f>_xlfn.XLOOKUP($A152,Bund!$A$2:$A$6005,Bund!B$2:B$6005)</f>
        <v>20967</v>
      </c>
      <c r="K152">
        <f>_xlfn.XLOOKUP($A152,Bund!$A$2:$A$6005,Bund!C$2:C$6005)</f>
        <v>133.32</v>
      </c>
      <c r="L152">
        <f>_xlfn.XLOOKUP($A152,Bund!$A$2:$A$6005,Bund!D$2:D$6005)</f>
        <v>133.34</v>
      </c>
      <c r="M152" s="2">
        <f>_xlfn.XLOOKUP($A152,Bund!$A$2:$A$6005,Bund!E$2:E$6005)</f>
        <v>133.26</v>
      </c>
      <c r="N152" s="2">
        <f>_xlfn.XLOOKUP($A152,Bund!$A$2:$A$6005,Bund!F$2:F$6005)</f>
        <v>133.30000000000001</v>
      </c>
      <c r="O152" s="2">
        <f>_xlfn.XLOOKUP($A152,Bund!$A$2:$A$6005,Bund!G$2:G$6005)</f>
        <v>133.38999999999999</v>
      </c>
      <c r="P152" s="2">
        <f>_xlfn.XLOOKUP($A152,Bund!$A$2:$A$6005,Bund!H$2:H$6005)</f>
        <v>0.15</v>
      </c>
      <c r="Q152" s="2">
        <f>_xlfn.XLOOKUP($A152,Bund!$A$2:$A$6005,Bund!I$2:I$6005)</f>
        <v>0.08</v>
      </c>
      <c r="R152">
        <f t="shared" si="6"/>
        <v>16.439999999999998</v>
      </c>
      <c r="S152">
        <f t="shared" si="7"/>
        <v>16.45</v>
      </c>
      <c r="T152">
        <f t="shared" si="8"/>
        <v>0.01</v>
      </c>
    </row>
    <row r="153" spans="1:20" x14ac:dyDescent="0.3">
      <c r="A153" s="1">
        <v>45331.708333333336</v>
      </c>
      <c r="B153">
        <v>1568</v>
      </c>
      <c r="C153">
        <v>116.84</v>
      </c>
      <c r="D153">
        <v>116.89</v>
      </c>
      <c r="E153">
        <v>116.81</v>
      </c>
      <c r="F153">
        <v>116.89</v>
      </c>
      <c r="G153">
        <v>116.93</v>
      </c>
      <c r="H153">
        <v>0.14000000000000001</v>
      </c>
      <c r="I153">
        <v>0.08</v>
      </c>
      <c r="J153">
        <f>_xlfn.XLOOKUP($A153,Bund!$A$2:$A$6005,Bund!B$2:B$6005)</f>
        <v>12426</v>
      </c>
      <c r="K153">
        <f>_xlfn.XLOOKUP($A153,Bund!$A$2:$A$6005,Bund!C$2:C$6005)</f>
        <v>133.30000000000001</v>
      </c>
      <c r="L153">
        <f>_xlfn.XLOOKUP($A153,Bund!$A$2:$A$6005,Bund!D$2:D$6005)</f>
        <v>133.34</v>
      </c>
      <c r="M153" s="2">
        <f>_xlfn.XLOOKUP($A153,Bund!$A$2:$A$6005,Bund!E$2:E$6005)</f>
        <v>133.26</v>
      </c>
      <c r="N153" s="2">
        <f>_xlfn.XLOOKUP($A153,Bund!$A$2:$A$6005,Bund!F$2:F$6005)</f>
        <v>133.33000000000001</v>
      </c>
      <c r="O153" s="2">
        <f>_xlfn.XLOOKUP($A153,Bund!$A$2:$A$6005,Bund!G$2:G$6005)</f>
        <v>133.37</v>
      </c>
      <c r="P153" s="2">
        <f>_xlfn.XLOOKUP($A153,Bund!$A$2:$A$6005,Bund!H$2:H$6005)</f>
        <v>0.14000000000000001</v>
      </c>
      <c r="Q153" s="2">
        <f>_xlfn.XLOOKUP($A153,Bund!$A$2:$A$6005,Bund!I$2:I$6005)</f>
        <v>0.08</v>
      </c>
      <c r="R153">
        <f t="shared" si="6"/>
        <v>16.460000000000008</v>
      </c>
      <c r="S153">
        <f t="shared" si="7"/>
        <v>16.45</v>
      </c>
      <c r="T153">
        <f t="shared" si="8"/>
        <v>0.01</v>
      </c>
    </row>
    <row r="154" spans="1:20" x14ac:dyDescent="0.3">
      <c r="A154" s="1">
        <v>45331.729166666664</v>
      </c>
      <c r="B154">
        <v>1527</v>
      </c>
      <c r="C154">
        <v>116.88</v>
      </c>
      <c r="D154">
        <v>116.94</v>
      </c>
      <c r="E154">
        <v>116.85</v>
      </c>
      <c r="F154">
        <v>116.94</v>
      </c>
      <c r="G154">
        <v>116.92</v>
      </c>
      <c r="H154">
        <v>0.13</v>
      </c>
      <c r="I154">
        <v>0.09</v>
      </c>
      <c r="J154">
        <f>_xlfn.XLOOKUP($A154,Bund!$A$2:$A$6005,Bund!B$2:B$6005)</f>
        <v>5474</v>
      </c>
      <c r="K154">
        <f>_xlfn.XLOOKUP($A154,Bund!$A$2:$A$6005,Bund!C$2:C$6005)</f>
        <v>133.33000000000001</v>
      </c>
      <c r="L154">
        <f>_xlfn.XLOOKUP($A154,Bund!$A$2:$A$6005,Bund!D$2:D$6005)</f>
        <v>133.4</v>
      </c>
      <c r="M154" s="2">
        <f>_xlfn.XLOOKUP($A154,Bund!$A$2:$A$6005,Bund!E$2:E$6005)</f>
        <v>133.31</v>
      </c>
      <c r="N154" s="2">
        <f>_xlfn.XLOOKUP($A154,Bund!$A$2:$A$6005,Bund!F$2:F$6005)</f>
        <v>133.4</v>
      </c>
      <c r="O154" s="2">
        <f>_xlfn.XLOOKUP($A154,Bund!$A$2:$A$6005,Bund!G$2:G$6005)</f>
        <v>133.36000000000001</v>
      </c>
      <c r="P154" s="2">
        <f>_xlfn.XLOOKUP($A154,Bund!$A$2:$A$6005,Bund!H$2:H$6005)</f>
        <v>0.13</v>
      </c>
      <c r="Q154" s="2">
        <f>_xlfn.XLOOKUP($A154,Bund!$A$2:$A$6005,Bund!I$2:I$6005)</f>
        <v>0.09</v>
      </c>
      <c r="R154">
        <f t="shared" si="6"/>
        <v>16.450000000000017</v>
      </c>
      <c r="S154">
        <f t="shared" si="7"/>
        <v>16.45</v>
      </c>
      <c r="T154">
        <f t="shared" si="8"/>
        <v>0</v>
      </c>
    </row>
    <row r="155" spans="1:20" x14ac:dyDescent="0.3">
      <c r="A155" s="1">
        <v>45334.291666666664</v>
      </c>
      <c r="B155">
        <v>2047</v>
      </c>
      <c r="C155">
        <v>116.99</v>
      </c>
      <c r="D155">
        <v>117.26</v>
      </c>
      <c r="E155">
        <v>116.98</v>
      </c>
      <c r="F155">
        <v>117.19</v>
      </c>
      <c r="G155">
        <v>116.92</v>
      </c>
      <c r="H155">
        <v>0.16</v>
      </c>
      <c r="I155">
        <v>0.32</v>
      </c>
      <c r="J155">
        <f>_xlfn.XLOOKUP($A155,Bund!$A$2:$A$6005,Bund!B$2:B$6005)</f>
        <v>11691</v>
      </c>
      <c r="K155">
        <f>_xlfn.XLOOKUP($A155,Bund!$A$2:$A$6005,Bund!C$2:C$6005)</f>
        <v>133.46</v>
      </c>
      <c r="L155">
        <f>_xlfn.XLOOKUP($A155,Bund!$A$2:$A$6005,Bund!D$2:D$6005)</f>
        <v>133.63999999999999</v>
      </c>
      <c r="M155" s="2">
        <f>_xlfn.XLOOKUP($A155,Bund!$A$2:$A$6005,Bund!E$2:E$6005)</f>
        <v>133.44</v>
      </c>
      <c r="N155" s="2">
        <f>_xlfn.XLOOKUP($A155,Bund!$A$2:$A$6005,Bund!F$2:F$6005)</f>
        <v>133.58000000000001</v>
      </c>
      <c r="O155" s="2">
        <f>_xlfn.XLOOKUP($A155,Bund!$A$2:$A$6005,Bund!G$2:G$6005)</f>
        <v>133.5</v>
      </c>
      <c r="P155" s="2">
        <f>_xlfn.XLOOKUP($A155,Bund!$A$2:$A$6005,Bund!H$2:H$6005)</f>
        <v>0.06</v>
      </c>
      <c r="Q155" s="2">
        <f>_xlfn.XLOOKUP($A155,Bund!$A$2:$A$6005,Bund!I$2:I$6005)</f>
        <v>0.2</v>
      </c>
      <c r="R155">
        <f t="shared" si="6"/>
        <v>16.470000000000013</v>
      </c>
      <c r="S155">
        <f t="shared" si="7"/>
        <v>16.45</v>
      </c>
      <c r="T155">
        <f t="shared" si="8"/>
        <v>0.02</v>
      </c>
    </row>
    <row r="156" spans="1:20" x14ac:dyDescent="0.3">
      <c r="A156" s="1">
        <v>45334.3125</v>
      </c>
      <c r="B156">
        <v>2510</v>
      </c>
      <c r="C156">
        <v>117.19</v>
      </c>
      <c r="D156">
        <v>117.24</v>
      </c>
      <c r="E156">
        <v>117.16</v>
      </c>
      <c r="F156">
        <v>117.22</v>
      </c>
      <c r="G156">
        <v>116.94</v>
      </c>
      <c r="H156">
        <v>0.15</v>
      </c>
      <c r="I156">
        <v>0.08</v>
      </c>
      <c r="J156">
        <f>_xlfn.XLOOKUP($A156,Bund!$A$2:$A$6005,Bund!B$2:B$6005)</f>
        <v>13972</v>
      </c>
      <c r="K156">
        <f>_xlfn.XLOOKUP($A156,Bund!$A$2:$A$6005,Bund!C$2:C$6005)</f>
        <v>133.58000000000001</v>
      </c>
      <c r="L156">
        <f>_xlfn.XLOOKUP($A156,Bund!$A$2:$A$6005,Bund!D$2:D$6005)</f>
        <v>133.6</v>
      </c>
      <c r="M156" s="2">
        <f>_xlfn.XLOOKUP($A156,Bund!$A$2:$A$6005,Bund!E$2:E$6005)</f>
        <v>133.52000000000001</v>
      </c>
      <c r="N156" s="2">
        <f>_xlfn.XLOOKUP($A156,Bund!$A$2:$A$6005,Bund!F$2:F$6005)</f>
        <v>133.57</v>
      </c>
      <c r="O156" s="2">
        <f>_xlfn.XLOOKUP($A156,Bund!$A$2:$A$6005,Bund!G$2:G$6005)</f>
        <v>133.51</v>
      </c>
      <c r="P156" s="2">
        <f>_xlfn.XLOOKUP($A156,Bund!$A$2:$A$6005,Bund!H$2:H$6005)</f>
        <v>0.06</v>
      </c>
      <c r="Q156" s="2">
        <f>_xlfn.XLOOKUP($A156,Bund!$A$2:$A$6005,Bund!I$2:I$6005)</f>
        <v>0.08</v>
      </c>
      <c r="R156">
        <f t="shared" si="6"/>
        <v>16.390000000000015</v>
      </c>
      <c r="S156">
        <f t="shared" si="7"/>
        <v>16.45</v>
      </c>
      <c r="T156">
        <f t="shared" si="8"/>
        <v>0.06</v>
      </c>
    </row>
    <row r="157" spans="1:20" x14ac:dyDescent="0.3">
      <c r="A157" s="1">
        <v>45334.333333333336</v>
      </c>
      <c r="B157">
        <v>6881</v>
      </c>
      <c r="C157">
        <v>117.22</v>
      </c>
      <c r="D157">
        <v>117.33</v>
      </c>
      <c r="E157">
        <v>117.15</v>
      </c>
      <c r="F157">
        <v>117.29</v>
      </c>
      <c r="G157">
        <v>116.99</v>
      </c>
      <c r="H157">
        <v>0.15</v>
      </c>
      <c r="I157">
        <v>0.18</v>
      </c>
      <c r="J157">
        <f>_xlfn.XLOOKUP($A157,Bund!$A$2:$A$6005,Bund!B$2:B$6005)</f>
        <v>33059</v>
      </c>
      <c r="K157">
        <f>_xlfn.XLOOKUP($A157,Bund!$A$2:$A$6005,Bund!C$2:C$6005)</f>
        <v>133.57</v>
      </c>
      <c r="L157">
        <f>_xlfn.XLOOKUP($A157,Bund!$A$2:$A$6005,Bund!D$2:D$6005)</f>
        <v>133.66</v>
      </c>
      <c r="M157" s="2">
        <f>_xlfn.XLOOKUP($A157,Bund!$A$2:$A$6005,Bund!E$2:E$6005)</f>
        <v>133.49</v>
      </c>
      <c r="N157" s="2">
        <f>_xlfn.XLOOKUP($A157,Bund!$A$2:$A$6005,Bund!F$2:F$6005)</f>
        <v>133.6</v>
      </c>
      <c r="O157" s="2">
        <f>_xlfn.XLOOKUP($A157,Bund!$A$2:$A$6005,Bund!G$2:G$6005)</f>
        <v>133.52000000000001</v>
      </c>
      <c r="P157" s="2">
        <f>_xlfn.XLOOKUP($A157,Bund!$A$2:$A$6005,Bund!H$2:H$6005)</f>
        <v>0.08</v>
      </c>
      <c r="Q157" s="2">
        <f>_xlfn.XLOOKUP($A157,Bund!$A$2:$A$6005,Bund!I$2:I$6005)</f>
        <v>0.17</v>
      </c>
      <c r="R157">
        <f t="shared" si="6"/>
        <v>16.349999999999994</v>
      </c>
      <c r="S157">
        <f t="shared" si="7"/>
        <v>16.440000000000001</v>
      </c>
      <c r="T157">
        <f t="shared" si="8"/>
        <v>0.09</v>
      </c>
    </row>
    <row r="158" spans="1:20" x14ac:dyDescent="0.3">
      <c r="A158" s="1">
        <v>45334.354166666664</v>
      </c>
      <c r="B158">
        <v>7857</v>
      </c>
      <c r="C158">
        <v>117.28</v>
      </c>
      <c r="D158">
        <v>117.29</v>
      </c>
      <c r="E158">
        <v>117.1</v>
      </c>
      <c r="F158">
        <v>117.1</v>
      </c>
      <c r="G158">
        <v>117.01</v>
      </c>
      <c r="H158">
        <v>0.16</v>
      </c>
      <c r="I158">
        <v>0.19</v>
      </c>
      <c r="J158">
        <f>_xlfn.XLOOKUP($A158,Bund!$A$2:$A$6005,Bund!B$2:B$6005)</f>
        <v>25313</v>
      </c>
      <c r="K158">
        <f>_xlfn.XLOOKUP($A158,Bund!$A$2:$A$6005,Bund!C$2:C$6005)</f>
        <v>133.59</v>
      </c>
      <c r="L158">
        <f>_xlfn.XLOOKUP($A158,Bund!$A$2:$A$6005,Bund!D$2:D$6005)</f>
        <v>133.6</v>
      </c>
      <c r="M158" s="2">
        <f>_xlfn.XLOOKUP($A158,Bund!$A$2:$A$6005,Bund!E$2:E$6005)</f>
        <v>133.41999999999999</v>
      </c>
      <c r="N158" s="2">
        <f>_xlfn.XLOOKUP($A158,Bund!$A$2:$A$6005,Bund!F$2:F$6005)</f>
        <v>133.41999999999999</v>
      </c>
      <c r="O158" s="2">
        <f>_xlfn.XLOOKUP($A158,Bund!$A$2:$A$6005,Bund!G$2:G$6005)</f>
        <v>133.5</v>
      </c>
      <c r="P158" s="2">
        <f>_xlfn.XLOOKUP($A158,Bund!$A$2:$A$6005,Bund!H$2:H$6005)</f>
        <v>0.09</v>
      </c>
      <c r="Q158" s="2">
        <f>_xlfn.XLOOKUP($A158,Bund!$A$2:$A$6005,Bund!I$2:I$6005)</f>
        <v>0.18</v>
      </c>
      <c r="R158">
        <f t="shared" si="6"/>
        <v>16.310000000000002</v>
      </c>
      <c r="S158">
        <f t="shared" si="7"/>
        <v>16.420000000000002</v>
      </c>
      <c r="T158">
        <f t="shared" si="8"/>
        <v>0.11</v>
      </c>
    </row>
    <row r="159" spans="1:20" x14ac:dyDescent="0.3">
      <c r="A159" s="1">
        <v>45334.375</v>
      </c>
      <c r="B159">
        <v>6450</v>
      </c>
      <c r="C159">
        <v>117.1</v>
      </c>
      <c r="D159">
        <v>117.2</v>
      </c>
      <c r="E159">
        <v>117.05</v>
      </c>
      <c r="F159">
        <v>117.16</v>
      </c>
      <c r="G159">
        <v>117.04</v>
      </c>
      <c r="H159">
        <v>0.16</v>
      </c>
      <c r="I159">
        <v>0.15</v>
      </c>
      <c r="J159">
        <f>_xlfn.XLOOKUP($A159,Bund!$A$2:$A$6005,Bund!B$2:B$6005)</f>
        <v>27876</v>
      </c>
      <c r="K159">
        <f>_xlfn.XLOOKUP($A159,Bund!$A$2:$A$6005,Bund!C$2:C$6005)</f>
        <v>133.43</v>
      </c>
      <c r="L159">
        <f>_xlfn.XLOOKUP($A159,Bund!$A$2:$A$6005,Bund!D$2:D$6005)</f>
        <v>133.51</v>
      </c>
      <c r="M159" s="2">
        <f>_xlfn.XLOOKUP($A159,Bund!$A$2:$A$6005,Bund!E$2:E$6005)</f>
        <v>133.36000000000001</v>
      </c>
      <c r="N159" s="2">
        <f>_xlfn.XLOOKUP($A159,Bund!$A$2:$A$6005,Bund!F$2:F$6005)</f>
        <v>133.46</v>
      </c>
      <c r="O159" s="2">
        <f>_xlfn.XLOOKUP($A159,Bund!$A$2:$A$6005,Bund!G$2:G$6005)</f>
        <v>133.5</v>
      </c>
      <c r="P159" s="2">
        <f>_xlfn.XLOOKUP($A159,Bund!$A$2:$A$6005,Bund!H$2:H$6005)</f>
        <v>0.1</v>
      </c>
      <c r="Q159" s="2">
        <f>_xlfn.XLOOKUP($A159,Bund!$A$2:$A$6005,Bund!I$2:I$6005)</f>
        <v>0.15</v>
      </c>
      <c r="R159">
        <f t="shared" si="6"/>
        <v>16.330000000000013</v>
      </c>
      <c r="S159">
        <f t="shared" si="7"/>
        <v>16.41</v>
      </c>
      <c r="T159">
        <f t="shared" si="8"/>
        <v>0.08</v>
      </c>
    </row>
    <row r="160" spans="1:20" x14ac:dyDescent="0.3">
      <c r="A160" s="1">
        <v>45334.395833333336</v>
      </c>
      <c r="B160">
        <v>6878</v>
      </c>
      <c r="C160">
        <v>117.16</v>
      </c>
      <c r="D160">
        <v>117.3</v>
      </c>
      <c r="E160">
        <v>117.13</v>
      </c>
      <c r="F160">
        <v>117.3</v>
      </c>
      <c r="G160">
        <v>117.08</v>
      </c>
      <c r="H160">
        <v>0.16</v>
      </c>
      <c r="I160">
        <v>0.17</v>
      </c>
      <c r="J160">
        <f>_xlfn.XLOOKUP($A160,Bund!$A$2:$A$6005,Bund!B$2:B$6005)</f>
        <v>29439</v>
      </c>
      <c r="K160">
        <f>_xlfn.XLOOKUP($A160,Bund!$A$2:$A$6005,Bund!C$2:C$6005)</f>
        <v>133.47</v>
      </c>
      <c r="L160">
        <f>_xlfn.XLOOKUP($A160,Bund!$A$2:$A$6005,Bund!D$2:D$6005)</f>
        <v>133.6</v>
      </c>
      <c r="M160" s="2">
        <f>_xlfn.XLOOKUP($A160,Bund!$A$2:$A$6005,Bund!E$2:E$6005)</f>
        <v>133.44</v>
      </c>
      <c r="N160" s="2">
        <f>_xlfn.XLOOKUP($A160,Bund!$A$2:$A$6005,Bund!F$2:F$6005)</f>
        <v>133.58000000000001</v>
      </c>
      <c r="O160" s="2">
        <f>_xlfn.XLOOKUP($A160,Bund!$A$2:$A$6005,Bund!G$2:G$6005)</f>
        <v>133.51</v>
      </c>
      <c r="P160" s="2">
        <f>_xlfn.XLOOKUP($A160,Bund!$A$2:$A$6005,Bund!H$2:H$6005)</f>
        <v>0.11</v>
      </c>
      <c r="Q160" s="2">
        <f>_xlfn.XLOOKUP($A160,Bund!$A$2:$A$6005,Bund!I$2:I$6005)</f>
        <v>0.16</v>
      </c>
      <c r="R160">
        <f t="shared" si="6"/>
        <v>16.310000000000002</v>
      </c>
      <c r="S160">
        <f t="shared" si="7"/>
        <v>16.39</v>
      </c>
      <c r="T160">
        <f t="shared" si="8"/>
        <v>0.08</v>
      </c>
    </row>
    <row r="161" spans="1:20" x14ac:dyDescent="0.3">
      <c r="A161" s="1">
        <v>45334.416666666664</v>
      </c>
      <c r="B161">
        <v>8832</v>
      </c>
      <c r="C161">
        <v>117.29</v>
      </c>
      <c r="D161">
        <v>117.36</v>
      </c>
      <c r="E161">
        <v>117.26</v>
      </c>
      <c r="F161">
        <v>117.35</v>
      </c>
      <c r="G161">
        <v>117.13</v>
      </c>
      <c r="H161">
        <v>0.15</v>
      </c>
      <c r="I161">
        <v>0.1</v>
      </c>
      <c r="J161">
        <f>_xlfn.XLOOKUP($A161,Bund!$A$2:$A$6005,Bund!B$2:B$6005)</f>
        <v>30919</v>
      </c>
      <c r="K161">
        <f>_xlfn.XLOOKUP($A161,Bund!$A$2:$A$6005,Bund!C$2:C$6005)</f>
        <v>133.58000000000001</v>
      </c>
      <c r="L161">
        <f>_xlfn.XLOOKUP($A161,Bund!$A$2:$A$6005,Bund!D$2:D$6005)</f>
        <v>133.65</v>
      </c>
      <c r="M161" s="2">
        <f>_xlfn.XLOOKUP($A161,Bund!$A$2:$A$6005,Bund!E$2:E$6005)</f>
        <v>133.55000000000001</v>
      </c>
      <c r="N161" s="2">
        <f>_xlfn.XLOOKUP($A161,Bund!$A$2:$A$6005,Bund!F$2:F$6005)</f>
        <v>133.63</v>
      </c>
      <c r="O161" s="2">
        <f>_xlfn.XLOOKUP($A161,Bund!$A$2:$A$6005,Bund!G$2:G$6005)</f>
        <v>133.52000000000001</v>
      </c>
      <c r="P161" s="2">
        <f>_xlfn.XLOOKUP($A161,Bund!$A$2:$A$6005,Bund!H$2:H$6005)</f>
        <v>0.11</v>
      </c>
      <c r="Q161" s="2">
        <f>_xlfn.XLOOKUP($A161,Bund!$A$2:$A$6005,Bund!I$2:I$6005)</f>
        <v>0.1</v>
      </c>
      <c r="R161">
        <f t="shared" si="6"/>
        <v>16.290000000000006</v>
      </c>
      <c r="S161">
        <f t="shared" si="7"/>
        <v>16.38</v>
      </c>
      <c r="T161">
        <f t="shared" si="8"/>
        <v>0.09</v>
      </c>
    </row>
    <row r="162" spans="1:20" x14ac:dyDescent="0.3">
      <c r="A162" s="1">
        <v>45334.4375</v>
      </c>
      <c r="B162">
        <v>6791</v>
      </c>
      <c r="C162">
        <v>117.35</v>
      </c>
      <c r="D162">
        <v>117.43</v>
      </c>
      <c r="E162">
        <v>117.32</v>
      </c>
      <c r="F162">
        <v>117.4</v>
      </c>
      <c r="G162">
        <v>117.18</v>
      </c>
      <c r="H162">
        <v>0.14000000000000001</v>
      </c>
      <c r="I162">
        <v>0.11</v>
      </c>
      <c r="J162">
        <f>_xlfn.XLOOKUP($A162,Bund!$A$2:$A$6005,Bund!B$2:B$6005)</f>
        <v>25791</v>
      </c>
      <c r="K162">
        <f>_xlfn.XLOOKUP($A162,Bund!$A$2:$A$6005,Bund!C$2:C$6005)</f>
        <v>133.63</v>
      </c>
      <c r="L162">
        <f>_xlfn.XLOOKUP($A162,Bund!$A$2:$A$6005,Bund!D$2:D$6005)</f>
        <v>133.71</v>
      </c>
      <c r="M162" s="2">
        <f>_xlfn.XLOOKUP($A162,Bund!$A$2:$A$6005,Bund!E$2:E$6005)</f>
        <v>133.6</v>
      </c>
      <c r="N162" s="2">
        <f>_xlfn.XLOOKUP($A162,Bund!$A$2:$A$6005,Bund!F$2:F$6005)</f>
        <v>133.69999999999999</v>
      </c>
      <c r="O162" s="2">
        <f>_xlfn.XLOOKUP($A162,Bund!$A$2:$A$6005,Bund!G$2:G$6005)</f>
        <v>133.55000000000001</v>
      </c>
      <c r="P162" s="2">
        <f>_xlfn.XLOOKUP($A162,Bund!$A$2:$A$6005,Bund!H$2:H$6005)</f>
        <v>0.11</v>
      </c>
      <c r="Q162" s="2">
        <f>_xlfn.XLOOKUP($A162,Bund!$A$2:$A$6005,Bund!I$2:I$6005)</f>
        <v>0.11</v>
      </c>
      <c r="R162">
        <f t="shared" si="6"/>
        <v>16.28</v>
      </c>
      <c r="S162">
        <f t="shared" si="7"/>
        <v>16.36</v>
      </c>
      <c r="T162">
        <f t="shared" si="8"/>
        <v>0.08</v>
      </c>
    </row>
    <row r="163" spans="1:20" x14ac:dyDescent="0.3">
      <c r="A163" s="1">
        <v>45334.458333333336</v>
      </c>
      <c r="B163">
        <v>8749</v>
      </c>
      <c r="C163">
        <v>117.4</v>
      </c>
      <c r="D163">
        <v>117.5</v>
      </c>
      <c r="E163">
        <v>117.37</v>
      </c>
      <c r="F163">
        <v>117.46</v>
      </c>
      <c r="G163">
        <v>117.24</v>
      </c>
      <c r="H163">
        <v>0.14000000000000001</v>
      </c>
      <c r="I163">
        <v>0.13</v>
      </c>
      <c r="J163">
        <f>_xlfn.XLOOKUP($A163,Bund!$A$2:$A$6005,Bund!B$2:B$6005)</f>
        <v>27898</v>
      </c>
      <c r="K163">
        <f>_xlfn.XLOOKUP($A163,Bund!$A$2:$A$6005,Bund!C$2:C$6005)</f>
        <v>133.69999999999999</v>
      </c>
      <c r="L163">
        <f>_xlfn.XLOOKUP($A163,Bund!$A$2:$A$6005,Bund!D$2:D$6005)</f>
        <v>133.78</v>
      </c>
      <c r="M163" s="2">
        <f>_xlfn.XLOOKUP($A163,Bund!$A$2:$A$6005,Bund!E$2:E$6005)</f>
        <v>133.66</v>
      </c>
      <c r="N163" s="2">
        <f>_xlfn.XLOOKUP($A163,Bund!$A$2:$A$6005,Bund!F$2:F$6005)</f>
        <v>133.75</v>
      </c>
      <c r="O163" s="2">
        <f>_xlfn.XLOOKUP($A163,Bund!$A$2:$A$6005,Bund!G$2:G$6005)</f>
        <v>133.58000000000001</v>
      </c>
      <c r="P163" s="2">
        <f>_xlfn.XLOOKUP($A163,Bund!$A$2:$A$6005,Bund!H$2:H$6005)</f>
        <v>0.11</v>
      </c>
      <c r="Q163" s="2">
        <f>_xlfn.XLOOKUP($A163,Bund!$A$2:$A$6005,Bund!I$2:I$6005)</f>
        <v>0.12</v>
      </c>
      <c r="R163">
        <f t="shared" si="6"/>
        <v>16.299999999999983</v>
      </c>
      <c r="S163">
        <f t="shared" si="7"/>
        <v>16.350000000000001</v>
      </c>
      <c r="T163">
        <f t="shared" si="8"/>
        <v>0.05</v>
      </c>
    </row>
    <row r="164" spans="1:20" x14ac:dyDescent="0.3">
      <c r="A164" s="1">
        <v>45334.479166666664</v>
      </c>
      <c r="B164">
        <v>7233</v>
      </c>
      <c r="C164">
        <v>117.47</v>
      </c>
      <c r="D164">
        <v>117.53</v>
      </c>
      <c r="E164">
        <v>117.46</v>
      </c>
      <c r="F164">
        <v>117.53</v>
      </c>
      <c r="G164">
        <v>117.3</v>
      </c>
      <c r="H164">
        <v>0.13</v>
      </c>
      <c r="I164">
        <v>7.0000000000000007E-2</v>
      </c>
      <c r="J164">
        <f>_xlfn.XLOOKUP($A164,Bund!$A$2:$A$6005,Bund!B$2:B$6005)</f>
        <v>24367</v>
      </c>
      <c r="K164">
        <f>_xlfn.XLOOKUP($A164,Bund!$A$2:$A$6005,Bund!C$2:C$6005)</f>
        <v>133.75</v>
      </c>
      <c r="L164">
        <f>_xlfn.XLOOKUP($A164,Bund!$A$2:$A$6005,Bund!D$2:D$6005)</f>
        <v>133.82</v>
      </c>
      <c r="M164" s="2">
        <f>_xlfn.XLOOKUP($A164,Bund!$A$2:$A$6005,Bund!E$2:E$6005)</f>
        <v>133.74</v>
      </c>
      <c r="N164" s="2">
        <f>_xlfn.XLOOKUP($A164,Bund!$A$2:$A$6005,Bund!F$2:F$6005)</f>
        <v>133.82</v>
      </c>
      <c r="O164" s="2">
        <f>_xlfn.XLOOKUP($A164,Bund!$A$2:$A$6005,Bund!G$2:G$6005)</f>
        <v>133.61000000000001</v>
      </c>
      <c r="P164" s="2">
        <f>_xlfn.XLOOKUP($A164,Bund!$A$2:$A$6005,Bund!H$2:H$6005)</f>
        <v>0.1</v>
      </c>
      <c r="Q164" s="2">
        <f>_xlfn.XLOOKUP($A164,Bund!$A$2:$A$6005,Bund!I$2:I$6005)</f>
        <v>0.08</v>
      </c>
      <c r="R164">
        <f t="shared" si="6"/>
        <v>16.28</v>
      </c>
      <c r="S164">
        <f t="shared" si="7"/>
        <v>16.329999999999998</v>
      </c>
      <c r="T164">
        <f t="shared" si="8"/>
        <v>0.05</v>
      </c>
    </row>
    <row r="165" spans="1:20" x14ac:dyDescent="0.3">
      <c r="A165" s="1">
        <v>45334.5</v>
      </c>
      <c r="B165">
        <v>10735</v>
      </c>
      <c r="C165">
        <v>117.54</v>
      </c>
      <c r="D165">
        <v>117.55</v>
      </c>
      <c r="E165">
        <v>117.45</v>
      </c>
      <c r="F165">
        <v>117.52</v>
      </c>
      <c r="G165">
        <v>117.33</v>
      </c>
      <c r="H165">
        <v>0.13</v>
      </c>
      <c r="I165">
        <v>0.1</v>
      </c>
      <c r="J165">
        <f>_xlfn.XLOOKUP($A165,Bund!$A$2:$A$6005,Bund!B$2:B$6005)</f>
        <v>22268</v>
      </c>
      <c r="K165">
        <f>_xlfn.XLOOKUP($A165,Bund!$A$2:$A$6005,Bund!C$2:C$6005)</f>
        <v>133.82</v>
      </c>
      <c r="L165">
        <f>_xlfn.XLOOKUP($A165,Bund!$A$2:$A$6005,Bund!D$2:D$6005)</f>
        <v>133.82</v>
      </c>
      <c r="M165" s="2">
        <f>_xlfn.XLOOKUP($A165,Bund!$A$2:$A$6005,Bund!E$2:E$6005)</f>
        <v>133.75</v>
      </c>
      <c r="N165" s="2">
        <f>_xlfn.XLOOKUP($A165,Bund!$A$2:$A$6005,Bund!F$2:F$6005)</f>
        <v>133.79</v>
      </c>
      <c r="O165" s="2">
        <f>_xlfn.XLOOKUP($A165,Bund!$A$2:$A$6005,Bund!G$2:G$6005)</f>
        <v>133.63</v>
      </c>
      <c r="P165" s="2">
        <f>_xlfn.XLOOKUP($A165,Bund!$A$2:$A$6005,Bund!H$2:H$6005)</f>
        <v>0.1</v>
      </c>
      <c r="Q165" s="2">
        <f>_xlfn.XLOOKUP($A165,Bund!$A$2:$A$6005,Bund!I$2:I$6005)</f>
        <v>7.0000000000000007E-2</v>
      </c>
      <c r="R165">
        <f t="shared" si="6"/>
        <v>16.279999999999987</v>
      </c>
      <c r="S165">
        <f t="shared" si="7"/>
        <v>16.309999999999999</v>
      </c>
      <c r="T165">
        <f t="shared" si="8"/>
        <v>0.03</v>
      </c>
    </row>
    <row r="166" spans="1:20" x14ac:dyDescent="0.3">
      <c r="A166" s="1">
        <v>45334.520833333336</v>
      </c>
      <c r="B166">
        <v>8025</v>
      </c>
      <c r="C166">
        <v>117.52</v>
      </c>
      <c r="D166">
        <v>117.53</v>
      </c>
      <c r="E166">
        <v>117.45</v>
      </c>
      <c r="F166">
        <v>117.51</v>
      </c>
      <c r="G166">
        <v>117.36</v>
      </c>
      <c r="H166">
        <v>0.12</v>
      </c>
      <c r="I166">
        <v>0.08</v>
      </c>
      <c r="J166">
        <f>_xlfn.XLOOKUP($A166,Bund!$A$2:$A$6005,Bund!B$2:B$6005)</f>
        <v>22674</v>
      </c>
      <c r="K166">
        <f>_xlfn.XLOOKUP($A166,Bund!$A$2:$A$6005,Bund!C$2:C$6005)</f>
        <v>133.79</v>
      </c>
      <c r="L166">
        <f>_xlfn.XLOOKUP($A166,Bund!$A$2:$A$6005,Bund!D$2:D$6005)</f>
        <v>133.79</v>
      </c>
      <c r="M166" s="2">
        <f>_xlfn.XLOOKUP($A166,Bund!$A$2:$A$6005,Bund!E$2:E$6005)</f>
        <v>133.72</v>
      </c>
      <c r="N166" s="2">
        <f>_xlfn.XLOOKUP($A166,Bund!$A$2:$A$6005,Bund!F$2:F$6005)</f>
        <v>133.76</v>
      </c>
      <c r="O166" s="2">
        <f>_xlfn.XLOOKUP($A166,Bund!$A$2:$A$6005,Bund!G$2:G$6005)</f>
        <v>133.65</v>
      </c>
      <c r="P166" s="2">
        <f>_xlfn.XLOOKUP($A166,Bund!$A$2:$A$6005,Bund!H$2:H$6005)</f>
        <v>0.1</v>
      </c>
      <c r="Q166" s="2">
        <f>_xlfn.XLOOKUP($A166,Bund!$A$2:$A$6005,Bund!I$2:I$6005)</f>
        <v>7.0000000000000007E-2</v>
      </c>
      <c r="R166">
        <f t="shared" si="6"/>
        <v>16.269999999999996</v>
      </c>
      <c r="S166">
        <f t="shared" si="7"/>
        <v>16.3</v>
      </c>
      <c r="T166">
        <f t="shared" si="8"/>
        <v>0.03</v>
      </c>
    </row>
    <row r="167" spans="1:20" x14ac:dyDescent="0.3">
      <c r="A167" s="1">
        <v>45334.541666666664</v>
      </c>
      <c r="B167">
        <v>8026</v>
      </c>
      <c r="C167">
        <v>117.51</v>
      </c>
      <c r="D167">
        <v>117.55</v>
      </c>
      <c r="E167">
        <v>117.38</v>
      </c>
      <c r="F167">
        <v>117.39</v>
      </c>
      <c r="G167">
        <v>117.37</v>
      </c>
      <c r="H167">
        <v>0.13</v>
      </c>
      <c r="I167">
        <v>0.17</v>
      </c>
      <c r="J167">
        <f>_xlfn.XLOOKUP($A167,Bund!$A$2:$A$6005,Bund!B$2:B$6005)</f>
        <v>27906</v>
      </c>
      <c r="K167">
        <f>_xlfn.XLOOKUP($A167,Bund!$A$2:$A$6005,Bund!C$2:C$6005)</f>
        <v>133.76</v>
      </c>
      <c r="L167">
        <f>_xlfn.XLOOKUP($A167,Bund!$A$2:$A$6005,Bund!D$2:D$6005)</f>
        <v>133.80000000000001</v>
      </c>
      <c r="M167" s="2">
        <f>_xlfn.XLOOKUP($A167,Bund!$A$2:$A$6005,Bund!E$2:E$6005)</f>
        <v>133.63</v>
      </c>
      <c r="N167" s="2">
        <f>_xlfn.XLOOKUP($A167,Bund!$A$2:$A$6005,Bund!F$2:F$6005)</f>
        <v>133.65</v>
      </c>
      <c r="O167" s="2">
        <f>_xlfn.XLOOKUP($A167,Bund!$A$2:$A$6005,Bund!G$2:G$6005)</f>
        <v>133.66</v>
      </c>
      <c r="P167" s="2">
        <f>_xlfn.XLOOKUP($A167,Bund!$A$2:$A$6005,Bund!H$2:H$6005)</f>
        <v>0.11</v>
      </c>
      <c r="Q167" s="2">
        <f>_xlfn.XLOOKUP($A167,Bund!$A$2:$A$6005,Bund!I$2:I$6005)</f>
        <v>0.17</v>
      </c>
      <c r="R167">
        <f t="shared" si="6"/>
        <v>16.249999999999986</v>
      </c>
      <c r="S167">
        <f t="shared" si="7"/>
        <v>16.29</v>
      </c>
      <c r="T167">
        <f t="shared" si="8"/>
        <v>0.04</v>
      </c>
    </row>
    <row r="168" spans="1:20" x14ac:dyDescent="0.3">
      <c r="A168" s="1">
        <v>45334.5625</v>
      </c>
      <c r="B168">
        <v>10016</v>
      </c>
      <c r="C168">
        <v>117.39</v>
      </c>
      <c r="D168">
        <v>117.42</v>
      </c>
      <c r="E168">
        <v>117.3</v>
      </c>
      <c r="F168">
        <v>117.32</v>
      </c>
      <c r="G168">
        <v>117.39</v>
      </c>
      <c r="H168">
        <v>0.13</v>
      </c>
      <c r="I168">
        <v>0.12</v>
      </c>
      <c r="J168">
        <f>_xlfn.XLOOKUP($A168,Bund!$A$2:$A$6005,Bund!B$2:B$6005)</f>
        <v>34497</v>
      </c>
      <c r="K168">
        <f>_xlfn.XLOOKUP($A168,Bund!$A$2:$A$6005,Bund!C$2:C$6005)</f>
        <v>133.65</v>
      </c>
      <c r="L168">
        <f>_xlfn.XLOOKUP($A168,Bund!$A$2:$A$6005,Bund!D$2:D$6005)</f>
        <v>133.66999999999999</v>
      </c>
      <c r="M168" s="2">
        <f>_xlfn.XLOOKUP($A168,Bund!$A$2:$A$6005,Bund!E$2:E$6005)</f>
        <v>133.54</v>
      </c>
      <c r="N168" s="2">
        <f>_xlfn.XLOOKUP($A168,Bund!$A$2:$A$6005,Bund!F$2:F$6005)</f>
        <v>133.55000000000001</v>
      </c>
      <c r="O168" s="2">
        <f>_xlfn.XLOOKUP($A168,Bund!$A$2:$A$6005,Bund!G$2:G$6005)</f>
        <v>133.66999999999999</v>
      </c>
      <c r="P168" s="2">
        <f>_xlfn.XLOOKUP($A168,Bund!$A$2:$A$6005,Bund!H$2:H$6005)</f>
        <v>0.11</v>
      </c>
      <c r="Q168" s="2">
        <f>_xlfn.XLOOKUP($A168,Bund!$A$2:$A$6005,Bund!I$2:I$6005)</f>
        <v>0.13</v>
      </c>
      <c r="R168">
        <f t="shared" si="6"/>
        <v>16.260000000000005</v>
      </c>
      <c r="S168">
        <f t="shared" si="7"/>
        <v>16.29</v>
      </c>
      <c r="T168">
        <f t="shared" si="8"/>
        <v>0.03</v>
      </c>
    </row>
    <row r="169" spans="1:20" x14ac:dyDescent="0.3">
      <c r="A169" s="1">
        <v>45334.583333333336</v>
      </c>
      <c r="B169">
        <v>10283</v>
      </c>
      <c r="C169">
        <v>117.32</v>
      </c>
      <c r="D169">
        <v>117.35</v>
      </c>
      <c r="E169">
        <v>117.22</v>
      </c>
      <c r="F169">
        <v>117.3</v>
      </c>
      <c r="G169">
        <v>117.41</v>
      </c>
      <c r="H169">
        <v>0.13</v>
      </c>
      <c r="I169">
        <v>0.13</v>
      </c>
      <c r="J169">
        <f>_xlfn.XLOOKUP($A169,Bund!$A$2:$A$6005,Bund!B$2:B$6005)</f>
        <v>37090</v>
      </c>
      <c r="K169">
        <f>_xlfn.XLOOKUP($A169,Bund!$A$2:$A$6005,Bund!C$2:C$6005)</f>
        <v>133.55000000000001</v>
      </c>
      <c r="L169">
        <f>_xlfn.XLOOKUP($A169,Bund!$A$2:$A$6005,Bund!D$2:D$6005)</f>
        <v>133.58000000000001</v>
      </c>
      <c r="M169" s="2">
        <f>_xlfn.XLOOKUP($A169,Bund!$A$2:$A$6005,Bund!E$2:E$6005)</f>
        <v>133.44999999999999</v>
      </c>
      <c r="N169" s="2">
        <f>_xlfn.XLOOKUP($A169,Bund!$A$2:$A$6005,Bund!F$2:F$6005)</f>
        <v>133.5</v>
      </c>
      <c r="O169" s="2">
        <f>_xlfn.XLOOKUP($A169,Bund!$A$2:$A$6005,Bund!G$2:G$6005)</f>
        <v>133.66999999999999</v>
      </c>
      <c r="P169" s="2">
        <f>_xlfn.XLOOKUP($A169,Bund!$A$2:$A$6005,Bund!H$2:H$6005)</f>
        <v>0.11</v>
      </c>
      <c r="Q169" s="2">
        <f>_xlfn.XLOOKUP($A169,Bund!$A$2:$A$6005,Bund!I$2:I$6005)</f>
        <v>0.13</v>
      </c>
      <c r="R169">
        <f t="shared" si="6"/>
        <v>16.230000000000018</v>
      </c>
      <c r="S169">
        <f t="shared" si="7"/>
        <v>16.28</v>
      </c>
      <c r="T169">
        <f t="shared" si="8"/>
        <v>0.05</v>
      </c>
    </row>
    <row r="170" spans="1:20" x14ac:dyDescent="0.3">
      <c r="A170" s="1">
        <v>45334.604166666664</v>
      </c>
      <c r="B170">
        <v>9526</v>
      </c>
      <c r="C170">
        <v>117.29</v>
      </c>
      <c r="D170">
        <v>117.34</v>
      </c>
      <c r="E170">
        <v>117.23</v>
      </c>
      <c r="F170">
        <v>117.28</v>
      </c>
      <c r="G170">
        <v>117.41</v>
      </c>
      <c r="H170">
        <v>0.13</v>
      </c>
      <c r="I170">
        <v>0.11</v>
      </c>
      <c r="J170">
        <f>_xlfn.XLOOKUP($A170,Bund!$A$2:$A$6005,Bund!B$2:B$6005)</f>
        <v>39576</v>
      </c>
      <c r="K170">
        <f>_xlfn.XLOOKUP($A170,Bund!$A$2:$A$6005,Bund!C$2:C$6005)</f>
        <v>133.49</v>
      </c>
      <c r="L170">
        <f>_xlfn.XLOOKUP($A170,Bund!$A$2:$A$6005,Bund!D$2:D$6005)</f>
        <v>133.53</v>
      </c>
      <c r="M170" s="2">
        <f>_xlfn.XLOOKUP($A170,Bund!$A$2:$A$6005,Bund!E$2:E$6005)</f>
        <v>133.43</v>
      </c>
      <c r="N170" s="2">
        <f>_xlfn.XLOOKUP($A170,Bund!$A$2:$A$6005,Bund!F$2:F$6005)</f>
        <v>133.46</v>
      </c>
      <c r="O170" s="2">
        <f>_xlfn.XLOOKUP($A170,Bund!$A$2:$A$6005,Bund!G$2:G$6005)</f>
        <v>133.66</v>
      </c>
      <c r="P170" s="2">
        <f>_xlfn.XLOOKUP($A170,Bund!$A$2:$A$6005,Bund!H$2:H$6005)</f>
        <v>0.11</v>
      </c>
      <c r="Q170" s="2">
        <f>_xlfn.XLOOKUP($A170,Bund!$A$2:$A$6005,Bund!I$2:I$6005)</f>
        <v>0.1</v>
      </c>
      <c r="R170">
        <f t="shared" si="6"/>
        <v>16.200000000000003</v>
      </c>
      <c r="S170">
        <f t="shared" si="7"/>
        <v>16.260000000000002</v>
      </c>
      <c r="T170">
        <f t="shared" si="8"/>
        <v>0.06</v>
      </c>
    </row>
    <row r="171" spans="1:20" x14ac:dyDescent="0.3">
      <c r="A171" s="1">
        <v>45334.625</v>
      </c>
      <c r="B171">
        <v>7199</v>
      </c>
      <c r="C171">
        <v>117.28</v>
      </c>
      <c r="D171">
        <v>117.32</v>
      </c>
      <c r="E171">
        <v>117.24</v>
      </c>
      <c r="F171">
        <v>117.29</v>
      </c>
      <c r="G171">
        <v>117.4</v>
      </c>
      <c r="H171">
        <v>0.12</v>
      </c>
      <c r="I171">
        <v>0.08</v>
      </c>
      <c r="J171">
        <f>_xlfn.XLOOKUP($A171,Bund!$A$2:$A$6005,Bund!B$2:B$6005)</f>
        <v>31767</v>
      </c>
      <c r="K171">
        <f>_xlfn.XLOOKUP($A171,Bund!$A$2:$A$6005,Bund!C$2:C$6005)</f>
        <v>133.44999999999999</v>
      </c>
      <c r="L171">
        <f>_xlfn.XLOOKUP($A171,Bund!$A$2:$A$6005,Bund!D$2:D$6005)</f>
        <v>133.51</v>
      </c>
      <c r="M171" s="2">
        <f>_xlfn.XLOOKUP($A171,Bund!$A$2:$A$6005,Bund!E$2:E$6005)</f>
        <v>133.4</v>
      </c>
      <c r="N171" s="2">
        <f>_xlfn.XLOOKUP($A171,Bund!$A$2:$A$6005,Bund!F$2:F$6005)</f>
        <v>133.44</v>
      </c>
      <c r="O171" s="2">
        <f>_xlfn.XLOOKUP($A171,Bund!$A$2:$A$6005,Bund!G$2:G$6005)</f>
        <v>133.63999999999999</v>
      </c>
      <c r="P171" s="2">
        <f>_xlfn.XLOOKUP($A171,Bund!$A$2:$A$6005,Bund!H$2:H$6005)</f>
        <v>0.11</v>
      </c>
      <c r="Q171" s="2">
        <f>_xlfn.XLOOKUP($A171,Bund!$A$2:$A$6005,Bund!I$2:I$6005)</f>
        <v>0.11</v>
      </c>
      <c r="R171">
        <f t="shared" si="6"/>
        <v>16.169999999999987</v>
      </c>
      <c r="S171">
        <f t="shared" si="7"/>
        <v>16.25</v>
      </c>
      <c r="T171">
        <f t="shared" si="8"/>
        <v>0.08</v>
      </c>
    </row>
    <row r="172" spans="1:20" x14ac:dyDescent="0.3">
      <c r="A172" s="1">
        <v>45334.645833333336</v>
      </c>
      <c r="B172">
        <v>9399</v>
      </c>
      <c r="C172">
        <v>117.28</v>
      </c>
      <c r="D172">
        <v>117.33</v>
      </c>
      <c r="E172">
        <v>117.25</v>
      </c>
      <c r="F172">
        <v>117.26</v>
      </c>
      <c r="G172">
        <v>117.39</v>
      </c>
      <c r="H172">
        <v>0.11</v>
      </c>
      <c r="I172">
        <v>0.08</v>
      </c>
      <c r="J172">
        <f>_xlfn.XLOOKUP($A172,Bund!$A$2:$A$6005,Bund!B$2:B$6005)</f>
        <v>39239</v>
      </c>
      <c r="K172">
        <f>_xlfn.XLOOKUP($A172,Bund!$A$2:$A$6005,Bund!C$2:C$6005)</f>
        <v>133.44</v>
      </c>
      <c r="L172">
        <f>_xlfn.XLOOKUP($A172,Bund!$A$2:$A$6005,Bund!D$2:D$6005)</f>
        <v>133.49</v>
      </c>
      <c r="M172" s="2">
        <f>_xlfn.XLOOKUP($A172,Bund!$A$2:$A$6005,Bund!E$2:E$6005)</f>
        <v>133.38</v>
      </c>
      <c r="N172" s="2">
        <f>_xlfn.XLOOKUP($A172,Bund!$A$2:$A$6005,Bund!F$2:F$6005)</f>
        <v>133.4</v>
      </c>
      <c r="O172" s="2">
        <f>_xlfn.XLOOKUP($A172,Bund!$A$2:$A$6005,Bund!G$2:G$6005)</f>
        <v>133.61000000000001</v>
      </c>
      <c r="P172" s="2">
        <f>_xlfn.XLOOKUP($A172,Bund!$A$2:$A$6005,Bund!H$2:H$6005)</f>
        <v>0.11</v>
      </c>
      <c r="Q172" s="2">
        <f>_xlfn.XLOOKUP($A172,Bund!$A$2:$A$6005,Bund!I$2:I$6005)</f>
        <v>0.11</v>
      </c>
      <c r="R172">
        <f t="shared" si="6"/>
        <v>16.159999999999997</v>
      </c>
      <c r="S172">
        <f t="shared" si="7"/>
        <v>16.239999999999998</v>
      </c>
      <c r="T172">
        <f t="shared" si="8"/>
        <v>0.08</v>
      </c>
    </row>
    <row r="173" spans="1:20" x14ac:dyDescent="0.3">
      <c r="A173" s="1">
        <v>45334.666666666664</v>
      </c>
      <c r="B173">
        <v>10951</v>
      </c>
      <c r="C173">
        <v>117.26</v>
      </c>
      <c r="D173">
        <v>117.32</v>
      </c>
      <c r="E173">
        <v>117.24</v>
      </c>
      <c r="F173">
        <v>117.31</v>
      </c>
      <c r="G173">
        <v>117.37</v>
      </c>
      <c r="H173">
        <v>0.11</v>
      </c>
      <c r="I173">
        <v>0.08</v>
      </c>
      <c r="J173">
        <f>_xlfn.XLOOKUP($A173,Bund!$A$2:$A$6005,Bund!B$2:B$6005)</f>
        <v>50018</v>
      </c>
      <c r="K173">
        <f>_xlfn.XLOOKUP($A173,Bund!$A$2:$A$6005,Bund!C$2:C$6005)</f>
        <v>133.41</v>
      </c>
      <c r="L173">
        <f>_xlfn.XLOOKUP($A173,Bund!$A$2:$A$6005,Bund!D$2:D$6005)</f>
        <v>133.47999999999999</v>
      </c>
      <c r="M173" s="2">
        <f>_xlfn.XLOOKUP($A173,Bund!$A$2:$A$6005,Bund!E$2:E$6005)</f>
        <v>133.38</v>
      </c>
      <c r="N173" s="2">
        <f>_xlfn.XLOOKUP($A173,Bund!$A$2:$A$6005,Bund!F$2:F$6005)</f>
        <v>133.44999999999999</v>
      </c>
      <c r="O173" s="2">
        <f>_xlfn.XLOOKUP($A173,Bund!$A$2:$A$6005,Bund!G$2:G$6005)</f>
        <v>133.58000000000001</v>
      </c>
      <c r="P173" s="2">
        <f>_xlfn.XLOOKUP($A173,Bund!$A$2:$A$6005,Bund!H$2:H$6005)</f>
        <v>0.11</v>
      </c>
      <c r="Q173" s="2">
        <f>_xlfn.XLOOKUP($A173,Bund!$A$2:$A$6005,Bund!I$2:I$6005)</f>
        <v>0.1</v>
      </c>
      <c r="R173">
        <f t="shared" si="6"/>
        <v>16.149999999999991</v>
      </c>
      <c r="S173">
        <f t="shared" si="7"/>
        <v>16.23</v>
      </c>
      <c r="T173">
        <f t="shared" si="8"/>
        <v>0.08</v>
      </c>
    </row>
    <row r="174" spans="1:20" x14ac:dyDescent="0.3">
      <c r="A174" s="1">
        <v>45334.6875</v>
      </c>
      <c r="B174">
        <v>4740</v>
      </c>
      <c r="C174">
        <v>117.31</v>
      </c>
      <c r="D174">
        <v>117.39</v>
      </c>
      <c r="E174">
        <v>117.3</v>
      </c>
      <c r="F174">
        <v>117.35</v>
      </c>
      <c r="G174">
        <v>117.35</v>
      </c>
      <c r="H174">
        <v>0.11</v>
      </c>
      <c r="I174">
        <v>0.09</v>
      </c>
      <c r="J174">
        <f>_xlfn.XLOOKUP($A174,Bund!$A$2:$A$6005,Bund!B$2:B$6005)</f>
        <v>23535</v>
      </c>
      <c r="K174">
        <f>_xlfn.XLOOKUP($A174,Bund!$A$2:$A$6005,Bund!C$2:C$6005)</f>
        <v>133.46</v>
      </c>
      <c r="L174">
        <f>_xlfn.XLOOKUP($A174,Bund!$A$2:$A$6005,Bund!D$2:D$6005)</f>
        <v>133.51</v>
      </c>
      <c r="M174" s="2">
        <f>_xlfn.XLOOKUP($A174,Bund!$A$2:$A$6005,Bund!E$2:E$6005)</f>
        <v>133.44</v>
      </c>
      <c r="N174" s="2">
        <f>_xlfn.XLOOKUP($A174,Bund!$A$2:$A$6005,Bund!F$2:F$6005)</f>
        <v>133.51</v>
      </c>
      <c r="O174" s="2">
        <f>_xlfn.XLOOKUP($A174,Bund!$A$2:$A$6005,Bund!G$2:G$6005)</f>
        <v>133.55000000000001</v>
      </c>
      <c r="P174" s="2">
        <f>_xlfn.XLOOKUP($A174,Bund!$A$2:$A$6005,Bund!H$2:H$6005)</f>
        <v>0.1</v>
      </c>
      <c r="Q174" s="2">
        <f>_xlfn.XLOOKUP($A174,Bund!$A$2:$A$6005,Bund!I$2:I$6005)</f>
        <v>7.0000000000000007E-2</v>
      </c>
      <c r="R174">
        <f t="shared" si="6"/>
        <v>16.150000000000006</v>
      </c>
      <c r="S174">
        <f t="shared" si="7"/>
        <v>16.21</v>
      </c>
      <c r="T174">
        <f t="shared" si="8"/>
        <v>0.06</v>
      </c>
    </row>
    <row r="175" spans="1:20" x14ac:dyDescent="0.3">
      <c r="A175" s="1">
        <v>45334.708333333336</v>
      </c>
      <c r="B175">
        <v>1254</v>
      </c>
      <c r="C175">
        <v>117.34</v>
      </c>
      <c r="D175">
        <v>117.42</v>
      </c>
      <c r="E175">
        <v>117.34</v>
      </c>
      <c r="F175">
        <v>117.4</v>
      </c>
      <c r="G175">
        <v>117.34</v>
      </c>
      <c r="H175">
        <v>0.1</v>
      </c>
      <c r="I175">
        <v>0.08</v>
      </c>
      <c r="J175">
        <f>_xlfn.XLOOKUP($A175,Bund!$A$2:$A$6005,Bund!B$2:B$6005)</f>
        <v>9708</v>
      </c>
      <c r="K175">
        <f>_xlfn.XLOOKUP($A175,Bund!$A$2:$A$6005,Bund!C$2:C$6005)</f>
        <v>133.5</v>
      </c>
      <c r="L175">
        <f>_xlfn.XLOOKUP($A175,Bund!$A$2:$A$6005,Bund!D$2:D$6005)</f>
        <v>133.56</v>
      </c>
      <c r="M175" s="2">
        <f>_xlfn.XLOOKUP($A175,Bund!$A$2:$A$6005,Bund!E$2:E$6005)</f>
        <v>133.49</v>
      </c>
      <c r="N175" s="2">
        <f>_xlfn.XLOOKUP($A175,Bund!$A$2:$A$6005,Bund!F$2:F$6005)</f>
        <v>133.56</v>
      </c>
      <c r="O175" s="2">
        <f>_xlfn.XLOOKUP($A175,Bund!$A$2:$A$6005,Bund!G$2:G$6005)</f>
        <v>133.53</v>
      </c>
      <c r="P175" s="2">
        <f>_xlfn.XLOOKUP($A175,Bund!$A$2:$A$6005,Bund!H$2:H$6005)</f>
        <v>0.1</v>
      </c>
      <c r="Q175" s="2">
        <f>_xlfn.XLOOKUP($A175,Bund!$A$2:$A$6005,Bund!I$2:I$6005)</f>
        <v>7.0000000000000007E-2</v>
      </c>
      <c r="R175">
        <f t="shared" si="6"/>
        <v>16.159999999999997</v>
      </c>
      <c r="S175">
        <f t="shared" si="7"/>
        <v>16.2</v>
      </c>
      <c r="T175">
        <f t="shared" si="8"/>
        <v>0.04</v>
      </c>
    </row>
    <row r="176" spans="1:20" x14ac:dyDescent="0.3">
      <c r="A176" s="1">
        <v>45334.729166666664</v>
      </c>
      <c r="B176">
        <v>1237</v>
      </c>
      <c r="C176">
        <v>117.4</v>
      </c>
      <c r="D176">
        <v>117.43</v>
      </c>
      <c r="E176">
        <v>117.39</v>
      </c>
      <c r="F176">
        <v>117.4</v>
      </c>
      <c r="G176">
        <v>117.33</v>
      </c>
      <c r="H176">
        <v>0.09</v>
      </c>
      <c r="I176">
        <v>0.04</v>
      </c>
      <c r="J176">
        <f>_xlfn.XLOOKUP($A176,Bund!$A$2:$A$6005,Bund!B$2:B$6005)</f>
        <v>5884</v>
      </c>
      <c r="K176">
        <f>_xlfn.XLOOKUP($A176,Bund!$A$2:$A$6005,Bund!C$2:C$6005)</f>
        <v>133.56</v>
      </c>
      <c r="L176">
        <f>_xlfn.XLOOKUP($A176,Bund!$A$2:$A$6005,Bund!D$2:D$6005)</f>
        <v>133.6</v>
      </c>
      <c r="M176" s="2">
        <f>_xlfn.XLOOKUP($A176,Bund!$A$2:$A$6005,Bund!E$2:E$6005)</f>
        <v>133.55000000000001</v>
      </c>
      <c r="N176" s="2">
        <f>_xlfn.XLOOKUP($A176,Bund!$A$2:$A$6005,Bund!F$2:F$6005)</f>
        <v>133.57</v>
      </c>
      <c r="O176" s="2">
        <f>_xlfn.XLOOKUP($A176,Bund!$A$2:$A$6005,Bund!G$2:G$6005)</f>
        <v>133.51</v>
      </c>
      <c r="P176" s="2">
        <f>_xlfn.XLOOKUP($A176,Bund!$A$2:$A$6005,Bund!H$2:H$6005)</f>
        <v>0.09</v>
      </c>
      <c r="Q176" s="2">
        <f>_xlfn.XLOOKUP($A176,Bund!$A$2:$A$6005,Bund!I$2:I$6005)</f>
        <v>0.05</v>
      </c>
      <c r="R176">
        <f t="shared" si="6"/>
        <v>16.159999999999997</v>
      </c>
      <c r="S176">
        <f t="shared" si="7"/>
        <v>16.190000000000001</v>
      </c>
      <c r="T176">
        <f t="shared" si="8"/>
        <v>0.03</v>
      </c>
    </row>
    <row r="177" spans="1:20" x14ac:dyDescent="0.3">
      <c r="A177" s="1">
        <v>45335.291666666664</v>
      </c>
      <c r="B177">
        <v>3166</v>
      </c>
      <c r="C177">
        <v>117.25</v>
      </c>
      <c r="D177">
        <v>117.29</v>
      </c>
      <c r="E177">
        <v>117.16</v>
      </c>
      <c r="F177">
        <v>117.21</v>
      </c>
      <c r="G177">
        <v>117.31</v>
      </c>
      <c r="H177">
        <v>0.11</v>
      </c>
      <c r="I177">
        <v>0.24</v>
      </c>
      <c r="J177">
        <f>_xlfn.XLOOKUP($A177,Bund!$A$2:$A$6005,Bund!B$2:B$6005)</f>
        <v>20569</v>
      </c>
      <c r="K177">
        <f>_xlfn.XLOOKUP($A177,Bund!$A$2:$A$6005,Bund!C$2:C$6005)</f>
        <v>133.55000000000001</v>
      </c>
      <c r="L177">
        <f>_xlfn.XLOOKUP($A177,Bund!$A$2:$A$6005,Bund!D$2:D$6005)</f>
        <v>133.55000000000001</v>
      </c>
      <c r="M177" s="2">
        <f>_xlfn.XLOOKUP($A177,Bund!$A$2:$A$6005,Bund!E$2:E$6005)</f>
        <v>133.28</v>
      </c>
      <c r="N177" s="2">
        <f>_xlfn.XLOOKUP($A177,Bund!$A$2:$A$6005,Bund!F$2:F$6005)</f>
        <v>133.33000000000001</v>
      </c>
      <c r="O177" s="2">
        <f>_xlfn.XLOOKUP($A177,Bund!$A$2:$A$6005,Bund!G$2:G$6005)</f>
        <v>133.49</v>
      </c>
      <c r="P177" s="2">
        <f>_xlfn.XLOOKUP($A177,Bund!$A$2:$A$6005,Bund!H$2:H$6005)</f>
        <v>7.0000000000000007E-2</v>
      </c>
      <c r="Q177" s="2">
        <f>_xlfn.XLOOKUP($A177,Bund!$A$2:$A$6005,Bund!I$2:I$6005)</f>
        <v>0.27</v>
      </c>
      <c r="R177">
        <f t="shared" si="6"/>
        <v>16.300000000000011</v>
      </c>
      <c r="S177">
        <f t="shared" si="7"/>
        <v>16.190000000000001</v>
      </c>
      <c r="T177">
        <f t="shared" si="8"/>
        <v>0.11</v>
      </c>
    </row>
    <row r="178" spans="1:20" x14ac:dyDescent="0.3">
      <c r="A178" s="1">
        <v>45335.3125</v>
      </c>
      <c r="B178">
        <v>4638</v>
      </c>
      <c r="C178">
        <v>117.21</v>
      </c>
      <c r="D178">
        <v>117.32</v>
      </c>
      <c r="E178">
        <v>117.18</v>
      </c>
      <c r="F178">
        <v>117.29</v>
      </c>
      <c r="G178">
        <v>117.31</v>
      </c>
      <c r="H178">
        <v>0.12</v>
      </c>
      <c r="I178">
        <v>0.14000000000000001</v>
      </c>
      <c r="J178">
        <f>_xlfn.XLOOKUP($A178,Bund!$A$2:$A$6005,Bund!B$2:B$6005)</f>
        <v>20599</v>
      </c>
      <c r="K178">
        <f>_xlfn.XLOOKUP($A178,Bund!$A$2:$A$6005,Bund!C$2:C$6005)</f>
        <v>133.33000000000001</v>
      </c>
      <c r="L178">
        <f>_xlfn.XLOOKUP($A178,Bund!$A$2:$A$6005,Bund!D$2:D$6005)</f>
        <v>133.47</v>
      </c>
      <c r="M178" s="2">
        <f>_xlfn.XLOOKUP($A178,Bund!$A$2:$A$6005,Bund!E$2:E$6005)</f>
        <v>133.32</v>
      </c>
      <c r="N178" s="2">
        <f>_xlfn.XLOOKUP($A178,Bund!$A$2:$A$6005,Bund!F$2:F$6005)</f>
        <v>133.46</v>
      </c>
      <c r="O178" s="2">
        <f>_xlfn.XLOOKUP($A178,Bund!$A$2:$A$6005,Bund!G$2:G$6005)</f>
        <v>133.47999999999999</v>
      </c>
      <c r="P178" s="2">
        <f>_xlfn.XLOOKUP($A178,Bund!$A$2:$A$6005,Bund!H$2:H$6005)</f>
        <v>0.08</v>
      </c>
      <c r="Q178" s="2">
        <f>_xlfn.XLOOKUP($A178,Bund!$A$2:$A$6005,Bund!I$2:I$6005)</f>
        <v>0.15</v>
      </c>
      <c r="R178">
        <f t="shared" si="6"/>
        <v>16.120000000000019</v>
      </c>
      <c r="S178">
        <f t="shared" si="7"/>
        <v>16.18</v>
      </c>
      <c r="T178">
        <f t="shared" si="8"/>
        <v>0.06</v>
      </c>
    </row>
    <row r="179" spans="1:20" x14ac:dyDescent="0.3">
      <c r="A179" s="1">
        <v>45335.333333333336</v>
      </c>
      <c r="B179">
        <v>10022</v>
      </c>
      <c r="C179">
        <v>117.29</v>
      </c>
      <c r="D179">
        <v>117.29</v>
      </c>
      <c r="E179">
        <v>117.12</v>
      </c>
      <c r="F179">
        <v>117.14</v>
      </c>
      <c r="G179">
        <v>117.29</v>
      </c>
      <c r="H179">
        <v>0.12</v>
      </c>
      <c r="I179">
        <v>0.17</v>
      </c>
      <c r="J179">
        <f>_xlfn.XLOOKUP($A179,Bund!$A$2:$A$6005,Bund!B$2:B$6005)</f>
        <v>33893</v>
      </c>
      <c r="K179">
        <f>_xlfn.XLOOKUP($A179,Bund!$A$2:$A$6005,Bund!C$2:C$6005)</f>
        <v>133.47</v>
      </c>
      <c r="L179">
        <f>_xlfn.XLOOKUP($A179,Bund!$A$2:$A$6005,Bund!D$2:D$6005)</f>
        <v>133.47</v>
      </c>
      <c r="M179" s="2">
        <f>_xlfn.XLOOKUP($A179,Bund!$A$2:$A$6005,Bund!E$2:E$6005)</f>
        <v>133.34</v>
      </c>
      <c r="N179" s="2">
        <f>_xlfn.XLOOKUP($A179,Bund!$A$2:$A$6005,Bund!F$2:F$6005)</f>
        <v>133.37</v>
      </c>
      <c r="O179" s="2">
        <f>_xlfn.XLOOKUP($A179,Bund!$A$2:$A$6005,Bund!G$2:G$6005)</f>
        <v>133.47</v>
      </c>
      <c r="P179" s="2">
        <f>_xlfn.XLOOKUP($A179,Bund!$A$2:$A$6005,Bund!H$2:H$6005)</f>
        <v>0.09</v>
      </c>
      <c r="Q179" s="2">
        <f>_xlfn.XLOOKUP($A179,Bund!$A$2:$A$6005,Bund!I$2:I$6005)</f>
        <v>0.13</v>
      </c>
      <c r="R179">
        <f t="shared" si="6"/>
        <v>16.179999999999993</v>
      </c>
      <c r="S179">
        <f t="shared" si="7"/>
        <v>16.18</v>
      </c>
      <c r="T179">
        <f t="shared" si="8"/>
        <v>0</v>
      </c>
    </row>
    <row r="180" spans="1:20" x14ac:dyDescent="0.3">
      <c r="A180" s="1">
        <v>45335.354166666664</v>
      </c>
      <c r="B180">
        <v>15315</v>
      </c>
      <c r="C180">
        <v>117.14</v>
      </c>
      <c r="D180">
        <v>117.36</v>
      </c>
      <c r="E180">
        <v>117.12</v>
      </c>
      <c r="F180">
        <v>117.33</v>
      </c>
      <c r="G180">
        <v>117.3</v>
      </c>
      <c r="H180">
        <v>0.14000000000000001</v>
      </c>
      <c r="I180">
        <v>0.24</v>
      </c>
      <c r="J180">
        <f>_xlfn.XLOOKUP($A180,Bund!$A$2:$A$6005,Bund!B$2:B$6005)</f>
        <v>48011</v>
      </c>
      <c r="K180">
        <f>_xlfn.XLOOKUP($A180,Bund!$A$2:$A$6005,Bund!C$2:C$6005)</f>
        <v>133.37</v>
      </c>
      <c r="L180">
        <f>_xlfn.XLOOKUP($A180,Bund!$A$2:$A$6005,Bund!D$2:D$6005)</f>
        <v>133.6</v>
      </c>
      <c r="M180" s="2">
        <f>_xlfn.XLOOKUP($A180,Bund!$A$2:$A$6005,Bund!E$2:E$6005)</f>
        <v>133.34</v>
      </c>
      <c r="N180" s="2">
        <f>_xlfn.XLOOKUP($A180,Bund!$A$2:$A$6005,Bund!F$2:F$6005)</f>
        <v>133.59</v>
      </c>
      <c r="O180" s="2">
        <f>_xlfn.XLOOKUP($A180,Bund!$A$2:$A$6005,Bund!G$2:G$6005)</f>
        <v>133.47999999999999</v>
      </c>
      <c r="P180" s="2">
        <f>_xlfn.XLOOKUP($A180,Bund!$A$2:$A$6005,Bund!H$2:H$6005)</f>
        <v>0.11</v>
      </c>
      <c r="Q180" s="2">
        <f>_xlfn.XLOOKUP($A180,Bund!$A$2:$A$6005,Bund!I$2:I$6005)</f>
        <v>0.26</v>
      </c>
      <c r="R180">
        <f t="shared" si="6"/>
        <v>16.230000000000004</v>
      </c>
      <c r="S180">
        <f t="shared" si="7"/>
        <v>16.18</v>
      </c>
      <c r="T180">
        <f t="shared" si="8"/>
        <v>0.05</v>
      </c>
    </row>
    <row r="181" spans="1:20" x14ac:dyDescent="0.3">
      <c r="A181" s="1">
        <v>45335.375</v>
      </c>
      <c r="B181">
        <v>11575</v>
      </c>
      <c r="C181">
        <v>117.33</v>
      </c>
      <c r="D181">
        <v>117.39</v>
      </c>
      <c r="E181">
        <v>117.31</v>
      </c>
      <c r="F181">
        <v>117.36</v>
      </c>
      <c r="G181">
        <v>117.31</v>
      </c>
      <c r="H181">
        <v>0.13</v>
      </c>
      <c r="I181">
        <v>0.08</v>
      </c>
      <c r="J181">
        <f>_xlfn.XLOOKUP($A181,Bund!$A$2:$A$6005,Bund!B$2:B$6005)</f>
        <v>39928</v>
      </c>
      <c r="K181">
        <f>_xlfn.XLOOKUP($A181,Bund!$A$2:$A$6005,Bund!C$2:C$6005)</f>
        <v>133.6</v>
      </c>
      <c r="L181">
        <f>_xlfn.XLOOKUP($A181,Bund!$A$2:$A$6005,Bund!D$2:D$6005)</f>
        <v>133.63</v>
      </c>
      <c r="M181" s="2">
        <f>_xlfn.XLOOKUP($A181,Bund!$A$2:$A$6005,Bund!E$2:E$6005)</f>
        <v>133.52000000000001</v>
      </c>
      <c r="N181" s="2">
        <f>_xlfn.XLOOKUP($A181,Bund!$A$2:$A$6005,Bund!F$2:F$6005)</f>
        <v>133.55000000000001</v>
      </c>
      <c r="O181" s="2">
        <f>_xlfn.XLOOKUP($A181,Bund!$A$2:$A$6005,Bund!G$2:G$6005)</f>
        <v>133.47999999999999</v>
      </c>
      <c r="P181" s="2">
        <f>_xlfn.XLOOKUP($A181,Bund!$A$2:$A$6005,Bund!H$2:H$6005)</f>
        <v>0.11</v>
      </c>
      <c r="Q181" s="2">
        <f>_xlfn.XLOOKUP($A181,Bund!$A$2:$A$6005,Bund!I$2:I$6005)</f>
        <v>0.11</v>
      </c>
      <c r="R181">
        <f t="shared" si="6"/>
        <v>16.269999999999996</v>
      </c>
      <c r="S181">
        <f t="shared" si="7"/>
        <v>16.190000000000001</v>
      </c>
      <c r="T181">
        <f t="shared" si="8"/>
        <v>0.08</v>
      </c>
    </row>
    <row r="182" spans="1:20" x14ac:dyDescent="0.3">
      <c r="A182" s="1">
        <v>45335.395833333336</v>
      </c>
      <c r="B182">
        <v>33241</v>
      </c>
      <c r="C182">
        <v>117.35</v>
      </c>
      <c r="D182">
        <v>117.53</v>
      </c>
      <c r="E182">
        <v>117.35</v>
      </c>
      <c r="F182">
        <v>117.5</v>
      </c>
      <c r="G182">
        <v>117.33</v>
      </c>
      <c r="H182">
        <v>0.14000000000000001</v>
      </c>
      <c r="I182">
        <v>0.18</v>
      </c>
      <c r="J182">
        <f>_xlfn.XLOOKUP($A182,Bund!$A$2:$A$6005,Bund!B$2:B$6005)</f>
        <v>36902</v>
      </c>
      <c r="K182">
        <f>_xlfn.XLOOKUP($A182,Bund!$A$2:$A$6005,Bund!C$2:C$6005)</f>
        <v>133.55000000000001</v>
      </c>
      <c r="L182">
        <f>_xlfn.XLOOKUP($A182,Bund!$A$2:$A$6005,Bund!D$2:D$6005)</f>
        <v>133.65</v>
      </c>
      <c r="M182" s="2">
        <f>_xlfn.XLOOKUP($A182,Bund!$A$2:$A$6005,Bund!E$2:E$6005)</f>
        <v>133.51</v>
      </c>
      <c r="N182" s="2">
        <f>_xlfn.XLOOKUP($A182,Bund!$A$2:$A$6005,Bund!F$2:F$6005)</f>
        <v>133.57</v>
      </c>
      <c r="O182" s="2">
        <f>_xlfn.XLOOKUP($A182,Bund!$A$2:$A$6005,Bund!G$2:G$6005)</f>
        <v>133.49</v>
      </c>
      <c r="P182" s="2">
        <f>_xlfn.XLOOKUP($A182,Bund!$A$2:$A$6005,Bund!H$2:H$6005)</f>
        <v>0.12</v>
      </c>
      <c r="Q182" s="2">
        <f>_xlfn.XLOOKUP($A182,Bund!$A$2:$A$6005,Bund!I$2:I$6005)</f>
        <v>0.14000000000000001</v>
      </c>
      <c r="R182">
        <f t="shared" si="6"/>
        <v>16.200000000000017</v>
      </c>
      <c r="S182">
        <f t="shared" si="7"/>
        <v>16.190000000000001</v>
      </c>
      <c r="T182">
        <f t="shared" si="8"/>
        <v>0.01</v>
      </c>
    </row>
    <row r="183" spans="1:20" x14ac:dyDescent="0.3">
      <c r="A183" s="1">
        <v>45335.416666666664</v>
      </c>
      <c r="B183">
        <v>21821</v>
      </c>
      <c r="C183">
        <v>117.5</v>
      </c>
      <c r="D183">
        <v>117.52</v>
      </c>
      <c r="E183">
        <v>117.36</v>
      </c>
      <c r="F183">
        <v>117.45</v>
      </c>
      <c r="G183">
        <v>117.34</v>
      </c>
      <c r="H183">
        <v>0.14000000000000001</v>
      </c>
      <c r="I183">
        <v>0.16</v>
      </c>
      <c r="J183">
        <f>_xlfn.XLOOKUP($A183,Bund!$A$2:$A$6005,Bund!B$2:B$6005)</f>
        <v>39989</v>
      </c>
      <c r="K183">
        <f>_xlfn.XLOOKUP($A183,Bund!$A$2:$A$6005,Bund!C$2:C$6005)</f>
        <v>133.57</v>
      </c>
      <c r="L183">
        <f>_xlfn.XLOOKUP($A183,Bund!$A$2:$A$6005,Bund!D$2:D$6005)</f>
        <v>133.6</v>
      </c>
      <c r="M183" s="2">
        <f>_xlfn.XLOOKUP($A183,Bund!$A$2:$A$6005,Bund!E$2:E$6005)</f>
        <v>133.46</v>
      </c>
      <c r="N183" s="2">
        <f>_xlfn.XLOOKUP($A183,Bund!$A$2:$A$6005,Bund!F$2:F$6005)</f>
        <v>133.51</v>
      </c>
      <c r="O183" s="2">
        <f>_xlfn.XLOOKUP($A183,Bund!$A$2:$A$6005,Bund!G$2:G$6005)</f>
        <v>133.49</v>
      </c>
      <c r="P183" s="2">
        <f>_xlfn.XLOOKUP($A183,Bund!$A$2:$A$6005,Bund!H$2:H$6005)</f>
        <v>0.12</v>
      </c>
      <c r="Q183" s="2">
        <f>_xlfn.XLOOKUP($A183,Bund!$A$2:$A$6005,Bund!I$2:I$6005)</f>
        <v>0.14000000000000001</v>
      </c>
      <c r="R183">
        <f t="shared" si="6"/>
        <v>16.069999999999993</v>
      </c>
      <c r="S183">
        <f t="shared" si="7"/>
        <v>16.18</v>
      </c>
      <c r="T183">
        <f t="shared" si="8"/>
        <v>0.11</v>
      </c>
    </row>
    <row r="184" spans="1:20" x14ac:dyDescent="0.3">
      <c r="A184" s="1">
        <v>45335.4375</v>
      </c>
      <c r="B184">
        <v>12580</v>
      </c>
      <c r="C184">
        <v>117.46</v>
      </c>
      <c r="D184">
        <v>117.56</v>
      </c>
      <c r="E184">
        <v>117.43</v>
      </c>
      <c r="F184">
        <v>117.48</v>
      </c>
      <c r="G184">
        <v>117.36</v>
      </c>
      <c r="H184">
        <v>0.14000000000000001</v>
      </c>
      <c r="I184">
        <v>0.13</v>
      </c>
      <c r="J184">
        <f>_xlfn.XLOOKUP($A184,Bund!$A$2:$A$6005,Bund!B$2:B$6005)</f>
        <v>38275</v>
      </c>
      <c r="K184">
        <f>_xlfn.XLOOKUP($A184,Bund!$A$2:$A$6005,Bund!C$2:C$6005)</f>
        <v>133.52000000000001</v>
      </c>
      <c r="L184">
        <f>_xlfn.XLOOKUP($A184,Bund!$A$2:$A$6005,Bund!D$2:D$6005)</f>
        <v>133.65</v>
      </c>
      <c r="M184" s="2">
        <f>_xlfn.XLOOKUP($A184,Bund!$A$2:$A$6005,Bund!E$2:E$6005)</f>
        <v>133.51</v>
      </c>
      <c r="N184" s="2">
        <f>_xlfn.XLOOKUP($A184,Bund!$A$2:$A$6005,Bund!F$2:F$6005)</f>
        <v>133.56</v>
      </c>
      <c r="O184" s="2">
        <f>_xlfn.XLOOKUP($A184,Bund!$A$2:$A$6005,Bund!G$2:G$6005)</f>
        <v>133.5</v>
      </c>
      <c r="P184" s="2">
        <f>_xlfn.XLOOKUP($A184,Bund!$A$2:$A$6005,Bund!H$2:H$6005)</f>
        <v>0.12</v>
      </c>
      <c r="Q184" s="2">
        <f>_xlfn.XLOOKUP($A184,Bund!$A$2:$A$6005,Bund!I$2:I$6005)</f>
        <v>0.14000000000000001</v>
      </c>
      <c r="R184">
        <f t="shared" si="6"/>
        <v>16.060000000000016</v>
      </c>
      <c r="S184">
        <f t="shared" si="7"/>
        <v>16.18</v>
      </c>
      <c r="T184">
        <f t="shared" si="8"/>
        <v>0.12</v>
      </c>
    </row>
    <row r="185" spans="1:20" x14ac:dyDescent="0.3">
      <c r="A185" s="1">
        <v>45335.458333333336</v>
      </c>
      <c r="B185">
        <v>10665</v>
      </c>
      <c r="C185">
        <v>117.48</v>
      </c>
      <c r="D185">
        <v>117.67</v>
      </c>
      <c r="E185">
        <v>117.45</v>
      </c>
      <c r="F185">
        <v>117.62</v>
      </c>
      <c r="G185">
        <v>117.38</v>
      </c>
      <c r="H185">
        <v>0.15</v>
      </c>
      <c r="I185">
        <v>0.22</v>
      </c>
      <c r="J185">
        <f>_xlfn.XLOOKUP($A185,Bund!$A$2:$A$6005,Bund!B$2:B$6005)</f>
        <v>34404</v>
      </c>
      <c r="K185">
        <f>_xlfn.XLOOKUP($A185,Bund!$A$2:$A$6005,Bund!C$2:C$6005)</f>
        <v>133.56</v>
      </c>
      <c r="L185">
        <f>_xlfn.XLOOKUP($A185,Bund!$A$2:$A$6005,Bund!D$2:D$6005)</f>
        <v>133.72</v>
      </c>
      <c r="M185" s="2">
        <f>_xlfn.XLOOKUP($A185,Bund!$A$2:$A$6005,Bund!E$2:E$6005)</f>
        <v>133.54</v>
      </c>
      <c r="N185" s="2">
        <f>_xlfn.XLOOKUP($A185,Bund!$A$2:$A$6005,Bund!F$2:F$6005)</f>
        <v>133.68</v>
      </c>
      <c r="O185" s="2">
        <f>_xlfn.XLOOKUP($A185,Bund!$A$2:$A$6005,Bund!G$2:G$6005)</f>
        <v>133.52000000000001</v>
      </c>
      <c r="P185" s="2">
        <f>_xlfn.XLOOKUP($A185,Bund!$A$2:$A$6005,Bund!H$2:H$6005)</f>
        <v>0.13</v>
      </c>
      <c r="Q185" s="2">
        <f>_xlfn.XLOOKUP($A185,Bund!$A$2:$A$6005,Bund!I$2:I$6005)</f>
        <v>0.18</v>
      </c>
      <c r="R185">
        <f t="shared" si="6"/>
        <v>16.079999999999998</v>
      </c>
      <c r="S185">
        <f t="shared" si="7"/>
        <v>16.170000000000002</v>
      </c>
      <c r="T185">
        <f t="shared" si="8"/>
        <v>0.09</v>
      </c>
    </row>
    <row r="186" spans="1:20" x14ac:dyDescent="0.3">
      <c r="A186" s="1">
        <v>45335.479166666664</v>
      </c>
      <c r="B186">
        <v>11023</v>
      </c>
      <c r="C186">
        <v>117.63</v>
      </c>
      <c r="D186">
        <v>117.66</v>
      </c>
      <c r="E186">
        <v>117.57</v>
      </c>
      <c r="F186">
        <v>117.64</v>
      </c>
      <c r="G186">
        <v>117.4</v>
      </c>
      <c r="H186">
        <v>0.14000000000000001</v>
      </c>
      <c r="I186">
        <v>0.09</v>
      </c>
      <c r="J186">
        <f>_xlfn.XLOOKUP($A186,Bund!$A$2:$A$6005,Bund!B$2:B$6005)</f>
        <v>27049</v>
      </c>
      <c r="K186">
        <f>_xlfn.XLOOKUP($A186,Bund!$A$2:$A$6005,Bund!C$2:C$6005)</f>
        <v>133.68</v>
      </c>
      <c r="L186">
        <f>_xlfn.XLOOKUP($A186,Bund!$A$2:$A$6005,Bund!D$2:D$6005)</f>
        <v>133.72</v>
      </c>
      <c r="M186" s="2">
        <f>_xlfn.XLOOKUP($A186,Bund!$A$2:$A$6005,Bund!E$2:E$6005)</f>
        <v>133.65</v>
      </c>
      <c r="N186" s="2">
        <f>_xlfn.XLOOKUP($A186,Bund!$A$2:$A$6005,Bund!F$2:F$6005)</f>
        <v>133.69999999999999</v>
      </c>
      <c r="O186" s="2">
        <f>_xlfn.XLOOKUP($A186,Bund!$A$2:$A$6005,Bund!G$2:G$6005)</f>
        <v>133.53</v>
      </c>
      <c r="P186" s="2">
        <f>_xlfn.XLOOKUP($A186,Bund!$A$2:$A$6005,Bund!H$2:H$6005)</f>
        <v>0.12</v>
      </c>
      <c r="Q186" s="2">
        <f>_xlfn.XLOOKUP($A186,Bund!$A$2:$A$6005,Bund!I$2:I$6005)</f>
        <v>7.0000000000000007E-2</v>
      </c>
      <c r="R186">
        <f t="shared" si="6"/>
        <v>16.050000000000011</v>
      </c>
      <c r="S186">
        <f t="shared" si="7"/>
        <v>16.16</v>
      </c>
      <c r="T186">
        <f t="shared" si="8"/>
        <v>0.11</v>
      </c>
    </row>
    <row r="187" spans="1:20" x14ac:dyDescent="0.3">
      <c r="A187" s="1">
        <v>45335.5</v>
      </c>
      <c r="B187">
        <v>6726</v>
      </c>
      <c r="C187">
        <v>117.64</v>
      </c>
      <c r="D187">
        <v>117.66</v>
      </c>
      <c r="E187">
        <v>117.57</v>
      </c>
      <c r="F187">
        <v>117.62</v>
      </c>
      <c r="G187">
        <v>117.44</v>
      </c>
      <c r="H187">
        <v>0.14000000000000001</v>
      </c>
      <c r="I187">
        <v>0.09</v>
      </c>
      <c r="J187">
        <f>_xlfn.XLOOKUP($A187,Bund!$A$2:$A$6005,Bund!B$2:B$6005)</f>
        <v>23532</v>
      </c>
      <c r="K187">
        <f>_xlfn.XLOOKUP($A187,Bund!$A$2:$A$6005,Bund!C$2:C$6005)</f>
        <v>133.69</v>
      </c>
      <c r="L187">
        <f>_xlfn.XLOOKUP($A187,Bund!$A$2:$A$6005,Bund!D$2:D$6005)</f>
        <v>133.72</v>
      </c>
      <c r="M187" s="2">
        <f>_xlfn.XLOOKUP($A187,Bund!$A$2:$A$6005,Bund!E$2:E$6005)</f>
        <v>133.65</v>
      </c>
      <c r="N187" s="2">
        <f>_xlfn.XLOOKUP($A187,Bund!$A$2:$A$6005,Bund!F$2:F$6005)</f>
        <v>133.69</v>
      </c>
      <c r="O187" s="2">
        <f>_xlfn.XLOOKUP($A187,Bund!$A$2:$A$6005,Bund!G$2:G$6005)</f>
        <v>133.57</v>
      </c>
      <c r="P187" s="2">
        <f>_xlfn.XLOOKUP($A187,Bund!$A$2:$A$6005,Bund!H$2:H$6005)</f>
        <v>0.11</v>
      </c>
      <c r="Q187" s="2">
        <f>_xlfn.XLOOKUP($A187,Bund!$A$2:$A$6005,Bund!I$2:I$6005)</f>
        <v>7.0000000000000007E-2</v>
      </c>
      <c r="R187">
        <f t="shared" si="6"/>
        <v>16.049999999999997</v>
      </c>
      <c r="S187">
        <f t="shared" si="7"/>
        <v>16.13</v>
      </c>
      <c r="T187">
        <f t="shared" si="8"/>
        <v>0.08</v>
      </c>
    </row>
    <row r="188" spans="1:20" x14ac:dyDescent="0.3">
      <c r="A188" s="1">
        <v>45335.520833333336</v>
      </c>
      <c r="B188">
        <v>9383</v>
      </c>
      <c r="C188">
        <v>117.62</v>
      </c>
      <c r="D188">
        <v>117.66</v>
      </c>
      <c r="E188">
        <v>117.54</v>
      </c>
      <c r="F188">
        <v>117.61</v>
      </c>
      <c r="G188">
        <v>117.48</v>
      </c>
      <c r="H188">
        <v>0.13</v>
      </c>
      <c r="I188">
        <v>0.12</v>
      </c>
      <c r="J188">
        <f>_xlfn.XLOOKUP($A188,Bund!$A$2:$A$6005,Bund!B$2:B$6005)</f>
        <v>25054</v>
      </c>
      <c r="K188">
        <f>_xlfn.XLOOKUP($A188,Bund!$A$2:$A$6005,Bund!C$2:C$6005)</f>
        <v>133.69</v>
      </c>
      <c r="L188">
        <f>_xlfn.XLOOKUP($A188,Bund!$A$2:$A$6005,Bund!D$2:D$6005)</f>
        <v>133.72999999999999</v>
      </c>
      <c r="M188" s="2">
        <f>_xlfn.XLOOKUP($A188,Bund!$A$2:$A$6005,Bund!E$2:E$6005)</f>
        <v>133.62</v>
      </c>
      <c r="N188" s="2">
        <f>_xlfn.XLOOKUP($A188,Bund!$A$2:$A$6005,Bund!F$2:F$6005)</f>
        <v>133.68</v>
      </c>
      <c r="O188" s="2">
        <f>_xlfn.XLOOKUP($A188,Bund!$A$2:$A$6005,Bund!G$2:G$6005)</f>
        <v>133.59</v>
      </c>
      <c r="P188" s="2">
        <f>_xlfn.XLOOKUP($A188,Bund!$A$2:$A$6005,Bund!H$2:H$6005)</f>
        <v>0.11</v>
      </c>
      <c r="Q188" s="2">
        <f>_xlfn.XLOOKUP($A188,Bund!$A$2:$A$6005,Bund!I$2:I$6005)</f>
        <v>0.11</v>
      </c>
      <c r="R188">
        <f t="shared" si="6"/>
        <v>16.069999999999993</v>
      </c>
      <c r="S188">
        <f t="shared" si="7"/>
        <v>16.13</v>
      </c>
      <c r="T188">
        <f t="shared" si="8"/>
        <v>0.06</v>
      </c>
    </row>
    <row r="189" spans="1:20" x14ac:dyDescent="0.3">
      <c r="A189" s="1">
        <v>45335.541666666664</v>
      </c>
      <c r="B189">
        <v>12081</v>
      </c>
      <c r="C189">
        <v>117.61</v>
      </c>
      <c r="D189">
        <v>117.79</v>
      </c>
      <c r="E189">
        <v>117.6</v>
      </c>
      <c r="F189">
        <v>117.76</v>
      </c>
      <c r="G189">
        <v>117.54</v>
      </c>
      <c r="H189">
        <v>0.14000000000000001</v>
      </c>
      <c r="I189">
        <v>0.19</v>
      </c>
      <c r="J189">
        <f>_xlfn.XLOOKUP($A189,Bund!$A$2:$A$6005,Bund!B$2:B$6005)</f>
        <v>90336</v>
      </c>
      <c r="K189">
        <f>_xlfn.XLOOKUP($A189,Bund!$A$2:$A$6005,Bund!C$2:C$6005)</f>
        <v>133.68</v>
      </c>
      <c r="L189">
        <f>_xlfn.XLOOKUP($A189,Bund!$A$2:$A$6005,Bund!D$2:D$6005)</f>
        <v>133.83000000000001</v>
      </c>
      <c r="M189" s="2">
        <f>_xlfn.XLOOKUP($A189,Bund!$A$2:$A$6005,Bund!E$2:E$6005)</f>
        <v>133.68</v>
      </c>
      <c r="N189" s="2">
        <f>_xlfn.XLOOKUP($A189,Bund!$A$2:$A$6005,Bund!F$2:F$6005)</f>
        <v>133.80000000000001</v>
      </c>
      <c r="O189" s="2">
        <f>_xlfn.XLOOKUP($A189,Bund!$A$2:$A$6005,Bund!G$2:G$6005)</f>
        <v>133.63</v>
      </c>
      <c r="P189" s="2">
        <f>_xlfn.XLOOKUP($A189,Bund!$A$2:$A$6005,Bund!H$2:H$6005)</f>
        <v>0.12</v>
      </c>
      <c r="Q189" s="2">
        <f>_xlfn.XLOOKUP($A189,Bund!$A$2:$A$6005,Bund!I$2:I$6005)</f>
        <v>0.15</v>
      </c>
      <c r="R189">
        <f t="shared" si="6"/>
        <v>16.070000000000007</v>
      </c>
      <c r="S189">
        <f t="shared" si="7"/>
        <v>16.12</v>
      </c>
      <c r="T189">
        <f t="shared" si="8"/>
        <v>0.05</v>
      </c>
    </row>
    <row r="190" spans="1:20" x14ac:dyDescent="0.3">
      <c r="A190" s="1">
        <v>45335.5625</v>
      </c>
      <c r="B190">
        <v>40764</v>
      </c>
      <c r="C190">
        <v>117.78</v>
      </c>
      <c r="D190">
        <v>117.95</v>
      </c>
      <c r="E190">
        <v>116.67</v>
      </c>
      <c r="F190">
        <v>117.02</v>
      </c>
      <c r="G190">
        <v>117.51</v>
      </c>
      <c r="H190">
        <v>0.28999999999999998</v>
      </c>
      <c r="I190">
        <v>1.28</v>
      </c>
      <c r="J190">
        <f>_xlfn.XLOOKUP($A190,Bund!$A$2:$A$6005,Bund!B$2:B$6005)</f>
        <v>179214</v>
      </c>
      <c r="K190">
        <f>_xlfn.XLOOKUP($A190,Bund!$A$2:$A$6005,Bund!C$2:C$6005)</f>
        <v>133.83000000000001</v>
      </c>
      <c r="L190">
        <f>_xlfn.XLOOKUP($A190,Bund!$A$2:$A$6005,Bund!D$2:D$6005)</f>
        <v>134</v>
      </c>
      <c r="M190" s="2">
        <f>_xlfn.XLOOKUP($A190,Bund!$A$2:$A$6005,Bund!E$2:E$6005)</f>
        <v>132.84</v>
      </c>
      <c r="N190" s="2">
        <f>_xlfn.XLOOKUP($A190,Bund!$A$2:$A$6005,Bund!F$2:F$6005)</f>
        <v>133.16</v>
      </c>
      <c r="O190" s="2">
        <f>_xlfn.XLOOKUP($A190,Bund!$A$2:$A$6005,Bund!G$2:G$6005)</f>
        <v>133.59</v>
      </c>
      <c r="P190" s="2">
        <f>_xlfn.XLOOKUP($A190,Bund!$A$2:$A$6005,Bund!H$2:H$6005)</f>
        <v>0.26</v>
      </c>
      <c r="Q190" s="2">
        <f>_xlfn.XLOOKUP($A190,Bund!$A$2:$A$6005,Bund!I$2:I$6005)</f>
        <v>1.1599999999999999</v>
      </c>
      <c r="R190">
        <f t="shared" si="6"/>
        <v>16.050000000000011</v>
      </c>
      <c r="S190">
        <f t="shared" si="7"/>
        <v>16.100000000000001</v>
      </c>
      <c r="T190">
        <f t="shared" si="8"/>
        <v>0.05</v>
      </c>
    </row>
    <row r="191" spans="1:20" x14ac:dyDescent="0.3">
      <c r="A191" s="1">
        <v>45335.583333333336</v>
      </c>
      <c r="B191">
        <v>17284</v>
      </c>
      <c r="C191">
        <v>117.02</v>
      </c>
      <c r="D191">
        <v>117.13</v>
      </c>
      <c r="E191">
        <v>116.87</v>
      </c>
      <c r="F191">
        <v>117.09</v>
      </c>
      <c r="G191">
        <v>117.48</v>
      </c>
      <c r="H191">
        <v>0.28999999999999998</v>
      </c>
      <c r="I191">
        <v>0.26</v>
      </c>
      <c r="J191">
        <f>_xlfn.XLOOKUP($A191,Bund!$A$2:$A$6005,Bund!B$2:B$6005)</f>
        <v>81155</v>
      </c>
      <c r="K191">
        <f>_xlfn.XLOOKUP($A191,Bund!$A$2:$A$6005,Bund!C$2:C$6005)</f>
        <v>133.16</v>
      </c>
      <c r="L191">
        <f>_xlfn.XLOOKUP($A191,Bund!$A$2:$A$6005,Bund!D$2:D$6005)</f>
        <v>133.27000000000001</v>
      </c>
      <c r="M191" s="2">
        <f>_xlfn.XLOOKUP($A191,Bund!$A$2:$A$6005,Bund!E$2:E$6005)</f>
        <v>133.02000000000001</v>
      </c>
      <c r="N191" s="2">
        <f>_xlfn.XLOOKUP($A191,Bund!$A$2:$A$6005,Bund!F$2:F$6005)</f>
        <v>133.22999999999999</v>
      </c>
      <c r="O191" s="2">
        <f>_xlfn.XLOOKUP($A191,Bund!$A$2:$A$6005,Bund!G$2:G$6005)</f>
        <v>133.56</v>
      </c>
      <c r="P191" s="2">
        <f>_xlfn.XLOOKUP($A191,Bund!$A$2:$A$6005,Bund!H$2:H$6005)</f>
        <v>0.26</v>
      </c>
      <c r="Q191" s="2">
        <f>_xlfn.XLOOKUP($A191,Bund!$A$2:$A$6005,Bund!I$2:I$6005)</f>
        <v>0.25</v>
      </c>
      <c r="R191">
        <f t="shared" si="6"/>
        <v>16.14</v>
      </c>
      <c r="S191">
        <f t="shared" si="7"/>
        <v>16.079999999999998</v>
      </c>
      <c r="T191">
        <f t="shared" si="8"/>
        <v>0.06</v>
      </c>
    </row>
    <row r="192" spans="1:20" x14ac:dyDescent="0.3">
      <c r="A192" s="1">
        <v>45335.604166666664</v>
      </c>
      <c r="B192">
        <v>14574</v>
      </c>
      <c r="C192">
        <v>117.1</v>
      </c>
      <c r="D192">
        <v>117.22</v>
      </c>
      <c r="E192">
        <v>117.05</v>
      </c>
      <c r="F192">
        <v>117.11</v>
      </c>
      <c r="G192">
        <v>117.44</v>
      </c>
      <c r="H192">
        <v>0.27</v>
      </c>
      <c r="I192">
        <v>0.17</v>
      </c>
      <c r="J192">
        <f>_xlfn.XLOOKUP($A192,Bund!$A$2:$A$6005,Bund!B$2:B$6005)</f>
        <v>60477</v>
      </c>
      <c r="K192">
        <f>_xlfn.XLOOKUP($A192,Bund!$A$2:$A$6005,Bund!C$2:C$6005)</f>
        <v>133.22999999999999</v>
      </c>
      <c r="L192">
        <f>_xlfn.XLOOKUP($A192,Bund!$A$2:$A$6005,Bund!D$2:D$6005)</f>
        <v>133.31</v>
      </c>
      <c r="M192" s="2">
        <f>_xlfn.XLOOKUP($A192,Bund!$A$2:$A$6005,Bund!E$2:E$6005)</f>
        <v>133.15</v>
      </c>
      <c r="N192" s="2">
        <f>_xlfn.XLOOKUP($A192,Bund!$A$2:$A$6005,Bund!F$2:F$6005)</f>
        <v>133.21</v>
      </c>
      <c r="O192" s="2">
        <f>_xlfn.XLOOKUP($A192,Bund!$A$2:$A$6005,Bund!G$2:G$6005)</f>
        <v>133.52000000000001</v>
      </c>
      <c r="P192" s="2">
        <f>_xlfn.XLOOKUP($A192,Bund!$A$2:$A$6005,Bund!H$2:H$6005)</f>
        <v>0.24</v>
      </c>
      <c r="Q192" s="2">
        <f>_xlfn.XLOOKUP($A192,Bund!$A$2:$A$6005,Bund!I$2:I$6005)</f>
        <v>0.16</v>
      </c>
      <c r="R192">
        <f t="shared" si="6"/>
        <v>16.129999999999995</v>
      </c>
      <c r="S192">
        <f t="shared" si="7"/>
        <v>16.079999999999998</v>
      </c>
      <c r="T192">
        <f t="shared" si="8"/>
        <v>0.05</v>
      </c>
    </row>
    <row r="193" spans="1:20" x14ac:dyDescent="0.3">
      <c r="A193" s="1">
        <v>45335.625</v>
      </c>
      <c r="B193">
        <v>10297</v>
      </c>
      <c r="C193">
        <v>117.11</v>
      </c>
      <c r="D193">
        <v>117.21</v>
      </c>
      <c r="E193">
        <v>117.04</v>
      </c>
      <c r="F193">
        <v>117.21</v>
      </c>
      <c r="G193">
        <v>117.42</v>
      </c>
      <c r="H193">
        <v>0.26</v>
      </c>
      <c r="I193">
        <v>0.17</v>
      </c>
      <c r="J193">
        <f>_xlfn.XLOOKUP($A193,Bund!$A$2:$A$6005,Bund!B$2:B$6005)</f>
        <v>48211</v>
      </c>
      <c r="K193">
        <f>_xlfn.XLOOKUP($A193,Bund!$A$2:$A$6005,Bund!C$2:C$6005)</f>
        <v>133.22</v>
      </c>
      <c r="L193">
        <f>_xlfn.XLOOKUP($A193,Bund!$A$2:$A$6005,Bund!D$2:D$6005)</f>
        <v>133.28</v>
      </c>
      <c r="M193" s="2">
        <f>_xlfn.XLOOKUP($A193,Bund!$A$2:$A$6005,Bund!E$2:E$6005)</f>
        <v>133.16</v>
      </c>
      <c r="N193" s="2">
        <f>_xlfn.XLOOKUP($A193,Bund!$A$2:$A$6005,Bund!F$2:F$6005)</f>
        <v>133.26</v>
      </c>
      <c r="O193" s="2">
        <f>_xlfn.XLOOKUP($A193,Bund!$A$2:$A$6005,Bund!G$2:G$6005)</f>
        <v>133.5</v>
      </c>
      <c r="P193" s="2">
        <f>_xlfn.XLOOKUP($A193,Bund!$A$2:$A$6005,Bund!H$2:H$6005)</f>
        <v>0.23</v>
      </c>
      <c r="Q193" s="2">
        <f>_xlfn.XLOOKUP($A193,Bund!$A$2:$A$6005,Bund!I$2:I$6005)</f>
        <v>0.12</v>
      </c>
      <c r="R193">
        <f t="shared" si="6"/>
        <v>16.11</v>
      </c>
      <c r="S193">
        <f t="shared" si="7"/>
        <v>16.079999999999998</v>
      </c>
      <c r="T193">
        <f t="shared" si="8"/>
        <v>0.03</v>
      </c>
    </row>
    <row r="194" spans="1:20" x14ac:dyDescent="0.3">
      <c r="A194" s="1">
        <v>45335.645833333336</v>
      </c>
      <c r="B194">
        <v>10836</v>
      </c>
      <c r="C194">
        <v>117.2</v>
      </c>
      <c r="D194">
        <v>117.22</v>
      </c>
      <c r="E194">
        <v>116.99</v>
      </c>
      <c r="F194">
        <v>117</v>
      </c>
      <c r="G194">
        <v>117.37</v>
      </c>
      <c r="H194">
        <v>0.26</v>
      </c>
      <c r="I194">
        <v>0.23</v>
      </c>
      <c r="J194">
        <f>_xlfn.XLOOKUP($A194,Bund!$A$2:$A$6005,Bund!B$2:B$6005)</f>
        <v>49930</v>
      </c>
      <c r="K194">
        <f>_xlfn.XLOOKUP($A194,Bund!$A$2:$A$6005,Bund!C$2:C$6005)</f>
        <v>133.26</v>
      </c>
      <c r="L194">
        <f>_xlfn.XLOOKUP($A194,Bund!$A$2:$A$6005,Bund!D$2:D$6005)</f>
        <v>133.29</v>
      </c>
      <c r="M194" s="2">
        <f>_xlfn.XLOOKUP($A194,Bund!$A$2:$A$6005,Bund!E$2:E$6005)</f>
        <v>133.09</v>
      </c>
      <c r="N194" s="2">
        <f>_xlfn.XLOOKUP($A194,Bund!$A$2:$A$6005,Bund!F$2:F$6005)</f>
        <v>133.09</v>
      </c>
      <c r="O194" s="2">
        <f>_xlfn.XLOOKUP($A194,Bund!$A$2:$A$6005,Bund!G$2:G$6005)</f>
        <v>133.44999999999999</v>
      </c>
      <c r="P194" s="2">
        <f>_xlfn.XLOOKUP($A194,Bund!$A$2:$A$6005,Bund!H$2:H$6005)</f>
        <v>0.22</v>
      </c>
      <c r="Q194" s="2">
        <f>_xlfn.XLOOKUP($A194,Bund!$A$2:$A$6005,Bund!I$2:I$6005)</f>
        <v>0.2</v>
      </c>
      <c r="R194">
        <f t="shared" si="6"/>
        <v>16.059999999999988</v>
      </c>
      <c r="S194">
        <f t="shared" si="7"/>
        <v>16.079999999999998</v>
      </c>
      <c r="T194">
        <f t="shared" si="8"/>
        <v>0.02</v>
      </c>
    </row>
    <row r="195" spans="1:20" x14ac:dyDescent="0.3">
      <c r="A195" s="1">
        <v>45335.666666666664</v>
      </c>
      <c r="B195">
        <v>14174</v>
      </c>
      <c r="C195">
        <v>116.99</v>
      </c>
      <c r="D195">
        <v>117.12</v>
      </c>
      <c r="E195">
        <v>116.99</v>
      </c>
      <c r="F195">
        <v>117.09</v>
      </c>
      <c r="G195">
        <v>117.32</v>
      </c>
      <c r="H195">
        <v>0.24</v>
      </c>
      <c r="I195">
        <v>0.13</v>
      </c>
      <c r="J195">
        <f>_xlfn.XLOOKUP($A195,Bund!$A$2:$A$6005,Bund!B$2:B$6005)</f>
        <v>47690</v>
      </c>
      <c r="K195">
        <f>_xlfn.XLOOKUP($A195,Bund!$A$2:$A$6005,Bund!C$2:C$6005)</f>
        <v>133.1</v>
      </c>
      <c r="L195">
        <f>_xlfn.XLOOKUP($A195,Bund!$A$2:$A$6005,Bund!D$2:D$6005)</f>
        <v>133.18</v>
      </c>
      <c r="M195" s="2">
        <f>_xlfn.XLOOKUP($A195,Bund!$A$2:$A$6005,Bund!E$2:E$6005)</f>
        <v>133.09</v>
      </c>
      <c r="N195" s="2">
        <f>_xlfn.XLOOKUP($A195,Bund!$A$2:$A$6005,Bund!F$2:F$6005)</f>
        <v>133.15</v>
      </c>
      <c r="O195" s="2">
        <f>_xlfn.XLOOKUP($A195,Bund!$A$2:$A$6005,Bund!G$2:G$6005)</f>
        <v>133.4</v>
      </c>
      <c r="P195" s="2">
        <f>_xlfn.XLOOKUP($A195,Bund!$A$2:$A$6005,Bund!H$2:H$6005)</f>
        <v>0.21</v>
      </c>
      <c r="Q195" s="2">
        <f>_xlfn.XLOOKUP($A195,Bund!$A$2:$A$6005,Bund!I$2:I$6005)</f>
        <v>0.09</v>
      </c>
      <c r="R195">
        <f t="shared" ref="R195:R258" si="9">$K195-$C195</f>
        <v>16.11</v>
      </c>
      <c r="S195">
        <f t="shared" si="7"/>
        <v>16.079999999999998</v>
      </c>
      <c r="T195">
        <f t="shared" si="8"/>
        <v>0.03</v>
      </c>
    </row>
    <row r="196" spans="1:20" x14ac:dyDescent="0.3">
      <c r="A196" s="1">
        <v>45335.6875</v>
      </c>
      <c r="B196">
        <v>4635</v>
      </c>
      <c r="C196">
        <v>117.08</v>
      </c>
      <c r="D196">
        <v>117.11</v>
      </c>
      <c r="E196">
        <v>117.04</v>
      </c>
      <c r="F196">
        <v>117.04</v>
      </c>
      <c r="G196">
        <v>117.26</v>
      </c>
      <c r="H196">
        <v>0.22</v>
      </c>
      <c r="I196">
        <v>7.0000000000000007E-2</v>
      </c>
      <c r="J196">
        <f>_xlfn.XLOOKUP($A196,Bund!$A$2:$A$6005,Bund!B$2:B$6005)</f>
        <v>20173</v>
      </c>
      <c r="K196">
        <f>_xlfn.XLOOKUP($A196,Bund!$A$2:$A$6005,Bund!C$2:C$6005)</f>
        <v>133.15</v>
      </c>
      <c r="L196">
        <f>_xlfn.XLOOKUP($A196,Bund!$A$2:$A$6005,Bund!D$2:D$6005)</f>
        <v>133.19</v>
      </c>
      <c r="M196" s="2">
        <f>_xlfn.XLOOKUP($A196,Bund!$A$2:$A$6005,Bund!E$2:E$6005)</f>
        <v>133.11000000000001</v>
      </c>
      <c r="N196" s="2">
        <f>_xlfn.XLOOKUP($A196,Bund!$A$2:$A$6005,Bund!F$2:F$6005)</f>
        <v>133.13</v>
      </c>
      <c r="O196" s="2">
        <f>_xlfn.XLOOKUP($A196,Bund!$A$2:$A$6005,Bund!G$2:G$6005)</f>
        <v>133.34</v>
      </c>
      <c r="P196" s="2">
        <f>_xlfn.XLOOKUP($A196,Bund!$A$2:$A$6005,Bund!H$2:H$6005)</f>
        <v>0.19</v>
      </c>
      <c r="Q196" s="2">
        <f>_xlfn.XLOOKUP($A196,Bund!$A$2:$A$6005,Bund!I$2:I$6005)</f>
        <v>0.08</v>
      </c>
      <c r="R196">
        <f t="shared" si="9"/>
        <v>16.070000000000007</v>
      </c>
      <c r="S196">
        <f t="shared" si="7"/>
        <v>16.09</v>
      </c>
      <c r="T196">
        <f t="shared" si="8"/>
        <v>0.02</v>
      </c>
    </row>
    <row r="197" spans="1:20" x14ac:dyDescent="0.3">
      <c r="A197" s="1">
        <v>45335.708333333336</v>
      </c>
      <c r="B197">
        <v>3727</v>
      </c>
      <c r="C197">
        <v>117.04</v>
      </c>
      <c r="D197">
        <v>117.05</v>
      </c>
      <c r="E197">
        <v>116.88</v>
      </c>
      <c r="F197">
        <v>116.88</v>
      </c>
      <c r="G197">
        <v>117.18</v>
      </c>
      <c r="H197">
        <v>0.21</v>
      </c>
      <c r="I197">
        <v>0.17</v>
      </c>
      <c r="J197">
        <f>_xlfn.XLOOKUP($A197,Bund!$A$2:$A$6005,Bund!B$2:B$6005)</f>
        <v>16335</v>
      </c>
      <c r="K197">
        <f>_xlfn.XLOOKUP($A197,Bund!$A$2:$A$6005,Bund!C$2:C$6005)</f>
        <v>133.13</v>
      </c>
      <c r="L197">
        <f>_xlfn.XLOOKUP($A197,Bund!$A$2:$A$6005,Bund!D$2:D$6005)</f>
        <v>133.13</v>
      </c>
      <c r="M197" s="2">
        <f>_xlfn.XLOOKUP($A197,Bund!$A$2:$A$6005,Bund!E$2:E$6005)</f>
        <v>133.01</v>
      </c>
      <c r="N197" s="2">
        <f>_xlfn.XLOOKUP($A197,Bund!$A$2:$A$6005,Bund!F$2:F$6005)</f>
        <v>133.01</v>
      </c>
      <c r="O197" s="2">
        <f>_xlfn.XLOOKUP($A197,Bund!$A$2:$A$6005,Bund!G$2:G$6005)</f>
        <v>133.27000000000001</v>
      </c>
      <c r="P197" s="2">
        <f>_xlfn.XLOOKUP($A197,Bund!$A$2:$A$6005,Bund!H$2:H$6005)</f>
        <v>0.18</v>
      </c>
      <c r="Q197" s="2">
        <f>_xlfn.XLOOKUP($A197,Bund!$A$2:$A$6005,Bund!I$2:I$6005)</f>
        <v>0.12</v>
      </c>
      <c r="R197">
        <f t="shared" si="9"/>
        <v>16.089999999999989</v>
      </c>
      <c r="S197">
        <f t="shared" si="7"/>
        <v>16.09</v>
      </c>
      <c r="T197">
        <f t="shared" si="8"/>
        <v>0</v>
      </c>
    </row>
    <row r="198" spans="1:20" x14ac:dyDescent="0.3">
      <c r="A198" s="1">
        <v>45335.729166666664</v>
      </c>
      <c r="B198">
        <v>1081</v>
      </c>
      <c r="C198">
        <v>116.89</v>
      </c>
      <c r="D198">
        <v>116.95</v>
      </c>
      <c r="E198">
        <v>116.88</v>
      </c>
      <c r="F198">
        <v>116.95</v>
      </c>
      <c r="G198">
        <v>117.12</v>
      </c>
      <c r="H198">
        <v>0.19</v>
      </c>
      <c r="I198">
        <v>7.0000000000000007E-2</v>
      </c>
      <c r="J198">
        <f>_xlfn.XLOOKUP($A198,Bund!$A$2:$A$6005,Bund!B$2:B$6005)</f>
        <v>7703</v>
      </c>
      <c r="K198">
        <f>_xlfn.XLOOKUP($A198,Bund!$A$2:$A$6005,Bund!C$2:C$6005)</f>
        <v>133.01</v>
      </c>
      <c r="L198">
        <f>_xlfn.XLOOKUP($A198,Bund!$A$2:$A$6005,Bund!D$2:D$6005)</f>
        <v>133.07</v>
      </c>
      <c r="M198" s="2">
        <f>_xlfn.XLOOKUP($A198,Bund!$A$2:$A$6005,Bund!E$2:E$6005)</f>
        <v>133.01</v>
      </c>
      <c r="N198" s="2">
        <f>_xlfn.XLOOKUP($A198,Bund!$A$2:$A$6005,Bund!F$2:F$6005)</f>
        <v>133.05000000000001</v>
      </c>
      <c r="O198" s="2">
        <f>_xlfn.XLOOKUP($A198,Bund!$A$2:$A$6005,Bund!G$2:G$6005)</f>
        <v>133.21</v>
      </c>
      <c r="P198" s="2">
        <f>_xlfn.XLOOKUP($A198,Bund!$A$2:$A$6005,Bund!H$2:H$6005)</f>
        <v>0.16</v>
      </c>
      <c r="Q198" s="2">
        <f>_xlfn.XLOOKUP($A198,Bund!$A$2:$A$6005,Bund!I$2:I$6005)</f>
        <v>0.06</v>
      </c>
      <c r="R198">
        <f t="shared" si="9"/>
        <v>16.11999999999999</v>
      </c>
      <c r="S198">
        <f t="shared" si="7"/>
        <v>16.100000000000001</v>
      </c>
      <c r="T198">
        <f t="shared" si="8"/>
        <v>0.02</v>
      </c>
    </row>
    <row r="199" spans="1:20" x14ac:dyDescent="0.3">
      <c r="A199" s="1">
        <v>45336.291666666664</v>
      </c>
      <c r="B199">
        <v>2991</v>
      </c>
      <c r="C199">
        <v>117.01</v>
      </c>
      <c r="D199">
        <v>117.19</v>
      </c>
      <c r="E199">
        <v>116.98</v>
      </c>
      <c r="F199">
        <v>117.11</v>
      </c>
      <c r="G199">
        <v>117.05</v>
      </c>
      <c r="H199">
        <v>0.2</v>
      </c>
      <c r="I199">
        <v>0.24</v>
      </c>
      <c r="J199">
        <f>_xlfn.XLOOKUP($A199,Bund!$A$2:$A$6005,Bund!B$2:B$6005)</f>
        <v>29923</v>
      </c>
      <c r="K199">
        <f>_xlfn.XLOOKUP($A199,Bund!$A$2:$A$6005,Bund!C$2:C$6005)</f>
        <v>133.03</v>
      </c>
      <c r="L199">
        <f>_xlfn.XLOOKUP($A199,Bund!$A$2:$A$6005,Bund!D$2:D$6005)</f>
        <v>133.31</v>
      </c>
      <c r="M199" s="2">
        <f>_xlfn.XLOOKUP($A199,Bund!$A$2:$A$6005,Bund!E$2:E$6005)</f>
        <v>132.97999999999999</v>
      </c>
      <c r="N199" s="2">
        <f>_xlfn.XLOOKUP($A199,Bund!$A$2:$A$6005,Bund!F$2:F$6005)</f>
        <v>133.24</v>
      </c>
      <c r="O199" s="2">
        <f>_xlfn.XLOOKUP($A199,Bund!$A$2:$A$6005,Bund!G$2:G$6005)</f>
        <v>132.97999999999999</v>
      </c>
      <c r="P199" s="2">
        <f>_xlfn.XLOOKUP($A199,Bund!$A$2:$A$6005,Bund!H$2:H$6005)</f>
        <v>0.11</v>
      </c>
      <c r="Q199" s="2">
        <f>_xlfn.XLOOKUP($A199,Bund!$A$2:$A$6005,Bund!I$2:I$6005)</f>
        <v>0.33</v>
      </c>
      <c r="R199">
        <f t="shared" si="9"/>
        <v>16.019999999999996</v>
      </c>
      <c r="S199">
        <f t="shared" si="7"/>
        <v>16.09</v>
      </c>
      <c r="T199">
        <f t="shared" si="8"/>
        <v>7.0000000000000007E-2</v>
      </c>
    </row>
    <row r="200" spans="1:20" x14ac:dyDescent="0.3">
      <c r="A200" s="1">
        <v>45336.3125</v>
      </c>
      <c r="B200">
        <v>2120</v>
      </c>
      <c r="C200">
        <v>117.11</v>
      </c>
      <c r="D200">
        <v>117.19</v>
      </c>
      <c r="E200">
        <v>117.08</v>
      </c>
      <c r="F200">
        <v>117.15</v>
      </c>
      <c r="G200">
        <v>117.06</v>
      </c>
      <c r="H200">
        <v>0.19</v>
      </c>
      <c r="I200">
        <v>0.11</v>
      </c>
      <c r="J200">
        <f>_xlfn.XLOOKUP($A200,Bund!$A$2:$A$6005,Bund!B$2:B$6005)</f>
        <v>17197</v>
      </c>
      <c r="K200">
        <f>_xlfn.XLOOKUP($A200,Bund!$A$2:$A$6005,Bund!C$2:C$6005)</f>
        <v>133.24</v>
      </c>
      <c r="L200">
        <f>_xlfn.XLOOKUP($A200,Bund!$A$2:$A$6005,Bund!D$2:D$6005)</f>
        <v>133.31</v>
      </c>
      <c r="M200" s="2">
        <f>_xlfn.XLOOKUP($A200,Bund!$A$2:$A$6005,Bund!E$2:E$6005)</f>
        <v>133.19999999999999</v>
      </c>
      <c r="N200" s="2">
        <f>_xlfn.XLOOKUP($A200,Bund!$A$2:$A$6005,Bund!F$2:F$6005)</f>
        <v>133.22</v>
      </c>
      <c r="O200" s="2">
        <f>_xlfn.XLOOKUP($A200,Bund!$A$2:$A$6005,Bund!G$2:G$6005)</f>
        <v>133.01</v>
      </c>
      <c r="P200" s="2">
        <f>_xlfn.XLOOKUP($A200,Bund!$A$2:$A$6005,Bund!H$2:H$6005)</f>
        <v>0.11</v>
      </c>
      <c r="Q200" s="2">
        <f>_xlfn.XLOOKUP($A200,Bund!$A$2:$A$6005,Bund!I$2:I$6005)</f>
        <v>0.11</v>
      </c>
      <c r="R200">
        <f t="shared" si="9"/>
        <v>16.13000000000001</v>
      </c>
      <c r="S200">
        <f t="shared" si="7"/>
        <v>16.100000000000001</v>
      </c>
      <c r="T200">
        <f t="shared" si="8"/>
        <v>0.03</v>
      </c>
    </row>
    <row r="201" spans="1:20" x14ac:dyDescent="0.3">
      <c r="A201" s="1">
        <v>45336.333333333336</v>
      </c>
      <c r="B201">
        <v>12684</v>
      </c>
      <c r="C201">
        <v>117.15</v>
      </c>
      <c r="D201">
        <v>117.48</v>
      </c>
      <c r="E201">
        <v>117.15</v>
      </c>
      <c r="F201">
        <v>117.42</v>
      </c>
      <c r="G201">
        <v>117.1</v>
      </c>
      <c r="H201">
        <v>0.21</v>
      </c>
      <c r="I201">
        <v>0.33</v>
      </c>
      <c r="J201">
        <f>_xlfn.XLOOKUP($A201,Bund!$A$2:$A$6005,Bund!B$2:B$6005)</f>
        <v>74171</v>
      </c>
      <c r="K201">
        <f>_xlfn.XLOOKUP($A201,Bund!$A$2:$A$6005,Bund!C$2:C$6005)</f>
        <v>133.21</v>
      </c>
      <c r="L201">
        <f>_xlfn.XLOOKUP($A201,Bund!$A$2:$A$6005,Bund!D$2:D$6005)</f>
        <v>133.54</v>
      </c>
      <c r="M201" s="2">
        <f>_xlfn.XLOOKUP($A201,Bund!$A$2:$A$6005,Bund!E$2:E$6005)</f>
        <v>133.21</v>
      </c>
      <c r="N201" s="2">
        <f>_xlfn.XLOOKUP($A201,Bund!$A$2:$A$6005,Bund!F$2:F$6005)</f>
        <v>133.49</v>
      </c>
      <c r="O201" s="2">
        <f>_xlfn.XLOOKUP($A201,Bund!$A$2:$A$6005,Bund!G$2:G$6005)</f>
        <v>133.07</v>
      </c>
      <c r="P201" s="2">
        <f>_xlfn.XLOOKUP($A201,Bund!$A$2:$A$6005,Bund!H$2:H$6005)</f>
        <v>0.14000000000000001</v>
      </c>
      <c r="Q201" s="2">
        <f>_xlfn.XLOOKUP($A201,Bund!$A$2:$A$6005,Bund!I$2:I$6005)</f>
        <v>0.33</v>
      </c>
      <c r="R201">
        <f t="shared" si="9"/>
        <v>16.060000000000002</v>
      </c>
      <c r="S201">
        <f t="shared" si="7"/>
        <v>16.09</v>
      </c>
      <c r="T201">
        <f t="shared" si="8"/>
        <v>0.03</v>
      </c>
    </row>
    <row r="202" spans="1:20" x14ac:dyDescent="0.3">
      <c r="A202" s="1">
        <v>45336.354166666664</v>
      </c>
      <c r="B202">
        <v>6928</v>
      </c>
      <c r="C202">
        <v>117.42</v>
      </c>
      <c r="D202">
        <v>117.43</v>
      </c>
      <c r="E202">
        <v>117.33</v>
      </c>
      <c r="F202">
        <v>117.37</v>
      </c>
      <c r="G202">
        <v>117.12</v>
      </c>
      <c r="H202">
        <v>0.19</v>
      </c>
      <c r="I202">
        <v>0.1</v>
      </c>
      <c r="J202">
        <f>_xlfn.XLOOKUP($A202,Bund!$A$2:$A$6005,Bund!B$2:B$6005)</f>
        <v>31258</v>
      </c>
      <c r="K202">
        <f>_xlfn.XLOOKUP($A202,Bund!$A$2:$A$6005,Bund!C$2:C$6005)</f>
        <v>133.49</v>
      </c>
      <c r="L202">
        <f>_xlfn.XLOOKUP($A202,Bund!$A$2:$A$6005,Bund!D$2:D$6005)</f>
        <v>133.5</v>
      </c>
      <c r="M202" s="2">
        <f>_xlfn.XLOOKUP($A202,Bund!$A$2:$A$6005,Bund!E$2:E$6005)</f>
        <v>133.37</v>
      </c>
      <c r="N202" s="2">
        <f>_xlfn.XLOOKUP($A202,Bund!$A$2:$A$6005,Bund!F$2:F$6005)</f>
        <v>133.4</v>
      </c>
      <c r="O202" s="2">
        <f>_xlfn.XLOOKUP($A202,Bund!$A$2:$A$6005,Bund!G$2:G$6005)</f>
        <v>133.11000000000001</v>
      </c>
      <c r="P202" s="2">
        <f>_xlfn.XLOOKUP($A202,Bund!$A$2:$A$6005,Bund!H$2:H$6005)</f>
        <v>0.14000000000000001</v>
      </c>
      <c r="Q202" s="2">
        <f>_xlfn.XLOOKUP($A202,Bund!$A$2:$A$6005,Bund!I$2:I$6005)</f>
        <v>0.13</v>
      </c>
      <c r="R202">
        <f t="shared" si="9"/>
        <v>16.070000000000007</v>
      </c>
      <c r="S202">
        <f t="shared" si="7"/>
        <v>16.079999999999998</v>
      </c>
      <c r="T202">
        <f t="shared" si="8"/>
        <v>0.01</v>
      </c>
    </row>
    <row r="203" spans="1:20" x14ac:dyDescent="0.3">
      <c r="A203" s="1">
        <v>45336.375</v>
      </c>
      <c r="B203">
        <v>8770</v>
      </c>
      <c r="C203">
        <v>117.37</v>
      </c>
      <c r="D203">
        <v>117.45</v>
      </c>
      <c r="E203">
        <v>117.28</v>
      </c>
      <c r="F203">
        <v>117.41</v>
      </c>
      <c r="G203">
        <v>117.14</v>
      </c>
      <c r="H203">
        <v>0.19</v>
      </c>
      <c r="I203">
        <v>0.17</v>
      </c>
      <c r="J203">
        <f>_xlfn.XLOOKUP($A203,Bund!$A$2:$A$6005,Bund!B$2:B$6005)</f>
        <v>44503</v>
      </c>
      <c r="K203">
        <f>_xlfn.XLOOKUP($A203,Bund!$A$2:$A$6005,Bund!C$2:C$6005)</f>
        <v>133.4</v>
      </c>
      <c r="L203">
        <f>_xlfn.XLOOKUP($A203,Bund!$A$2:$A$6005,Bund!D$2:D$6005)</f>
        <v>133.47</v>
      </c>
      <c r="M203" s="2">
        <f>_xlfn.XLOOKUP($A203,Bund!$A$2:$A$6005,Bund!E$2:E$6005)</f>
        <v>133.30000000000001</v>
      </c>
      <c r="N203" s="2">
        <f>_xlfn.XLOOKUP($A203,Bund!$A$2:$A$6005,Bund!F$2:F$6005)</f>
        <v>133.46</v>
      </c>
      <c r="O203" s="2">
        <f>_xlfn.XLOOKUP($A203,Bund!$A$2:$A$6005,Bund!G$2:G$6005)</f>
        <v>133.16999999999999</v>
      </c>
      <c r="P203" s="2">
        <f>_xlfn.XLOOKUP($A203,Bund!$A$2:$A$6005,Bund!H$2:H$6005)</f>
        <v>0.14000000000000001</v>
      </c>
      <c r="Q203" s="2">
        <f>_xlfn.XLOOKUP($A203,Bund!$A$2:$A$6005,Bund!I$2:I$6005)</f>
        <v>0.17</v>
      </c>
      <c r="R203">
        <f t="shared" si="9"/>
        <v>16.03</v>
      </c>
      <c r="S203">
        <f t="shared" si="7"/>
        <v>16.079999999999998</v>
      </c>
      <c r="T203">
        <f t="shared" si="8"/>
        <v>0.05</v>
      </c>
    </row>
    <row r="204" spans="1:20" x14ac:dyDescent="0.3">
      <c r="A204" s="1">
        <v>45336.395833333336</v>
      </c>
      <c r="B204">
        <v>5847</v>
      </c>
      <c r="C204">
        <v>117.42</v>
      </c>
      <c r="D204">
        <v>117.45</v>
      </c>
      <c r="E204">
        <v>117.35</v>
      </c>
      <c r="F204">
        <v>117.38</v>
      </c>
      <c r="G204">
        <v>117.18</v>
      </c>
      <c r="H204">
        <v>0.18</v>
      </c>
      <c r="I204">
        <v>0.1</v>
      </c>
      <c r="J204">
        <f>_xlfn.XLOOKUP($A204,Bund!$A$2:$A$6005,Bund!B$2:B$6005)</f>
        <v>29440</v>
      </c>
      <c r="K204">
        <f>_xlfn.XLOOKUP($A204,Bund!$A$2:$A$6005,Bund!C$2:C$6005)</f>
        <v>133.46</v>
      </c>
      <c r="L204">
        <f>_xlfn.XLOOKUP($A204,Bund!$A$2:$A$6005,Bund!D$2:D$6005)</f>
        <v>133.49</v>
      </c>
      <c r="M204" s="2">
        <f>_xlfn.XLOOKUP($A204,Bund!$A$2:$A$6005,Bund!E$2:E$6005)</f>
        <v>133.4</v>
      </c>
      <c r="N204" s="2">
        <f>_xlfn.XLOOKUP($A204,Bund!$A$2:$A$6005,Bund!F$2:F$6005)</f>
        <v>133.43</v>
      </c>
      <c r="O204" s="2">
        <f>_xlfn.XLOOKUP($A204,Bund!$A$2:$A$6005,Bund!G$2:G$6005)</f>
        <v>133.21</v>
      </c>
      <c r="P204" s="2">
        <f>_xlfn.XLOOKUP($A204,Bund!$A$2:$A$6005,Bund!H$2:H$6005)</f>
        <v>0.13</v>
      </c>
      <c r="Q204" s="2">
        <f>_xlfn.XLOOKUP($A204,Bund!$A$2:$A$6005,Bund!I$2:I$6005)</f>
        <v>0.09</v>
      </c>
      <c r="R204">
        <f t="shared" si="9"/>
        <v>16.040000000000006</v>
      </c>
      <c r="S204">
        <f t="shared" ref="S204:S267" si="10">ROUND(SUM(R195:R204)/10,2)</f>
        <v>16.07</v>
      </c>
      <c r="T204">
        <f t="shared" ref="T204:T267" si="11">ABS(ROUND(S204-R204,2))</f>
        <v>0.03</v>
      </c>
    </row>
    <row r="205" spans="1:20" x14ac:dyDescent="0.3">
      <c r="A205" s="1">
        <v>45336.416666666664</v>
      </c>
      <c r="B205">
        <v>6591</v>
      </c>
      <c r="C205">
        <v>117.37</v>
      </c>
      <c r="D205">
        <v>117.38</v>
      </c>
      <c r="E205">
        <v>117.3</v>
      </c>
      <c r="F205">
        <v>117.31</v>
      </c>
      <c r="G205">
        <v>117.2</v>
      </c>
      <c r="H205">
        <v>0.16</v>
      </c>
      <c r="I205">
        <v>0.08</v>
      </c>
      <c r="J205">
        <f>_xlfn.XLOOKUP($A205,Bund!$A$2:$A$6005,Bund!B$2:B$6005)</f>
        <v>37795</v>
      </c>
      <c r="K205">
        <f>_xlfn.XLOOKUP($A205,Bund!$A$2:$A$6005,Bund!C$2:C$6005)</f>
        <v>133.43</v>
      </c>
      <c r="L205">
        <f>_xlfn.XLOOKUP($A205,Bund!$A$2:$A$6005,Bund!D$2:D$6005)</f>
        <v>133.44</v>
      </c>
      <c r="M205" s="2">
        <f>_xlfn.XLOOKUP($A205,Bund!$A$2:$A$6005,Bund!E$2:E$6005)</f>
        <v>133.36000000000001</v>
      </c>
      <c r="N205" s="2">
        <f>_xlfn.XLOOKUP($A205,Bund!$A$2:$A$6005,Bund!F$2:F$6005)</f>
        <v>133.37</v>
      </c>
      <c r="O205" s="2">
        <f>_xlfn.XLOOKUP($A205,Bund!$A$2:$A$6005,Bund!G$2:G$6005)</f>
        <v>133.26</v>
      </c>
      <c r="P205" s="2">
        <f>_xlfn.XLOOKUP($A205,Bund!$A$2:$A$6005,Bund!H$2:H$6005)</f>
        <v>0.13</v>
      </c>
      <c r="Q205" s="2">
        <f>_xlfn.XLOOKUP($A205,Bund!$A$2:$A$6005,Bund!I$2:I$6005)</f>
        <v>0.08</v>
      </c>
      <c r="R205">
        <f t="shared" si="9"/>
        <v>16.060000000000002</v>
      </c>
      <c r="S205">
        <f t="shared" si="10"/>
        <v>16.07</v>
      </c>
      <c r="T205">
        <f t="shared" si="11"/>
        <v>0.01</v>
      </c>
    </row>
    <row r="206" spans="1:20" x14ac:dyDescent="0.3">
      <c r="A206" s="1">
        <v>45336.4375</v>
      </c>
      <c r="B206">
        <v>8701</v>
      </c>
      <c r="C206">
        <v>117.3</v>
      </c>
      <c r="D206">
        <v>117.47</v>
      </c>
      <c r="E206">
        <v>117.3</v>
      </c>
      <c r="F206">
        <v>117.41</v>
      </c>
      <c r="G206">
        <v>117.24</v>
      </c>
      <c r="H206">
        <v>0.16</v>
      </c>
      <c r="I206">
        <v>0.17</v>
      </c>
      <c r="J206">
        <f>_xlfn.XLOOKUP($A206,Bund!$A$2:$A$6005,Bund!B$2:B$6005)</f>
        <v>43064</v>
      </c>
      <c r="K206">
        <f>_xlfn.XLOOKUP($A206,Bund!$A$2:$A$6005,Bund!C$2:C$6005)</f>
        <v>133.38</v>
      </c>
      <c r="L206">
        <f>_xlfn.XLOOKUP($A206,Bund!$A$2:$A$6005,Bund!D$2:D$6005)</f>
        <v>133.56</v>
      </c>
      <c r="M206" s="2">
        <f>_xlfn.XLOOKUP($A206,Bund!$A$2:$A$6005,Bund!E$2:E$6005)</f>
        <v>133.37</v>
      </c>
      <c r="N206" s="2">
        <f>_xlfn.XLOOKUP($A206,Bund!$A$2:$A$6005,Bund!F$2:F$6005)</f>
        <v>133.5</v>
      </c>
      <c r="O206" s="2">
        <f>_xlfn.XLOOKUP($A206,Bund!$A$2:$A$6005,Bund!G$2:G$6005)</f>
        <v>133.31</v>
      </c>
      <c r="P206" s="2">
        <f>_xlfn.XLOOKUP($A206,Bund!$A$2:$A$6005,Bund!H$2:H$6005)</f>
        <v>0.13</v>
      </c>
      <c r="Q206" s="2">
        <f>_xlfn.XLOOKUP($A206,Bund!$A$2:$A$6005,Bund!I$2:I$6005)</f>
        <v>0.19</v>
      </c>
      <c r="R206">
        <f t="shared" si="9"/>
        <v>16.079999999999998</v>
      </c>
      <c r="S206">
        <f t="shared" si="10"/>
        <v>16.07</v>
      </c>
      <c r="T206">
        <f t="shared" si="11"/>
        <v>0.01</v>
      </c>
    </row>
    <row r="207" spans="1:20" x14ac:dyDescent="0.3">
      <c r="A207" s="1">
        <v>45336.458333333336</v>
      </c>
      <c r="B207">
        <v>6536</v>
      </c>
      <c r="C207">
        <v>117.42</v>
      </c>
      <c r="D207">
        <v>117.48</v>
      </c>
      <c r="E207">
        <v>117.35</v>
      </c>
      <c r="F207">
        <v>117.37</v>
      </c>
      <c r="G207">
        <v>117.29</v>
      </c>
      <c r="H207">
        <v>0.16</v>
      </c>
      <c r="I207">
        <v>0.13</v>
      </c>
      <c r="J207">
        <f>_xlfn.XLOOKUP($A207,Bund!$A$2:$A$6005,Bund!B$2:B$6005)</f>
        <v>33171</v>
      </c>
      <c r="K207">
        <f>_xlfn.XLOOKUP($A207,Bund!$A$2:$A$6005,Bund!C$2:C$6005)</f>
        <v>133.5</v>
      </c>
      <c r="L207">
        <f>_xlfn.XLOOKUP($A207,Bund!$A$2:$A$6005,Bund!D$2:D$6005)</f>
        <v>133.52000000000001</v>
      </c>
      <c r="M207" s="2">
        <f>_xlfn.XLOOKUP($A207,Bund!$A$2:$A$6005,Bund!E$2:E$6005)</f>
        <v>133.38999999999999</v>
      </c>
      <c r="N207" s="2">
        <f>_xlfn.XLOOKUP($A207,Bund!$A$2:$A$6005,Bund!F$2:F$6005)</f>
        <v>133.41</v>
      </c>
      <c r="O207" s="2">
        <f>_xlfn.XLOOKUP($A207,Bund!$A$2:$A$6005,Bund!G$2:G$6005)</f>
        <v>133.36000000000001</v>
      </c>
      <c r="P207" s="2">
        <f>_xlfn.XLOOKUP($A207,Bund!$A$2:$A$6005,Bund!H$2:H$6005)</f>
        <v>0.13</v>
      </c>
      <c r="Q207" s="2">
        <f>_xlfn.XLOOKUP($A207,Bund!$A$2:$A$6005,Bund!I$2:I$6005)</f>
        <v>0.13</v>
      </c>
      <c r="R207">
        <f t="shared" si="9"/>
        <v>16.079999999999998</v>
      </c>
      <c r="S207">
        <f t="shared" si="10"/>
        <v>16.07</v>
      </c>
      <c r="T207">
        <f t="shared" si="11"/>
        <v>0.01</v>
      </c>
    </row>
    <row r="208" spans="1:20" x14ac:dyDescent="0.3">
      <c r="A208" s="1">
        <v>45336.479166666664</v>
      </c>
      <c r="B208">
        <v>6437</v>
      </c>
      <c r="C208">
        <v>117.38</v>
      </c>
      <c r="D208">
        <v>117.49</v>
      </c>
      <c r="E208">
        <v>117.38</v>
      </c>
      <c r="F208">
        <v>117.47</v>
      </c>
      <c r="G208">
        <v>117.34</v>
      </c>
      <c r="H208">
        <v>0.15</v>
      </c>
      <c r="I208">
        <v>0.12</v>
      </c>
      <c r="J208">
        <f>_xlfn.XLOOKUP($A208,Bund!$A$2:$A$6005,Bund!B$2:B$6005)</f>
        <v>28196</v>
      </c>
      <c r="K208">
        <f>_xlfn.XLOOKUP($A208,Bund!$A$2:$A$6005,Bund!C$2:C$6005)</f>
        <v>133.41</v>
      </c>
      <c r="L208">
        <f>_xlfn.XLOOKUP($A208,Bund!$A$2:$A$6005,Bund!D$2:D$6005)</f>
        <v>133.51</v>
      </c>
      <c r="M208" s="2">
        <f>_xlfn.XLOOKUP($A208,Bund!$A$2:$A$6005,Bund!E$2:E$6005)</f>
        <v>133.4</v>
      </c>
      <c r="N208" s="2">
        <f>_xlfn.XLOOKUP($A208,Bund!$A$2:$A$6005,Bund!F$2:F$6005)</f>
        <v>133.47</v>
      </c>
      <c r="O208" s="2">
        <f>_xlfn.XLOOKUP($A208,Bund!$A$2:$A$6005,Bund!G$2:G$6005)</f>
        <v>133.4</v>
      </c>
      <c r="P208" s="2">
        <f>_xlfn.XLOOKUP($A208,Bund!$A$2:$A$6005,Bund!H$2:H$6005)</f>
        <v>0.13</v>
      </c>
      <c r="Q208" s="2">
        <f>_xlfn.XLOOKUP($A208,Bund!$A$2:$A$6005,Bund!I$2:I$6005)</f>
        <v>0.11</v>
      </c>
      <c r="R208">
        <f t="shared" si="9"/>
        <v>16.03</v>
      </c>
      <c r="S208">
        <f t="shared" si="10"/>
        <v>16.059999999999999</v>
      </c>
      <c r="T208">
        <f t="shared" si="11"/>
        <v>0.03</v>
      </c>
    </row>
    <row r="209" spans="1:20" x14ac:dyDescent="0.3">
      <c r="A209" s="1">
        <v>45336.5</v>
      </c>
      <c r="B209">
        <v>9009</v>
      </c>
      <c r="C209">
        <v>117.48</v>
      </c>
      <c r="D209">
        <v>117.55</v>
      </c>
      <c r="E209">
        <v>117.4</v>
      </c>
      <c r="F209">
        <v>117.4</v>
      </c>
      <c r="G209">
        <v>117.37</v>
      </c>
      <c r="H209">
        <v>0.15</v>
      </c>
      <c r="I209">
        <v>0.15</v>
      </c>
      <c r="J209">
        <f>_xlfn.XLOOKUP($A209,Bund!$A$2:$A$6005,Bund!B$2:B$6005)</f>
        <v>26243</v>
      </c>
      <c r="K209">
        <f>_xlfn.XLOOKUP($A209,Bund!$A$2:$A$6005,Bund!C$2:C$6005)</f>
        <v>133.47</v>
      </c>
      <c r="L209">
        <f>_xlfn.XLOOKUP($A209,Bund!$A$2:$A$6005,Bund!D$2:D$6005)</f>
        <v>133.55000000000001</v>
      </c>
      <c r="M209" s="2">
        <f>_xlfn.XLOOKUP($A209,Bund!$A$2:$A$6005,Bund!E$2:E$6005)</f>
        <v>133.35</v>
      </c>
      <c r="N209" s="2">
        <f>_xlfn.XLOOKUP($A209,Bund!$A$2:$A$6005,Bund!F$2:F$6005)</f>
        <v>133.35</v>
      </c>
      <c r="O209" s="2">
        <f>_xlfn.XLOOKUP($A209,Bund!$A$2:$A$6005,Bund!G$2:G$6005)</f>
        <v>133.41</v>
      </c>
      <c r="P209" s="2">
        <f>_xlfn.XLOOKUP($A209,Bund!$A$2:$A$6005,Bund!H$2:H$6005)</f>
        <v>0.14000000000000001</v>
      </c>
      <c r="Q209" s="2">
        <f>_xlfn.XLOOKUP($A209,Bund!$A$2:$A$6005,Bund!I$2:I$6005)</f>
        <v>0.2</v>
      </c>
      <c r="R209">
        <f t="shared" si="9"/>
        <v>15.989999999999995</v>
      </c>
      <c r="S209">
        <f t="shared" si="10"/>
        <v>16.059999999999999</v>
      </c>
      <c r="T209">
        <f t="shared" si="11"/>
        <v>7.0000000000000007E-2</v>
      </c>
    </row>
    <row r="210" spans="1:20" x14ac:dyDescent="0.3">
      <c r="A210" s="1">
        <v>45336.520833333336</v>
      </c>
      <c r="B210">
        <v>8638</v>
      </c>
      <c r="C210">
        <v>117.4</v>
      </c>
      <c r="D210">
        <v>117.45</v>
      </c>
      <c r="E210">
        <v>117.36</v>
      </c>
      <c r="F210">
        <v>117.44</v>
      </c>
      <c r="G210">
        <v>117.4</v>
      </c>
      <c r="H210">
        <v>0.15</v>
      </c>
      <c r="I210">
        <v>0.09</v>
      </c>
      <c r="J210">
        <f>_xlfn.XLOOKUP($A210,Bund!$A$2:$A$6005,Bund!B$2:B$6005)</f>
        <v>31246</v>
      </c>
      <c r="K210">
        <f>_xlfn.XLOOKUP($A210,Bund!$A$2:$A$6005,Bund!C$2:C$6005)</f>
        <v>133.35</v>
      </c>
      <c r="L210">
        <f>_xlfn.XLOOKUP($A210,Bund!$A$2:$A$6005,Bund!D$2:D$6005)</f>
        <v>133.38999999999999</v>
      </c>
      <c r="M210" s="2">
        <f>_xlfn.XLOOKUP($A210,Bund!$A$2:$A$6005,Bund!E$2:E$6005)</f>
        <v>133.31</v>
      </c>
      <c r="N210" s="2">
        <f>_xlfn.XLOOKUP($A210,Bund!$A$2:$A$6005,Bund!F$2:F$6005)</f>
        <v>133.34</v>
      </c>
      <c r="O210" s="2">
        <f>_xlfn.XLOOKUP($A210,Bund!$A$2:$A$6005,Bund!G$2:G$6005)</f>
        <v>133.41999999999999</v>
      </c>
      <c r="P210" s="2">
        <f>_xlfn.XLOOKUP($A210,Bund!$A$2:$A$6005,Bund!H$2:H$6005)</f>
        <v>0.13</v>
      </c>
      <c r="Q210" s="2">
        <f>_xlfn.XLOOKUP($A210,Bund!$A$2:$A$6005,Bund!I$2:I$6005)</f>
        <v>0.08</v>
      </c>
      <c r="R210">
        <f t="shared" si="9"/>
        <v>15.949999999999989</v>
      </c>
      <c r="S210">
        <f t="shared" si="10"/>
        <v>16.04</v>
      </c>
      <c r="T210">
        <f t="shared" si="11"/>
        <v>0.09</v>
      </c>
    </row>
    <row r="211" spans="1:20" x14ac:dyDescent="0.3">
      <c r="A211" s="1">
        <v>45336.541666666664</v>
      </c>
      <c r="B211">
        <v>13344</v>
      </c>
      <c r="C211">
        <v>117.43</v>
      </c>
      <c r="D211">
        <v>117.56</v>
      </c>
      <c r="E211">
        <v>117.37</v>
      </c>
      <c r="F211">
        <v>117.45</v>
      </c>
      <c r="G211">
        <v>117.4</v>
      </c>
      <c r="H211">
        <v>0.15</v>
      </c>
      <c r="I211">
        <v>0.19</v>
      </c>
      <c r="J211">
        <f>_xlfn.XLOOKUP($A211,Bund!$A$2:$A$6005,Bund!B$2:B$6005)</f>
        <v>49912</v>
      </c>
      <c r="K211">
        <f>_xlfn.XLOOKUP($A211,Bund!$A$2:$A$6005,Bund!C$2:C$6005)</f>
        <v>133.34</v>
      </c>
      <c r="L211">
        <f>_xlfn.XLOOKUP($A211,Bund!$A$2:$A$6005,Bund!D$2:D$6005)</f>
        <v>133.44999999999999</v>
      </c>
      <c r="M211" s="2">
        <f>_xlfn.XLOOKUP($A211,Bund!$A$2:$A$6005,Bund!E$2:E$6005)</f>
        <v>133.25</v>
      </c>
      <c r="N211" s="2">
        <f>_xlfn.XLOOKUP($A211,Bund!$A$2:$A$6005,Bund!F$2:F$6005)</f>
        <v>133.35</v>
      </c>
      <c r="O211" s="2">
        <f>_xlfn.XLOOKUP($A211,Bund!$A$2:$A$6005,Bund!G$2:G$6005)</f>
        <v>133.41</v>
      </c>
      <c r="P211" s="2">
        <f>_xlfn.XLOOKUP($A211,Bund!$A$2:$A$6005,Bund!H$2:H$6005)</f>
        <v>0.14000000000000001</v>
      </c>
      <c r="Q211" s="2">
        <f>_xlfn.XLOOKUP($A211,Bund!$A$2:$A$6005,Bund!I$2:I$6005)</f>
        <v>0.2</v>
      </c>
      <c r="R211">
        <f t="shared" si="9"/>
        <v>15.909999999999997</v>
      </c>
      <c r="S211">
        <f t="shared" si="10"/>
        <v>16.02</v>
      </c>
      <c r="T211">
        <f t="shared" si="11"/>
        <v>0.11</v>
      </c>
    </row>
    <row r="212" spans="1:20" x14ac:dyDescent="0.3">
      <c r="A212" s="1">
        <v>45336.5625</v>
      </c>
      <c r="B212">
        <v>13469</v>
      </c>
      <c r="C212">
        <v>117.46</v>
      </c>
      <c r="D212">
        <v>117.51</v>
      </c>
      <c r="E212">
        <v>117.34</v>
      </c>
      <c r="F212">
        <v>117.39</v>
      </c>
      <c r="G212">
        <v>117.4</v>
      </c>
      <c r="H212">
        <v>0.15</v>
      </c>
      <c r="I212">
        <v>0.17</v>
      </c>
      <c r="J212">
        <f>_xlfn.XLOOKUP($A212,Bund!$A$2:$A$6005,Bund!B$2:B$6005)</f>
        <v>42477</v>
      </c>
      <c r="K212">
        <f>_xlfn.XLOOKUP($A212,Bund!$A$2:$A$6005,Bund!C$2:C$6005)</f>
        <v>133.35</v>
      </c>
      <c r="L212">
        <f>_xlfn.XLOOKUP($A212,Bund!$A$2:$A$6005,Bund!D$2:D$6005)</f>
        <v>133.44</v>
      </c>
      <c r="M212" s="2">
        <f>_xlfn.XLOOKUP($A212,Bund!$A$2:$A$6005,Bund!E$2:E$6005)</f>
        <v>133.24</v>
      </c>
      <c r="N212" s="2">
        <f>_xlfn.XLOOKUP($A212,Bund!$A$2:$A$6005,Bund!F$2:F$6005)</f>
        <v>133.28</v>
      </c>
      <c r="O212" s="2">
        <f>_xlfn.XLOOKUP($A212,Bund!$A$2:$A$6005,Bund!G$2:G$6005)</f>
        <v>133.4</v>
      </c>
      <c r="P212" s="2">
        <f>_xlfn.XLOOKUP($A212,Bund!$A$2:$A$6005,Bund!H$2:H$6005)</f>
        <v>0.15</v>
      </c>
      <c r="Q212" s="2">
        <f>_xlfn.XLOOKUP($A212,Bund!$A$2:$A$6005,Bund!I$2:I$6005)</f>
        <v>0.2</v>
      </c>
      <c r="R212">
        <f t="shared" si="9"/>
        <v>15.89</v>
      </c>
      <c r="S212">
        <f t="shared" si="10"/>
        <v>16.010000000000002</v>
      </c>
      <c r="T212">
        <f t="shared" si="11"/>
        <v>0.12</v>
      </c>
    </row>
    <row r="213" spans="1:20" x14ac:dyDescent="0.3">
      <c r="A213" s="1">
        <v>45336.583333333336</v>
      </c>
      <c r="B213">
        <v>11595</v>
      </c>
      <c r="C213">
        <v>117.38</v>
      </c>
      <c r="D213">
        <v>117.44</v>
      </c>
      <c r="E213">
        <v>117.3</v>
      </c>
      <c r="F213">
        <v>117.35</v>
      </c>
      <c r="G213">
        <v>117.4</v>
      </c>
      <c r="H213">
        <v>0.15</v>
      </c>
      <c r="I213">
        <v>0.14000000000000001</v>
      </c>
      <c r="J213">
        <f>_xlfn.XLOOKUP($A213,Bund!$A$2:$A$6005,Bund!B$2:B$6005)</f>
        <v>45677</v>
      </c>
      <c r="K213">
        <f>_xlfn.XLOOKUP($A213,Bund!$A$2:$A$6005,Bund!C$2:C$6005)</f>
        <v>133.27000000000001</v>
      </c>
      <c r="L213">
        <f>_xlfn.XLOOKUP($A213,Bund!$A$2:$A$6005,Bund!D$2:D$6005)</f>
        <v>133.33000000000001</v>
      </c>
      <c r="M213" s="2">
        <f>_xlfn.XLOOKUP($A213,Bund!$A$2:$A$6005,Bund!E$2:E$6005)</f>
        <v>133.22999999999999</v>
      </c>
      <c r="N213" s="2">
        <f>_xlfn.XLOOKUP($A213,Bund!$A$2:$A$6005,Bund!F$2:F$6005)</f>
        <v>133.26</v>
      </c>
      <c r="O213" s="2">
        <f>_xlfn.XLOOKUP($A213,Bund!$A$2:$A$6005,Bund!G$2:G$6005)</f>
        <v>133.38</v>
      </c>
      <c r="P213" s="2">
        <f>_xlfn.XLOOKUP($A213,Bund!$A$2:$A$6005,Bund!H$2:H$6005)</f>
        <v>0.14000000000000001</v>
      </c>
      <c r="Q213" s="2">
        <f>_xlfn.XLOOKUP($A213,Bund!$A$2:$A$6005,Bund!I$2:I$6005)</f>
        <v>0.1</v>
      </c>
      <c r="R213">
        <f t="shared" si="9"/>
        <v>15.890000000000015</v>
      </c>
      <c r="S213">
        <f t="shared" si="10"/>
        <v>15.99</v>
      </c>
      <c r="T213">
        <f t="shared" si="11"/>
        <v>0.1</v>
      </c>
    </row>
    <row r="214" spans="1:20" x14ac:dyDescent="0.3">
      <c r="A214" s="1">
        <v>45336.604166666664</v>
      </c>
      <c r="B214">
        <v>14599</v>
      </c>
      <c r="C214">
        <v>117.36</v>
      </c>
      <c r="D214">
        <v>117.51</v>
      </c>
      <c r="E214">
        <v>117.36</v>
      </c>
      <c r="F214">
        <v>117.44</v>
      </c>
      <c r="G214">
        <v>117.4</v>
      </c>
      <c r="H214">
        <v>0.15</v>
      </c>
      <c r="I214">
        <v>0.16</v>
      </c>
      <c r="J214">
        <f>_xlfn.XLOOKUP($A214,Bund!$A$2:$A$6005,Bund!B$2:B$6005)</f>
        <v>46697</v>
      </c>
      <c r="K214">
        <f>_xlfn.XLOOKUP($A214,Bund!$A$2:$A$6005,Bund!C$2:C$6005)</f>
        <v>133.26</v>
      </c>
      <c r="L214">
        <f>_xlfn.XLOOKUP($A214,Bund!$A$2:$A$6005,Bund!D$2:D$6005)</f>
        <v>133.38</v>
      </c>
      <c r="M214" s="2">
        <f>_xlfn.XLOOKUP($A214,Bund!$A$2:$A$6005,Bund!E$2:E$6005)</f>
        <v>133.22</v>
      </c>
      <c r="N214" s="2">
        <f>_xlfn.XLOOKUP($A214,Bund!$A$2:$A$6005,Bund!F$2:F$6005)</f>
        <v>133.27000000000001</v>
      </c>
      <c r="O214" s="2">
        <f>_xlfn.XLOOKUP($A214,Bund!$A$2:$A$6005,Bund!G$2:G$6005)</f>
        <v>133.36000000000001</v>
      </c>
      <c r="P214" s="2">
        <f>_xlfn.XLOOKUP($A214,Bund!$A$2:$A$6005,Bund!H$2:H$6005)</f>
        <v>0.14000000000000001</v>
      </c>
      <c r="Q214" s="2">
        <f>_xlfn.XLOOKUP($A214,Bund!$A$2:$A$6005,Bund!I$2:I$6005)</f>
        <v>0.16</v>
      </c>
      <c r="R214">
        <f t="shared" si="9"/>
        <v>15.899999999999991</v>
      </c>
      <c r="S214">
        <f t="shared" si="10"/>
        <v>15.98</v>
      </c>
      <c r="T214">
        <f t="shared" si="11"/>
        <v>0.08</v>
      </c>
    </row>
    <row r="215" spans="1:20" x14ac:dyDescent="0.3">
      <c r="A215" s="1">
        <v>45336.625</v>
      </c>
      <c r="B215">
        <v>13860</v>
      </c>
      <c r="C215">
        <v>117.44</v>
      </c>
      <c r="D215">
        <v>117.69</v>
      </c>
      <c r="E215">
        <v>117.41</v>
      </c>
      <c r="F215">
        <v>117.67</v>
      </c>
      <c r="G215">
        <v>117.44</v>
      </c>
      <c r="H215">
        <v>0.17</v>
      </c>
      <c r="I215">
        <v>0.28000000000000003</v>
      </c>
      <c r="J215">
        <f>_xlfn.XLOOKUP($A215,Bund!$A$2:$A$6005,Bund!B$2:B$6005)</f>
        <v>69865</v>
      </c>
      <c r="K215">
        <f>_xlfn.XLOOKUP($A215,Bund!$A$2:$A$6005,Bund!C$2:C$6005)</f>
        <v>133.27000000000001</v>
      </c>
      <c r="L215">
        <f>_xlfn.XLOOKUP($A215,Bund!$A$2:$A$6005,Bund!D$2:D$6005)</f>
        <v>133.5</v>
      </c>
      <c r="M215" s="2">
        <f>_xlfn.XLOOKUP($A215,Bund!$A$2:$A$6005,Bund!E$2:E$6005)</f>
        <v>133.22999999999999</v>
      </c>
      <c r="N215" s="2">
        <f>_xlfn.XLOOKUP($A215,Bund!$A$2:$A$6005,Bund!F$2:F$6005)</f>
        <v>133.49</v>
      </c>
      <c r="O215" s="2">
        <f>_xlfn.XLOOKUP($A215,Bund!$A$2:$A$6005,Bund!G$2:G$6005)</f>
        <v>133.37</v>
      </c>
      <c r="P215" s="2">
        <f>_xlfn.XLOOKUP($A215,Bund!$A$2:$A$6005,Bund!H$2:H$6005)</f>
        <v>0.16</v>
      </c>
      <c r="Q215" s="2">
        <f>_xlfn.XLOOKUP($A215,Bund!$A$2:$A$6005,Bund!I$2:I$6005)</f>
        <v>0.27</v>
      </c>
      <c r="R215">
        <f t="shared" si="9"/>
        <v>15.830000000000013</v>
      </c>
      <c r="S215">
        <f t="shared" si="10"/>
        <v>15.96</v>
      </c>
      <c r="T215">
        <f t="shared" si="11"/>
        <v>0.13</v>
      </c>
    </row>
    <row r="216" spans="1:20" x14ac:dyDescent="0.3">
      <c r="A216" s="1">
        <v>45336.645833333336</v>
      </c>
      <c r="B216">
        <v>18343</v>
      </c>
      <c r="C216">
        <v>117.66</v>
      </c>
      <c r="D216">
        <v>117.69</v>
      </c>
      <c r="E216">
        <v>117.57</v>
      </c>
      <c r="F216">
        <v>117.64</v>
      </c>
      <c r="G216">
        <v>117.46</v>
      </c>
      <c r="H216">
        <v>0.16</v>
      </c>
      <c r="I216">
        <v>0.12</v>
      </c>
      <c r="J216">
        <f>_xlfn.XLOOKUP($A216,Bund!$A$2:$A$6005,Bund!B$2:B$6005)</f>
        <v>49262</v>
      </c>
      <c r="K216">
        <f>_xlfn.XLOOKUP($A216,Bund!$A$2:$A$6005,Bund!C$2:C$6005)</f>
        <v>133.47999999999999</v>
      </c>
      <c r="L216">
        <f>_xlfn.XLOOKUP($A216,Bund!$A$2:$A$6005,Bund!D$2:D$6005)</f>
        <v>133.53</v>
      </c>
      <c r="M216" s="2">
        <f>_xlfn.XLOOKUP($A216,Bund!$A$2:$A$6005,Bund!E$2:E$6005)</f>
        <v>133.43</v>
      </c>
      <c r="N216" s="2">
        <f>_xlfn.XLOOKUP($A216,Bund!$A$2:$A$6005,Bund!F$2:F$6005)</f>
        <v>133.49</v>
      </c>
      <c r="O216" s="2">
        <f>_xlfn.XLOOKUP($A216,Bund!$A$2:$A$6005,Bund!G$2:G$6005)</f>
        <v>133.37</v>
      </c>
      <c r="P216" s="2">
        <f>_xlfn.XLOOKUP($A216,Bund!$A$2:$A$6005,Bund!H$2:H$6005)</f>
        <v>0.15</v>
      </c>
      <c r="Q216" s="2">
        <f>_xlfn.XLOOKUP($A216,Bund!$A$2:$A$6005,Bund!I$2:I$6005)</f>
        <v>0.1</v>
      </c>
      <c r="R216">
        <f t="shared" si="9"/>
        <v>15.819999999999993</v>
      </c>
      <c r="S216">
        <f t="shared" si="10"/>
        <v>15.93</v>
      </c>
      <c r="T216">
        <f t="shared" si="11"/>
        <v>0.11</v>
      </c>
    </row>
    <row r="217" spans="1:20" x14ac:dyDescent="0.3">
      <c r="A217" s="1">
        <v>45336.666666666664</v>
      </c>
      <c r="B217">
        <v>15349</v>
      </c>
      <c r="C217">
        <v>117.64</v>
      </c>
      <c r="D217">
        <v>117.83</v>
      </c>
      <c r="E217">
        <v>117.58</v>
      </c>
      <c r="F217">
        <v>117.75</v>
      </c>
      <c r="G217">
        <v>117.5</v>
      </c>
      <c r="H217">
        <v>0.17</v>
      </c>
      <c r="I217">
        <v>0.25</v>
      </c>
      <c r="J217">
        <f>_xlfn.XLOOKUP($A217,Bund!$A$2:$A$6005,Bund!B$2:B$6005)</f>
        <v>56382</v>
      </c>
      <c r="K217">
        <f>_xlfn.XLOOKUP($A217,Bund!$A$2:$A$6005,Bund!C$2:C$6005)</f>
        <v>133.49</v>
      </c>
      <c r="L217">
        <f>_xlfn.XLOOKUP($A217,Bund!$A$2:$A$6005,Bund!D$2:D$6005)</f>
        <v>133.63</v>
      </c>
      <c r="M217" s="2">
        <f>_xlfn.XLOOKUP($A217,Bund!$A$2:$A$6005,Bund!E$2:E$6005)</f>
        <v>133.44999999999999</v>
      </c>
      <c r="N217" s="2">
        <f>_xlfn.XLOOKUP($A217,Bund!$A$2:$A$6005,Bund!F$2:F$6005)</f>
        <v>133.58000000000001</v>
      </c>
      <c r="O217" s="2">
        <f>_xlfn.XLOOKUP($A217,Bund!$A$2:$A$6005,Bund!G$2:G$6005)</f>
        <v>133.38999999999999</v>
      </c>
      <c r="P217" s="2">
        <f>_xlfn.XLOOKUP($A217,Bund!$A$2:$A$6005,Bund!H$2:H$6005)</f>
        <v>0.16</v>
      </c>
      <c r="Q217" s="2">
        <f>_xlfn.XLOOKUP($A217,Bund!$A$2:$A$6005,Bund!I$2:I$6005)</f>
        <v>0.18</v>
      </c>
      <c r="R217">
        <f t="shared" si="9"/>
        <v>15.850000000000009</v>
      </c>
      <c r="S217">
        <f t="shared" si="10"/>
        <v>15.91</v>
      </c>
      <c r="T217">
        <f t="shared" si="11"/>
        <v>0.06</v>
      </c>
    </row>
    <row r="218" spans="1:20" x14ac:dyDescent="0.3">
      <c r="A218" s="1">
        <v>45336.6875</v>
      </c>
      <c r="B218">
        <v>4819</v>
      </c>
      <c r="C218">
        <v>117.75</v>
      </c>
      <c r="D218">
        <v>117.87</v>
      </c>
      <c r="E218">
        <v>117.74</v>
      </c>
      <c r="F218">
        <v>117.83</v>
      </c>
      <c r="G218">
        <v>117.54</v>
      </c>
      <c r="H218">
        <v>0.17</v>
      </c>
      <c r="I218">
        <v>0.13</v>
      </c>
      <c r="J218">
        <f>_xlfn.XLOOKUP($A218,Bund!$A$2:$A$6005,Bund!B$2:B$6005)</f>
        <v>35738</v>
      </c>
      <c r="K218">
        <f>_xlfn.XLOOKUP($A218,Bund!$A$2:$A$6005,Bund!C$2:C$6005)</f>
        <v>133.59</v>
      </c>
      <c r="L218">
        <f>_xlfn.XLOOKUP($A218,Bund!$A$2:$A$6005,Bund!D$2:D$6005)</f>
        <v>133.72999999999999</v>
      </c>
      <c r="M218" s="2">
        <f>_xlfn.XLOOKUP($A218,Bund!$A$2:$A$6005,Bund!E$2:E$6005)</f>
        <v>133.57</v>
      </c>
      <c r="N218" s="2">
        <f>_xlfn.XLOOKUP($A218,Bund!$A$2:$A$6005,Bund!F$2:F$6005)</f>
        <v>133.69999999999999</v>
      </c>
      <c r="O218" s="2">
        <f>_xlfn.XLOOKUP($A218,Bund!$A$2:$A$6005,Bund!G$2:G$6005)</f>
        <v>133.41</v>
      </c>
      <c r="P218" s="2">
        <f>_xlfn.XLOOKUP($A218,Bund!$A$2:$A$6005,Bund!H$2:H$6005)</f>
        <v>0.16</v>
      </c>
      <c r="Q218" s="2">
        <f>_xlfn.XLOOKUP($A218,Bund!$A$2:$A$6005,Bund!I$2:I$6005)</f>
        <v>0.16</v>
      </c>
      <c r="R218">
        <f t="shared" si="9"/>
        <v>15.840000000000003</v>
      </c>
      <c r="S218">
        <f t="shared" si="10"/>
        <v>15.89</v>
      </c>
      <c r="T218">
        <f t="shared" si="11"/>
        <v>0.05</v>
      </c>
    </row>
    <row r="219" spans="1:20" x14ac:dyDescent="0.3">
      <c r="A219" s="1">
        <v>45336.708333333336</v>
      </c>
      <c r="B219">
        <v>2049</v>
      </c>
      <c r="C219">
        <v>117.83</v>
      </c>
      <c r="D219">
        <v>117.88</v>
      </c>
      <c r="E219">
        <v>117.76</v>
      </c>
      <c r="F219">
        <v>117.88</v>
      </c>
      <c r="G219">
        <v>117.58</v>
      </c>
      <c r="H219">
        <v>0.16</v>
      </c>
      <c r="I219">
        <v>0.12</v>
      </c>
      <c r="J219">
        <f>_xlfn.XLOOKUP($A219,Bund!$A$2:$A$6005,Bund!B$2:B$6005)</f>
        <v>19173</v>
      </c>
      <c r="K219">
        <f>_xlfn.XLOOKUP($A219,Bund!$A$2:$A$6005,Bund!C$2:C$6005)</f>
        <v>133.69999999999999</v>
      </c>
      <c r="L219">
        <f>_xlfn.XLOOKUP($A219,Bund!$A$2:$A$6005,Bund!D$2:D$6005)</f>
        <v>133.75</v>
      </c>
      <c r="M219" s="2">
        <f>_xlfn.XLOOKUP($A219,Bund!$A$2:$A$6005,Bund!E$2:E$6005)</f>
        <v>133.62</v>
      </c>
      <c r="N219" s="2">
        <f>_xlfn.XLOOKUP($A219,Bund!$A$2:$A$6005,Bund!F$2:F$6005)</f>
        <v>133.75</v>
      </c>
      <c r="O219" s="2">
        <f>_xlfn.XLOOKUP($A219,Bund!$A$2:$A$6005,Bund!G$2:G$6005)</f>
        <v>133.44999999999999</v>
      </c>
      <c r="P219" s="2">
        <f>_xlfn.XLOOKUP($A219,Bund!$A$2:$A$6005,Bund!H$2:H$6005)</f>
        <v>0.15</v>
      </c>
      <c r="Q219" s="2">
        <f>_xlfn.XLOOKUP($A219,Bund!$A$2:$A$6005,Bund!I$2:I$6005)</f>
        <v>0.13</v>
      </c>
      <c r="R219">
        <f t="shared" si="9"/>
        <v>15.86999999999999</v>
      </c>
      <c r="S219">
        <f t="shared" si="10"/>
        <v>15.88</v>
      </c>
      <c r="T219">
        <f t="shared" si="11"/>
        <v>0.01</v>
      </c>
    </row>
    <row r="220" spans="1:20" x14ac:dyDescent="0.3">
      <c r="A220" s="1">
        <v>45336.729166666664</v>
      </c>
      <c r="B220">
        <v>2044</v>
      </c>
      <c r="C220">
        <v>117.88</v>
      </c>
      <c r="D220">
        <v>117.99</v>
      </c>
      <c r="E220">
        <v>117.87</v>
      </c>
      <c r="F220">
        <v>117.96</v>
      </c>
      <c r="G220">
        <v>117.64</v>
      </c>
      <c r="H220">
        <v>0.16</v>
      </c>
      <c r="I220">
        <v>0.12</v>
      </c>
      <c r="J220">
        <f>_xlfn.XLOOKUP($A220,Bund!$A$2:$A$6005,Bund!B$2:B$6005)</f>
        <v>13424</v>
      </c>
      <c r="K220">
        <f>_xlfn.XLOOKUP($A220,Bund!$A$2:$A$6005,Bund!C$2:C$6005)</f>
        <v>133.76</v>
      </c>
      <c r="L220">
        <f>_xlfn.XLOOKUP($A220,Bund!$A$2:$A$6005,Bund!D$2:D$6005)</f>
        <v>133.88</v>
      </c>
      <c r="M220" s="2">
        <f>_xlfn.XLOOKUP($A220,Bund!$A$2:$A$6005,Bund!E$2:E$6005)</f>
        <v>133.75</v>
      </c>
      <c r="N220" s="2">
        <f>_xlfn.XLOOKUP($A220,Bund!$A$2:$A$6005,Bund!F$2:F$6005)</f>
        <v>133.86000000000001</v>
      </c>
      <c r="O220" s="2">
        <f>_xlfn.XLOOKUP($A220,Bund!$A$2:$A$6005,Bund!G$2:G$6005)</f>
        <v>133.5</v>
      </c>
      <c r="P220" s="2">
        <f>_xlfn.XLOOKUP($A220,Bund!$A$2:$A$6005,Bund!H$2:H$6005)</f>
        <v>0.15</v>
      </c>
      <c r="Q220" s="2">
        <f>_xlfn.XLOOKUP($A220,Bund!$A$2:$A$6005,Bund!I$2:I$6005)</f>
        <v>0.13</v>
      </c>
      <c r="R220">
        <f t="shared" si="9"/>
        <v>15.879999999999995</v>
      </c>
      <c r="S220">
        <f t="shared" si="10"/>
        <v>15.87</v>
      </c>
      <c r="T220">
        <f t="shared" si="11"/>
        <v>0.01</v>
      </c>
    </row>
    <row r="221" spans="1:20" x14ac:dyDescent="0.3">
      <c r="A221" s="1">
        <v>45337.291666666664</v>
      </c>
      <c r="B221">
        <v>3790</v>
      </c>
      <c r="C221">
        <v>118.01</v>
      </c>
      <c r="D221">
        <v>118.2</v>
      </c>
      <c r="E221">
        <v>118.01</v>
      </c>
      <c r="F221">
        <v>118.18</v>
      </c>
      <c r="G221">
        <v>117.71</v>
      </c>
      <c r="H221">
        <v>0.17</v>
      </c>
      <c r="I221">
        <v>0.24</v>
      </c>
      <c r="J221">
        <f>_xlfn.XLOOKUP($A221,Bund!$A$2:$A$6005,Bund!B$2:B$6005)</f>
        <v>20723</v>
      </c>
      <c r="K221">
        <f>_xlfn.XLOOKUP($A221,Bund!$A$2:$A$6005,Bund!C$2:C$6005)</f>
        <v>133.96</v>
      </c>
      <c r="L221">
        <f>_xlfn.XLOOKUP($A221,Bund!$A$2:$A$6005,Bund!D$2:D$6005)</f>
        <v>134.06</v>
      </c>
      <c r="M221" s="2">
        <f>_xlfn.XLOOKUP($A221,Bund!$A$2:$A$6005,Bund!E$2:E$6005)</f>
        <v>133.93</v>
      </c>
      <c r="N221" s="2">
        <f>_xlfn.XLOOKUP($A221,Bund!$A$2:$A$6005,Bund!F$2:F$6005)</f>
        <v>134.03</v>
      </c>
      <c r="O221" s="2">
        <f>_xlfn.XLOOKUP($A221,Bund!$A$2:$A$6005,Bund!G$2:G$6005)</f>
        <v>134</v>
      </c>
      <c r="P221" s="2">
        <f>_xlfn.XLOOKUP($A221,Bund!$A$2:$A$6005,Bund!H$2:H$6005)</f>
        <v>0.08</v>
      </c>
      <c r="Q221" s="2">
        <f>_xlfn.XLOOKUP($A221,Bund!$A$2:$A$6005,Bund!I$2:I$6005)</f>
        <v>0.13</v>
      </c>
      <c r="R221">
        <f t="shared" si="9"/>
        <v>15.950000000000003</v>
      </c>
      <c r="S221">
        <f t="shared" si="10"/>
        <v>15.87</v>
      </c>
      <c r="T221">
        <f t="shared" si="11"/>
        <v>0.08</v>
      </c>
    </row>
    <row r="222" spans="1:20" x14ac:dyDescent="0.3">
      <c r="A222" s="1">
        <v>45337.3125</v>
      </c>
      <c r="B222">
        <v>3870</v>
      </c>
      <c r="C222">
        <v>118.18</v>
      </c>
      <c r="D222">
        <v>118.26</v>
      </c>
      <c r="E222">
        <v>118.04</v>
      </c>
      <c r="F222">
        <v>118.2</v>
      </c>
      <c r="G222">
        <v>117.79</v>
      </c>
      <c r="H222">
        <v>0.17</v>
      </c>
      <c r="I222">
        <v>0.22</v>
      </c>
      <c r="J222">
        <f>_xlfn.XLOOKUP($A222,Bund!$A$2:$A$6005,Bund!B$2:B$6005)</f>
        <v>25212</v>
      </c>
      <c r="K222">
        <f>_xlfn.XLOOKUP($A222,Bund!$A$2:$A$6005,Bund!C$2:C$6005)</f>
        <v>134.04</v>
      </c>
      <c r="L222">
        <f>_xlfn.XLOOKUP($A222,Bund!$A$2:$A$6005,Bund!D$2:D$6005)</f>
        <v>134.07</v>
      </c>
      <c r="M222" s="2">
        <f>_xlfn.XLOOKUP($A222,Bund!$A$2:$A$6005,Bund!E$2:E$6005)</f>
        <v>133.87</v>
      </c>
      <c r="N222" s="2">
        <f>_xlfn.XLOOKUP($A222,Bund!$A$2:$A$6005,Bund!F$2:F$6005)</f>
        <v>134.01</v>
      </c>
      <c r="O222" s="2">
        <f>_xlfn.XLOOKUP($A222,Bund!$A$2:$A$6005,Bund!G$2:G$6005)</f>
        <v>133.99</v>
      </c>
      <c r="P222" s="2">
        <f>_xlfn.XLOOKUP($A222,Bund!$A$2:$A$6005,Bund!H$2:H$6005)</f>
        <v>0.09</v>
      </c>
      <c r="Q222" s="2">
        <f>_xlfn.XLOOKUP($A222,Bund!$A$2:$A$6005,Bund!I$2:I$6005)</f>
        <v>0.2</v>
      </c>
      <c r="R222">
        <f t="shared" si="9"/>
        <v>15.859999999999985</v>
      </c>
      <c r="S222">
        <f t="shared" si="10"/>
        <v>15.87</v>
      </c>
      <c r="T222">
        <f t="shared" si="11"/>
        <v>0.01</v>
      </c>
    </row>
    <row r="223" spans="1:20" x14ac:dyDescent="0.3">
      <c r="A223" s="1">
        <v>45337.333333333336</v>
      </c>
      <c r="B223">
        <v>12987</v>
      </c>
      <c r="C223">
        <v>118.2</v>
      </c>
      <c r="D223">
        <v>118.38</v>
      </c>
      <c r="E223">
        <v>118.13</v>
      </c>
      <c r="F223">
        <v>118.34</v>
      </c>
      <c r="G223">
        <v>117.89</v>
      </c>
      <c r="H223">
        <v>0.18</v>
      </c>
      <c r="I223">
        <v>0.25</v>
      </c>
      <c r="J223">
        <f>_xlfn.XLOOKUP($A223,Bund!$A$2:$A$6005,Bund!B$2:B$6005)</f>
        <v>62886</v>
      </c>
      <c r="K223">
        <f>_xlfn.XLOOKUP($A223,Bund!$A$2:$A$6005,Bund!C$2:C$6005)</f>
        <v>134.02000000000001</v>
      </c>
      <c r="L223">
        <f>_xlfn.XLOOKUP($A223,Bund!$A$2:$A$6005,Bund!D$2:D$6005)</f>
        <v>134.18</v>
      </c>
      <c r="M223" s="2">
        <f>_xlfn.XLOOKUP($A223,Bund!$A$2:$A$6005,Bund!E$2:E$6005)</f>
        <v>133.96</v>
      </c>
      <c r="N223" s="2">
        <f>_xlfn.XLOOKUP($A223,Bund!$A$2:$A$6005,Bund!F$2:F$6005)</f>
        <v>134.13</v>
      </c>
      <c r="O223" s="2">
        <f>_xlfn.XLOOKUP($A223,Bund!$A$2:$A$6005,Bund!G$2:G$6005)</f>
        <v>134</v>
      </c>
      <c r="P223" s="2">
        <f>_xlfn.XLOOKUP($A223,Bund!$A$2:$A$6005,Bund!H$2:H$6005)</f>
        <v>0.11</v>
      </c>
      <c r="Q223" s="2">
        <f>_xlfn.XLOOKUP($A223,Bund!$A$2:$A$6005,Bund!I$2:I$6005)</f>
        <v>0.22</v>
      </c>
      <c r="R223">
        <f t="shared" si="9"/>
        <v>15.820000000000007</v>
      </c>
      <c r="S223">
        <f t="shared" si="10"/>
        <v>15.86</v>
      </c>
      <c r="T223">
        <f t="shared" si="11"/>
        <v>0.04</v>
      </c>
    </row>
    <row r="224" spans="1:20" x14ac:dyDescent="0.3">
      <c r="A224" s="1">
        <v>45337.354166666664</v>
      </c>
      <c r="B224">
        <v>10103</v>
      </c>
      <c r="C224">
        <v>118.33</v>
      </c>
      <c r="D224">
        <v>118.34</v>
      </c>
      <c r="E224">
        <v>118.14</v>
      </c>
      <c r="F224">
        <v>118.15</v>
      </c>
      <c r="G224">
        <v>117.96</v>
      </c>
      <c r="H224">
        <v>0.19</v>
      </c>
      <c r="I224">
        <v>0.2</v>
      </c>
      <c r="J224">
        <f>_xlfn.XLOOKUP($A224,Bund!$A$2:$A$6005,Bund!B$2:B$6005)</f>
        <v>46609</v>
      </c>
      <c r="K224">
        <f>_xlfn.XLOOKUP($A224,Bund!$A$2:$A$6005,Bund!C$2:C$6005)</f>
        <v>134.13999999999999</v>
      </c>
      <c r="L224">
        <f>_xlfn.XLOOKUP($A224,Bund!$A$2:$A$6005,Bund!D$2:D$6005)</f>
        <v>134.15</v>
      </c>
      <c r="M224" s="2">
        <f>_xlfn.XLOOKUP($A224,Bund!$A$2:$A$6005,Bund!E$2:E$6005)</f>
        <v>133.91</v>
      </c>
      <c r="N224" s="2">
        <f>_xlfn.XLOOKUP($A224,Bund!$A$2:$A$6005,Bund!F$2:F$6005)</f>
        <v>133.94</v>
      </c>
      <c r="O224" s="2">
        <f>_xlfn.XLOOKUP($A224,Bund!$A$2:$A$6005,Bund!G$2:G$6005)</f>
        <v>133.99</v>
      </c>
      <c r="P224" s="2">
        <f>_xlfn.XLOOKUP($A224,Bund!$A$2:$A$6005,Bund!H$2:H$6005)</f>
        <v>0.13</v>
      </c>
      <c r="Q224" s="2">
        <f>_xlfn.XLOOKUP($A224,Bund!$A$2:$A$6005,Bund!I$2:I$6005)</f>
        <v>0.24</v>
      </c>
      <c r="R224">
        <f t="shared" si="9"/>
        <v>15.809999999999988</v>
      </c>
      <c r="S224">
        <f t="shared" si="10"/>
        <v>15.85</v>
      </c>
      <c r="T224">
        <f t="shared" si="11"/>
        <v>0.04</v>
      </c>
    </row>
    <row r="225" spans="1:20" x14ac:dyDescent="0.3">
      <c r="A225" s="1">
        <v>45337.375</v>
      </c>
      <c r="B225">
        <v>11590</v>
      </c>
      <c r="C225">
        <v>118.15</v>
      </c>
      <c r="D225">
        <v>118.18</v>
      </c>
      <c r="E225">
        <v>118.04</v>
      </c>
      <c r="F225">
        <v>118.11</v>
      </c>
      <c r="G225">
        <v>118</v>
      </c>
      <c r="H225">
        <v>0.18</v>
      </c>
      <c r="I225">
        <v>0.14000000000000001</v>
      </c>
      <c r="J225">
        <f>_xlfn.XLOOKUP($A225,Bund!$A$2:$A$6005,Bund!B$2:B$6005)</f>
        <v>51394</v>
      </c>
      <c r="K225">
        <f>_xlfn.XLOOKUP($A225,Bund!$A$2:$A$6005,Bund!C$2:C$6005)</f>
        <v>133.93</v>
      </c>
      <c r="L225">
        <f>_xlfn.XLOOKUP($A225,Bund!$A$2:$A$6005,Bund!D$2:D$6005)</f>
        <v>133.94999999999999</v>
      </c>
      <c r="M225" s="2">
        <f>_xlfn.XLOOKUP($A225,Bund!$A$2:$A$6005,Bund!E$2:E$6005)</f>
        <v>133.82</v>
      </c>
      <c r="N225" s="2">
        <f>_xlfn.XLOOKUP($A225,Bund!$A$2:$A$6005,Bund!F$2:F$6005)</f>
        <v>133.88</v>
      </c>
      <c r="O225" s="2">
        <f>_xlfn.XLOOKUP($A225,Bund!$A$2:$A$6005,Bund!G$2:G$6005)</f>
        <v>133.99</v>
      </c>
      <c r="P225" s="2">
        <f>_xlfn.XLOOKUP($A225,Bund!$A$2:$A$6005,Bund!H$2:H$6005)</f>
        <v>0.13</v>
      </c>
      <c r="Q225" s="2">
        <f>_xlfn.XLOOKUP($A225,Bund!$A$2:$A$6005,Bund!I$2:I$6005)</f>
        <v>0.13</v>
      </c>
      <c r="R225">
        <f t="shared" si="9"/>
        <v>15.780000000000001</v>
      </c>
      <c r="S225">
        <f t="shared" si="10"/>
        <v>15.85</v>
      </c>
      <c r="T225">
        <f t="shared" si="11"/>
        <v>7.0000000000000007E-2</v>
      </c>
    </row>
    <row r="226" spans="1:20" x14ac:dyDescent="0.3">
      <c r="A226" s="1">
        <v>45337.395833333336</v>
      </c>
      <c r="B226">
        <v>13758</v>
      </c>
      <c r="C226">
        <v>118.11</v>
      </c>
      <c r="D226">
        <v>118.17</v>
      </c>
      <c r="E226">
        <v>118.05</v>
      </c>
      <c r="F226">
        <v>118.16</v>
      </c>
      <c r="G226">
        <v>118.06</v>
      </c>
      <c r="H226">
        <v>0.17</v>
      </c>
      <c r="I226">
        <v>0.12</v>
      </c>
      <c r="J226">
        <f>_xlfn.XLOOKUP($A226,Bund!$A$2:$A$6005,Bund!B$2:B$6005)</f>
        <v>55235</v>
      </c>
      <c r="K226">
        <f>_xlfn.XLOOKUP($A226,Bund!$A$2:$A$6005,Bund!C$2:C$6005)</f>
        <v>133.88</v>
      </c>
      <c r="L226">
        <f>_xlfn.XLOOKUP($A226,Bund!$A$2:$A$6005,Bund!D$2:D$6005)</f>
        <v>133.94999999999999</v>
      </c>
      <c r="M226" s="2">
        <f>_xlfn.XLOOKUP($A226,Bund!$A$2:$A$6005,Bund!E$2:E$6005)</f>
        <v>133.83000000000001</v>
      </c>
      <c r="N226" s="2">
        <f>_xlfn.XLOOKUP($A226,Bund!$A$2:$A$6005,Bund!F$2:F$6005)</f>
        <v>133.94</v>
      </c>
      <c r="O226" s="2">
        <f>_xlfn.XLOOKUP($A226,Bund!$A$2:$A$6005,Bund!G$2:G$6005)</f>
        <v>133.97999999999999</v>
      </c>
      <c r="P226" s="2">
        <f>_xlfn.XLOOKUP($A226,Bund!$A$2:$A$6005,Bund!H$2:H$6005)</f>
        <v>0.13</v>
      </c>
      <c r="Q226" s="2">
        <f>_xlfn.XLOOKUP($A226,Bund!$A$2:$A$6005,Bund!I$2:I$6005)</f>
        <v>0.12</v>
      </c>
      <c r="R226">
        <f t="shared" si="9"/>
        <v>15.769999999999996</v>
      </c>
      <c r="S226">
        <f t="shared" si="10"/>
        <v>15.84</v>
      </c>
      <c r="T226">
        <f t="shared" si="11"/>
        <v>7.0000000000000007E-2</v>
      </c>
    </row>
    <row r="227" spans="1:20" x14ac:dyDescent="0.3">
      <c r="A227" s="1">
        <v>45337.416666666664</v>
      </c>
      <c r="B227">
        <v>7703</v>
      </c>
      <c r="C227">
        <v>118.16</v>
      </c>
      <c r="D227">
        <v>118.24</v>
      </c>
      <c r="E227">
        <v>118.13</v>
      </c>
      <c r="F227">
        <v>118.19</v>
      </c>
      <c r="G227">
        <v>118.1</v>
      </c>
      <c r="H227">
        <v>0.16</v>
      </c>
      <c r="I227">
        <v>0.11</v>
      </c>
      <c r="J227">
        <f>_xlfn.XLOOKUP($A227,Bund!$A$2:$A$6005,Bund!B$2:B$6005)</f>
        <v>33991</v>
      </c>
      <c r="K227">
        <f>_xlfn.XLOOKUP($A227,Bund!$A$2:$A$6005,Bund!C$2:C$6005)</f>
        <v>133.94</v>
      </c>
      <c r="L227">
        <f>_xlfn.XLOOKUP($A227,Bund!$A$2:$A$6005,Bund!D$2:D$6005)</f>
        <v>134</v>
      </c>
      <c r="M227" s="2">
        <f>_xlfn.XLOOKUP($A227,Bund!$A$2:$A$6005,Bund!E$2:E$6005)</f>
        <v>133.88999999999999</v>
      </c>
      <c r="N227" s="2">
        <f>_xlfn.XLOOKUP($A227,Bund!$A$2:$A$6005,Bund!F$2:F$6005)</f>
        <v>133.97</v>
      </c>
      <c r="O227" s="2">
        <f>_xlfn.XLOOKUP($A227,Bund!$A$2:$A$6005,Bund!G$2:G$6005)</f>
        <v>133.97999999999999</v>
      </c>
      <c r="P227" s="2">
        <f>_xlfn.XLOOKUP($A227,Bund!$A$2:$A$6005,Bund!H$2:H$6005)</f>
        <v>0.12</v>
      </c>
      <c r="Q227" s="2">
        <f>_xlfn.XLOOKUP($A227,Bund!$A$2:$A$6005,Bund!I$2:I$6005)</f>
        <v>0.11</v>
      </c>
      <c r="R227">
        <f t="shared" si="9"/>
        <v>15.780000000000001</v>
      </c>
      <c r="S227">
        <f t="shared" si="10"/>
        <v>15.84</v>
      </c>
      <c r="T227">
        <f t="shared" si="11"/>
        <v>0.06</v>
      </c>
    </row>
    <row r="228" spans="1:20" x14ac:dyDescent="0.3">
      <c r="A228" s="1">
        <v>45337.4375</v>
      </c>
      <c r="B228">
        <v>6914</v>
      </c>
      <c r="C228">
        <v>118.2</v>
      </c>
      <c r="D228">
        <v>118.22</v>
      </c>
      <c r="E228">
        <v>118.11</v>
      </c>
      <c r="F228">
        <v>118.11</v>
      </c>
      <c r="G228">
        <v>118.13</v>
      </c>
      <c r="H228">
        <v>0.16</v>
      </c>
      <c r="I228">
        <v>0.11</v>
      </c>
      <c r="J228">
        <f>_xlfn.XLOOKUP($A228,Bund!$A$2:$A$6005,Bund!B$2:B$6005)</f>
        <v>31431</v>
      </c>
      <c r="K228">
        <f>_xlfn.XLOOKUP($A228,Bund!$A$2:$A$6005,Bund!C$2:C$6005)</f>
        <v>133.97</v>
      </c>
      <c r="L228">
        <f>_xlfn.XLOOKUP($A228,Bund!$A$2:$A$6005,Bund!D$2:D$6005)</f>
        <v>133.97999999999999</v>
      </c>
      <c r="M228" s="2">
        <f>_xlfn.XLOOKUP($A228,Bund!$A$2:$A$6005,Bund!E$2:E$6005)</f>
        <v>133.85</v>
      </c>
      <c r="N228" s="2">
        <f>_xlfn.XLOOKUP($A228,Bund!$A$2:$A$6005,Bund!F$2:F$6005)</f>
        <v>133.85</v>
      </c>
      <c r="O228" s="2">
        <f>_xlfn.XLOOKUP($A228,Bund!$A$2:$A$6005,Bund!G$2:G$6005)</f>
        <v>133.97</v>
      </c>
      <c r="P228" s="2">
        <f>_xlfn.XLOOKUP($A228,Bund!$A$2:$A$6005,Bund!H$2:H$6005)</f>
        <v>0.13</v>
      </c>
      <c r="Q228" s="2">
        <f>_xlfn.XLOOKUP($A228,Bund!$A$2:$A$6005,Bund!I$2:I$6005)</f>
        <v>0.13</v>
      </c>
      <c r="R228">
        <f t="shared" si="9"/>
        <v>15.769999999999996</v>
      </c>
      <c r="S228">
        <f t="shared" si="10"/>
        <v>15.83</v>
      </c>
      <c r="T228">
        <f t="shared" si="11"/>
        <v>0.06</v>
      </c>
    </row>
    <row r="229" spans="1:20" x14ac:dyDescent="0.3">
      <c r="A229" s="1">
        <v>45337.458333333336</v>
      </c>
      <c r="B229">
        <v>4629</v>
      </c>
      <c r="C229">
        <v>118.1</v>
      </c>
      <c r="D229">
        <v>118.18</v>
      </c>
      <c r="E229">
        <v>118.08</v>
      </c>
      <c r="F229">
        <v>118.15</v>
      </c>
      <c r="G229">
        <v>118.16</v>
      </c>
      <c r="H229">
        <v>0.15</v>
      </c>
      <c r="I229">
        <v>0.1</v>
      </c>
      <c r="J229">
        <f>_xlfn.XLOOKUP($A229,Bund!$A$2:$A$6005,Bund!B$2:B$6005)</f>
        <v>26438</v>
      </c>
      <c r="K229">
        <f>_xlfn.XLOOKUP($A229,Bund!$A$2:$A$6005,Bund!C$2:C$6005)</f>
        <v>133.85</v>
      </c>
      <c r="L229">
        <f>_xlfn.XLOOKUP($A229,Bund!$A$2:$A$6005,Bund!D$2:D$6005)</f>
        <v>133.93</v>
      </c>
      <c r="M229" s="2">
        <f>_xlfn.XLOOKUP($A229,Bund!$A$2:$A$6005,Bund!E$2:E$6005)</f>
        <v>133.84</v>
      </c>
      <c r="N229" s="2">
        <f>_xlfn.XLOOKUP($A229,Bund!$A$2:$A$6005,Bund!F$2:F$6005)</f>
        <v>133.91</v>
      </c>
      <c r="O229" s="2">
        <f>_xlfn.XLOOKUP($A229,Bund!$A$2:$A$6005,Bund!G$2:G$6005)</f>
        <v>133.96</v>
      </c>
      <c r="P229" s="2">
        <f>_xlfn.XLOOKUP($A229,Bund!$A$2:$A$6005,Bund!H$2:H$6005)</f>
        <v>0.12</v>
      </c>
      <c r="Q229" s="2">
        <f>_xlfn.XLOOKUP($A229,Bund!$A$2:$A$6005,Bund!I$2:I$6005)</f>
        <v>0.09</v>
      </c>
      <c r="R229">
        <f t="shared" si="9"/>
        <v>15.75</v>
      </c>
      <c r="S229">
        <f t="shared" si="10"/>
        <v>15.82</v>
      </c>
      <c r="T229">
        <f t="shared" si="11"/>
        <v>7.0000000000000007E-2</v>
      </c>
    </row>
    <row r="230" spans="1:20" x14ac:dyDescent="0.3">
      <c r="A230" s="1">
        <v>45337.479166666664</v>
      </c>
      <c r="B230">
        <v>9144</v>
      </c>
      <c r="C230">
        <v>118.16</v>
      </c>
      <c r="D230">
        <v>118.22</v>
      </c>
      <c r="E230">
        <v>118.13</v>
      </c>
      <c r="F230">
        <v>118.19</v>
      </c>
      <c r="G230">
        <v>118.18</v>
      </c>
      <c r="H230">
        <v>0.14000000000000001</v>
      </c>
      <c r="I230">
        <v>0.09</v>
      </c>
      <c r="J230">
        <f>_xlfn.XLOOKUP($A230,Bund!$A$2:$A$6005,Bund!B$2:B$6005)</f>
        <v>20527</v>
      </c>
      <c r="K230">
        <f>_xlfn.XLOOKUP($A230,Bund!$A$2:$A$6005,Bund!C$2:C$6005)</f>
        <v>133.91</v>
      </c>
      <c r="L230">
        <f>_xlfn.XLOOKUP($A230,Bund!$A$2:$A$6005,Bund!D$2:D$6005)</f>
        <v>133.94999999999999</v>
      </c>
      <c r="M230" s="2">
        <f>_xlfn.XLOOKUP($A230,Bund!$A$2:$A$6005,Bund!E$2:E$6005)</f>
        <v>133.88999999999999</v>
      </c>
      <c r="N230" s="2">
        <f>_xlfn.XLOOKUP($A230,Bund!$A$2:$A$6005,Bund!F$2:F$6005)</f>
        <v>133.91</v>
      </c>
      <c r="O230" s="2">
        <f>_xlfn.XLOOKUP($A230,Bund!$A$2:$A$6005,Bund!G$2:G$6005)</f>
        <v>133.96</v>
      </c>
      <c r="P230" s="2">
        <f>_xlfn.XLOOKUP($A230,Bund!$A$2:$A$6005,Bund!H$2:H$6005)</f>
        <v>0.11</v>
      </c>
      <c r="Q230" s="2">
        <f>_xlfn.XLOOKUP($A230,Bund!$A$2:$A$6005,Bund!I$2:I$6005)</f>
        <v>0.06</v>
      </c>
      <c r="R230">
        <f t="shared" si="9"/>
        <v>15.75</v>
      </c>
      <c r="S230">
        <f t="shared" si="10"/>
        <v>15.8</v>
      </c>
      <c r="T230">
        <f t="shared" si="11"/>
        <v>0.05</v>
      </c>
    </row>
    <row r="231" spans="1:20" x14ac:dyDescent="0.3">
      <c r="A231" s="1">
        <v>45337.5</v>
      </c>
      <c r="B231">
        <v>6196</v>
      </c>
      <c r="C231">
        <v>118.18</v>
      </c>
      <c r="D231">
        <v>118.24</v>
      </c>
      <c r="E231">
        <v>118.1</v>
      </c>
      <c r="F231">
        <v>118.13</v>
      </c>
      <c r="G231">
        <v>118.17</v>
      </c>
      <c r="H231">
        <v>0.14000000000000001</v>
      </c>
      <c r="I231">
        <v>0.14000000000000001</v>
      </c>
      <c r="J231">
        <f>_xlfn.XLOOKUP($A231,Bund!$A$2:$A$6005,Bund!B$2:B$6005)</f>
        <v>22477</v>
      </c>
      <c r="K231">
        <f>_xlfn.XLOOKUP($A231,Bund!$A$2:$A$6005,Bund!C$2:C$6005)</f>
        <v>133.91</v>
      </c>
      <c r="L231">
        <f>_xlfn.XLOOKUP($A231,Bund!$A$2:$A$6005,Bund!D$2:D$6005)</f>
        <v>133.94999999999999</v>
      </c>
      <c r="M231" s="2">
        <f>_xlfn.XLOOKUP($A231,Bund!$A$2:$A$6005,Bund!E$2:E$6005)</f>
        <v>133.85</v>
      </c>
      <c r="N231" s="2">
        <f>_xlfn.XLOOKUP($A231,Bund!$A$2:$A$6005,Bund!F$2:F$6005)</f>
        <v>133.88</v>
      </c>
      <c r="O231" s="2">
        <f>_xlfn.XLOOKUP($A231,Bund!$A$2:$A$6005,Bund!G$2:G$6005)</f>
        <v>133.94</v>
      </c>
      <c r="P231" s="2">
        <f>_xlfn.XLOOKUP($A231,Bund!$A$2:$A$6005,Bund!H$2:H$6005)</f>
        <v>0.11</v>
      </c>
      <c r="Q231" s="2">
        <f>_xlfn.XLOOKUP($A231,Bund!$A$2:$A$6005,Bund!I$2:I$6005)</f>
        <v>0.1</v>
      </c>
      <c r="R231">
        <f t="shared" si="9"/>
        <v>15.72999999999999</v>
      </c>
      <c r="S231">
        <f t="shared" si="10"/>
        <v>15.78</v>
      </c>
      <c r="T231">
        <f t="shared" si="11"/>
        <v>0.05</v>
      </c>
    </row>
    <row r="232" spans="1:20" x14ac:dyDescent="0.3">
      <c r="A232" s="1">
        <v>45337.520833333336</v>
      </c>
      <c r="B232">
        <v>8434</v>
      </c>
      <c r="C232">
        <v>118.12</v>
      </c>
      <c r="D232">
        <v>118.17</v>
      </c>
      <c r="E232">
        <v>118.1</v>
      </c>
      <c r="F232">
        <v>118.12</v>
      </c>
      <c r="G232">
        <v>118.17</v>
      </c>
      <c r="H232">
        <v>0.13</v>
      </c>
      <c r="I232">
        <v>7.0000000000000007E-2</v>
      </c>
      <c r="J232">
        <f>_xlfn.XLOOKUP($A232,Bund!$A$2:$A$6005,Bund!B$2:B$6005)</f>
        <v>21199</v>
      </c>
      <c r="K232">
        <f>_xlfn.XLOOKUP($A232,Bund!$A$2:$A$6005,Bund!C$2:C$6005)</f>
        <v>133.88</v>
      </c>
      <c r="L232">
        <f>_xlfn.XLOOKUP($A232,Bund!$A$2:$A$6005,Bund!D$2:D$6005)</f>
        <v>133.94999999999999</v>
      </c>
      <c r="M232" s="2">
        <f>_xlfn.XLOOKUP($A232,Bund!$A$2:$A$6005,Bund!E$2:E$6005)</f>
        <v>133.87</v>
      </c>
      <c r="N232" s="2">
        <f>_xlfn.XLOOKUP($A232,Bund!$A$2:$A$6005,Bund!F$2:F$6005)</f>
        <v>133.91999999999999</v>
      </c>
      <c r="O232" s="2">
        <f>_xlfn.XLOOKUP($A232,Bund!$A$2:$A$6005,Bund!G$2:G$6005)</f>
        <v>133.93</v>
      </c>
      <c r="P232" s="2">
        <f>_xlfn.XLOOKUP($A232,Bund!$A$2:$A$6005,Bund!H$2:H$6005)</f>
        <v>0.11</v>
      </c>
      <c r="Q232" s="2">
        <f>_xlfn.XLOOKUP($A232,Bund!$A$2:$A$6005,Bund!I$2:I$6005)</f>
        <v>0.08</v>
      </c>
      <c r="R232">
        <f t="shared" si="9"/>
        <v>15.759999999999991</v>
      </c>
      <c r="S232">
        <f t="shared" si="10"/>
        <v>15.77</v>
      </c>
      <c r="T232">
        <f t="shared" si="11"/>
        <v>0.01</v>
      </c>
    </row>
    <row r="233" spans="1:20" x14ac:dyDescent="0.3">
      <c r="A233" s="1">
        <v>45337.541666666664</v>
      </c>
      <c r="B233">
        <v>6588</v>
      </c>
      <c r="C233">
        <v>118.12</v>
      </c>
      <c r="D233">
        <v>118.17</v>
      </c>
      <c r="E233">
        <v>118.04</v>
      </c>
      <c r="F233">
        <v>118.13</v>
      </c>
      <c r="G233">
        <v>118.14</v>
      </c>
      <c r="H233">
        <v>0.13</v>
      </c>
      <c r="I233">
        <v>0.13</v>
      </c>
      <c r="J233">
        <f>_xlfn.XLOOKUP($A233,Bund!$A$2:$A$6005,Bund!B$2:B$6005)</f>
        <v>42134</v>
      </c>
      <c r="K233">
        <f>_xlfn.XLOOKUP($A233,Bund!$A$2:$A$6005,Bund!C$2:C$6005)</f>
        <v>133.91999999999999</v>
      </c>
      <c r="L233">
        <f>_xlfn.XLOOKUP($A233,Bund!$A$2:$A$6005,Bund!D$2:D$6005)</f>
        <v>133.96</v>
      </c>
      <c r="M233" s="2">
        <f>_xlfn.XLOOKUP($A233,Bund!$A$2:$A$6005,Bund!E$2:E$6005)</f>
        <v>133.83000000000001</v>
      </c>
      <c r="N233" s="2">
        <f>_xlfn.XLOOKUP($A233,Bund!$A$2:$A$6005,Bund!F$2:F$6005)</f>
        <v>133.91</v>
      </c>
      <c r="O233" s="2">
        <f>_xlfn.XLOOKUP($A233,Bund!$A$2:$A$6005,Bund!G$2:G$6005)</f>
        <v>133.91</v>
      </c>
      <c r="P233" s="2">
        <f>_xlfn.XLOOKUP($A233,Bund!$A$2:$A$6005,Bund!H$2:H$6005)</f>
        <v>0.11</v>
      </c>
      <c r="Q233" s="2">
        <f>_xlfn.XLOOKUP($A233,Bund!$A$2:$A$6005,Bund!I$2:I$6005)</f>
        <v>0.13</v>
      </c>
      <c r="R233">
        <f t="shared" si="9"/>
        <v>15.799999999999983</v>
      </c>
      <c r="S233">
        <f t="shared" si="10"/>
        <v>15.77</v>
      </c>
      <c r="T233">
        <f t="shared" si="11"/>
        <v>0.03</v>
      </c>
    </row>
    <row r="234" spans="1:20" x14ac:dyDescent="0.3">
      <c r="A234" s="1">
        <v>45337.5625</v>
      </c>
      <c r="B234">
        <v>16454</v>
      </c>
      <c r="C234">
        <v>118.13</v>
      </c>
      <c r="D234">
        <v>118.35</v>
      </c>
      <c r="E234">
        <v>118.13</v>
      </c>
      <c r="F234">
        <v>118.25</v>
      </c>
      <c r="G234">
        <v>118.15</v>
      </c>
      <c r="H234">
        <v>0.14000000000000001</v>
      </c>
      <c r="I234">
        <v>0.22</v>
      </c>
      <c r="J234">
        <f>_xlfn.XLOOKUP($A234,Bund!$A$2:$A$6005,Bund!B$2:B$6005)</f>
        <v>107846</v>
      </c>
      <c r="K234">
        <f>_xlfn.XLOOKUP($A234,Bund!$A$2:$A$6005,Bund!C$2:C$6005)</f>
        <v>133.9</v>
      </c>
      <c r="L234">
        <f>_xlfn.XLOOKUP($A234,Bund!$A$2:$A$6005,Bund!D$2:D$6005)</f>
        <v>134.13</v>
      </c>
      <c r="M234" s="2">
        <f>_xlfn.XLOOKUP($A234,Bund!$A$2:$A$6005,Bund!E$2:E$6005)</f>
        <v>133.88999999999999</v>
      </c>
      <c r="N234" s="2">
        <f>_xlfn.XLOOKUP($A234,Bund!$A$2:$A$6005,Bund!F$2:F$6005)</f>
        <v>134</v>
      </c>
      <c r="O234" s="2">
        <f>_xlfn.XLOOKUP($A234,Bund!$A$2:$A$6005,Bund!G$2:G$6005)</f>
        <v>133.91999999999999</v>
      </c>
      <c r="P234" s="2">
        <f>_xlfn.XLOOKUP($A234,Bund!$A$2:$A$6005,Bund!H$2:H$6005)</f>
        <v>0.13</v>
      </c>
      <c r="Q234" s="2">
        <f>_xlfn.XLOOKUP($A234,Bund!$A$2:$A$6005,Bund!I$2:I$6005)</f>
        <v>0.24</v>
      </c>
      <c r="R234">
        <f t="shared" si="9"/>
        <v>15.77000000000001</v>
      </c>
      <c r="S234">
        <f t="shared" si="10"/>
        <v>15.77</v>
      </c>
      <c r="T234">
        <f t="shared" si="11"/>
        <v>0</v>
      </c>
    </row>
    <row r="235" spans="1:20" x14ac:dyDescent="0.3">
      <c r="A235" s="1">
        <v>45337.583333333336</v>
      </c>
      <c r="B235">
        <v>11947</v>
      </c>
      <c r="C235">
        <v>118.24</v>
      </c>
      <c r="D235">
        <v>118.24</v>
      </c>
      <c r="E235">
        <v>118.07</v>
      </c>
      <c r="F235">
        <v>118.17</v>
      </c>
      <c r="G235">
        <v>118.16</v>
      </c>
      <c r="H235">
        <v>0.15</v>
      </c>
      <c r="I235">
        <v>0.18</v>
      </c>
      <c r="J235">
        <f>_xlfn.XLOOKUP($A235,Bund!$A$2:$A$6005,Bund!B$2:B$6005)</f>
        <v>64550</v>
      </c>
      <c r="K235">
        <f>_xlfn.XLOOKUP($A235,Bund!$A$2:$A$6005,Bund!C$2:C$6005)</f>
        <v>133.99</v>
      </c>
      <c r="L235">
        <f>_xlfn.XLOOKUP($A235,Bund!$A$2:$A$6005,Bund!D$2:D$6005)</f>
        <v>133.99</v>
      </c>
      <c r="M235" s="2">
        <f>_xlfn.XLOOKUP($A235,Bund!$A$2:$A$6005,Bund!E$2:E$6005)</f>
        <v>133.79</v>
      </c>
      <c r="N235" s="2">
        <f>_xlfn.XLOOKUP($A235,Bund!$A$2:$A$6005,Bund!F$2:F$6005)</f>
        <v>133.88</v>
      </c>
      <c r="O235" s="2">
        <f>_xlfn.XLOOKUP($A235,Bund!$A$2:$A$6005,Bund!G$2:G$6005)</f>
        <v>133.91999999999999</v>
      </c>
      <c r="P235" s="2">
        <f>_xlfn.XLOOKUP($A235,Bund!$A$2:$A$6005,Bund!H$2:H$6005)</f>
        <v>0.14000000000000001</v>
      </c>
      <c r="Q235" s="2">
        <f>_xlfn.XLOOKUP($A235,Bund!$A$2:$A$6005,Bund!I$2:I$6005)</f>
        <v>0.21</v>
      </c>
      <c r="R235">
        <f t="shared" si="9"/>
        <v>15.750000000000014</v>
      </c>
      <c r="S235">
        <f t="shared" si="10"/>
        <v>15.76</v>
      </c>
      <c r="T235">
        <f t="shared" si="11"/>
        <v>0.01</v>
      </c>
    </row>
    <row r="236" spans="1:20" x14ac:dyDescent="0.3">
      <c r="A236" s="1">
        <v>45337.604166666664</v>
      </c>
      <c r="B236">
        <v>11373</v>
      </c>
      <c r="C236">
        <v>118.18</v>
      </c>
      <c r="D236">
        <v>118.28</v>
      </c>
      <c r="E236">
        <v>118.08</v>
      </c>
      <c r="F236">
        <v>118.12</v>
      </c>
      <c r="G236">
        <v>118.16</v>
      </c>
      <c r="H236">
        <v>0.16</v>
      </c>
      <c r="I236">
        <v>0.2</v>
      </c>
      <c r="J236">
        <f>_xlfn.XLOOKUP($A236,Bund!$A$2:$A$6005,Bund!B$2:B$6005)</f>
        <v>46936</v>
      </c>
      <c r="K236">
        <f>_xlfn.XLOOKUP($A236,Bund!$A$2:$A$6005,Bund!C$2:C$6005)</f>
        <v>133.88</v>
      </c>
      <c r="L236">
        <f>_xlfn.XLOOKUP($A236,Bund!$A$2:$A$6005,Bund!D$2:D$6005)</f>
        <v>133.97</v>
      </c>
      <c r="M236" s="2">
        <f>_xlfn.XLOOKUP($A236,Bund!$A$2:$A$6005,Bund!E$2:E$6005)</f>
        <v>133.78</v>
      </c>
      <c r="N236" s="2">
        <f>_xlfn.XLOOKUP($A236,Bund!$A$2:$A$6005,Bund!F$2:F$6005)</f>
        <v>133.82</v>
      </c>
      <c r="O236" s="2">
        <f>_xlfn.XLOOKUP($A236,Bund!$A$2:$A$6005,Bund!G$2:G$6005)</f>
        <v>133.91</v>
      </c>
      <c r="P236" s="2">
        <f>_xlfn.XLOOKUP($A236,Bund!$A$2:$A$6005,Bund!H$2:H$6005)</f>
        <v>0.15</v>
      </c>
      <c r="Q236" s="2">
        <f>_xlfn.XLOOKUP($A236,Bund!$A$2:$A$6005,Bund!I$2:I$6005)</f>
        <v>0.19</v>
      </c>
      <c r="R236">
        <f t="shared" si="9"/>
        <v>15.699999999999989</v>
      </c>
      <c r="S236">
        <f t="shared" si="10"/>
        <v>15.76</v>
      </c>
      <c r="T236">
        <f t="shared" si="11"/>
        <v>0.06</v>
      </c>
    </row>
    <row r="237" spans="1:20" x14ac:dyDescent="0.3">
      <c r="A237" s="1">
        <v>45337.625</v>
      </c>
      <c r="B237">
        <v>7842</v>
      </c>
      <c r="C237">
        <v>118.12</v>
      </c>
      <c r="D237">
        <v>118.2</v>
      </c>
      <c r="E237">
        <v>118.09</v>
      </c>
      <c r="F237">
        <v>118.13</v>
      </c>
      <c r="G237">
        <v>118.15</v>
      </c>
      <c r="H237">
        <v>0.15</v>
      </c>
      <c r="I237">
        <v>0.11</v>
      </c>
      <c r="J237">
        <f>_xlfn.XLOOKUP($A237,Bund!$A$2:$A$6005,Bund!B$2:B$6005)</f>
        <v>42053</v>
      </c>
      <c r="K237">
        <f>_xlfn.XLOOKUP($A237,Bund!$A$2:$A$6005,Bund!C$2:C$6005)</f>
        <v>133.83000000000001</v>
      </c>
      <c r="L237">
        <f>_xlfn.XLOOKUP($A237,Bund!$A$2:$A$6005,Bund!D$2:D$6005)</f>
        <v>133.91</v>
      </c>
      <c r="M237" s="2">
        <f>_xlfn.XLOOKUP($A237,Bund!$A$2:$A$6005,Bund!E$2:E$6005)</f>
        <v>133.78</v>
      </c>
      <c r="N237" s="2">
        <f>_xlfn.XLOOKUP($A237,Bund!$A$2:$A$6005,Bund!F$2:F$6005)</f>
        <v>133.83000000000001</v>
      </c>
      <c r="O237" s="2">
        <f>_xlfn.XLOOKUP($A237,Bund!$A$2:$A$6005,Bund!G$2:G$6005)</f>
        <v>133.88999999999999</v>
      </c>
      <c r="P237" s="2">
        <f>_xlfn.XLOOKUP($A237,Bund!$A$2:$A$6005,Bund!H$2:H$6005)</f>
        <v>0.14000000000000001</v>
      </c>
      <c r="Q237" s="2">
        <f>_xlfn.XLOOKUP($A237,Bund!$A$2:$A$6005,Bund!I$2:I$6005)</f>
        <v>0.13</v>
      </c>
      <c r="R237">
        <f t="shared" si="9"/>
        <v>15.710000000000008</v>
      </c>
      <c r="S237">
        <f t="shared" si="10"/>
        <v>15.75</v>
      </c>
      <c r="T237">
        <f t="shared" si="11"/>
        <v>0.04</v>
      </c>
    </row>
    <row r="238" spans="1:20" x14ac:dyDescent="0.3">
      <c r="A238" s="1">
        <v>45337.645833333336</v>
      </c>
      <c r="B238">
        <v>13086</v>
      </c>
      <c r="C238">
        <v>118.13</v>
      </c>
      <c r="D238">
        <v>118.13</v>
      </c>
      <c r="E238">
        <v>117.96</v>
      </c>
      <c r="F238">
        <v>118.03</v>
      </c>
      <c r="G238">
        <v>118.14</v>
      </c>
      <c r="H238">
        <v>0.15</v>
      </c>
      <c r="I238">
        <v>0.17</v>
      </c>
      <c r="J238">
        <f>_xlfn.XLOOKUP($A238,Bund!$A$2:$A$6005,Bund!B$2:B$6005)</f>
        <v>45528</v>
      </c>
      <c r="K238">
        <f>_xlfn.XLOOKUP($A238,Bund!$A$2:$A$6005,Bund!C$2:C$6005)</f>
        <v>133.83000000000001</v>
      </c>
      <c r="L238">
        <f>_xlfn.XLOOKUP($A238,Bund!$A$2:$A$6005,Bund!D$2:D$6005)</f>
        <v>133.84</v>
      </c>
      <c r="M238" s="2">
        <f>_xlfn.XLOOKUP($A238,Bund!$A$2:$A$6005,Bund!E$2:E$6005)</f>
        <v>133.63999999999999</v>
      </c>
      <c r="N238" s="2">
        <f>_xlfn.XLOOKUP($A238,Bund!$A$2:$A$6005,Bund!F$2:F$6005)</f>
        <v>133.69999999999999</v>
      </c>
      <c r="O238" s="2">
        <f>_xlfn.XLOOKUP($A238,Bund!$A$2:$A$6005,Bund!G$2:G$6005)</f>
        <v>133.88</v>
      </c>
      <c r="P238" s="2">
        <f>_xlfn.XLOOKUP($A238,Bund!$A$2:$A$6005,Bund!H$2:H$6005)</f>
        <v>0.15</v>
      </c>
      <c r="Q238" s="2">
        <f>_xlfn.XLOOKUP($A238,Bund!$A$2:$A$6005,Bund!I$2:I$6005)</f>
        <v>0.2</v>
      </c>
      <c r="R238">
        <f t="shared" si="9"/>
        <v>15.700000000000017</v>
      </c>
      <c r="S238">
        <f t="shared" si="10"/>
        <v>15.74</v>
      </c>
      <c r="T238">
        <f t="shared" si="11"/>
        <v>0.04</v>
      </c>
    </row>
    <row r="239" spans="1:20" x14ac:dyDescent="0.3">
      <c r="A239" s="1">
        <v>45337.666666666664</v>
      </c>
      <c r="B239">
        <v>14459</v>
      </c>
      <c r="C239">
        <v>118.02</v>
      </c>
      <c r="D239">
        <v>118.04</v>
      </c>
      <c r="E239">
        <v>117.84</v>
      </c>
      <c r="F239">
        <v>117.85</v>
      </c>
      <c r="G239">
        <v>118.11</v>
      </c>
      <c r="H239">
        <v>0.16</v>
      </c>
      <c r="I239">
        <v>0.2</v>
      </c>
      <c r="J239">
        <f>_xlfn.XLOOKUP($A239,Bund!$A$2:$A$6005,Bund!B$2:B$6005)</f>
        <v>84541</v>
      </c>
      <c r="K239">
        <f>_xlfn.XLOOKUP($A239,Bund!$A$2:$A$6005,Bund!C$2:C$6005)</f>
        <v>133.69</v>
      </c>
      <c r="L239">
        <f>_xlfn.XLOOKUP($A239,Bund!$A$2:$A$6005,Bund!D$2:D$6005)</f>
        <v>133.71</v>
      </c>
      <c r="M239" s="2">
        <f>_xlfn.XLOOKUP($A239,Bund!$A$2:$A$6005,Bund!E$2:E$6005)</f>
        <v>133.47</v>
      </c>
      <c r="N239" s="2">
        <f>_xlfn.XLOOKUP($A239,Bund!$A$2:$A$6005,Bund!F$2:F$6005)</f>
        <v>133.47999999999999</v>
      </c>
      <c r="O239" s="2">
        <f>_xlfn.XLOOKUP($A239,Bund!$A$2:$A$6005,Bund!G$2:G$6005)</f>
        <v>133.83000000000001</v>
      </c>
      <c r="P239" s="2">
        <f>_xlfn.XLOOKUP($A239,Bund!$A$2:$A$6005,Bund!H$2:H$6005)</f>
        <v>0.16</v>
      </c>
      <c r="Q239" s="2">
        <f>_xlfn.XLOOKUP($A239,Bund!$A$2:$A$6005,Bund!I$2:I$6005)</f>
        <v>0.24</v>
      </c>
      <c r="R239">
        <f t="shared" si="9"/>
        <v>15.670000000000002</v>
      </c>
      <c r="S239">
        <f t="shared" si="10"/>
        <v>15.73</v>
      </c>
      <c r="T239">
        <f t="shared" si="11"/>
        <v>0.06</v>
      </c>
    </row>
    <row r="240" spans="1:20" x14ac:dyDescent="0.3">
      <c r="A240" s="1">
        <v>45337.6875</v>
      </c>
      <c r="B240">
        <v>5245</v>
      </c>
      <c r="C240">
        <v>117.85</v>
      </c>
      <c r="D240">
        <v>117.89</v>
      </c>
      <c r="E240">
        <v>117.76</v>
      </c>
      <c r="F240">
        <v>117.8</v>
      </c>
      <c r="G240">
        <v>118.07</v>
      </c>
      <c r="H240">
        <v>0.15</v>
      </c>
      <c r="I240">
        <v>0.13</v>
      </c>
      <c r="J240">
        <f>_xlfn.XLOOKUP($A240,Bund!$A$2:$A$6005,Bund!B$2:B$6005)</f>
        <v>51876</v>
      </c>
      <c r="K240">
        <f>_xlfn.XLOOKUP($A240,Bund!$A$2:$A$6005,Bund!C$2:C$6005)</f>
        <v>133.47</v>
      </c>
      <c r="L240">
        <f>_xlfn.XLOOKUP($A240,Bund!$A$2:$A$6005,Bund!D$2:D$6005)</f>
        <v>133.52000000000001</v>
      </c>
      <c r="M240" s="2">
        <f>_xlfn.XLOOKUP($A240,Bund!$A$2:$A$6005,Bund!E$2:E$6005)</f>
        <v>133.35</v>
      </c>
      <c r="N240" s="2">
        <f>_xlfn.XLOOKUP($A240,Bund!$A$2:$A$6005,Bund!F$2:F$6005)</f>
        <v>133.41</v>
      </c>
      <c r="O240" s="2">
        <f>_xlfn.XLOOKUP($A240,Bund!$A$2:$A$6005,Bund!G$2:G$6005)</f>
        <v>133.78</v>
      </c>
      <c r="P240" s="2">
        <f>_xlfn.XLOOKUP($A240,Bund!$A$2:$A$6005,Bund!H$2:H$6005)</f>
        <v>0.16</v>
      </c>
      <c r="Q240" s="2">
        <f>_xlfn.XLOOKUP($A240,Bund!$A$2:$A$6005,Bund!I$2:I$6005)</f>
        <v>0.17</v>
      </c>
      <c r="R240">
        <f t="shared" si="9"/>
        <v>15.620000000000005</v>
      </c>
      <c r="S240">
        <f t="shared" si="10"/>
        <v>15.72</v>
      </c>
      <c r="T240">
        <f t="shared" si="11"/>
        <v>0.1</v>
      </c>
    </row>
    <row r="241" spans="1:20" x14ac:dyDescent="0.3">
      <c r="A241" s="1">
        <v>45337.708333333336</v>
      </c>
      <c r="B241">
        <v>4371</v>
      </c>
      <c r="C241">
        <v>117.8</v>
      </c>
      <c r="D241">
        <v>117.97</v>
      </c>
      <c r="E241">
        <v>117.8</v>
      </c>
      <c r="F241">
        <v>117.96</v>
      </c>
      <c r="G241">
        <v>118.06</v>
      </c>
      <c r="H241">
        <v>0.16</v>
      </c>
      <c r="I241">
        <v>0.17</v>
      </c>
      <c r="J241">
        <f>_xlfn.XLOOKUP($A241,Bund!$A$2:$A$6005,Bund!B$2:B$6005)</f>
        <v>31357</v>
      </c>
      <c r="K241">
        <f>_xlfn.XLOOKUP($A241,Bund!$A$2:$A$6005,Bund!C$2:C$6005)</f>
        <v>133.41</v>
      </c>
      <c r="L241">
        <f>_xlfn.XLOOKUP($A241,Bund!$A$2:$A$6005,Bund!D$2:D$6005)</f>
        <v>133.57</v>
      </c>
      <c r="M241" s="2">
        <f>_xlfn.XLOOKUP($A241,Bund!$A$2:$A$6005,Bund!E$2:E$6005)</f>
        <v>133.41</v>
      </c>
      <c r="N241" s="2">
        <f>_xlfn.XLOOKUP($A241,Bund!$A$2:$A$6005,Bund!F$2:F$6005)</f>
        <v>133.55000000000001</v>
      </c>
      <c r="O241" s="2">
        <f>_xlfn.XLOOKUP($A241,Bund!$A$2:$A$6005,Bund!G$2:G$6005)</f>
        <v>133.75</v>
      </c>
      <c r="P241" s="2">
        <f>_xlfn.XLOOKUP($A241,Bund!$A$2:$A$6005,Bund!H$2:H$6005)</f>
        <v>0.16</v>
      </c>
      <c r="Q241" s="2">
        <f>_xlfn.XLOOKUP($A241,Bund!$A$2:$A$6005,Bund!I$2:I$6005)</f>
        <v>0.16</v>
      </c>
      <c r="R241">
        <f t="shared" si="9"/>
        <v>15.61</v>
      </c>
      <c r="S241">
        <f t="shared" si="10"/>
        <v>15.71</v>
      </c>
      <c r="T241">
        <f t="shared" si="11"/>
        <v>0.1</v>
      </c>
    </row>
    <row r="242" spans="1:20" x14ac:dyDescent="0.3">
      <c r="A242" s="1">
        <v>45337.729166666664</v>
      </c>
      <c r="B242">
        <v>1335</v>
      </c>
      <c r="C242">
        <v>117.96</v>
      </c>
      <c r="D242">
        <v>117.96</v>
      </c>
      <c r="E242">
        <v>117.88</v>
      </c>
      <c r="F242">
        <v>117.89</v>
      </c>
      <c r="G242">
        <v>118.03</v>
      </c>
      <c r="H242">
        <v>0.15</v>
      </c>
      <c r="I242">
        <v>0.08</v>
      </c>
      <c r="J242">
        <f>_xlfn.XLOOKUP($A242,Bund!$A$2:$A$6005,Bund!B$2:B$6005)</f>
        <v>10454</v>
      </c>
      <c r="K242">
        <f>_xlfn.XLOOKUP($A242,Bund!$A$2:$A$6005,Bund!C$2:C$6005)</f>
        <v>133.55000000000001</v>
      </c>
      <c r="L242">
        <f>_xlfn.XLOOKUP($A242,Bund!$A$2:$A$6005,Bund!D$2:D$6005)</f>
        <v>133.56</v>
      </c>
      <c r="M242" s="2">
        <f>_xlfn.XLOOKUP($A242,Bund!$A$2:$A$6005,Bund!E$2:E$6005)</f>
        <v>133.44999999999999</v>
      </c>
      <c r="N242" s="2">
        <f>_xlfn.XLOOKUP($A242,Bund!$A$2:$A$6005,Bund!F$2:F$6005)</f>
        <v>133.46</v>
      </c>
      <c r="O242" s="2">
        <f>_xlfn.XLOOKUP($A242,Bund!$A$2:$A$6005,Bund!G$2:G$6005)</f>
        <v>133.69999999999999</v>
      </c>
      <c r="P242" s="2">
        <f>_xlfn.XLOOKUP($A242,Bund!$A$2:$A$6005,Bund!H$2:H$6005)</f>
        <v>0.16</v>
      </c>
      <c r="Q242" s="2">
        <f>_xlfn.XLOOKUP($A242,Bund!$A$2:$A$6005,Bund!I$2:I$6005)</f>
        <v>0.11</v>
      </c>
      <c r="R242">
        <f t="shared" si="9"/>
        <v>15.590000000000018</v>
      </c>
      <c r="S242">
        <f t="shared" si="10"/>
        <v>15.69</v>
      </c>
      <c r="T242">
        <f t="shared" si="11"/>
        <v>0.1</v>
      </c>
    </row>
    <row r="243" spans="1:20" x14ac:dyDescent="0.3">
      <c r="A243" s="1">
        <v>45338.291666666664</v>
      </c>
      <c r="B243">
        <v>2265</v>
      </c>
      <c r="C243">
        <v>117.66</v>
      </c>
      <c r="D243">
        <v>117.72</v>
      </c>
      <c r="E243">
        <v>117.57</v>
      </c>
      <c r="F243">
        <v>117.58</v>
      </c>
      <c r="G243">
        <v>117.98</v>
      </c>
      <c r="H243">
        <v>0.17</v>
      </c>
      <c r="I243">
        <v>0.32</v>
      </c>
      <c r="J243">
        <f>_xlfn.XLOOKUP($A243,Bund!$A$2:$A$6005,Bund!B$2:B$6005)</f>
        <v>14628</v>
      </c>
      <c r="K243">
        <f>_xlfn.XLOOKUP($A243,Bund!$A$2:$A$6005,Bund!C$2:C$6005)</f>
        <v>133.31</v>
      </c>
      <c r="L243">
        <f>_xlfn.XLOOKUP($A243,Bund!$A$2:$A$6005,Bund!D$2:D$6005)</f>
        <v>133.31</v>
      </c>
      <c r="M243" s="2">
        <f>_xlfn.XLOOKUP($A243,Bund!$A$2:$A$6005,Bund!E$2:E$6005)</f>
        <v>133.15</v>
      </c>
      <c r="N243" s="2">
        <f>_xlfn.XLOOKUP($A243,Bund!$A$2:$A$6005,Bund!F$2:F$6005)</f>
        <v>133.16999999999999</v>
      </c>
      <c r="O243" s="2">
        <f>_xlfn.XLOOKUP($A243,Bund!$A$2:$A$6005,Bund!G$2:G$6005)</f>
        <v>133.33000000000001</v>
      </c>
      <c r="P243" s="2">
        <f>_xlfn.XLOOKUP($A243,Bund!$A$2:$A$6005,Bund!H$2:H$6005)</f>
        <v>0.06</v>
      </c>
      <c r="Q243" s="2">
        <f>_xlfn.XLOOKUP($A243,Bund!$A$2:$A$6005,Bund!I$2:I$6005)</f>
        <v>0.16</v>
      </c>
      <c r="R243">
        <f t="shared" si="9"/>
        <v>15.650000000000006</v>
      </c>
      <c r="S243">
        <f t="shared" si="10"/>
        <v>15.68</v>
      </c>
      <c r="T243">
        <f t="shared" si="11"/>
        <v>0.03</v>
      </c>
    </row>
    <row r="244" spans="1:20" x14ac:dyDescent="0.3">
      <c r="A244" s="1">
        <v>45338.3125</v>
      </c>
      <c r="B244">
        <v>4685</v>
      </c>
      <c r="C244">
        <v>117.57</v>
      </c>
      <c r="D244">
        <v>117.66</v>
      </c>
      <c r="E244">
        <v>117.57</v>
      </c>
      <c r="F244">
        <v>117.63</v>
      </c>
      <c r="G244">
        <v>117.92</v>
      </c>
      <c r="H244">
        <v>0.16</v>
      </c>
      <c r="I244">
        <v>0.09</v>
      </c>
      <c r="J244">
        <f>_xlfn.XLOOKUP($A244,Bund!$A$2:$A$6005,Bund!B$2:B$6005)</f>
        <v>15963</v>
      </c>
      <c r="K244">
        <f>_xlfn.XLOOKUP($A244,Bund!$A$2:$A$6005,Bund!C$2:C$6005)</f>
        <v>133.16</v>
      </c>
      <c r="L244">
        <f>_xlfn.XLOOKUP($A244,Bund!$A$2:$A$6005,Bund!D$2:D$6005)</f>
        <v>133.25</v>
      </c>
      <c r="M244" s="2">
        <f>_xlfn.XLOOKUP($A244,Bund!$A$2:$A$6005,Bund!E$2:E$6005)</f>
        <v>133.16</v>
      </c>
      <c r="N244" s="2">
        <f>_xlfn.XLOOKUP($A244,Bund!$A$2:$A$6005,Bund!F$2:F$6005)</f>
        <v>133.22</v>
      </c>
      <c r="O244" s="2">
        <f>_xlfn.XLOOKUP($A244,Bund!$A$2:$A$6005,Bund!G$2:G$6005)</f>
        <v>133.31</v>
      </c>
      <c r="P244" s="2">
        <f>_xlfn.XLOOKUP($A244,Bund!$A$2:$A$6005,Bund!H$2:H$6005)</f>
        <v>0.06</v>
      </c>
      <c r="Q244" s="2">
        <f>_xlfn.XLOOKUP($A244,Bund!$A$2:$A$6005,Bund!I$2:I$6005)</f>
        <v>0.09</v>
      </c>
      <c r="R244">
        <f t="shared" si="9"/>
        <v>15.590000000000003</v>
      </c>
      <c r="S244">
        <f t="shared" si="10"/>
        <v>15.66</v>
      </c>
      <c r="T244">
        <f t="shared" si="11"/>
        <v>7.0000000000000007E-2</v>
      </c>
    </row>
    <row r="245" spans="1:20" x14ac:dyDescent="0.3">
      <c r="A245" s="1">
        <v>45338.333333333336</v>
      </c>
      <c r="B245">
        <v>13211</v>
      </c>
      <c r="C245">
        <v>117.63</v>
      </c>
      <c r="D245">
        <v>117.74</v>
      </c>
      <c r="E245">
        <v>117.58</v>
      </c>
      <c r="F245">
        <v>117.71</v>
      </c>
      <c r="G245">
        <v>117.87</v>
      </c>
      <c r="H245">
        <v>0.16</v>
      </c>
      <c r="I245">
        <v>0.16</v>
      </c>
      <c r="J245">
        <f>_xlfn.XLOOKUP($A245,Bund!$A$2:$A$6005,Bund!B$2:B$6005)</f>
        <v>38368</v>
      </c>
      <c r="K245">
        <f>_xlfn.XLOOKUP($A245,Bund!$A$2:$A$6005,Bund!C$2:C$6005)</f>
        <v>133.22</v>
      </c>
      <c r="L245">
        <f>_xlfn.XLOOKUP($A245,Bund!$A$2:$A$6005,Bund!D$2:D$6005)</f>
        <v>133.26</v>
      </c>
      <c r="M245" s="2">
        <f>_xlfn.XLOOKUP($A245,Bund!$A$2:$A$6005,Bund!E$2:E$6005)</f>
        <v>133.16</v>
      </c>
      <c r="N245" s="2">
        <f>_xlfn.XLOOKUP($A245,Bund!$A$2:$A$6005,Bund!F$2:F$6005)</f>
        <v>133.22</v>
      </c>
      <c r="O245" s="2">
        <f>_xlfn.XLOOKUP($A245,Bund!$A$2:$A$6005,Bund!G$2:G$6005)</f>
        <v>133.29</v>
      </c>
      <c r="P245" s="2">
        <f>_xlfn.XLOOKUP($A245,Bund!$A$2:$A$6005,Bund!H$2:H$6005)</f>
        <v>7.0000000000000007E-2</v>
      </c>
      <c r="Q245" s="2">
        <f>_xlfn.XLOOKUP($A245,Bund!$A$2:$A$6005,Bund!I$2:I$6005)</f>
        <v>0.1</v>
      </c>
      <c r="R245">
        <f t="shared" si="9"/>
        <v>15.590000000000003</v>
      </c>
      <c r="S245">
        <f t="shared" si="10"/>
        <v>15.64</v>
      </c>
      <c r="T245">
        <f t="shared" si="11"/>
        <v>0.05</v>
      </c>
    </row>
    <row r="246" spans="1:20" x14ac:dyDescent="0.3">
      <c r="A246" s="1">
        <v>45338.354166666664</v>
      </c>
      <c r="B246">
        <v>8557</v>
      </c>
      <c r="C246">
        <v>117.72</v>
      </c>
      <c r="D246">
        <v>117.74</v>
      </c>
      <c r="E246">
        <v>117.58</v>
      </c>
      <c r="F246">
        <v>117.67</v>
      </c>
      <c r="G246">
        <v>117.83</v>
      </c>
      <c r="H246">
        <v>0.16</v>
      </c>
      <c r="I246">
        <v>0.16</v>
      </c>
      <c r="J246">
        <f>_xlfn.XLOOKUP($A246,Bund!$A$2:$A$6005,Bund!B$2:B$6005)</f>
        <v>41043</v>
      </c>
      <c r="K246">
        <f>_xlfn.XLOOKUP($A246,Bund!$A$2:$A$6005,Bund!C$2:C$6005)</f>
        <v>133.22</v>
      </c>
      <c r="L246">
        <f>_xlfn.XLOOKUP($A246,Bund!$A$2:$A$6005,Bund!D$2:D$6005)</f>
        <v>133.22999999999999</v>
      </c>
      <c r="M246" s="2">
        <f>_xlfn.XLOOKUP($A246,Bund!$A$2:$A$6005,Bund!E$2:E$6005)</f>
        <v>133.08000000000001</v>
      </c>
      <c r="N246" s="2">
        <f>_xlfn.XLOOKUP($A246,Bund!$A$2:$A$6005,Bund!F$2:F$6005)</f>
        <v>133.15</v>
      </c>
      <c r="O246" s="2">
        <f>_xlfn.XLOOKUP($A246,Bund!$A$2:$A$6005,Bund!G$2:G$6005)</f>
        <v>133.27000000000001</v>
      </c>
      <c r="P246" s="2">
        <f>_xlfn.XLOOKUP($A246,Bund!$A$2:$A$6005,Bund!H$2:H$6005)</f>
        <v>0.08</v>
      </c>
      <c r="Q246" s="2">
        <f>_xlfn.XLOOKUP($A246,Bund!$A$2:$A$6005,Bund!I$2:I$6005)</f>
        <v>0.15</v>
      </c>
      <c r="R246">
        <f t="shared" si="9"/>
        <v>15.5</v>
      </c>
      <c r="S246">
        <f t="shared" si="10"/>
        <v>15.62</v>
      </c>
      <c r="T246">
        <f t="shared" si="11"/>
        <v>0.12</v>
      </c>
    </row>
    <row r="247" spans="1:20" x14ac:dyDescent="0.3">
      <c r="A247" s="1">
        <v>45338.375</v>
      </c>
      <c r="B247">
        <v>7351</v>
      </c>
      <c r="C247">
        <v>117.66</v>
      </c>
      <c r="D247">
        <v>117.75</v>
      </c>
      <c r="E247">
        <v>117.63</v>
      </c>
      <c r="F247">
        <v>117.73</v>
      </c>
      <c r="G247">
        <v>117.79</v>
      </c>
      <c r="H247">
        <v>0.15</v>
      </c>
      <c r="I247">
        <v>0.12</v>
      </c>
      <c r="J247">
        <f>_xlfn.XLOOKUP($A247,Bund!$A$2:$A$6005,Bund!B$2:B$6005)</f>
        <v>35230</v>
      </c>
      <c r="K247">
        <f>_xlfn.XLOOKUP($A247,Bund!$A$2:$A$6005,Bund!C$2:C$6005)</f>
        <v>133.15</v>
      </c>
      <c r="L247">
        <f>_xlfn.XLOOKUP($A247,Bund!$A$2:$A$6005,Bund!D$2:D$6005)</f>
        <v>133.22</v>
      </c>
      <c r="M247" s="2">
        <f>_xlfn.XLOOKUP($A247,Bund!$A$2:$A$6005,Bund!E$2:E$6005)</f>
        <v>133.12</v>
      </c>
      <c r="N247" s="2">
        <f>_xlfn.XLOOKUP($A247,Bund!$A$2:$A$6005,Bund!F$2:F$6005)</f>
        <v>133.22</v>
      </c>
      <c r="O247" s="2">
        <f>_xlfn.XLOOKUP($A247,Bund!$A$2:$A$6005,Bund!G$2:G$6005)</f>
        <v>133.26</v>
      </c>
      <c r="P247" s="2">
        <f>_xlfn.XLOOKUP($A247,Bund!$A$2:$A$6005,Bund!H$2:H$6005)</f>
        <v>0.08</v>
      </c>
      <c r="Q247" s="2">
        <f>_xlfn.XLOOKUP($A247,Bund!$A$2:$A$6005,Bund!I$2:I$6005)</f>
        <v>0.1</v>
      </c>
      <c r="R247">
        <f t="shared" si="9"/>
        <v>15.490000000000009</v>
      </c>
      <c r="S247">
        <f t="shared" si="10"/>
        <v>15.6</v>
      </c>
      <c r="T247">
        <f t="shared" si="11"/>
        <v>0.11</v>
      </c>
    </row>
    <row r="248" spans="1:20" x14ac:dyDescent="0.3">
      <c r="A248" s="1">
        <v>45338.395833333336</v>
      </c>
      <c r="B248">
        <v>7246</v>
      </c>
      <c r="C248">
        <v>117.73</v>
      </c>
      <c r="D248">
        <v>117.77</v>
      </c>
      <c r="E248">
        <v>117.61</v>
      </c>
      <c r="F248">
        <v>117.63</v>
      </c>
      <c r="G248">
        <v>117.75</v>
      </c>
      <c r="H248">
        <v>0.15</v>
      </c>
      <c r="I248">
        <v>0.16</v>
      </c>
      <c r="J248">
        <f>_xlfn.XLOOKUP($A248,Bund!$A$2:$A$6005,Bund!B$2:B$6005)</f>
        <v>32166</v>
      </c>
      <c r="K248">
        <f>_xlfn.XLOOKUP($A248,Bund!$A$2:$A$6005,Bund!C$2:C$6005)</f>
        <v>133.22</v>
      </c>
      <c r="L248">
        <f>_xlfn.XLOOKUP($A248,Bund!$A$2:$A$6005,Bund!D$2:D$6005)</f>
        <v>133.22999999999999</v>
      </c>
      <c r="M248" s="2">
        <f>_xlfn.XLOOKUP($A248,Bund!$A$2:$A$6005,Bund!E$2:E$6005)</f>
        <v>133.13</v>
      </c>
      <c r="N248" s="2">
        <f>_xlfn.XLOOKUP($A248,Bund!$A$2:$A$6005,Bund!F$2:F$6005)</f>
        <v>133.16</v>
      </c>
      <c r="O248" s="2">
        <f>_xlfn.XLOOKUP($A248,Bund!$A$2:$A$6005,Bund!G$2:G$6005)</f>
        <v>133.24</v>
      </c>
      <c r="P248" s="2">
        <f>_xlfn.XLOOKUP($A248,Bund!$A$2:$A$6005,Bund!H$2:H$6005)</f>
        <v>0.08</v>
      </c>
      <c r="Q248" s="2">
        <f>_xlfn.XLOOKUP($A248,Bund!$A$2:$A$6005,Bund!I$2:I$6005)</f>
        <v>0.1</v>
      </c>
      <c r="R248">
        <f t="shared" si="9"/>
        <v>15.489999999999995</v>
      </c>
      <c r="S248">
        <f t="shared" si="10"/>
        <v>15.58</v>
      </c>
      <c r="T248">
        <f t="shared" si="11"/>
        <v>0.09</v>
      </c>
    </row>
    <row r="249" spans="1:20" x14ac:dyDescent="0.3">
      <c r="A249" s="1">
        <v>45338.416666666664</v>
      </c>
      <c r="B249">
        <v>5994</v>
      </c>
      <c r="C249">
        <v>117.63</v>
      </c>
      <c r="D249">
        <v>117.72</v>
      </c>
      <c r="E249">
        <v>117.61</v>
      </c>
      <c r="F249">
        <v>117.71</v>
      </c>
      <c r="G249">
        <v>117.73</v>
      </c>
      <c r="H249">
        <v>0.15</v>
      </c>
      <c r="I249">
        <v>0.11</v>
      </c>
      <c r="J249">
        <f>_xlfn.XLOOKUP($A249,Bund!$A$2:$A$6005,Bund!B$2:B$6005)</f>
        <v>27884</v>
      </c>
      <c r="K249">
        <f>_xlfn.XLOOKUP($A249,Bund!$A$2:$A$6005,Bund!C$2:C$6005)</f>
        <v>133.15</v>
      </c>
      <c r="L249">
        <f>_xlfn.XLOOKUP($A249,Bund!$A$2:$A$6005,Bund!D$2:D$6005)</f>
        <v>133.21</v>
      </c>
      <c r="M249" s="2">
        <f>_xlfn.XLOOKUP($A249,Bund!$A$2:$A$6005,Bund!E$2:E$6005)</f>
        <v>133.12</v>
      </c>
      <c r="N249" s="2">
        <f>_xlfn.XLOOKUP($A249,Bund!$A$2:$A$6005,Bund!F$2:F$6005)</f>
        <v>133.19999999999999</v>
      </c>
      <c r="O249" s="2">
        <f>_xlfn.XLOOKUP($A249,Bund!$A$2:$A$6005,Bund!G$2:G$6005)</f>
        <v>133.22999999999999</v>
      </c>
      <c r="P249" s="2">
        <f>_xlfn.XLOOKUP($A249,Bund!$A$2:$A$6005,Bund!H$2:H$6005)</f>
        <v>0.09</v>
      </c>
      <c r="Q249" s="2">
        <f>_xlfn.XLOOKUP($A249,Bund!$A$2:$A$6005,Bund!I$2:I$6005)</f>
        <v>0.09</v>
      </c>
      <c r="R249">
        <f t="shared" si="9"/>
        <v>15.52000000000001</v>
      </c>
      <c r="S249">
        <f t="shared" si="10"/>
        <v>15.57</v>
      </c>
      <c r="T249">
        <f t="shared" si="11"/>
        <v>0.05</v>
      </c>
    </row>
    <row r="250" spans="1:20" x14ac:dyDescent="0.3">
      <c r="A250" s="1">
        <v>45338.4375</v>
      </c>
      <c r="B250">
        <v>5374</v>
      </c>
      <c r="C250">
        <v>117.71</v>
      </c>
      <c r="D250">
        <v>117.72</v>
      </c>
      <c r="E250">
        <v>117.65</v>
      </c>
      <c r="F250">
        <v>117.67</v>
      </c>
      <c r="G250">
        <v>117.72</v>
      </c>
      <c r="H250">
        <v>0.14000000000000001</v>
      </c>
      <c r="I250">
        <v>7.0000000000000007E-2</v>
      </c>
      <c r="J250">
        <f>_xlfn.XLOOKUP($A250,Bund!$A$2:$A$6005,Bund!B$2:B$6005)</f>
        <v>30490</v>
      </c>
      <c r="K250">
        <f>_xlfn.XLOOKUP($A250,Bund!$A$2:$A$6005,Bund!C$2:C$6005)</f>
        <v>133.19999999999999</v>
      </c>
      <c r="L250">
        <f>_xlfn.XLOOKUP($A250,Bund!$A$2:$A$6005,Bund!D$2:D$6005)</f>
        <v>133.21</v>
      </c>
      <c r="M250" s="2">
        <f>_xlfn.XLOOKUP($A250,Bund!$A$2:$A$6005,Bund!E$2:E$6005)</f>
        <v>133.13999999999999</v>
      </c>
      <c r="N250" s="2">
        <f>_xlfn.XLOOKUP($A250,Bund!$A$2:$A$6005,Bund!F$2:F$6005)</f>
        <v>133.15</v>
      </c>
      <c r="O250" s="2">
        <f>_xlfn.XLOOKUP($A250,Bund!$A$2:$A$6005,Bund!G$2:G$6005)</f>
        <v>133.21</v>
      </c>
      <c r="P250" s="2">
        <f>_xlfn.XLOOKUP($A250,Bund!$A$2:$A$6005,Bund!H$2:H$6005)</f>
        <v>0.08</v>
      </c>
      <c r="Q250" s="2">
        <f>_xlfn.XLOOKUP($A250,Bund!$A$2:$A$6005,Bund!I$2:I$6005)</f>
        <v>7.0000000000000007E-2</v>
      </c>
      <c r="R250">
        <f t="shared" si="9"/>
        <v>15.489999999999995</v>
      </c>
      <c r="S250">
        <f t="shared" si="10"/>
        <v>15.55</v>
      </c>
      <c r="T250">
        <f t="shared" si="11"/>
        <v>0.06</v>
      </c>
    </row>
    <row r="251" spans="1:20" x14ac:dyDescent="0.3">
      <c r="A251" s="1">
        <v>45338.458333333336</v>
      </c>
      <c r="B251">
        <v>7097</v>
      </c>
      <c r="C251">
        <v>117.66</v>
      </c>
      <c r="D251">
        <v>117.73</v>
      </c>
      <c r="E251">
        <v>117.65</v>
      </c>
      <c r="F251">
        <v>117.69</v>
      </c>
      <c r="G251">
        <v>117.69</v>
      </c>
      <c r="H251">
        <v>0.13</v>
      </c>
      <c r="I251">
        <v>0.08</v>
      </c>
      <c r="J251">
        <f>_xlfn.XLOOKUP($A251,Bund!$A$2:$A$6005,Bund!B$2:B$6005)</f>
        <v>30255</v>
      </c>
      <c r="K251">
        <f>_xlfn.XLOOKUP($A251,Bund!$A$2:$A$6005,Bund!C$2:C$6005)</f>
        <v>133.15</v>
      </c>
      <c r="L251">
        <f>_xlfn.XLOOKUP($A251,Bund!$A$2:$A$6005,Bund!D$2:D$6005)</f>
        <v>133.16999999999999</v>
      </c>
      <c r="M251" s="2">
        <f>_xlfn.XLOOKUP($A251,Bund!$A$2:$A$6005,Bund!E$2:E$6005)</f>
        <v>133.06</v>
      </c>
      <c r="N251" s="2">
        <f>_xlfn.XLOOKUP($A251,Bund!$A$2:$A$6005,Bund!F$2:F$6005)</f>
        <v>133.07</v>
      </c>
      <c r="O251" s="2">
        <f>_xlfn.XLOOKUP($A251,Bund!$A$2:$A$6005,Bund!G$2:G$6005)</f>
        <v>133.19</v>
      </c>
      <c r="P251" s="2">
        <f>_xlfn.XLOOKUP($A251,Bund!$A$2:$A$6005,Bund!H$2:H$6005)</f>
        <v>0.09</v>
      </c>
      <c r="Q251" s="2">
        <f>_xlfn.XLOOKUP($A251,Bund!$A$2:$A$6005,Bund!I$2:I$6005)</f>
        <v>0.11</v>
      </c>
      <c r="R251">
        <f t="shared" si="9"/>
        <v>15.490000000000009</v>
      </c>
      <c r="S251">
        <f t="shared" si="10"/>
        <v>15.54</v>
      </c>
      <c r="T251">
        <f t="shared" si="11"/>
        <v>0.05</v>
      </c>
    </row>
    <row r="252" spans="1:20" x14ac:dyDescent="0.3">
      <c r="A252" s="1">
        <v>45338.479166666664</v>
      </c>
      <c r="B252">
        <v>6907</v>
      </c>
      <c r="C252">
        <v>117.68</v>
      </c>
      <c r="D252">
        <v>117.76</v>
      </c>
      <c r="E252">
        <v>117.64</v>
      </c>
      <c r="F252">
        <v>117.65</v>
      </c>
      <c r="G252">
        <v>117.67</v>
      </c>
      <c r="H252">
        <v>0.13</v>
      </c>
      <c r="I252">
        <v>0.12</v>
      </c>
      <c r="J252">
        <f>_xlfn.XLOOKUP($A252,Bund!$A$2:$A$6005,Bund!B$2:B$6005)</f>
        <v>24266</v>
      </c>
      <c r="K252">
        <f>_xlfn.XLOOKUP($A252,Bund!$A$2:$A$6005,Bund!C$2:C$6005)</f>
        <v>133.08000000000001</v>
      </c>
      <c r="L252">
        <f>_xlfn.XLOOKUP($A252,Bund!$A$2:$A$6005,Bund!D$2:D$6005)</f>
        <v>133.13999999999999</v>
      </c>
      <c r="M252" s="2">
        <f>_xlfn.XLOOKUP($A252,Bund!$A$2:$A$6005,Bund!E$2:E$6005)</f>
        <v>133.03</v>
      </c>
      <c r="N252" s="2">
        <f>_xlfn.XLOOKUP($A252,Bund!$A$2:$A$6005,Bund!F$2:F$6005)</f>
        <v>133.07</v>
      </c>
      <c r="O252" s="2">
        <f>_xlfn.XLOOKUP($A252,Bund!$A$2:$A$6005,Bund!G$2:G$6005)</f>
        <v>133.16</v>
      </c>
      <c r="P252" s="2">
        <f>_xlfn.XLOOKUP($A252,Bund!$A$2:$A$6005,Bund!H$2:H$6005)</f>
        <v>0.09</v>
      </c>
      <c r="Q252" s="2">
        <f>_xlfn.XLOOKUP($A252,Bund!$A$2:$A$6005,Bund!I$2:I$6005)</f>
        <v>0.11</v>
      </c>
      <c r="R252">
        <f t="shared" si="9"/>
        <v>15.400000000000006</v>
      </c>
      <c r="S252">
        <f t="shared" si="10"/>
        <v>15.52</v>
      </c>
      <c r="T252">
        <f t="shared" si="11"/>
        <v>0.12</v>
      </c>
    </row>
    <row r="253" spans="1:20" x14ac:dyDescent="0.3">
      <c r="A253" s="1">
        <v>45338.5</v>
      </c>
      <c r="B253">
        <v>4710</v>
      </c>
      <c r="C253">
        <v>117.66</v>
      </c>
      <c r="D253">
        <v>117.74</v>
      </c>
      <c r="E253">
        <v>117.64</v>
      </c>
      <c r="F253">
        <v>117.67</v>
      </c>
      <c r="G253">
        <v>117.68</v>
      </c>
      <c r="H253">
        <v>0.13</v>
      </c>
      <c r="I253">
        <v>0.1</v>
      </c>
      <c r="J253">
        <f>_xlfn.XLOOKUP($A253,Bund!$A$2:$A$6005,Bund!B$2:B$6005)</f>
        <v>21495</v>
      </c>
      <c r="K253">
        <f>_xlfn.XLOOKUP($A253,Bund!$A$2:$A$6005,Bund!C$2:C$6005)</f>
        <v>133.07</v>
      </c>
      <c r="L253">
        <f>_xlfn.XLOOKUP($A253,Bund!$A$2:$A$6005,Bund!D$2:D$6005)</f>
        <v>133.11000000000001</v>
      </c>
      <c r="M253" s="2">
        <f>_xlfn.XLOOKUP($A253,Bund!$A$2:$A$6005,Bund!E$2:E$6005)</f>
        <v>133.03</v>
      </c>
      <c r="N253" s="2">
        <f>_xlfn.XLOOKUP($A253,Bund!$A$2:$A$6005,Bund!F$2:F$6005)</f>
        <v>133.05000000000001</v>
      </c>
      <c r="O253" s="2">
        <f>_xlfn.XLOOKUP($A253,Bund!$A$2:$A$6005,Bund!G$2:G$6005)</f>
        <v>133.15</v>
      </c>
      <c r="P253" s="2">
        <f>_xlfn.XLOOKUP($A253,Bund!$A$2:$A$6005,Bund!H$2:H$6005)</f>
        <v>0.09</v>
      </c>
      <c r="Q253" s="2">
        <f>_xlfn.XLOOKUP($A253,Bund!$A$2:$A$6005,Bund!I$2:I$6005)</f>
        <v>0.08</v>
      </c>
      <c r="R253">
        <f t="shared" si="9"/>
        <v>15.409999999999997</v>
      </c>
      <c r="S253">
        <f t="shared" si="10"/>
        <v>15.5</v>
      </c>
      <c r="T253">
        <f t="shared" si="11"/>
        <v>0.09</v>
      </c>
    </row>
    <row r="254" spans="1:20" x14ac:dyDescent="0.3">
      <c r="A254" s="1">
        <v>45338.520833333336</v>
      </c>
      <c r="B254">
        <v>4477</v>
      </c>
      <c r="C254">
        <v>117.67</v>
      </c>
      <c r="D254">
        <v>117.68</v>
      </c>
      <c r="E254">
        <v>117.58</v>
      </c>
      <c r="F254">
        <v>117.58</v>
      </c>
      <c r="G254">
        <v>117.67</v>
      </c>
      <c r="H254">
        <v>0.12</v>
      </c>
      <c r="I254">
        <v>0.1</v>
      </c>
      <c r="J254">
        <f>_xlfn.XLOOKUP($A254,Bund!$A$2:$A$6005,Bund!B$2:B$6005)</f>
        <v>31723</v>
      </c>
      <c r="K254">
        <f>_xlfn.XLOOKUP($A254,Bund!$A$2:$A$6005,Bund!C$2:C$6005)</f>
        <v>133.05000000000001</v>
      </c>
      <c r="L254">
        <f>_xlfn.XLOOKUP($A254,Bund!$A$2:$A$6005,Bund!D$2:D$6005)</f>
        <v>133.06</v>
      </c>
      <c r="M254" s="2">
        <f>_xlfn.XLOOKUP($A254,Bund!$A$2:$A$6005,Bund!E$2:E$6005)</f>
        <v>132.96</v>
      </c>
      <c r="N254" s="2">
        <f>_xlfn.XLOOKUP($A254,Bund!$A$2:$A$6005,Bund!F$2:F$6005)</f>
        <v>132.97</v>
      </c>
      <c r="O254" s="2">
        <f>_xlfn.XLOOKUP($A254,Bund!$A$2:$A$6005,Bund!G$2:G$6005)</f>
        <v>133.13</v>
      </c>
      <c r="P254" s="2">
        <f>_xlfn.XLOOKUP($A254,Bund!$A$2:$A$6005,Bund!H$2:H$6005)</f>
        <v>0.09</v>
      </c>
      <c r="Q254" s="2">
        <f>_xlfn.XLOOKUP($A254,Bund!$A$2:$A$6005,Bund!I$2:I$6005)</f>
        <v>0.1</v>
      </c>
      <c r="R254">
        <f t="shared" si="9"/>
        <v>15.38000000000001</v>
      </c>
      <c r="S254">
        <f t="shared" si="10"/>
        <v>15.48</v>
      </c>
      <c r="T254">
        <f t="shared" si="11"/>
        <v>0.1</v>
      </c>
    </row>
    <row r="255" spans="1:20" x14ac:dyDescent="0.3">
      <c r="A255" s="1">
        <v>45338.541666666664</v>
      </c>
      <c r="B255">
        <v>4786</v>
      </c>
      <c r="C255">
        <v>117.58</v>
      </c>
      <c r="D255">
        <v>117.62</v>
      </c>
      <c r="E255">
        <v>117.55</v>
      </c>
      <c r="F255">
        <v>117.58</v>
      </c>
      <c r="G255">
        <v>117.66</v>
      </c>
      <c r="H255">
        <v>0.11</v>
      </c>
      <c r="I255">
        <v>7.0000000000000007E-2</v>
      </c>
      <c r="J255">
        <f>_xlfn.XLOOKUP($A255,Bund!$A$2:$A$6005,Bund!B$2:B$6005)</f>
        <v>42643</v>
      </c>
      <c r="K255">
        <f>_xlfn.XLOOKUP($A255,Bund!$A$2:$A$6005,Bund!C$2:C$6005)</f>
        <v>132.97</v>
      </c>
      <c r="L255">
        <f>_xlfn.XLOOKUP($A255,Bund!$A$2:$A$6005,Bund!D$2:D$6005)</f>
        <v>133.02000000000001</v>
      </c>
      <c r="M255" s="2">
        <f>_xlfn.XLOOKUP($A255,Bund!$A$2:$A$6005,Bund!E$2:E$6005)</f>
        <v>132.96</v>
      </c>
      <c r="N255" s="2">
        <f>_xlfn.XLOOKUP($A255,Bund!$A$2:$A$6005,Bund!F$2:F$6005)</f>
        <v>132.99</v>
      </c>
      <c r="O255" s="2">
        <f>_xlfn.XLOOKUP($A255,Bund!$A$2:$A$6005,Bund!G$2:G$6005)</f>
        <v>133.1</v>
      </c>
      <c r="P255" s="2">
        <f>_xlfn.XLOOKUP($A255,Bund!$A$2:$A$6005,Bund!H$2:H$6005)</f>
        <v>0.09</v>
      </c>
      <c r="Q255" s="2">
        <f>_xlfn.XLOOKUP($A255,Bund!$A$2:$A$6005,Bund!I$2:I$6005)</f>
        <v>0.06</v>
      </c>
      <c r="R255">
        <f t="shared" si="9"/>
        <v>15.39</v>
      </c>
      <c r="S255">
        <f t="shared" si="10"/>
        <v>15.46</v>
      </c>
      <c r="T255">
        <f t="shared" si="11"/>
        <v>7.0000000000000007E-2</v>
      </c>
    </row>
    <row r="256" spans="1:20" x14ac:dyDescent="0.3">
      <c r="A256" s="1">
        <v>45338.5625</v>
      </c>
      <c r="B256">
        <v>18482</v>
      </c>
      <c r="C256">
        <v>117.59</v>
      </c>
      <c r="D256">
        <v>117.61</v>
      </c>
      <c r="E256">
        <v>117.3</v>
      </c>
      <c r="F256">
        <v>117.44</v>
      </c>
      <c r="G256">
        <v>117.64</v>
      </c>
      <c r="H256">
        <v>0.14000000000000001</v>
      </c>
      <c r="I256">
        <v>0.31</v>
      </c>
      <c r="J256">
        <f>_xlfn.XLOOKUP($A256,Bund!$A$2:$A$6005,Bund!B$2:B$6005)</f>
        <v>114994</v>
      </c>
      <c r="K256">
        <f>_xlfn.XLOOKUP($A256,Bund!$A$2:$A$6005,Bund!C$2:C$6005)</f>
        <v>132.97999999999999</v>
      </c>
      <c r="L256">
        <f>_xlfn.XLOOKUP($A256,Bund!$A$2:$A$6005,Bund!D$2:D$6005)</f>
        <v>133</v>
      </c>
      <c r="M256" s="2">
        <f>_xlfn.XLOOKUP($A256,Bund!$A$2:$A$6005,Bund!E$2:E$6005)</f>
        <v>132.71</v>
      </c>
      <c r="N256" s="2">
        <f>_xlfn.XLOOKUP($A256,Bund!$A$2:$A$6005,Bund!F$2:F$6005)</f>
        <v>132.86000000000001</v>
      </c>
      <c r="O256" s="2">
        <f>_xlfn.XLOOKUP($A256,Bund!$A$2:$A$6005,Bund!G$2:G$6005)</f>
        <v>133.07</v>
      </c>
      <c r="P256" s="2">
        <f>_xlfn.XLOOKUP($A256,Bund!$A$2:$A$6005,Bund!H$2:H$6005)</f>
        <v>0.11</v>
      </c>
      <c r="Q256" s="2">
        <f>_xlfn.XLOOKUP($A256,Bund!$A$2:$A$6005,Bund!I$2:I$6005)</f>
        <v>0.28999999999999998</v>
      </c>
      <c r="R256">
        <f t="shared" si="9"/>
        <v>15.389999999999986</v>
      </c>
      <c r="S256">
        <f t="shared" si="10"/>
        <v>15.45</v>
      </c>
      <c r="T256">
        <f t="shared" si="11"/>
        <v>0.06</v>
      </c>
    </row>
    <row r="257" spans="1:20" x14ac:dyDescent="0.3">
      <c r="A257" s="1">
        <v>45338.583333333336</v>
      </c>
      <c r="B257">
        <v>8100</v>
      </c>
      <c r="C257">
        <v>117.45</v>
      </c>
      <c r="D257">
        <v>117.52</v>
      </c>
      <c r="E257">
        <v>117.35</v>
      </c>
      <c r="F257">
        <v>117.4</v>
      </c>
      <c r="G257">
        <v>117.6</v>
      </c>
      <c r="H257">
        <v>0.14000000000000001</v>
      </c>
      <c r="I257">
        <v>0.17</v>
      </c>
      <c r="J257">
        <f>_xlfn.XLOOKUP($A257,Bund!$A$2:$A$6005,Bund!B$2:B$6005)</f>
        <v>47398</v>
      </c>
      <c r="K257">
        <f>_xlfn.XLOOKUP($A257,Bund!$A$2:$A$6005,Bund!C$2:C$6005)</f>
        <v>132.87</v>
      </c>
      <c r="L257">
        <f>_xlfn.XLOOKUP($A257,Bund!$A$2:$A$6005,Bund!D$2:D$6005)</f>
        <v>132.91999999999999</v>
      </c>
      <c r="M257" s="2">
        <f>_xlfn.XLOOKUP($A257,Bund!$A$2:$A$6005,Bund!E$2:E$6005)</f>
        <v>132.75</v>
      </c>
      <c r="N257" s="2">
        <f>_xlfn.XLOOKUP($A257,Bund!$A$2:$A$6005,Bund!F$2:F$6005)</f>
        <v>132.80000000000001</v>
      </c>
      <c r="O257" s="2">
        <f>_xlfn.XLOOKUP($A257,Bund!$A$2:$A$6005,Bund!G$2:G$6005)</f>
        <v>133.03</v>
      </c>
      <c r="P257" s="2">
        <f>_xlfn.XLOOKUP($A257,Bund!$A$2:$A$6005,Bund!H$2:H$6005)</f>
        <v>0.12</v>
      </c>
      <c r="Q257" s="2">
        <f>_xlfn.XLOOKUP($A257,Bund!$A$2:$A$6005,Bund!I$2:I$6005)</f>
        <v>0.17</v>
      </c>
      <c r="R257">
        <f t="shared" si="9"/>
        <v>15.420000000000002</v>
      </c>
      <c r="S257">
        <f t="shared" si="10"/>
        <v>15.44</v>
      </c>
      <c r="T257">
        <f t="shared" si="11"/>
        <v>0.02</v>
      </c>
    </row>
    <row r="258" spans="1:20" x14ac:dyDescent="0.3">
      <c r="A258" s="1">
        <v>45338.604166666664</v>
      </c>
      <c r="B258">
        <v>8261</v>
      </c>
      <c r="C258">
        <v>117.39</v>
      </c>
      <c r="D258">
        <v>117.51</v>
      </c>
      <c r="E258">
        <v>117.34</v>
      </c>
      <c r="F258">
        <v>117.46</v>
      </c>
      <c r="G258">
        <v>117.59</v>
      </c>
      <c r="H258">
        <v>0.15</v>
      </c>
      <c r="I258">
        <v>0.17</v>
      </c>
      <c r="J258">
        <f>_xlfn.XLOOKUP($A258,Bund!$A$2:$A$6005,Bund!B$2:B$6005)</f>
        <v>57189</v>
      </c>
      <c r="K258">
        <f>_xlfn.XLOOKUP($A258,Bund!$A$2:$A$6005,Bund!C$2:C$6005)</f>
        <v>132.79</v>
      </c>
      <c r="L258">
        <f>_xlfn.XLOOKUP($A258,Bund!$A$2:$A$6005,Bund!D$2:D$6005)</f>
        <v>132.91</v>
      </c>
      <c r="M258" s="2">
        <f>_xlfn.XLOOKUP($A258,Bund!$A$2:$A$6005,Bund!E$2:E$6005)</f>
        <v>132.72999999999999</v>
      </c>
      <c r="N258" s="2">
        <f>_xlfn.XLOOKUP($A258,Bund!$A$2:$A$6005,Bund!F$2:F$6005)</f>
        <v>132.87</v>
      </c>
      <c r="O258" s="2">
        <f>_xlfn.XLOOKUP($A258,Bund!$A$2:$A$6005,Bund!G$2:G$6005)</f>
        <v>133</v>
      </c>
      <c r="P258" s="2">
        <f>_xlfn.XLOOKUP($A258,Bund!$A$2:$A$6005,Bund!H$2:H$6005)</f>
        <v>0.13</v>
      </c>
      <c r="Q258" s="2">
        <f>_xlfn.XLOOKUP($A258,Bund!$A$2:$A$6005,Bund!I$2:I$6005)</f>
        <v>0.18</v>
      </c>
      <c r="R258">
        <f t="shared" si="9"/>
        <v>15.399999999999991</v>
      </c>
      <c r="S258">
        <f t="shared" si="10"/>
        <v>15.43</v>
      </c>
      <c r="T258">
        <f t="shared" si="11"/>
        <v>0.03</v>
      </c>
    </row>
    <row r="259" spans="1:20" x14ac:dyDescent="0.3">
      <c r="A259" s="1">
        <v>45338.625</v>
      </c>
      <c r="B259">
        <v>11015</v>
      </c>
      <c r="C259">
        <v>117.47</v>
      </c>
      <c r="D259">
        <v>117.66</v>
      </c>
      <c r="E259">
        <v>117.43</v>
      </c>
      <c r="F259">
        <v>117.6</v>
      </c>
      <c r="G259">
        <v>117.57</v>
      </c>
      <c r="H259">
        <v>0.16</v>
      </c>
      <c r="I259">
        <v>0.23</v>
      </c>
      <c r="J259">
        <f>_xlfn.XLOOKUP($A259,Bund!$A$2:$A$6005,Bund!B$2:B$6005)</f>
        <v>65389</v>
      </c>
      <c r="K259">
        <f>_xlfn.XLOOKUP($A259,Bund!$A$2:$A$6005,Bund!C$2:C$6005)</f>
        <v>132.88</v>
      </c>
      <c r="L259">
        <f>_xlfn.XLOOKUP($A259,Bund!$A$2:$A$6005,Bund!D$2:D$6005)</f>
        <v>133.01</v>
      </c>
      <c r="M259" s="2">
        <f>_xlfn.XLOOKUP($A259,Bund!$A$2:$A$6005,Bund!E$2:E$6005)</f>
        <v>132.83000000000001</v>
      </c>
      <c r="N259" s="2">
        <f>_xlfn.XLOOKUP($A259,Bund!$A$2:$A$6005,Bund!F$2:F$6005)</f>
        <v>132.97999999999999</v>
      </c>
      <c r="O259" s="2">
        <f>_xlfn.XLOOKUP($A259,Bund!$A$2:$A$6005,Bund!G$2:G$6005)</f>
        <v>132.97999999999999</v>
      </c>
      <c r="P259" s="2">
        <f>_xlfn.XLOOKUP($A259,Bund!$A$2:$A$6005,Bund!H$2:H$6005)</f>
        <v>0.14000000000000001</v>
      </c>
      <c r="Q259" s="2">
        <f>_xlfn.XLOOKUP($A259,Bund!$A$2:$A$6005,Bund!I$2:I$6005)</f>
        <v>0.18</v>
      </c>
      <c r="R259">
        <f t="shared" ref="R259:R322" si="12">$K259-$C259</f>
        <v>15.409999999999997</v>
      </c>
      <c r="S259">
        <f t="shared" si="10"/>
        <v>15.42</v>
      </c>
      <c r="T259">
        <f t="shared" si="11"/>
        <v>0.01</v>
      </c>
    </row>
    <row r="260" spans="1:20" x14ac:dyDescent="0.3">
      <c r="A260" s="1">
        <v>45338.645833333336</v>
      </c>
      <c r="B260">
        <v>8499</v>
      </c>
      <c r="C260">
        <v>117.6</v>
      </c>
      <c r="D260">
        <v>117.64</v>
      </c>
      <c r="E260">
        <v>117.55</v>
      </c>
      <c r="F260">
        <v>117.59</v>
      </c>
      <c r="G260">
        <v>117.57</v>
      </c>
      <c r="H260">
        <v>0.15</v>
      </c>
      <c r="I260">
        <v>0.09</v>
      </c>
      <c r="J260">
        <f>_xlfn.XLOOKUP($A260,Bund!$A$2:$A$6005,Bund!B$2:B$6005)</f>
        <v>47346</v>
      </c>
      <c r="K260">
        <f>_xlfn.XLOOKUP($A260,Bund!$A$2:$A$6005,Bund!C$2:C$6005)</f>
        <v>132.97</v>
      </c>
      <c r="L260">
        <f>_xlfn.XLOOKUP($A260,Bund!$A$2:$A$6005,Bund!D$2:D$6005)</f>
        <v>133.03</v>
      </c>
      <c r="M260" s="2">
        <f>_xlfn.XLOOKUP($A260,Bund!$A$2:$A$6005,Bund!E$2:E$6005)</f>
        <v>132.91999999999999</v>
      </c>
      <c r="N260" s="2">
        <f>_xlfn.XLOOKUP($A260,Bund!$A$2:$A$6005,Bund!F$2:F$6005)</f>
        <v>132.96</v>
      </c>
      <c r="O260" s="2">
        <f>_xlfn.XLOOKUP($A260,Bund!$A$2:$A$6005,Bund!G$2:G$6005)</f>
        <v>132.96</v>
      </c>
      <c r="P260" s="2">
        <f>_xlfn.XLOOKUP($A260,Bund!$A$2:$A$6005,Bund!H$2:H$6005)</f>
        <v>0.13</v>
      </c>
      <c r="Q260" s="2">
        <f>_xlfn.XLOOKUP($A260,Bund!$A$2:$A$6005,Bund!I$2:I$6005)</f>
        <v>0.11</v>
      </c>
      <c r="R260">
        <f t="shared" si="12"/>
        <v>15.370000000000005</v>
      </c>
      <c r="S260">
        <f t="shared" si="10"/>
        <v>15.41</v>
      </c>
      <c r="T260">
        <f t="shared" si="11"/>
        <v>0.04</v>
      </c>
    </row>
    <row r="261" spans="1:20" x14ac:dyDescent="0.3">
      <c r="A261" s="1">
        <v>45338.666666666664</v>
      </c>
      <c r="B261">
        <v>10277</v>
      </c>
      <c r="C261">
        <v>117.6</v>
      </c>
      <c r="D261">
        <v>117.64</v>
      </c>
      <c r="E261">
        <v>117.54</v>
      </c>
      <c r="F261">
        <v>117.59</v>
      </c>
      <c r="G261">
        <v>117.56</v>
      </c>
      <c r="H261">
        <v>0.14000000000000001</v>
      </c>
      <c r="I261">
        <v>0.1</v>
      </c>
      <c r="J261">
        <f>_xlfn.XLOOKUP($A261,Bund!$A$2:$A$6005,Bund!B$2:B$6005)</f>
        <v>42374</v>
      </c>
      <c r="K261">
        <f>_xlfn.XLOOKUP($A261,Bund!$A$2:$A$6005,Bund!C$2:C$6005)</f>
        <v>132.96</v>
      </c>
      <c r="L261">
        <f>_xlfn.XLOOKUP($A261,Bund!$A$2:$A$6005,Bund!D$2:D$6005)</f>
        <v>133.03</v>
      </c>
      <c r="M261" s="2">
        <f>_xlfn.XLOOKUP($A261,Bund!$A$2:$A$6005,Bund!E$2:E$6005)</f>
        <v>132.93</v>
      </c>
      <c r="N261" s="2">
        <f>_xlfn.XLOOKUP($A261,Bund!$A$2:$A$6005,Bund!F$2:F$6005)</f>
        <v>132.96</v>
      </c>
      <c r="O261" s="2">
        <f>_xlfn.XLOOKUP($A261,Bund!$A$2:$A$6005,Bund!G$2:G$6005)</f>
        <v>132.94999999999999</v>
      </c>
      <c r="P261" s="2">
        <f>_xlfn.XLOOKUP($A261,Bund!$A$2:$A$6005,Bund!H$2:H$6005)</f>
        <v>0.13</v>
      </c>
      <c r="Q261" s="2">
        <f>_xlfn.XLOOKUP($A261,Bund!$A$2:$A$6005,Bund!I$2:I$6005)</f>
        <v>0.1</v>
      </c>
      <c r="R261">
        <f t="shared" si="12"/>
        <v>15.360000000000014</v>
      </c>
      <c r="S261">
        <f t="shared" si="10"/>
        <v>15.39</v>
      </c>
      <c r="T261">
        <f t="shared" si="11"/>
        <v>0.03</v>
      </c>
    </row>
    <row r="262" spans="1:20" x14ac:dyDescent="0.3">
      <c r="A262" s="1">
        <v>45338.6875</v>
      </c>
      <c r="B262">
        <v>3461</v>
      </c>
      <c r="C262">
        <v>117.6</v>
      </c>
      <c r="D262">
        <v>117.65</v>
      </c>
      <c r="E262">
        <v>117.56</v>
      </c>
      <c r="F262">
        <v>117.56</v>
      </c>
      <c r="G262">
        <v>117.55</v>
      </c>
      <c r="H262">
        <v>0.14000000000000001</v>
      </c>
      <c r="I262">
        <v>0.09</v>
      </c>
      <c r="J262">
        <f>_xlfn.XLOOKUP($A262,Bund!$A$2:$A$6005,Bund!B$2:B$6005)</f>
        <v>26586</v>
      </c>
      <c r="K262">
        <f>_xlfn.XLOOKUP($A262,Bund!$A$2:$A$6005,Bund!C$2:C$6005)</f>
        <v>132.96</v>
      </c>
      <c r="L262">
        <f>_xlfn.XLOOKUP($A262,Bund!$A$2:$A$6005,Bund!D$2:D$6005)</f>
        <v>133</v>
      </c>
      <c r="M262" s="2">
        <f>_xlfn.XLOOKUP($A262,Bund!$A$2:$A$6005,Bund!E$2:E$6005)</f>
        <v>132.91</v>
      </c>
      <c r="N262" s="2">
        <f>_xlfn.XLOOKUP($A262,Bund!$A$2:$A$6005,Bund!F$2:F$6005)</f>
        <v>132.93</v>
      </c>
      <c r="O262" s="2">
        <f>_xlfn.XLOOKUP($A262,Bund!$A$2:$A$6005,Bund!G$2:G$6005)</f>
        <v>132.94</v>
      </c>
      <c r="P262" s="2">
        <f>_xlfn.XLOOKUP($A262,Bund!$A$2:$A$6005,Bund!H$2:H$6005)</f>
        <v>0.12</v>
      </c>
      <c r="Q262" s="2">
        <f>_xlfn.XLOOKUP($A262,Bund!$A$2:$A$6005,Bund!I$2:I$6005)</f>
        <v>0.09</v>
      </c>
      <c r="R262">
        <f t="shared" si="12"/>
        <v>15.360000000000014</v>
      </c>
      <c r="S262">
        <f t="shared" si="10"/>
        <v>15.39</v>
      </c>
      <c r="T262">
        <f t="shared" si="11"/>
        <v>0.03</v>
      </c>
    </row>
    <row r="263" spans="1:20" x14ac:dyDescent="0.3">
      <c r="A263" s="1">
        <v>45338.708333333336</v>
      </c>
      <c r="B263">
        <v>1272</v>
      </c>
      <c r="C263">
        <v>117.57</v>
      </c>
      <c r="D263">
        <v>117.58</v>
      </c>
      <c r="E263">
        <v>117.51</v>
      </c>
      <c r="F263">
        <v>117.56</v>
      </c>
      <c r="G263">
        <v>117.54</v>
      </c>
      <c r="H263">
        <v>0.13</v>
      </c>
      <c r="I263">
        <v>7.0000000000000007E-2</v>
      </c>
      <c r="J263">
        <f>_xlfn.XLOOKUP($A263,Bund!$A$2:$A$6005,Bund!B$2:B$6005)</f>
        <v>9608</v>
      </c>
      <c r="K263">
        <f>_xlfn.XLOOKUP($A263,Bund!$A$2:$A$6005,Bund!C$2:C$6005)</f>
        <v>132.93</v>
      </c>
      <c r="L263">
        <f>_xlfn.XLOOKUP($A263,Bund!$A$2:$A$6005,Bund!D$2:D$6005)</f>
        <v>132.93</v>
      </c>
      <c r="M263" s="2">
        <f>_xlfn.XLOOKUP($A263,Bund!$A$2:$A$6005,Bund!E$2:E$6005)</f>
        <v>132.87</v>
      </c>
      <c r="N263" s="2">
        <f>_xlfn.XLOOKUP($A263,Bund!$A$2:$A$6005,Bund!F$2:F$6005)</f>
        <v>132.91999999999999</v>
      </c>
      <c r="O263" s="2">
        <f>_xlfn.XLOOKUP($A263,Bund!$A$2:$A$6005,Bund!G$2:G$6005)</f>
        <v>132.91999999999999</v>
      </c>
      <c r="P263" s="2">
        <f>_xlfn.XLOOKUP($A263,Bund!$A$2:$A$6005,Bund!H$2:H$6005)</f>
        <v>0.11</v>
      </c>
      <c r="Q263" s="2">
        <f>_xlfn.XLOOKUP($A263,Bund!$A$2:$A$6005,Bund!I$2:I$6005)</f>
        <v>0.06</v>
      </c>
      <c r="R263">
        <f t="shared" si="12"/>
        <v>15.360000000000014</v>
      </c>
      <c r="S263">
        <f t="shared" si="10"/>
        <v>15.38</v>
      </c>
      <c r="T263">
        <f t="shared" si="11"/>
        <v>0.02</v>
      </c>
    </row>
    <row r="264" spans="1:20" x14ac:dyDescent="0.3">
      <c r="A264" s="1">
        <v>45338.729166666664</v>
      </c>
      <c r="B264">
        <v>756</v>
      </c>
      <c r="C264">
        <v>117.56</v>
      </c>
      <c r="D264">
        <v>117.67</v>
      </c>
      <c r="E264">
        <v>117.56</v>
      </c>
      <c r="F264">
        <v>117.65</v>
      </c>
      <c r="G264">
        <v>117.54</v>
      </c>
      <c r="H264">
        <v>0.13</v>
      </c>
      <c r="I264">
        <v>0.11</v>
      </c>
      <c r="J264">
        <f>_xlfn.XLOOKUP($A264,Bund!$A$2:$A$6005,Bund!B$2:B$6005)</f>
        <v>6820</v>
      </c>
      <c r="K264">
        <f>_xlfn.XLOOKUP($A264,Bund!$A$2:$A$6005,Bund!C$2:C$6005)</f>
        <v>132.91999999999999</v>
      </c>
      <c r="L264">
        <f>_xlfn.XLOOKUP($A264,Bund!$A$2:$A$6005,Bund!D$2:D$6005)</f>
        <v>133</v>
      </c>
      <c r="M264" s="2">
        <f>_xlfn.XLOOKUP($A264,Bund!$A$2:$A$6005,Bund!E$2:E$6005)</f>
        <v>132.9</v>
      </c>
      <c r="N264" s="2">
        <f>_xlfn.XLOOKUP($A264,Bund!$A$2:$A$6005,Bund!F$2:F$6005)</f>
        <v>133</v>
      </c>
      <c r="O264" s="2">
        <f>_xlfn.XLOOKUP($A264,Bund!$A$2:$A$6005,Bund!G$2:G$6005)</f>
        <v>132.93</v>
      </c>
      <c r="P264" s="2">
        <f>_xlfn.XLOOKUP($A264,Bund!$A$2:$A$6005,Bund!H$2:H$6005)</f>
        <v>0.11</v>
      </c>
      <c r="Q264" s="2">
        <f>_xlfn.XLOOKUP($A264,Bund!$A$2:$A$6005,Bund!I$2:I$6005)</f>
        <v>0.1</v>
      </c>
      <c r="R264">
        <f t="shared" si="12"/>
        <v>15.359999999999985</v>
      </c>
      <c r="S264">
        <f t="shared" si="10"/>
        <v>15.38</v>
      </c>
      <c r="T264">
        <f t="shared" si="11"/>
        <v>0.02</v>
      </c>
    </row>
    <row r="265" spans="1:20" x14ac:dyDescent="0.3">
      <c r="A265" s="1">
        <v>45341.291666666664</v>
      </c>
      <c r="B265">
        <v>1243</v>
      </c>
      <c r="C265">
        <v>117.69</v>
      </c>
      <c r="D265">
        <v>117.7</v>
      </c>
      <c r="E265">
        <v>117.61</v>
      </c>
      <c r="F265">
        <v>117.64</v>
      </c>
      <c r="G265">
        <v>117.55</v>
      </c>
      <c r="H265">
        <v>0.12</v>
      </c>
      <c r="I265">
        <v>0.09</v>
      </c>
      <c r="J265">
        <f>_xlfn.XLOOKUP($A265,Bund!$A$2:$A$6005,Bund!B$2:B$6005)</f>
        <v>6864</v>
      </c>
      <c r="K265">
        <f>_xlfn.XLOOKUP($A265,Bund!$A$2:$A$6005,Bund!C$2:C$6005)</f>
        <v>133.06</v>
      </c>
      <c r="L265">
        <f>_xlfn.XLOOKUP($A265,Bund!$A$2:$A$6005,Bund!D$2:D$6005)</f>
        <v>133.06</v>
      </c>
      <c r="M265" s="2">
        <f>_xlfn.XLOOKUP($A265,Bund!$A$2:$A$6005,Bund!E$2:E$6005)</f>
        <v>132.97</v>
      </c>
      <c r="N265" s="2">
        <f>_xlfn.XLOOKUP($A265,Bund!$A$2:$A$6005,Bund!F$2:F$6005)</f>
        <v>133</v>
      </c>
      <c r="O265" s="2">
        <f>_xlfn.XLOOKUP($A265,Bund!$A$2:$A$6005,Bund!G$2:G$6005)</f>
        <v>133.09</v>
      </c>
      <c r="P265" s="2">
        <f>_xlfn.XLOOKUP($A265,Bund!$A$2:$A$6005,Bund!H$2:H$6005)</f>
        <v>0.06</v>
      </c>
      <c r="Q265" s="2">
        <f>_xlfn.XLOOKUP($A265,Bund!$A$2:$A$6005,Bund!I$2:I$6005)</f>
        <v>0.1</v>
      </c>
      <c r="R265">
        <f t="shared" si="12"/>
        <v>15.370000000000005</v>
      </c>
      <c r="S265">
        <f t="shared" si="10"/>
        <v>15.38</v>
      </c>
      <c r="T265">
        <f t="shared" si="11"/>
        <v>0.01</v>
      </c>
    </row>
    <row r="266" spans="1:20" x14ac:dyDescent="0.3">
      <c r="A266" s="1">
        <v>45341.3125</v>
      </c>
      <c r="B266">
        <v>1190</v>
      </c>
      <c r="C266">
        <v>117.64</v>
      </c>
      <c r="D266">
        <v>117.64</v>
      </c>
      <c r="E266">
        <v>117.53</v>
      </c>
      <c r="F266">
        <v>117.56</v>
      </c>
      <c r="G266">
        <v>117.56</v>
      </c>
      <c r="H266">
        <v>0.12</v>
      </c>
      <c r="I266">
        <v>0.11</v>
      </c>
      <c r="J266">
        <f>_xlfn.XLOOKUP($A266,Bund!$A$2:$A$6005,Bund!B$2:B$6005)</f>
        <v>12010</v>
      </c>
      <c r="K266">
        <f>_xlfn.XLOOKUP($A266,Bund!$A$2:$A$6005,Bund!C$2:C$6005)</f>
        <v>133</v>
      </c>
      <c r="L266">
        <f>_xlfn.XLOOKUP($A266,Bund!$A$2:$A$6005,Bund!D$2:D$6005)</f>
        <v>133</v>
      </c>
      <c r="M266" s="2">
        <f>_xlfn.XLOOKUP($A266,Bund!$A$2:$A$6005,Bund!E$2:E$6005)</f>
        <v>132.91</v>
      </c>
      <c r="N266" s="2">
        <f>_xlfn.XLOOKUP($A266,Bund!$A$2:$A$6005,Bund!F$2:F$6005)</f>
        <v>132.91999999999999</v>
      </c>
      <c r="O266" s="2">
        <f>_xlfn.XLOOKUP($A266,Bund!$A$2:$A$6005,Bund!G$2:G$6005)</f>
        <v>133.07</v>
      </c>
      <c r="P266" s="2">
        <f>_xlfn.XLOOKUP($A266,Bund!$A$2:$A$6005,Bund!H$2:H$6005)</f>
        <v>0.06</v>
      </c>
      <c r="Q266" s="2">
        <f>_xlfn.XLOOKUP($A266,Bund!$A$2:$A$6005,Bund!I$2:I$6005)</f>
        <v>0.09</v>
      </c>
      <c r="R266">
        <f t="shared" si="12"/>
        <v>15.36</v>
      </c>
      <c r="S266">
        <f t="shared" si="10"/>
        <v>15.38</v>
      </c>
      <c r="T266">
        <f t="shared" si="11"/>
        <v>0.02</v>
      </c>
    </row>
    <row r="267" spans="1:20" x14ac:dyDescent="0.3">
      <c r="A267" s="1">
        <v>45341.333333333336</v>
      </c>
      <c r="B267">
        <v>5541</v>
      </c>
      <c r="C267">
        <v>117.55</v>
      </c>
      <c r="D267">
        <v>117.63</v>
      </c>
      <c r="E267">
        <v>117.52</v>
      </c>
      <c r="F267">
        <v>117.6</v>
      </c>
      <c r="G267">
        <v>117.58</v>
      </c>
      <c r="H267">
        <v>0.12</v>
      </c>
      <c r="I267">
        <v>0.11</v>
      </c>
      <c r="J267">
        <f>_xlfn.XLOOKUP($A267,Bund!$A$2:$A$6005,Bund!B$2:B$6005)</f>
        <v>26203</v>
      </c>
      <c r="K267">
        <f>_xlfn.XLOOKUP($A267,Bund!$A$2:$A$6005,Bund!C$2:C$6005)</f>
        <v>132.91999999999999</v>
      </c>
      <c r="L267">
        <f>_xlfn.XLOOKUP($A267,Bund!$A$2:$A$6005,Bund!D$2:D$6005)</f>
        <v>132.96</v>
      </c>
      <c r="M267" s="2">
        <f>_xlfn.XLOOKUP($A267,Bund!$A$2:$A$6005,Bund!E$2:E$6005)</f>
        <v>132.88</v>
      </c>
      <c r="N267" s="2">
        <f>_xlfn.XLOOKUP($A267,Bund!$A$2:$A$6005,Bund!F$2:F$6005)</f>
        <v>132.93</v>
      </c>
      <c r="O267" s="2">
        <f>_xlfn.XLOOKUP($A267,Bund!$A$2:$A$6005,Bund!G$2:G$6005)</f>
        <v>133.05000000000001</v>
      </c>
      <c r="P267" s="2">
        <f>_xlfn.XLOOKUP($A267,Bund!$A$2:$A$6005,Bund!H$2:H$6005)</f>
        <v>0.06</v>
      </c>
      <c r="Q267" s="2">
        <f>_xlfn.XLOOKUP($A267,Bund!$A$2:$A$6005,Bund!I$2:I$6005)</f>
        <v>0.08</v>
      </c>
      <c r="R267">
        <f t="shared" si="12"/>
        <v>15.36999999999999</v>
      </c>
      <c r="S267">
        <f t="shared" si="10"/>
        <v>15.37</v>
      </c>
      <c r="T267">
        <f t="shared" si="11"/>
        <v>0</v>
      </c>
    </row>
    <row r="268" spans="1:20" x14ac:dyDescent="0.3">
      <c r="A268" s="1">
        <v>45341.354166666664</v>
      </c>
      <c r="B268">
        <v>5741</v>
      </c>
      <c r="C268">
        <v>117.61</v>
      </c>
      <c r="D268">
        <v>117.74</v>
      </c>
      <c r="E268">
        <v>117.53</v>
      </c>
      <c r="F268">
        <v>117.73</v>
      </c>
      <c r="G268">
        <v>117.61</v>
      </c>
      <c r="H268">
        <v>0.13</v>
      </c>
      <c r="I268">
        <v>0.21</v>
      </c>
      <c r="J268">
        <f>_xlfn.XLOOKUP($A268,Bund!$A$2:$A$6005,Bund!B$2:B$6005)</f>
        <v>31275</v>
      </c>
      <c r="K268">
        <f>_xlfn.XLOOKUP($A268,Bund!$A$2:$A$6005,Bund!C$2:C$6005)</f>
        <v>132.94</v>
      </c>
      <c r="L268">
        <f>_xlfn.XLOOKUP($A268,Bund!$A$2:$A$6005,Bund!D$2:D$6005)</f>
        <v>133.03</v>
      </c>
      <c r="M268" s="2">
        <f>_xlfn.XLOOKUP($A268,Bund!$A$2:$A$6005,Bund!E$2:E$6005)</f>
        <v>132.86000000000001</v>
      </c>
      <c r="N268" s="2">
        <f>_xlfn.XLOOKUP($A268,Bund!$A$2:$A$6005,Bund!F$2:F$6005)</f>
        <v>133.03</v>
      </c>
      <c r="O268" s="2">
        <f>_xlfn.XLOOKUP($A268,Bund!$A$2:$A$6005,Bund!G$2:G$6005)</f>
        <v>133.05000000000001</v>
      </c>
      <c r="P268" s="2">
        <f>_xlfn.XLOOKUP($A268,Bund!$A$2:$A$6005,Bund!H$2:H$6005)</f>
        <v>0.08</v>
      </c>
      <c r="Q268" s="2">
        <f>_xlfn.XLOOKUP($A268,Bund!$A$2:$A$6005,Bund!I$2:I$6005)</f>
        <v>0.17</v>
      </c>
      <c r="R268">
        <f t="shared" si="12"/>
        <v>15.329999999999998</v>
      </c>
      <c r="S268">
        <f t="shared" ref="S268:S331" si="13">ROUND(SUM(R259:R268)/10,2)</f>
        <v>15.37</v>
      </c>
      <c r="T268">
        <f t="shared" ref="T268:T331" si="14">ABS(ROUND(S268-R268,2))</f>
        <v>0.04</v>
      </c>
    </row>
    <row r="269" spans="1:20" x14ac:dyDescent="0.3">
      <c r="A269" s="1">
        <v>45341.375</v>
      </c>
      <c r="B269">
        <v>6816</v>
      </c>
      <c r="C269">
        <v>117.73</v>
      </c>
      <c r="D269">
        <v>117.74</v>
      </c>
      <c r="E269">
        <v>117.62</v>
      </c>
      <c r="F269">
        <v>117.68</v>
      </c>
      <c r="G269">
        <v>117.62</v>
      </c>
      <c r="H269">
        <v>0.13</v>
      </c>
      <c r="I269">
        <v>0.12</v>
      </c>
      <c r="J269">
        <f>_xlfn.XLOOKUP($A269,Bund!$A$2:$A$6005,Bund!B$2:B$6005)</f>
        <v>29841</v>
      </c>
      <c r="K269">
        <f>_xlfn.XLOOKUP($A269,Bund!$A$2:$A$6005,Bund!C$2:C$6005)</f>
        <v>133.03</v>
      </c>
      <c r="L269">
        <f>_xlfn.XLOOKUP($A269,Bund!$A$2:$A$6005,Bund!D$2:D$6005)</f>
        <v>133.05000000000001</v>
      </c>
      <c r="M269" s="2">
        <f>_xlfn.XLOOKUP($A269,Bund!$A$2:$A$6005,Bund!E$2:E$6005)</f>
        <v>132.94</v>
      </c>
      <c r="N269" s="2">
        <f>_xlfn.XLOOKUP($A269,Bund!$A$2:$A$6005,Bund!F$2:F$6005)</f>
        <v>133.03</v>
      </c>
      <c r="O269" s="2">
        <f>_xlfn.XLOOKUP($A269,Bund!$A$2:$A$6005,Bund!G$2:G$6005)</f>
        <v>133.04</v>
      </c>
      <c r="P269" s="2">
        <f>_xlfn.XLOOKUP($A269,Bund!$A$2:$A$6005,Bund!H$2:H$6005)</f>
        <v>0.08</v>
      </c>
      <c r="Q269" s="2">
        <f>_xlfn.XLOOKUP($A269,Bund!$A$2:$A$6005,Bund!I$2:I$6005)</f>
        <v>0.11</v>
      </c>
      <c r="R269">
        <f t="shared" si="12"/>
        <v>15.299999999999997</v>
      </c>
      <c r="S269">
        <f t="shared" si="13"/>
        <v>15.35</v>
      </c>
      <c r="T269">
        <f t="shared" si="14"/>
        <v>0.05</v>
      </c>
    </row>
    <row r="270" spans="1:20" x14ac:dyDescent="0.3">
      <c r="A270" s="1">
        <v>45341.395833333336</v>
      </c>
      <c r="B270">
        <v>5281</v>
      </c>
      <c r="C270">
        <v>117.69</v>
      </c>
      <c r="D270">
        <v>117.75</v>
      </c>
      <c r="E270">
        <v>117.66</v>
      </c>
      <c r="F270">
        <v>117.74</v>
      </c>
      <c r="G270">
        <v>117.63</v>
      </c>
      <c r="H270">
        <v>0.12</v>
      </c>
      <c r="I270">
        <v>0.09</v>
      </c>
      <c r="J270">
        <f>_xlfn.XLOOKUP($A270,Bund!$A$2:$A$6005,Bund!B$2:B$6005)</f>
        <v>19441</v>
      </c>
      <c r="K270">
        <f>_xlfn.XLOOKUP($A270,Bund!$A$2:$A$6005,Bund!C$2:C$6005)</f>
        <v>133.03</v>
      </c>
      <c r="L270">
        <f>_xlfn.XLOOKUP($A270,Bund!$A$2:$A$6005,Bund!D$2:D$6005)</f>
        <v>133.08000000000001</v>
      </c>
      <c r="M270" s="2">
        <f>_xlfn.XLOOKUP($A270,Bund!$A$2:$A$6005,Bund!E$2:E$6005)</f>
        <v>133.01</v>
      </c>
      <c r="N270" s="2">
        <f>_xlfn.XLOOKUP($A270,Bund!$A$2:$A$6005,Bund!F$2:F$6005)</f>
        <v>133.08000000000001</v>
      </c>
      <c r="O270" s="2">
        <f>_xlfn.XLOOKUP($A270,Bund!$A$2:$A$6005,Bund!G$2:G$6005)</f>
        <v>133.04</v>
      </c>
      <c r="P270" s="2">
        <f>_xlfn.XLOOKUP($A270,Bund!$A$2:$A$6005,Bund!H$2:H$6005)</f>
        <v>0.08</v>
      </c>
      <c r="Q270" s="2">
        <f>_xlfn.XLOOKUP($A270,Bund!$A$2:$A$6005,Bund!I$2:I$6005)</f>
        <v>7.0000000000000007E-2</v>
      </c>
      <c r="R270">
        <f t="shared" si="12"/>
        <v>15.340000000000003</v>
      </c>
      <c r="S270">
        <f t="shared" si="13"/>
        <v>15.35</v>
      </c>
      <c r="T270">
        <f t="shared" si="14"/>
        <v>0.01</v>
      </c>
    </row>
    <row r="271" spans="1:20" x14ac:dyDescent="0.3">
      <c r="A271" s="1">
        <v>45341.416666666664</v>
      </c>
      <c r="B271">
        <v>7154</v>
      </c>
      <c r="C271">
        <v>117.74</v>
      </c>
      <c r="D271">
        <v>117.77</v>
      </c>
      <c r="E271">
        <v>117.67</v>
      </c>
      <c r="F271">
        <v>117.74</v>
      </c>
      <c r="G271">
        <v>117.65</v>
      </c>
      <c r="H271">
        <v>0.12</v>
      </c>
      <c r="I271">
        <v>0.1</v>
      </c>
      <c r="J271">
        <f>_xlfn.XLOOKUP($A271,Bund!$A$2:$A$6005,Bund!B$2:B$6005)</f>
        <v>24032</v>
      </c>
      <c r="K271">
        <f>_xlfn.XLOOKUP($A271,Bund!$A$2:$A$6005,Bund!C$2:C$6005)</f>
        <v>133.08000000000001</v>
      </c>
      <c r="L271">
        <f>_xlfn.XLOOKUP($A271,Bund!$A$2:$A$6005,Bund!D$2:D$6005)</f>
        <v>133.1</v>
      </c>
      <c r="M271" s="2">
        <f>_xlfn.XLOOKUP($A271,Bund!$A$2:$A$6005,Bund!E$2:E$6005)</f>
        <v>133.03</v>
      </c>
      <c r="N271" s="2">
        <f>_xlfn.XLOOKUP($A271,Bund!$A$2:$A$6005,Bund!F$2:F$6005)</f>
        <v>133.06</v>
      </c>
      <c r="O271" s="2">
        <f>_xlfn.XLOOKUP($A271,Bund!$A$2:$A$6005,Bund!G$2:G$6005)</f>
        <v>133.03</v>
      </c>
      <c r="P271" s="2">
        <f>_xlfn.XLOOKUP($A271,Bund!$A$2:$A$6005,Bund!H$2:H$6005)</f>
        <v>0.08</v>
      </c>
      <c r="Q271" s="2">
        <f>_xlfn.XLOOKUP($A271,Bund!$A$2:$A$6005,Bund!I$2:I$6005)</f>
        <v>7.0000000000000007E-2</v>
      </c>
      <c r="R271">
        <f t="shared" si="12"/>
        <v>15.340000000000018</v>
      </c>
      <c r="S271">
        <f t="shared" si="13"/>
        <v>15.35</v>
      </c>
      <c r="T271">
        <f t="shared" si="14"/>
        <v>0.01</v>
      </c>
    </row>
    <row r="272" spans="1:20" x14ac:dyDescent="0.3">
      <c r="A272" s="1">
        <v>45341.4375</v>
      </c>
      <c r="B272">
        <v>6435</v>
      </c>
      <c r="C272">
        <v>117.73</v>
      </c>
      <c r="D272">
        <v>117.79</v>
      </c>
      <c r="E272">
        <v>117.67</v>
      </c>
      <c r="F272">
        <v>117.68</v>
      </c>
      <c r="G272">
        <v>117.66</v>
      </c>
      <c r="H272">
        <v>0.12</v>
      </c>
      <c r="I272">
        <v>0.12</v>
      </c>
      <c r="J272">
        <f>_xlfn.XLOOKUP($A272,Bund!$A$2:$A$6005,Bund!B$2:B$6005)</f>
        <v>21228</v>
      </c>
      <c r="K272">
        <f>_xlfn.XLOOKUP($A272,Bund!$A$2:$A$6005,Bund!C$2:C$6005)</f>
        <v>133.06</v>
      </c>
      <c r="L272">
        <f>_xlfn.XLOOKUP($A272,Bund!$A$2:$A$6005,Bund!D$2:D$6005)</f>
        <v>133.07</v>
      </c>
      <c r="M272" s="2">
        <f>_xlfn.XLOOKUP($A272,Bund!$A$2:$A$6005,Bund!E$2:E$6005)</f>
        <v>132.94999999999999</v>
      </c>
      <c r="N272" s="2">
        <f>_xlfn.XLOOKUP($A272,Bund!$A$2:$A$6005,Bund!F$2:F$6005)</f>
        <v>132.96</v>
      </c>
      <c r="O272" s="2">
        <f>_xlfn.XLOOKUP($A272,Bund!$A$2:$A$6005,Bund!G$2:G$6005)</f>
        <v>133.02000000000001</v>
      </c>
      <c r="P272" s="2">
        <f>_xlfn.XLOOKUP($A272,Bund!$A$2:$A$6005,Bund!H$2:H$6005)</f>
        <v>0.08</v>
      </c>
      <c r="Q272" s="2">
        <f>_xlfn.XLOOKUP($A272,Bund!$A$2:$A$6005,Bund!I$2:I$6005)</f>
        <v>0.12</v>
      </c>
      <c r="R272">
        <f t="shared" si="12"/>
        <v>15.329999999999998</v>
      </c>
      <c r="S272">
        <f t="shared" si="13"/>
        <v>15.35</v>
      </c>
      <c r="T272">
        <f t="shared" si="14"/>
        <v>0.02</v>
      </c>
    </row>
    <row r="273" spans="1:20" x14ac:dyDescent="0.3">
      <c r="A273" s="1">
        <v>45341.458333333336</v>
      </c>
      <c r="B273">
        <v>8027</v>
      </c>
      <c r="C273">
        <v>117.67</v>
      </c>
      <c r="D273">
        <v>117.68</v>
      </c>
      <c r="E273">
        <v>117.53</v>
      </c>
      <c r="F273">
        <v>117.54</v>
      </c>
      <c r="G273">
        <v>117.66</v>
      </c>
      <c r="H273">
        <v>0.12</v>
      </c>
      <c r="I273">
        <v>0.15</v>
      </c>
      <c r="J273">
        <f>_xlfn.XLOOKUP($A273,Bund!$A$2:$A$6005,Bund!B$2:B$6005)</f>
        <v>26567</v>
      </c>
      <c r="K273">
        <f>_xlfn.XLOOKUP($A273,Bund!$A$2:$A$6005,Bund!C$2:C$6005)</f>
        <v>132.96</v>
      </c>
      <c r="L273">
        <f>_xlfn.XLOOKUP($A273,Bund!$A$2:$A$6005,Bund!D$2:D$6005)</f>
        <v>132.97999999999999</v>
      </c>
      <c r="M273" s="2">
        <f>_xlfn.XLOOKUP($A273,Bund!$A$2:$A$6005,Bund!E$2:E$6005)</f>
        <v>132.88999999999999</v>
      </c>
      <c r="N273" s="2">
        <f>_xlfn.XLOOKUP($A273,Bund!$A$2:$A$6005,Bund!F$2:F$6005)</f>
        <v>132.91999999999999</v>
      </c>
      <c r="O273" s="2">
        <f>_xlfn.XLOOKUP($A273,Bund!$A$2:$A$6005,Bund!G$2:G$6005)</f>
        <v>133</v>
      </c>
      <c r="P273" s="2">
        <f>_xlfn.XLOOKUP($A273,Bund!$A$2:$A$6005,Bund!H$2:H$6005)</f>
        <v>0.08</v>
      </c>
      <c r="Q273" s="2">
        <f>_xlfn.XLOOKUP($A273,Bund!$A$2:$A$6005,Bund!I$2:I$6005)</f>
        <v>0.09</v>
      </c>
      <c r="R273">
        <f t="shared" si="12"/>
        <v>15.290000000000006</v>
      </c>
      <c r="S273">
        <f t="shared" si="13"/>
        <v>15.34</v>
      </c>
      <c r="T273">
        <f t="shared" si="14"/>
        <v>0.05</v>
      </c>
    </row>
    <row r="274" spans="1:20" x14ac:dyDescent="0.3">
      <c r="A274" s="1">
        <v>45341.479166666664</v>
      </c>
      <c r="B274">
        <v>7673</v>
      </c>
      <c r="C274">
        <v>117.54</v>
      </c>
      <c r="D274">
        <v>117.57</v>
      </c>
      <c r="E274">
        <v>117.46</v>
      </c>
      <c r="F274">
        <v>117.47</v>
      </c>
      <c r="G274">
        <v>117.64</v>
      </c>
      <c r="H274">
        <v>0.12</v>
      </c>
      <c r="I274">
        <v>0.11</v>
      </c>
      <c r="J274">
        <f>_xlfn.XLOOKUP($A274,Bund!$A$2:$A$6005,Bund!B$2:B$6005)</f>
        <v>24594</v>
      </c>
      <c r="K274">
        <f>_xlfn.XLOOKUP($A274,Bund!$A$2:$A$6005,Bund!C$2:C$6005)</f>
        <v>132.91999999999999</v>
      </c>
      <c r="L274">
        <f>_xlfn.XLOOKUP($A274,Bund!$A$2:$A$6005,Bund!D$2:D$6005)</f>
        <v>132.94</v>
      </c>
      <c r="M274" s="2">
        <f>_xlfn.XLOOKUP($A274,Bund!$A$2:$A$6005,Bund!E$2:E$6005)</f>
        <v>132.83000000000001</v>
      </c>
      <c r="N274" s="2">
        <f>_xlfn.XLOOKUP($A274,Bund!$A$2:$A$6005,Bund!F$2:F$6005)</f>
        <v>132.84</v>
      </c>
      <c r="O274" s="2">
        <f>_xlfn.XLOOKUP($A274,Bund!$A$2:$A$6005,Bund!G$2:G$6005)</f>
        <v>132.97999999999999</v>
      </c>
      <c r="P274" s="2">
        <f>_xlfn.XLOOKUP($A274,Bund!$A$2:$A$6005,Bund!H$2:H$6005)</f>
        <v>0.09</v>
      </c>
      <c r="Q274" s="2">
        <f>_xlfn.XLOOKUP($A274,Bund!$A$2:$A$6005,Bund!I$2:I$6005)</f>
        <v>0.11</v>
      </c>
      <c r="R274">
        <f t="shared" si="12"/>
        <v>15.379999999999981</v>
      </c>
      <c r="S274">
        <f t="shared" si="13"/>
        <v>15.34</v>
      </c>
      <c r="T274">
        <f t="shared" si="14"/>
        <v>0.04</v>
      </c>
    </row>
    <row r="275" spans="1:20" x14ac:dyDescent="0.3">
      <c r="A275" s="1">
        <v>45341.5</v>
      </c>
      <c r="B275">
        <v>14364</v>
      </c>
      <c r="C275">
        <v>117.47</v>
      </c>
      <c r="D275">
        <v>117.48</v>
      </c>
      <c r="E275">
        <v>117.4</v>
      </c>
      <c r="F275">
        <v>117.45</v>
      </c>
      <c r="G275">
        <v>117.62</v>
      </c>
      <c r="H275">
        <v>0.12</v>
      </c>
      <c r="I275">
        <v>0.08</v>
      </c>
      <c r="J275">
        <f>_xlfn.XLOOKUP($A275,Bund!$A$2:$A$6005,Bund!B$2:B$6005)</f>
        <v>25329</v>
      </c>
      <c r="K275">
        <f>_xlfn.XLOOKUP($A275,Bund!$A$2:$A$6005,Bund!C$2:C$6005)</f>
        <v>132.84</v>
      </c>
      <c r="L275">
        <f>_xlfn.XLOOKUP($A275,Bund!$A$2:$A$6005,Bund!D$2:D$6005)</f>
        <v>132.88</v>
      </c>
      <c r="M275" s="2">
        <f>_xlfn.XLOOKUP($A275,Bund!$A$2:$A$6005,Bund!E$2:E$6005)</f>
        <v>132.82</v>
      </c>
      <c r="N275" s="2">
        <f>_xlfn.XLOOKUP($A275,Bund!$A$2:$A$6005,Bund!F$2:F$6005)</f>
        <v>132.85</v>
      </c>
      <c r="O275" s="2">
        <f>_xlfn.XLOOKUP($A275,Bund!$A$2:$A$6005,Bund!G$2:G$6005)</f>
        <v>132.96</v>
      </c>
      <c r="P275" s="2">
        <f>_xlfn.XLOOKUP($A275,Bund!$A$2:$A$6005,Bund!H$2:H$6005)</f>
        <v>0.08</v>
      </c>
      <c r="Q275" s="2">
        <f>_xlfn.XLOOKUP($A275,Bund!$A$2:$A$6005,Bund!I$2:I$6005)</f>
        <v>0.06</v>
      </c>
      <c r="R275">
        <f t="shared" si="12"/>
        <v>15.370000000000005</v>
      </c>
      <c r="S275">
        <f t="shared" si="13"/>
        <v>15.34</v>
      </c>
      <c r="T275">
        <f t="shared" si="14"/>
        <v>0.03</v>
      </c>
    </row>
    <row r="276" spans="1:20" x14ac:dyDescent="0.3">
      <c r="A276" s="1">
        <v>45341.520833333336</v>
      </c>
      <c r="B276">
        <v>6990</v>
      </c>
      <c r="C276">
        <v>117.45</v>
      </c>
      <c r="D276">
        <v>117.47</v>
      </c>
      <c r="E276">
        <v>117.4</v>
      </c>
      <c r="F276">
        <v>117.43</v>
      </c>
      <c r="G276">
        <v>117.61</v>
      </c>
      <c r="H276">
        <v>0.11</v>
      </c>
      <c r="I276">
        <v>7.0000000000000007E-2</v>
      </c>
      <c r="J276">
        <f>_xlfn.XLOOKUP($A276,Bund!$A$2:$A$6005,Bund!B$2:B$6005)</f>
        <v>13828</v>
      </c>
      <c r="K276">
        <f>_xlfn.XLOOKUP($A276,Bund!$A$2:$A$6005,Bund!C$2:C$6005)</f>
        <v>132.85</v>
      </c>
      <c r="L276">
        <f>_xlfn.XLOOKUP($A276,Bund!$A$2:$A$6005,Bund!D$2:D$6005)</f>
        <v>132.86000000000001</v>
      </c>
      <c r="M276" s="2">
        <f>_xlfn.XLOOKUP($A276,Bund!$A$2:$A$6005,Bund!E$2:E$6005)</f>
        <v>132.81</v>
      </c>
      <c r="N276" s="2">
        <f>_xlfn.XLOOKUP($A276,Bund!$A$2:$A$6005,Bund!F$2:F$6005)</f>
        <v>132.83000000000001</v>
      </c>
      <c r="O276" s="2">
        <f>_xlfn.XLOOKUP($A276,Bund!$A$2:$A$6005,Bund!G$2:G$6005)</f>
        <v>132.94999999999999</v>
      </c>
      <c r="P276" s="2">
        <f>_xlfn.XLOOKUP($A276,Bund!$A$2:$A$6005,Bund!H$2:H$6005)</f>
        <v>0.08</v>
      </c>
      <c r="Q276" s="2">
        <f>_xlfn.XLOOKUP($A276,Bund!$A$2:$A$6005,Bund!I$2:I$6005)</f>
        <v>0.05</v>
      </c>
      <c r="R276">
        <f t="shared" si="12"/>
        <v>15.399999999999991</v>
      </c>
      <c r="S276">
        <f t="shared" si="13"/>
        <v>15.35</v>
      </c>
      <c r="T276">
        <f t="shared" si="14"/>
        <v>0.05</v>
      </c>
    </row>
    <row r="277" spans="1:20" x14ac:dyDescent="0.3">
      <c r="A277" s="1">
        <v>45341.541666666664</v>
      </c>
      <c r="B277">
        <v>5928</v>
      </c>
      <c r="C277">
        <v>117.43</v>
      </c>
      <c r="D277">
        <v>117.46</v>
      </c>
      <c r="E277">
        <v>117.39</v>
      </c>
      <c r="F277">
        <v>117.43</v>
      </c>
      <c r="G277">
        <v>117.59</v>
      </c>
      <c r="H277">
        <v>0.11</v>
      </c>
      <c r="I277">
        <v>7.0000000000000007E-2</v>
      </c>
      <c r="J277">
        <f>_xlfn.XLOOKUP($A277,Bund!$A$2:$A$6005,Bund!B$2:B$6005)</f>
        <v>19740</v>
      </c>
      <c r="K277">
        <f>_xlfn.XLOOKUP($A277,Bund!$A$2:$A$6005,Bund!C$2:C$6005)</f>
        <v>132.83000000000001</v>
      </c>
      <c r="L277">
        <f>_xlfn.XLOOKUP($A277,Bund!$A$2:$A$6005,Bund!D$2:D$6005)</f>
        <v>132.86000000000001</v>
      </c>
      <c r="M277" s="2">
        <f>_xlfn.XLOOKUP($A277,Bund!$A$2:$A$6005,Bund!E$2:E$6005)</f>
        <v>132.80000000000001</v>
      </c>
      <c r="N277" s="2">
        <f>_xlfn.XLOOKUP($A277,Bund!$A$2:$A$6005,Bund!F$2:F$6005)</f>
        <v>132.84</v>
      </c>
      <c r="O277" s="2">
        <f>_xlfn.XLOOKUP($A277,Bund!$A$2:$A$6005,Bund!G$2:G$6005)</f>
        <v>132.94</v>
      </c>
      <c r="P277" s="2">
        <f>_xlfn.XLOOKUP($A277,Bund!$A$2:$A$6005,Bund!H$2:H$6005)</f>
        <v>0.08</v>
      </c>
      <c r="Q277" s="2">
        <f>_xlfn.XLOOKUP($A277,Bund!$A$2:$A$6005,Bund!I$2:I$6005)</f>
        <v>0.06</v>
      </c>
      <c r="R277">
        <f t="shared" si="12"/>
        <v>15.400000000000006</v>
      </c>
      <c r="S277">
        <f t="shared" si="13"/>
        <v>15.35</v>
      </c>
      <c r="T277">
        <f t="shared" si="14"/>
        <v>0.05</v>
      </c>
    </row>
    <row r="278" spans="1:20" x14ac:dyDescent="0.3">
      <c r="A278" s="1">
        <v>45341.5625</v>
      </c>
      <c r="B278">
        <v>8085</v>
      </c>
      <c r="C278">
        <v>117.43</v>
      </c>
      <c r="D278">
        <v>117.47</v>
      </c>
      <c r="E278">
        <v>117.34</v>
      </c>
      <c r="F278">
        <v>117.37</v>
      </c>
      <c r="G278">
        <v>117.55</v>
      </c>
      <c r="H278">
        <v>0.11</v>
      </c>
      <c r="I278">
        <v>0.13</v>
      </c>
      <c r="J278">
        <f>_xlfn.XLOOKUP($A278,Bund!$A$2:$A$6005,Bund!B$2:B$6005)</f>
        <v>22289</v>
      </c>
      <c r="K278">
        <f>_xlfn.XLOOKUP($A278,Bund!$A$2:$A$6005,Bund!C$2:C$6005)</f>
        <v>132.84</v>
      </c>
      <c r="L278">
        <f>_xlfn.XLOOKUP($A278,Bund!$A$2:$A$6005,Bund!D$2:D$6005)</f>
        <v>132.87</v>
      </c>
      <c r="M278" s="2">
        <f>_xlfn.XLOOKUP($A278,Bund!$A$2:$A$6005,Bund!E$2:E$6005)</f>
        <v>132.76</v>
      </c>
      <c r="N278" s="2">
        <f>_xlfn.XLOOKUP($A278,Bund!$A$2:$A$6005,Bund!F$2:F$6005)</f>
        <v>132.80000000000001</v>
      </c>
      <c r="O278" s="2">
        <f>_xlfn.XLOOKUP($A278,Bund!$A$2:$A$6005,Bund!G$2:G$6005)</f>
        <v>132.91999999999999</v>
      </c>
      <c r="P278" s="2">
        <f>_xlfn.XLOOKUP($A278,Bund!$A$2:$A$6005,Bund!H$2:H$6005)</f>
        <v>0.08</v>
      </c>
      <c r="Q278" s="2">
        <f>_xlfn.XLOOKUP($A278,Bund!$A$2:$A$6005,Bund!I$2:I$6005)</f>
        <v>0.11</v>
      </c>
      <c r="R278">
        <f t="shared" si="12"/>
        <v>15.409999999999997</v>
      </c>
      <c r="S278">
        <f t="shared" si="13"/>
        <v>15.36</v>
      </c>
      <c r="T278">
        <f t="shared" si="14"/>
        <v>0.05</v>
      </c>
    </row>
    <row r="279" spans="1:20" x14ac:dyDescent="0.3">
      <c r="A279" s="1">
        <v>45341.583333333336</v>
      </c>
      <c r="B279">
        <v>5977</v>
      </c>
      <c r="C279">
        <v>117.37</v>
      </c>
      <c r="D279">
        <v>117.43</v>
      </c>
      <c r="E279">
        <v>117.34</v>
      </c>
      <c r="F279">
        <v>117.41</v>
      </c>
      <c r="G279">
        <v>117.53</v>
      </c>
      <c r="H279">
        <v>0.11</v>
      </c>
      <c r="I279">
        <v>0.09</v>
      </c>
      <c r="J279">
        <f>_xlfn.XLOOKUP($A279,Bund!$A$2:$A$6005,Bund!B$2:B$6005)</f>
        <v>25820</v>
      </c>
      <c r="K279">
        <f>_xlfn.XLOOKUP($A279,Bund!$A$2:$A$6005,Bund!C$2:C$6005)</f>
        <v>132.80000000000001</v>
      </c>
      <c r="L279">
        <f>_xlfn.XLOOKUP($A279,Bund!$A$2:$A$6005,Bund!D$2:D$6005)</f>
        <v>132.87</v>
      </c>
      <c r="M279" s="2">
        <f>_xlfn.XLOOKUP($A279,Bund!$A$2:$A$6005,Bund!E$2:E$6005)</f>
        <v>132.77000000000001</v>
      </c>
      <c r="N279" s="2">
        <f>_xlfn.XLOOKUP($A279,Bund!$A$2:$A$6005,Bund!F$2:F$6005)</f>
        <v>132.86000000000001</v>
      </c>
      <c r="O279" s="2">
        <f>_xlfn.XLOOKUP($A279,Bund!$A$2:$A$6005,Bund!G$2:G$6005)</f>
        <v>132.9</v>
      </c>
      <c r="P279" s="2">
        <f>_xlfn.XLOOKUP($A279,Bund!$A$2:$A$6005,Bund!H$2:H$6005)</f>
        <v>0.08</v>
      </c>
      <c r="Q279" s="2">
        <f>_xlfn.XLOOKUP($A279,Bund!$A$2:$A$6005,Bund!I$2:I$6005)</f>
        <v>0.1</v>
      </c>
      <c r="R279">
        <f t="shared" si="12"/>
        <v>15.430000000000007</v>
      </c>
      <c r="S279">
        <f t="shared" si="13"/>
        <v>15.37</v>
      </c>
      <c r="T279">
        <f t="shared" si="14"/>
        <v>0.06</v>
      </c>
    </row>
    <row r="280" spans="1:20" x14ac:dyDescent="0.3">
      <c r="A280" s="1">
        <v>45341.604166666664</v>
      </c>
      <c r="B280">
        <v>8373</v>
      </c>
      <c r="C280">
        <v>117.41</v>
      </c>
      <c r="D280">
        <v>117.46</v>
      </c>
      <c r="E280">
        <v>117.39</v>
      </c>
      <c r="F280">
        <v>117.42</v>
      </c>
      <c r="G280">
        <v>117.49</v>
      </c>
      <c r="H280">
        <v>0.1</v>
      </c>
      <c r="I280">
        <v>7.0000000000000007E-2</v>
      </c>
      <c r="J280">
        <f>_xlfn.XLOOKUP($A280,Bund!$A$2:$A$6005,Bund!B$2:B$6005)</f>
        <v>37636</v>
      </c>
      <c r="K280">
        <f>_xlfn.XLOOKUP($A280,Bund!$A$2:$A$6005,Bund!C$2:C$6005)</f>
        <v>132.85</v>
      </c>
      <c r="L280">
        <f>_xlfn.XLOOKUP($A280,Bund!$A$2:$A$6005,Bund!D$2:D$6005)</f>
        <v>132.9</v>
      </c>
      <c r="M280" s="2">
        <f>_xlfn.XLOOKUP($A280,Bund!$A$2:$A$6005,Bund!E$2:E$6005)</f>
        <v>132.82</v>
      </c>
      <c r="N280" s="2">
        <f>_xlfn.XLOOKUP($A280,Bund!$A$2:$A$6005,Bund!F$2:F$6005)</f>
        <v>132.83000000000001</v>
      </c>
      <c r="O280" s="2">
        <f>_xlfn.XLOOKUP($A280,Bund!$A$2:$A$6005,Bund!G$2:G$6005)</f>
        <v>132.88</v>
      </c>
      <c r="P280" s="2">
        <f>_xlfn.XLOOKUP($A280,Bund!$A$2:$A$6005,Bund!H$2:H$6005)</f>
        <v>0.08</v>
      </c>
      <c r="Q280" s="2">
        <f>_xlfn.XLOOKUP($A280,Bund!$A$2:$A$6005,Bund!I$2:I$6005)</f>
        <v>0.08</v>
      </c>
      <c r="R280">
        <f t="shared" si="12"/>
        <v>15.439999999999998</v>
      </c>
      <c r="S280">
        <f t="shared" si="13"/>
        <v>15.38</v>
      </c>
      <c r="T280">
        <f t="shared" si="14"/>
        <v>0.06</v>
      </c>
    </row>
    <row r="281" spans="1:20" x14ac:dyDescent="0.3">
      <c r="A281" s="1">
        <v>45341.625</v>
      </c>
      <c r="B281">
        <v>7164</v>
      </c>
      <c r="C281">
        <v>117.42</v>
      </c>
      <c r="D281">
        <v>117.52</v>
      </c>
      <c r="E281">
        <v>117.41</v>
      </c>
      <c r="F281">
        <v>117.49</v>
      </c>
      <c r="G281">
        <v>117.47</v>
      </c>
      <c r="H281">
        <v>0.1</v>
      </c>
      <c r="I281">
        <v>0.11</v>
      </c>
      <c r="J281">
        <f>_xlfn.XLOOKUP($A281,Bund!$A$2:$A$6005,Bund!B$2:B$6005)</f>
        <v>24984</v>
      </c>
      <c r="K281">
        <f>_xlfn.XLOOKUP($A281,Bund!$A$2:$A$6005,Bund!C$2:C$6005)</f>
        <v>132.83000000000001</v>
      </c>
      <c r="L281">
        <f>_xlfn.XLOOKUP($A281,Bund!$A$2:$A$6005,Bund!D$2:D$6005)</f>
        <v>132.91</v>
      </c>
      <c r="M281" s="2">
        <f>_xlfn.XLOOKUP($A281,Bund!$A$2:$A$6005,Bund!E$2:E$6005)</f>
        <v>132.82</v>
      </c>
      <c r="N281" s="2">
        <f>_xlfn.XLOOKUP($A281,Bund!$A$2:$A$6005,Bund!F$2:F$6005)</f>
        <v>132.88</v>
      </c>
      <c r="O281" s="2">
        <f>_xlfn.XLOOKUP($A281,Bund!$A$2:$A$6005,Bund!G$2:G$6005)</f>
        <v>132.86000000000001</v>
      </c>
      <c r="P281" s="2">
        <f>_xlfn.XLOOKUP($A281,Bund!$A$2:$A$6005,Bund!H$2:H$6005)</f>
        <v>0.08</v>
      </c>
      <c r="Q281" s="2">
        <f>_xlfn.XLOOKUP($A281,Bund!$A$2:$A$6005,Bund!I$2:I$6005)</f>
        <v>0.09</v>
      </c>
      <c r="R281">
        <f t="shared" si="12"/>
        <v>15.410000000000011</v>
      </c>
      <c r="S281">
        <f t="shared" si="13"/>
        <v>15.39</v>
      </c>
      <c r="T281">
        <f t="shared" si="14"/>
        <v>0.02</v>
      </c>
    </row>
    <row r="282" spans="1:20" x14ac:dyDescent="0.3">
      <c r="A282" s="1">
        <v>45341.645833333336</v>
      </c>
      <c r="B282">
        <v>4295</v>
      </c>
      <c r="C282">
        <v>117.48</v>
      </c>
      <c r="D282">
        <v>117.5</v>
      </c>
      <c r="E282">
        <v>117.43</v>
      </c>
      <c r="F282">
        <v>117.46</v>
      </c>
      <c r="G282">
        <v>117.45</v>
      </c>
      <c r="H282">
        <v>0.1</v>
      </c>
      <c r="I282">
        <v>7.0000000000000007E-2</v>
      </c>
      <c r="J282">
        <f>_xlfn.XLOOKUP($A282,Bund!$A$2:$A$6005,Bund!B$2:B$6005)</f>
        <v>13822</v>
      </c>
      <c r="K282">
        <f>_xlfn.XLOOKUP($A282,Bund!$A$2:$A$6005,Bund!C$2:C$6005)</f>
        <v>132.88</v>
      </c>
      <c r="L282">
        <f>_xlfn.XLOOKUP($A282,Bund!$A$2:$A$6005,Bund!D$2:D$6005)</f>
        <v>132.88</v>
      </c>
      <c r="M282" s="2">
        <f>_xlfn.XLOOKUP($A282,Bund!$A$2:$A$6005,Bund!E$2:E$6005)</f>
        <v>132.82</v>
      </c>
      <c r="N282" s="2">
        <f>_xlfn.XLOOKUP($A282,Bund!$A$2:$A$6005,Bund!F$2:F$6005)</f>
        <v>132.86000000000001</v>
      </c>
      <c r="O282" s="2">
        <f>_xlfn.XLOOKUP($A282,Bund!$A$2:$A$6005,Bund!G$2:G$6005)</f>
        <v>132.85</v>
      </c>
      <c r="P282" s="2">
        <f>_xlfn.XLOOKUP($A282,Bund!$A$2:$A$6005,Bund!H$2:H$6005)</f>
        <v>0.08</v>
      </c>
      <c r="Q282" s="2">
        <f>_xlfn.XLOOKUP($A282,Bund!$A$2:$A$6005,Bund!I$2:I$6005)</f>
        <v>0.06</v>
      </c>
      <c r="R282">
        <f t="shared" si="12"/>
        <v>15.399999999999991</v>
      </c>
      <c r="S282">
        <f t="shared" si="13"/>
        <v>15.39</v>
      </c>
      <c r="T282">
        <f t="shared" si="14"/>
        <v>0.01</v>
      </c>
    </row>
    <row r="283" spans="1:20" x14ac:dyDescent="0.3">
      <c r="A283" s="1">
        <v>45341.666666666664</v>
      </c>
      <c r="B283">
        <v>5528</v>
      </c>
      <c r="C283">
        <v>117.46</v>
      </c>
      <c r="D283">
        <v>117.48</v>
      </c>
      <c r="E283">
        <v>117.41</v>
      </c>
      <c r="F283">
        <v>117.42</v>
      </c>
      <c r="G283">
        <v>117.44</v>
      </c>
      <c r="H283">
        <v>0.09</v>
      </c>
      <c r="I283">
        <v>7.0000000000000007E-2</v>
      </c>
      <c r="J283">
        <f>_xlfn.XLOOKUP($A283,Bund!$A$2:$A$6005,Bund!B$2:B$6005)</f>
        <v>17906</v>
      </c>
      <c r="K283">
        <f>_xlfn.XLOOKUP($A283,Bund!$A$2:$A$6005,Bund!C$2:C$6005)</f>
        <v>132.86000000000001</v>
      </c>
      <c r="L283">
        <f>_xlfn.XLOOKUP($A283,Bund!$A$2:$A$6005,Bund!D$2:D$6005)</f>
        <v>132.88</v>
      </c>
      <c r="M283" s="2">
        <f>_xlfn.XLOOKUP($A283,Bund!$A$2:$A$6005,Bund!E$2:E$6005)</f>
        <v>132.84</v>
      </c>
      <c r="N283" s="2">
        <f>_xlfn.XLOOKUP($A283,Bund!$A$2:$A$6005,Bund!F$2:F$6005)</f>
        <v>132.85</v>
      </c>
      <c r="O283" s="2">
        <f>_xlfn.XLOOKUP($A283,Bund!$A$2:$A$6005,Bund!G$2:G$6005)</f>
        <v>132.84</v>
      </c>
      <c r="P283" s="2">
        <f>_xlfn.XLOOKUP($A283,Bund!$A$2:$A$6005,Bund!H$2:H$6005)</f>
        <v>0.08</v>
      </c>
      <c r="Q283" s="2">
        <f>_xlfn.XLOOKUP($A283,Bund!$A$2:$A$6005,Bund!I$2:I$6005)</f>
        <v>0.04</v>
      </c>
      <c r="R283">
        <f t="shared" si="12"/>
        <v>15.40000000000002</v>
      </c>
      <c r="S283">
        <f t="shared" si="13"/>
        <v>15.4</v>
      </c>
      <c r="T283">
        <f t="shared" si="14"/>
        <v>0</v>
      </c>
    </row>
    <row r="284" spans="1:20" x14ac:dyDescent="0.3">
      <c r="A284" s="1">
        <v>45341.6875</v>
      </c>
      <c r="B284">
        <v>1731</v>
      </c>
      <c r="C284">
        <v>117.42</v>
      </c>
      <c r="D284">
        <v>117.42</v>
      </c>
      <c r="E284">
        <v>117.38</v>
      </c>
      <c r="F284">
        <v>117.4</v>
      </c>
      <c r="G284">
        <v>117.43</v>
      </c>
      <c r="H284">
        <v>0.09</v>
      </c>
      <c r="I284">
        <v>0.04</v>
      </c>
      <c r="J284">
        <f>_xlfn.XLOOKUP($A284,Bund!$A$2:$A$6005,Bund!B$2:B$6005)</f>
        <v>9313</v>
      </c>
      <c r="K284">
        <f>_xlfn.XLOOKUP($A284,Bund!$A$2:$A$6005,Bund!C$2:C$6005)</f>
        <v>132.84</v>
      </c>
      <c r="L284">
        <f>_xlfn.XLOOKUP($A284,Bund!$A$2:$A$6005,Bund!D$2:D$6005)</f>
        <v>132.85</v>
      </c>
      <c r="M284" s="2">
        <f>_xlfn.XLOOKUP($A284,Bund!$A$2:$A$6005,Bund!E$2:E$6005)</f>
        <v>132.81</v>
      </c>
      <c r="N284" s="2">
        <f>_xlfn.XLOOKUP($A284,Bund!$A$2:$A$6005,Bund!F$2:F$6005)</f>
        <v>132.84</v>
      </c>
      <c r="O284" s="2">
        <f>_xlfn.XLOOKUP($A284,Bund!$A$2:$A$6005,Bund!G$2:G$6005)</f>
        <v>132.84</v>
      </c>
      <c r="P284" s="2">
        <f>_xlfn.XLOOKUP($A284,Bund!$A$2:$A$6005,Bund!H$2:H$6005)</f>
        <v>7.0000000000000007E-2</v>
      </c>
      <c r="Q284" s="2">
        <f>_xlfn.XLOOKUP($A284,Bund!$A$2:$A$6005,Bund!I$2:I$6005)</f>
        <v>0.04</v>
      </c>
      <c r="R284">
        <f t="shared" si="12"/>
        <v>15.420000000000002</v>
      </c>
      <c r="S284">
        <f t="shared" si="13"/>
        <v>15.41</v>
      </c>
      <c r="T284">
        <f t="shared" si="14"/>
        <v>0.01</v>
      </c>
    </row>
    <row r="285" spans="1:20" x14ac:dyDescent="0.3">
      <c r="A285" s="1">
        <v>45341.708333333336</v>
      </c>
      <c r="B285">
        <v>1424</v>
      </c>
      <c r="C285">
        <v>117.4</v>
      </c>
      <c r="D285">
        <v>117.4</v>
      </c>
      <c r="E285">
        <v>117.32</v>
      </c>
      <c r="F285">
        <v>117.34</v>
      </c>
      <c r="G285">
        <v>117.42</v>
      </c>
      <c r="H285">
        <v>0.09</v>
      </c>
      <c r="I285">
        <v>0.08</v>
      </c>
      <c r="J285">
        <f>_xlfn.XLOOKUP($A285,Bund!$A$2:$A$6005,Bund!B$2:B$6005)</f>
        <v>6915</v>
      </c>
      <c r="K285">
        <f>_xlfn.XLOOKUP($A285,Bund!$A$2:$A$6005,Bund!C$2:C$6005)</f>
        <v>132.84</v>
      </c>
      <c r="L285">
        <f>_xlfn.XLOOKUP($A285,Bund!$A$2:$A$6005,Bund!D$2:D$6005)</f>
        <v>132.85</v>
      </c>
      <c r="M285" s="2">
        <f>_xlfn.XLOOKUP($A285,Bund!$A$2:$A$6005,Bund!E$2:E$6005)</f>
        <v>132.78</v>
      </c>
      <c r="N285" s="2">
        <f>_xlfn.XLOOKUP($A285,Bund!$A$2:$A$6005,Bund!F$2:F$6005)</f>
        <v>132.80000000000001</v>
      </c>
      <c r="O285" s="2">
        <f>_xlfn.XLOOKUP($A285,Bund!$A$2:$A$6005,Bund!G$2:G$6005)</f>
        <v>132.84</v>
      </c>
      <c r="P285" s="2">
        <f>_xlfn.XLOOKUP($A285,Bund!$A$2:$A$6005,Bund!H$2:H$6005)</f>
        <v>7.0000000000000007E-2</v>
      </c>
      <c r="Q285" s="2">
        <f>_xlfn.XLOOKUP($A285,Bund!$A$2:$A$6005,Bund!I$2:I$6005)</f>
        <v>7.0000000000000007E-2</v>
      </c>
      <c r="R285">
        <f t="shared" si="12"/>
        <v>15.439999999999998</v>
      </c>
      <c r="S285">
        <f t="shared" si="13"/>
        <v>15.42</v>
      </c>
      <c r="T285">
        <f t="shared" si="14"/>
        <v>0.02</v>
      </c>
    </row>
    <row r="286" spans="1:20" x14ac:dyDescent="0.3">
      <c r="A286" s="1">
        <v>45341.729166666664</v>
      </c>
      <c r="B286">
        <v>770</v>
      </c>
      <c r="C286">
        <v>117.34</v>
      </c>
      <c r="D286">
        <v>117.36</v>
      </c>
      <c r="E286">
        <v>117.33</v>
      </c>
      <c r="F286">
        <v>117.33</v>
      </c>
      <c r="G286">
        <v>117.41</v>
      </c>
      <c r="H286">
        <v>0.08</v>
      </c>
      <c r="I286">
        <v>0.03</v>
      </c>
      <c r="J286">
        <f>_xlfn.XLOOKUP($A286,Bund!$A$2:$A$6005,Bund!B$2:B$6005)</f>
        <v>3121</v>
      </c>
      <c r="K286">
        <f>_xlfn.XLOOKUP($A286,Bund!$A$2:$A$6005,Bund!C$2:C$6005)</f>
        <v>132.80000000000001</v>
      </c>
      <c r="L286">
        <f>_xlfn.XLOOKUP($A286,Bund!$A$2:$A$6005,Bund!D$2:D$6005)</f>
        <v>132.80000000000001</v>
      </c>
      <c r="M286" s="2">
        <f>_xlfn.XLOOKUP($A286,Bund!$A$2:$A$6005,Bund!E$2:E$6005)</f>
        <v>132.77000000000001</v>
      </c>
      <c r="N286" s="2">
        <f>_xlfn.XLOOKUP($A286,Bund!$A$2:$A$6005,Bund!F$2:F$6005)</f>
        <v>132.78</v>
      </c>
      <c r="O286" s="2">
        <f>_xlfn.XLOOKUP($A286,Bund!$A$2:$A$6005,Bund!G$2:G$6005)</f>
        <v>132.83000000000001</v>
      </c>
      <c r="P286" s="2">
        <f>_xlfn.XLOOKUP($A286,Bund!$A$2:$A$6005,Bund!H$2:H$6005)</f>
        <v>7.0000000000000007E-2</v>
      </c>
      <c r="Q286" s="2">
        <f>_xlfn.XLOOKUP($A286,Bund!$A$2:$A$6005,Bund!I$2:I$6005)</f>
        <v>0.03</v>
      </c>
      <c r="R286">
        <f t="shared" si="12"/>
        <v>15.460000000000008</v>
      </c>
      <c r="S286">
        <f t="shared" si="13"/>
        <v>15.42</v>
      </c>
      <c r="T286">
        <f t="shared" si="14"/>
        <v>0.04</v>
      </c>
    </row>
    <row r="287" spans="1:20" x14ac:dyDescent="0.3">
      <c r="A287" s="1">
        <v>45341.75</v>
      </c>
      <c r="B287">
        <v>1</v>
      </c>
      <c r="C287">
        <v>117.35</v>
      </c>
      <c r="D287">
        <v>117.35</v>
      </c>
      <c r="E287">
        <v>117.35</v>
      </c>
      <c r="F287">
        <v>117.35</v>
      </c>
      <c r="G287">
        <v>117.4</v>
      </c>
      <c r="H287">
        <v>7.0000000000000007E-2</v>
      </c>
      <c r="I287">
        <v>0.02</v>
      </c>
      <c r="J287">
        <f>_xlfn.XLOOKUP($A287,Bund!$A$2:$A$6005,Bund!B$2:B$6005)</f>
        <v>206</v>
      </c>
      <c r="K287">
        <f>_xlfn.XLOOKUP($A287,Bund!$A$2:$A$6005,Bund!C$2:C$6005)</f>
        <v>132.78</v>
      </c>
      <c r="L287">
        <f>_xlfn.XLOOKUP($A287,Bund!$A$2:$A$6005,Bund!D$2:D$6005)</f>
        <v>132.79</v>
      </c>
      <c r="M287" s="2">
        <f>_xlfn.XLOOKUP($A287,Bund!$A$2:$A$6005,Bund!E$2:E$6005)</f>
        <v>132.77000000000001</v>
      </c>
      <c r="N287" s="2">
        <f>_xlfn.XLOOKUP($A287,Bund!$A$2:$A$6005,Bund!F$2:F$6005)</f>
        <v>132.78</v>
      </c>
      <c r="O287" s="2">
        <f>_xlfn.XLOOKUP($A287,Bund!$A$2:$A$6005,Bund!G$2:G$6005)</f>
        <v>132.83000000000001</v>
      </c>
      <c r="P287" s="2">
        <f>_xlfn.XLOOKUP($A287,Bund!$A$2:$A$6005,Bund!H$2:H$6005)</f>
        <v>0.06</v>
      </c>
      <c r="Q287" s="2">
        <f>_xlfn.XLOOKUP($A287,Bund!$A$2:$A$6005,Bund!I$2:I$6005)</f>
        <v>0.02</v>
      </c>
      <c r="R287">
        <f t="shared" si="12"/>
        <v>15.430000000000007</v>
      </c>
      <c r="S287">
        <f t="shared" si="13"/>
        <v>15.42</v>
      </c>
      <c r="T287">
        <f t="shared" si="14"/>
        <v>0.01</v>
      </c>
    </row>
    <row r="288" spans="1:20" x14ac:dyDescent="0.3">
      <c r="A288" s="1">
        <v>45342.291666666664</v>
      </c>
      <c r="B288">
        <v>1837</v>
      </c>
      <c r="C288">
        <v>117.39</v>
      </c>
      <c r="D288">
        <v>117.5</v>
      </c>
      <c r="E288">
        <v>117.37</v>
      </c>
      <c r="F288">
        <v>117.49</v>
      </c>
      <c r="G288">
        <v>117.41</v>
      </c>
      <c r="H288">
        <v>0.08</v>
      </c>
      <c r="I288">
        <v>0.15</v>
      </c>
      <c r="J288">
        <f>_xlfn.XLOOKUP($A288,Bund!$A$2:$A$6005,Bund!B$2:B$6005)</f>
        <v>10697</v>
      </c>
      <c r="K288">
        <f>_xlfn.XLOOKUP($A288,Bund!$A$2:$A$6005,Bund!C$2:C$6005)</f>
        <v>132.88999999999999</v>
      </c>
      <c r="L288">
        <f>_xlfn.XLOOKUP($A288,Bund!$A$2:$A$6005,Bund!D$2:D$6005)</f>
        <v>132.97999999999999</v>
      </c>
      <c r="M288" s="2">
        <f>_xlfn.XLOOKUP($A288,Bund!$A$2:$A$6005,Bund!E$2:E$6005)</f>
        <v>132.84</v>
      </c>
      <c r="N288" s="2">
        <f>_xlfn.XLOOKUP($A288,Bund!$A$2:$A$6005,Bund!F$2:F$6005)</f>
        <v>132.96</v>
      </c>
      <c r="O288" s="2">
        <f>_xlfn.XLOOKUP($A288,Bund!$A$2:$A$6005,Bund!G$2:G$6005)</f>
        <v>132.88999999999999</v>
      </c>
      <c r="P288" s="2">
        <f>_xlfn.XLOOKUP($A288,Bund!$A$2:$A$6005,Bund!H$2:H$6005)</f>
        <v>0.06</v>
      </c>
      <c r="Q288" s="2">
        <f>_xlfn.XLOOKUP($A288,Bund!$A$2:$A$6005,Bund!I$2:I$6005)</f>
        <v>0.14000000000000001</v>
      </c>
      <c r="R288">
        <f t="shared" si="12"/>
        <v>15.499999999999986</v>
      </c>
      <c r="S288">
        <f t="shared" si="13"/>
        <v>15.43</v>
      </c>
      <c r="T288">
        <f t="shared" si="14"/>
        <v>7.0000000000000007E-2</v>
      </c>
    </row>
    <row r="289" spans="1:20" x14ac:dyDescent="0.3">
      <c r="A289" s="1">
        <v>45342.3125</v>
      </c>
      <c r="B289">
        <v>2036</v>
      </c>
      <c r="C289">
        <v>117.49</v>
      </c>
      <c r="D289">
        <v>117.53</v>
      </c>
      <c r="E289">
        <v>117.44</v>
      </c>
      <c r="F289">
        <v>117.49</v>
      </c>
      <c r="G289">
        <v>117.42</v>
      </c>
      <c r="H289">
        <v>0.08</v>
      </c>
      <c r="I289">
        <v>0.09</v>
      </c>
      <c r="J289">
        <f>_xlfn.XLOOKUP($A289,Bund!$A$2:$A$6005,Bund!B$2:B$6005)</f>
        <v>16184</v>
      </c>
      <c r="K289">
        <f>_xlfn.XLOOKUP($A289,Bund!$A$2:$A$6005,Bund!C$2:C$6005)</f>
        <v>132.94999999999999</v>
      </c>
      <c r="L289">
        <f>_xlfn.XLOOKUP($A289,Bund!$A$2:$A$6005,Bund!D$2:D$6005)</f>
        <v>133.04</v>
      </c>
      <c r="M289" s="2">
        <f>_xlfn.XLOOKUP($A289,Bund!$A$2:$A$6005,Bund!E$2:E$6005)</f>
        <v>132.91999999999999</v>
      </c>
      <c r="N289" s="2">
        <f>_xlfn.XLOOKUP($A289,Bund!$A$2:$A$6005,Bund!F$2:F$6005)</f>
        <v>132.97999999999999</v>
      </c>
      <c r="O289" s="2">
        <f>_xlfn.XLOOKUP($A289,Bund!$A$2:$A$6005,Bund!G$2:G$6005)</f>
        <v>132.9</v>
      </c>
      <c r="P289" s="2">
        <f>_xlfn.XLOOKUP($A289,Bund!$A$2:$A$6005,Bund!H$2:H$6005)</f>
        <v>7.0000000000000007E-2</v>
      </c>
      <c r="Q289" s="2">
        <f>_xlfn.XLOOKUP($A289,Bund!$A$2:$A$6005,Bund!I$2:I$6005)</f>
        <v>0.12</v>
      </c>
      <c r="R289">
        <f t="shared" si="12"/>
        <v>15.459999999999994</v>
      </c>
      <c r="S289">
        <f t="shared" si="13"/>
        <v>15.44</v>
      </c>
      <c r="T289">
        <f t="shared" si="14"/>
        <v>0.02</v>
      </c>
    </row>
    <row r="290" spans="1:20" x14ac:dyDescent="0.3">
      <c r="A290" s="1">
        <v>45342.333333333336</v>
      </c>
      <c r="B290">
        <v>7110</v>
      </c>
      <c r="C290">
        <v>117.49</v>
      </c>
      <c r="D290">
        <v>117.51</v>
      </c>
      <c r="E290">
        <v>117.41</v>
      </c>
      <c r="F290">
        <v>117.5</v>
      </c>
      <c r="G290">
        <v>117.43</v>
      </c>
      <c r="H290">
        <v>0.08</v>
      </c>
      <c r="I290">
        <v>0.1</v>
      </c>
      <c r="J290">
        <f>_xlfn.XLOOKUP($A290,Bund!$A$2:$A$6005,Bund!B$2:B$6005)</f>
        <v>28685</v>
      </c>
      <c r="K290">
        <f>_xlfn.XLOOKUP($A290,Bund!$A$2:$A$6005,Bund!C$2:C$6005)</f>
        <v>132.97999999999999</v>
      </c>
      <c r="L290">
        <f>_xlfn.XLOOKUP($A290,Bund!$A$2:$A$6005,Bund!D$2:D$6005)</f>
        <v>133.04</v>
      </c>
      <c r="M290" s="2">
        <f>_xlfn.XLOOKUP($A290,Bund!$A$2:$A$6005,Bund!E$2:E$6005)</f>
        <v>132.9</v>
      </c>
      <c r="N290" s="2">
        <f>_xlfn.XLOOKUP($A290,Bund!$A$2:$A$6005,Bund!F$2:F$6005)</f>
        <v>133.02000000000001</v>
      </c>
      <c r="O290" s="2">
        <f>_xlfn.XLOOKUP($A290,Bund!$A$2:$A$6005,Bund!G$2:G$6005)</f>
        <v>132.91999999999999</v>
      </c>
      <c r="P290" s="2">
        <f>_xlfn.XLOOKUP($A290,Bund!$A$2:$A$6005,Bund!H$2:H$6005)</f>
        <v>0.08</v>
      </c>
      <c r="Q290" s="2">
        <f>_xlfn.XLOOKUP($A290,Bund!$A$2:$A$6005,Bund!I$2:I$6005)</f>
        <v>0.14000000000000001</v>
      </c>
      <c r="R290">
        <f t="shared" si="12"/>
        <v>15.489999999999995</v>
      </c>
      <c r="S290">
        <f t="shared" si="13"/>
        <v>15.44</v>
      </c>
      <c r="T290">
        <f t="shared" si="14"/>
        <v>0.05</v>
      </c>
    </row>
    <row r="291" spans="1:20" x14ac:dyDescent="0.3">
      <c r="A291" s="1">
        <v>45342.354166666664</v>
      </c>
      <c r="B291">
        <v>7405</v>
      </c>
      <c r="C291">
        <v>117.5</v>
      </c>
      <c r="D291">
        <v>117.61</v>
      </c>
      <c r="E291">
        <v>117.47</v>
      </c>
      <c r="F291">
        <v>117.57</v>
      </c>
      <c r="G291">
        <v>117.44</v>
      </c>
      <c r="H291">
        <v>0.09</v>
      </c>
      <c r="I291">
        <v>0.14000000000000001</v>
      </c>
      <c r="J291">
        <f>_xlfn.XLOOKUP($A291,Bund!$A$2:$A$6005,Bund!B$2:B$6005)</f>
        <v>34623</v>
      </c>
      <c r="K291">
        <f>_xlfn.XLOOKUP($A291,Bund!$A$2:$A$6005,Bund!C$2:C$6005)</f>
        <v>133.02000000000001</v>
      </c>
      <c r="L291">
        <f>_xlfn.XLOOKUP($A291,Bund!$A$2:$A$6005,Bund!D$2:D$6005)</f>
        <v>133.1</v>
      </c>
      <c r="M291" s="2">
        <f>_xlfn.XLOOKUP($A291,Bund!$A$2:$A$6005,Bund!E$2:E$6005)</f>
        <v>132.97</v>
      </c>
      <c r="N291" s="2">
        <f>_xlfn.XLOOKUP($A291,Bund!$A$2:$A$6005,Bund!F$2:F$6005)</f>
        <v>133.06</v>
      </c>
      <c r="O291" s="2">
        <f>_xlfn.XLOOKUP($A291,Bund!$A$2:$A$6005,Bund!G$2:G$6005)</f>
        <v>132.93</v>
      </c>
      <c r="P291" s="2">
        <f>_xlfn.XLOOKUP($A291,Bund!$A$2:$A$6005,Bund!H$2:H$6005)</f>
        <v>0.08</v>
      </c>
      <c r="Q291" s="2">
        <f>_xlfn.XLOOKUP($A291,Bund!$A$2:$A$6005,Bund!I$2:I$6005)</f>
        <v>0.13</v>
      </c>
      <c r="R291">
        <f t="shared" si="12"/>
        <v>15.52000000000001</v>
      </c>
      <c r="S291">
        <f t="shared" si="13"/>
        <v>15.45</v>
      </c>
      <c r="T291">
        <f t="shared" si="14"/>
        <v>7.0000000000000007E-2</v>
      </c>
    </row>
    <row r="292" spans="1:20" x14ac:dyDescent="0.3">
      <c r="A292" s="1">
        <v>45342.375</v>
      </c>
      <c r="B292">
        <v>10069</v>
      </c>
      <c r="C292">
        <v>117.58</v>
      </c>
      <c r="D292">
        <v>117.74</v>
      </c>
      <c r="E292">
        <v>117.58</v>
      </c>
      <c r="F292">
        <v>117.72</v>
      </c>
      <c r="G292">
        <v>117.46</v>
      </c>
      <c r="H292">
        <v>0.1</v>
      </c>
      <c r="I292">
        <v>0.17</v>
      </c>
      <c r="J292">
        <f>_xlfn.XLOOKUP($A292,Bund!$A$2:$A$6005,Bund!B$2:B$6005)</f>
        <v>37346</v>
      </c>
      <c r="K292">
        <f>_xlfn.XLOOKUP($A292,Bund!$A$2:$A$6005,Bund!C$2:C$6005)</f>
        <v>133.06</v>
      </c>
      <c r="L292">
        <f>_xlfn.XLOOKUP($A292,Bund!$A$2:$A$6005,Bund!D$2:D$6005)</f>
        <v>133.19999999999999</v>
      </c>
      <c r="M292" s="2">
        <f>_xlfn.XLOOKUP($A292,Bund!$A$2:$A$6005,Bund!E$2:E$6005)</f>
        <v>133.06</v>
      </c>
      <c r="N292" s="2">
        <f>_xlfn.XLOOKUP($A292,Bund!$A$2:$A$6005,Bund!F$2:F$6005)</f>
        <v>133.18</v>
      </c>
      <c r="O292" s="2">
        <f>_xlfn.XLOOKUP($A292,Bund!$A$2:$A$6005,Bund!G$2:G$6005)</f>
        <v>132.96</v>
      </c>
      <c r="P292" s="2">
        <f>_xlfn.XLOOKUP($A292,Bund!$A$2:$A$6005,Bund!H$2:H$6005)</f>
        <v>0.09</v>
      </c>
      <c r="Q292" s="2">
        <f>_xlfn.XLOOKUP($A292,Bund!$A$2:$A$6005,Bund!I$2:I$6005)</f>
        <v>0.14000000000000001</v>
      </c>
      <c r="R292">
        <f t="shared" si="12"/>
        <v>15.480000000000004</v>
      </c>
      <c r="S292">
        <f t="shared" si="13"/>
        <v>15.46</v>
      </c>
      <c r="T292">
        <f t="shared" si="14"/>
        <v>0.02</v>
      </c>
    </row>
    <row r="293" spans="1:20" x14ac:dyDescent="0.3">
      <c r="A293" s="1">
        <v>45342.395833333336</v>
      </c>
      <c r="B293">
        <v>19187</v>
      </c>
      <c r="C293">
        <v>117.72</v>
      </c>
      <c r="D293">
        <v>117.75</v>
      </c>
      <c r="E293">
        <v>117.59</v>
      </c>
      <c r="F293">
        <v>117.63</v>
      </c>
      <c r="G293">
        <v>117.48</v>
      </c>
      <c r="H293">
        <v>0.11</v>
      </c>
      <c r="I293">
        <v>0.16</v>
      </c>
      <c r="J293">
        <f>_xlfn.XLOOKUP($A293,Bund!$A$2:$A$6005,Bund!B$2:B$6005)</f>
        <v>33550</v>
      </c>
      <c r="K293">
        <f>_xlfn.XLOOKUP($A293,Bund!$A$2:$A$6005,Bund!C$2:C$6005)</f>
        <v>133.16999999999999</v>
      </c>
      <c r="L293">
        <f>_xlfn.XLOOKUP($A293,Bund!$A$2:$A$6005,Bund!D$2:D$6005)</f>
        <v>133.21</v>
      </c>
      <c r="M293" s="2">
        <f>_xlfn.XLOOKUP($A293,Bund!$A$2:$A$6005,Bund!E$2:E$6005)</f>
        <v>133.1</v>
      </c>
      <c r="N293" s="2">
        <f>_xlfn.XLOOKUP($A293,Bund!$A$2:$A$6005,Bund!F$2:F$6005)</f>
        <v>133.13</v>
      </c>
      <c r="O293" s="2">
        <f>_xlfn.XLOOKUP($A293,Bund!$A$2:$A$6005,Bund!G$2:G$6005)</f>
        <v>132.97999999999999</v>
      </c>
      <c r="P293" s="2">
        <f>_xlfn.XLOOKUP($A293,Bund!$A$2:$A$6005,Bund!H$2:H$6005)</f>
        <v>0.09</v>
      </c>
      <c r="Q293" s="2">
        <f>_xlfn.XLOOKUP($A293,Bund!$A$2:$A$6005,Bund!I$2:I$6005)</f>
        <v>0.11</v>
      </c>
      <c r="R293">
        <f t="shared" si="12"/>
        <v>15.449999999999989</v>
      </c>
      <c r="S293">
        <f t="shared" si="13"/>
        <v>15.47</v>
      </c>
      <c r="T293">
        <f t="shared" si="14"/>
        <v>0.02</v>
      </c>
    </row>
    <row r="294" spans="1:20" x14ac:dyDescent="0.3">
      <c r="A294" s="1">
        <v>45342.416666666664</v>
      </c>
      <c r="B294">
        <v>14709</v>
      </c>
      <c r="C294">
        <v>117.63</v>
      </c>
      <c r="D294">
        <v>117.79</v>
      </c>
      <c r="E294">
        <v>117.59</v>
      </c>
      <c r="F294">
        <v>117.76</v>
      </c>
      <c r="G294">
        <v>117.52</v>
      </c>
      <c r="H294">
        <v>0.12</v>
      </c>
      <c r="I294">
        <v>0.2</v>
      </c>
      <c r="J294">
        <f>_xlfn.XLOOKUP($A294,Bund!$A$2:$A$6005,Bund!B$2:B$6005)</f>
        <v>51354</v>
      </c>
      <c r="K294">
        <f>_xlfn.XLOOKUP($A294,Bund!$A$2:$A$6005,Bund!C$2:C$6005)</f>
        <v>133.13</v>
      </c>
      <c r="L294">
        <f>_xlfn.XLOOKUP($A294,Bund!$A$2:$A$6005,Bund!D$2:D$6005)</f>
        <v>133.26</v>
      </c>
      <c r="M294" s="2">
        <f>_xlfn.XLOOKUP($A294,Bund!$A$2:$A$6005,Bund!E$2:E$6005)</f>
        <v>133.08000000000001</v>
      </c>
      <c r="N294" s="2">
        <f>_xlfn.XLOOKUP($A294,Bund!$A$2:$A$6005,Bund!F$2:F$6005)</f>
        <v>133.22999999999999</v>
      </c>
      <c r="O294" s="2">
        <f>_xlfn.XLOOKUP($A294,Bund!$A$2:$A$6005,Bund!G$2:G$6005)</f>
        <v>133.02000000000001</v>
      </c>
      <c r="P294" s="2">
        <f>_xlfn.XLOOKUP($A294,Bund!$A$2:$A$6005,Bund!H$2:H$6005)</f>
        <v>0.1</v>
      </c>
      <c r="Q294" s="2">
        <f>_xlfn.XLOOKUP($A294,Bund!$A$2:$A$6005,Bund!I$2:I$6005)</f>
        <v>0.18</v>
      </c>
      <c r="R294">
        <f t="shared" si="12"/>
        <v>15.5</v>
      </c>
      <c r="S294">
        <f t="shared" si="13"/>
        <v>15.47</v>
      </c>
      <c r="T294">
        <f t="shared" si="14"/>
        <v>0.03</v>
      </c>
    </row>
    <row r="295" spans="1:20" x14ac:dyDescent="0.3">
      <c r="A295" s="1">
        <v>45342.4375</v>
      </c>
      <c r="B295">
        <v>13227</v>
      </c>
      <c r="C295">
        <v>117.76</v>
      </c>
      <c r="D295">
        <v>117.84</v>
      </c>
      <c r="E295">
        <v>117.74</v>
      </c>
      <c r="F295">
        <v>117.78</v>
      </c>
      <c r="G295">
        <v>117.56</v>
      </c>
      <c r="H295">
        <v>0.12</v>
      </c>
      <c r="I295">
        <v>0.1</v>
      </c>
      <c r="J295">
        <f>_xlfn.XLOOKUP($A295,Bund!$A$2:$A$6005,Bund!B$2:B$6005)</f>
        <v>43622</v>
      </c>
      <c r="K295">
        <f>_xlfn.XLOOKUP($A295,Bund!$A$2:$A$6005,Bund!C$2:C$6005)</f>
        <v>133.22999999999999</v>
      </c>
      <c r="L295">
        <f>_xlfn.XLOOKUP($A295,Bund!$A$2:$A$6005,Bund!D$2:D$6005)</f>
        <v>133.29</v>
      </c>
      <c r="M295" s="2">
        <f>_xlfn.XLOOKUP($A295,Bund!$A$2:$A$6005,Bund!E$2:E$6005)</f>
        <v>133.19</v>
      </c>
      <c r="N295" s="2">
        <f>_xlfn.XLOOKUP($A295,Bund!$A$2:$A$6005,Bund!F$2:F$6005)</f>
        <v>133.22</v>
      </c>
      <c r="O295" s="2">
        <f>_xlfn.XLOOKUP($A295,Bund!$A$2:$A$6005,Bund!G$2:G$6005)</f>
        <v>133.05000000000001</v>
      </c>
      <c r="P295" s="2">
        <f>_xlfn.XLOOKUP($A295,Bund!$A$2:$A$6005,Bund!H$2:H$6005)</f>
        <v>0.1</v>
      </c>
      <c r="Q295" s="2">
        <f>_xlfn.XLOOKUP($A295,Bund!$A$2:$A$6005,Bund!I$2:I$6005)</f>
        <v>0.1</v>
      </c>
      <c r="R295">
        <f t="shared" si="12"/>
        <v>15.469999999999985</v>
      </c>
      <c r="S295">
        <f t="shared" si="13"/>
        <v>15.48</v>
      </c>
      <c r="T295">
        <f t="shared" si="14"/>
        <v>0.01</v>
      </c>
    </row>
    <row r="296" spans="1:20" x14ac:dyDescent="0.3">
      <c r="A296" s="1">
        <v>45342.458333333336</v>
      </c>
      <c r="B296">
        <v>7397</v>
      </c>
      <c r="C296">
        <v>117.77</v>
      </c>
      <c r="D296">
        <v>117.82</v>
      </c>
      <c r="E296">
        <v>117.69</v>
      </c>
      <c r="F296">
        <v>117.71</v>
      </c>
      <c r="G296">
        <v>117.6</v>
      </c>
      <c r="H296">
        <v>0.12</v>
      </c>
      <c r="I296">
        <v>0.13</v>
      </c>
      <c r="J296">
        <f>_xlfn.XLOOKUP($A296,Bund!$A$2:$A$6005,Bund!B$2:B$6005)</f>
        <v>29121</v>
      </c>
      <c r="K296">
        <f>_xlfn.XLOOKUP($A296,Bund!$A$2:$A$6005,Bund!C$2:C$6005)</f>
        <v>133.21</v>
      </c>
      <c r="L296">
        <f>_xlfn.XLOOKUP($A296,Bund!$A$2:$A$6005,Bund!D$2:D$6005)</f>
        <v>133.27000000000001</v>
      </c>
      <c r="M296" s="2">
        <f>_xlfn.XLOOKUP($A296,Bund!$A$2:$A$6005,Bund!E$2:E$6005)</f>
        <v>133.13999999999999</v>
      </c>
      <c r="N296" s="2">
        <f>_xlfn.XLOOKUP($A296,Bund!$A$2:$A$6005,Bund!F$2:F$6005)</f>
        <v>133.16</v>
      </c>
      <c r="O296" s="2">
        <f>_xlfn.XLOOKUP($A296,Bund!$A$2:$A$6005,Bund!G$2:G$6005)</f>
        <v>133.08000000000001</v>
      </c>
      <c r="P296" s="2">
        <f>_xlfn.XLOOKUP($A296,Bund!$A$2:$A$6005,Bund!H$2:H$6005)</f>
        <v>0.11</v>
      </c>
      <c r="Q296" s="2">
        <f>_xlfn.XLOOKUP($A296,Bund!$A$2:$A$6005,Bund!I$2:I$6005)</f>
        <v>0.13</v>
      </c>
      <c r="R296">
        <f t="shared" si="12"/>
        <v>15.440000000000012</v>
      </c>
      <c r="S296">
        <f t="shared" si="13"/>
        <v>15.47</v>
      </c>
      <c r="T296">
        <f t="shared" si="14"/>
        <v>0.03</v>
      </c>
    </row>
    <row r="297" spans="1:20" x14ac:dyDescent="0.3">
      <c r="A297" s="1">
        <v>45342.479166666664</v>
      </c>
      <c r="B297">
        <v>7363</v>
      </c>
      <c r="C297">
        <v>117.71</v>
      </c>
      <c r="D297">
        <v>117.74</v>
      </c>
      <c r="E297">
        <v>117.63</v>
      </c>
      <c r="F297">
        <v>117.68</v>
      </c>
      <c r="G297">
        <v>117.63</v>
      </c>
      <c r="H297">
        <v>0.12</v>
      </c>
      <c r="I297">
        <v>0.11</v>
      </c>
      <c r="J297">
        <f>_xlfn.XLOOKUP($A297,Bund!$A$2:$A$6005,Bund!B$2:B$6005)</f>
        <v>38631</v>
      </c>
      <c r="K297">
        <f>_xlfn.XLOOKUP($A297,Bund!$A$2:$A$6005,Bund!C$2:C$6005)</f>
        <v>133.16</v>
      </c>
      <c r="L297">
        <f>_xlfn.XLOOKUP($A297,Bund!$A$2:$A$6005,Bund!D$2:D$6005)</f>
        <v>133.19</v>
      </c>
      <c r="M297" s="2">
        <f>_xlfn.XLOOKUP($A297,Bund!$A$2:$A$6005,Bund!E$2:E$6005)</f>
        <v>133.06</v>
      </c>
      <c r="N297" s="2">
        <f>_xlfn.XLOOKUP($A297,Bund!$A$2:$A$6005,Bund!F$2:F$6005)</f>
        <v>133.08000000000001</v>
      </c>
      <c r="O297" s="2">
        <f>_xlfn.XLOOKUP($A297,Bund!$A$2:$A$6005,Bund!G$2:G$6005)</f>
        <v>133.1</v>
      </c>
      <c r="P297" s="2">
        <f>_xlfn.XLOOKUP($A297,Bund!$A$2:$A$6005,Bund!H$2:H$6005)</f>
        <v>0.11</v>
      </c>
      <c r="Q297" s="2">
        <f>_xlfn.XLOOKUP($A297,Bund!$A$2:$A$6005,Bund!I$2:I$6005)</f>
        <v>0.13</v>
      </c>
      <c r="R297">
        <f t="shared" si="12"/>
        <v>15.450000000000003</v>
      </c>
      <c r="S297">
        <f t="shared" si="13"/>
        <v>15.48</v>
      </c>
      <c r="T297">
        <f t="shared" si="14"/>
        <v>0.03</v>
      </c>
    </row>
    <row r="298" spans="1:20" x14ac:dyDescent="0.3">
      <c r="A298" s="1">
        <v>45342.5</v>
      </c>
      <c r="B298">
        <v>4879</v>
      </c>
      <c r="C298">
        <v>117.68</v>
      </c>
      <c r="D298">
        <v>117.7</v>
      </c>
      <c r="E298">
        <v>117.64</v>
      </c>
      <c r="F298">
        <v>117.69</v>
      </c>
      <c r="G298">
        <v>117.65</v>
      </c>
      <c r="H298">
        <v>0.11</v>
      </c>
      <c r="I298">
        <v>0.06</v>
      </c>
      <c r="J298">
        <f>_xlfn.XLOOKUP($A298,Bund!$A$2:$A$6005,Bund!B$2:B$6005)</f>
        <v>32647</v>
      </c>
      <c r="K298">
        <f>_xlfn.XLOOKUP($A298,Bund!$A$2:$A$6005,Bund!C$2:C$6005)</f>
        <v>133.09</v>
      </c>
      <c r="L298">
        <f>_xlfn.XLOOKUP($A298,Bund!$A$2:$A$6005,Bund!D$2:D$6005)</f>
        <v>133.15</v>
      </c>
      <c r="M298" s="2">
        <f>_xlfn.XLOOKUP($A298,Bund!$A$2:$A$6005,Bund!E$2:E$6005)</f>
        <v>133.06</v>
      </c>
      <c r="N298" s="2">
        <f>_xlfn.XLOOKUP($A298,Bund!$A$2:$A$6005,Bund!F$2:F$6005)</f>
        <v>133.13</v>
      </c>
      <c r="O298" s="2">
        <f>_xlfn.XLOOKUP($A298,Bund!$A$2:$A$6005,Bund!G$2:G$6005)</f>
        <v>133.12</v>
      </c>
      <c r="P298" s="2">
        <f>_xlfn.XLOOKUP($A298,Bund!$A$2:$A$6005,Bund!H$2:H$6005)</f>
        <v>0.11</v>
      </c>
      <c r="Q298" s="2">
        <f>_xlfn.XLOOKUP($A298,Bund!$A$2:$A$6005,Bund!I$2:I$6005)</f>
        <v>0.09</v>
      </c>
      <c r="R298">
        <f t="shared" si="12"/>
        <v>15.409999999999997</v>
      </c>
      <c r="S298">
        <f t="shared" si="13"/>
        <v>15.47</v>
      </c>
      <c r="T298">
        <f t="shared" si="14"/>
        <v>0.06</v>
      </c>
    </row>
    <row r="299" spans="1:20" x14ac:dyDescent="0.3">
      <c r="A299" s="1">
        <v>45342.520833333336</v>
      </c>
      <c r="B299">
        <v>4244</v>
      </c>
      <c r="C299">
        <v>117.69</v>
      </c>
      <c r="D299">
        <v>117.7</v>
      </c>
      <c r="E299">
        <v>117.6</v>
      </c>
      <c r="F299">
        <v>117.63</v>
      </c>
      <c r="G299">
        <v>117.67</v>
      </c>
      <c r="H299">
        <v>0.11</v>
      </c>
      <c r="I299">
        <v>0.1</v>
      </c>
      <c r="J299">
        <f>_xlfn.XLOOKUP($A299,Bund!$A$2:$A$6005,Bund!B$2:B$6005)</f>
        <v>41970</v>
      </c>
      <c r="K299">
        <f>_xlfn.XLOOKUP($A299,Bund!$A$2:$A$6005,Bund!C$2:C$6005)</f>
        <v>133.13</v>
      </c>
      <c r="L299">
        <f>_xlfn.XLOOKUP($A299,Bund!$A$2:$A$6005,Bund!D$2:D$6005)</f>
        <v>133.15</v>
      </c>
      <c r="M299" s="2">
        <f>_xlfn.XLOOKUP($A299,Bund!$A$2:$A$6005,Bund!E$2:E$6005)</f>
        <v>133.04</v>
      </c>
      <c r="N299" s="2">
        <f>_xlfn.XLOOKUP($A299,Bund!$A$2:$A$6005,Bund!F$2:F$6005)</f>
        <v>133.08000000000001</v>
      </c>
      <c r="O299" s="2">
        <f>_xlfn.XLOOKUP($A299,Bund!$A$2:$A$6005,Bund!G$2:G$6005)</f>
        <v>133.13</v>
      </c>
      <c r="P299" s="2">
        <f>_xlfn.XLOOKUP($A299,Bund!$A$2:$A$6005,Bund!H$2:H$6005)</f>
        <v>0.11</v>
      </c>
      <c r="Q299" s="2">
        <f>_xlfn.XLOOKUP($A299,Bund!$A$2:$A$6005,Bund!I$2:I$6005)</f>
        <v>0.11</v>
      </c>
      <c r="R299">
        <f t="shared" si="12"/>
        <v>15.439999999999998</v>
      </c>
      <c r="S299">
        <f t="shared" si="13"/>
        <v>15.47</v>
      </c>
      <c r="T299">
        <f t="shared" si="14"/>
        <v>0.03</v>
      </c>
    </row>
    <row r="300" spans="1:20" x14ac:dyDescent="0.3">
      <c r="A300" s="1">
        <v>45342.541666666664</v>
      </c>
      <c r="B300">
        <v>9826</v>
      </c>
      <c r="C300">
        <v>117.63</v>
      </c>
      <c r="D300">
        <v>117.64</v>
      </c>
      <c r="E300">
        <v>117.42</v>
      </c>
      <c r="F300">
        <v>117.48</v>
      </c>
      <c r="G300">
        <v>117.67</v>
      </c>
      <c r="H300">
        <v>0.12</v>
      </c>
      <c r="I300">
        <v>0.22</v>
      </c>
      <c r="J300">
        <f>_xlfn.XLOOKUP($A300,Bund!$A$2:$A$6005,Bund!B$2:B$6005)</f>
        <v>43619</v>
      </c>
      <c r="K300">
        <f>_xlfn.XLOOKUP($A300,Bund!$A$2:$A$6005,Bund!C$2:C$6005)</f>
        <v>133.08000000000001</v>
      </c>
      <c r="L300">
        <f>_xlfn.XLOOKUP($A300,Bund!$A$2:$A$6005,Bund!D$2:D$6005)</f>
        <v>133.08000000000001</v>
      </c>
      <c r="M300" s="2">
        <f>_xlfn.XLOOKUP($A300,Bund!$A$2:$A$6005,Bund!E$2:E$6005)</f>
        <v>132.9</v>
      </c>
      <c r="N300" s="2">
        <f>_xlfn.XLOOKUP($A300,Bund!$A$2:$A$6005,Bund!F$2:F$6005)</f>
        <v>132.96</v>
      </c>
      <c r="O300" s="2">
        <f>_xlfn.XLOOKUP($A300,Bund!$A$2:$A$6005,Bund!G$2:G$6005)</f>
        <v>133.12</v>
      </c>
      <c r="P300" s="2">
        <f>_xlfn.XLOOKUP($A300,Bund!$A$2:$A$6005,Bund!H$2:H$6005)</f>
        <v>0.12</v>
      </c>
      <c r="Q300" s="2">
        <f>_xlfn.XLOOKUP($A300,Bund!$A$2:$A$6005,Bund!I$2:I$6005)</f>
        <v>0.18</v>
      </c>
      <c r="R300">
        <f t="shared" si="12"/>
        <v>15.450000000000017</v>
      </c>
      <c r="S300">
        <f t="shared" si="13"/>
        <v>15.46</v>
      </c>
      <c r="T300">
        <f t="shared" si="14"/>
        <v>0.01</v>
      </c>
    </row>
    <row r="301" spans="1:20" x14ac:dyDescent="0.3">
      <c r="A301" s="1">
        <v>45342.5625</v>
      </c>
      <c r="B301">
        <v>12533</v>
      </c>
      <c r="C301">
        <v>117.49</v>
      </c>
      <c r="D301">
        <v>117.64</v>
      </c>
      <c r="E301">
        <v>117.48</v>
      </c>
      <c r="F301">
        <v>117.56</v>
      </c>
      <c r="G301">
        <v>117.66</v>
      </c>
      <c r="H301">
        <v>0.13</v>
      </c>
      <c r="I301">
        <v>0.16</v>
      </c>
      <c r="J301">
        <f>_xlfn.XLOOKUP($A301,Bund!$A$2:$A$6005,Bund!B$2:B$6005)</f>
        <v>68755</v>
      </c>
      <c r="K301">
        <f>_xlfn.XLOOKUP($A301,Bund!$A$2:$A$6005,Bund!C$2:C$6005)</f>
        <v>132.96</v>
      </c>
      <c r="L301">
        <f>_xlfn.XLOOKUP($A301,Bund!$A$2:$A$6005,Bund!D$2:D$6005)</f>
        <v>133.09</v>
      </c>
      <c r="M301" s="2">
        <f>_xlfn.XLOOKUP($A301,Bund!$A$2:$A$6005,Bund!E$2:E$6005)</f>
        <v>132.94999999999999</v>
      </c>
      <c r="N301" s="2">
        <f>_xlfn.XLOOKUP($A301,Bund!$A$2:$A$6005,Bund!F$2:F$6005)</f>
        <v>133.02000000000001</v>
      </c>
      <c r="O301" s="2">
        <f>_xlfn.XLOOKUP($A301,Bund!$A$2:$A$6005,Bund!G$2:G$6005)</f>
        <v>133.12</v>
      </c>
      <c r="P301" s="2">
        <f>_xlfn.XLOOKUP($A301,Bund!$A$2:$A$6005,Bund!H$2:H$6005)</f>
        <v>0.12</v>
      </c>
      <c r="Q301" s="2">
        <f>_xlfn.XLOOKUP($A301,Bund!$A$2:$A$6005,Bund!I$2:I$6005)</f>
        <v>0.14000000000000001</v>
      </c>
      <c r="R301">
        <f t="shared" si="12"/>
        <v>15.470000000000013</v>
      </c>
      <c r="S301">
        <f t="shared" si="13"/>
        <v>15.46</v>
      </c>
      <c r="T301">
        <f t="shared" si="14"/>
        <v>0.01</v>
      </c>
    </row>
    <row r="302" spans="1:20" x14ac:dyDescent="0.3">
      <c r="A302" s="1">
        <v>45342.583333333336</v>
      </c>
      <c r="B302">
        <v>8653</v>
      </c>
      <c r="C302">
        <v>117.57</v>
      </c>
      <c r="D302">
        <v>117.63</v>
      </c>
      <c r="E302">
        <v>117.5</v>
      </c>
      <c r="F302">
        <v>117.62</v>
      </c>
      <c r="G302">
        <v>117.65</v>
      </c>
      <c r="H302">
        <v>0.13</v>
      </c>
      <c r="I302">
        <v>0.13</v>
      </c>
      <c r="J302">
        <f>_xlfn.XLOOKUP($A302,Bund!$A$2:$A$6005,Bund!B$2:B$6005)</f>
        <v>37763</v>
      </c>
      <c r="K302">
        <f>_xlfn.XLOOKUP($A302,Bund!$A$2:$A$6005,Bund!C$2:C$6005)</f>
        <v>133.02000000000001</v>
      </c>
      <c r="L302">
        <f>_xlfn.XLOOKUP($A302,Bund!$A$2:$A$6005,Bund!D$2:D$6005)</f>
        <v>133.11000000000001</v>
      </c>
      <c r="M302" s="2">
        <f>_xlfn.XLOOKUP($A302,Bund!$A$2:$A$6005,Bund!E$2:E$6005)</f>
        <v>132.94999999999999</v>
      </c>
      <c r="N302" s="2">
        <f>_xlfn.XLOOKUP($A302,Bund!$A$2:$A$6005,Bund!F$2:F$6005)</f>
        <v>133.11000000000001</v>
      </c>
      <c r="O302" s="2">
        <f>_xlfn.XLOOKUP($A302,Bund!$A$2:$A$6005,Bund!G$2:G$6005)</f>
        <v>133.11000000000001</v>
      </c>
      <c r="P302" s="2">
        <f>_xlfn.XLOOKUP($A302,Bund!$A$2:$A$6005,Bund!H$2:H$6005)</f>
        <v>0.13</v>
      </c>
      <c r="Q302" s="2">
        <f>_xlfn.XLOOKUP($A302,Bund!$A$2:$A$6005,Bund!I$2:I$6005)</f>
        <v>0.16</v>
      </c>
      <c r="R302">
        <f t="shared" si="12"/>
        <v>15.450000000000017</v>
      </c>
      <c r="S302">
        <f t="shared" si="13"/>
        <v>15.45</v>
      </c>
      <c r="T302">
        <f t="shared" si="14"/>
        <v>0</v>
      </c>
    </row>
    <row r="303" spans="1:20" x14ac:dyDescent="0.3">
      <c r="A303" s="1">
        <v>45342.604166666664</v>
      </c>
      <c r="B303">
        <v>10176</v>
      </c>
      <c r="C303">
        <v>117.63</v>
      </c>
      <c r="D303">
        <v>117.68</v>
      </c>
      <c r="E303">
        <v>117.58</v>
      </c>
      <c r="F303">
        <v>117.67</v>
      </c>
      <c r="G303">
        <v>117.66</v>
      </c>
      <c r="H303">
        <v>0.13</v>
      </c>
      <c r="I303">
        <v>0.1</v>
      </c>
      <c r="J303">
        <f>_xlfn.XLOOKUP($A303,Bund!$A$2:$A$6005,Bund!B$2:B$6005)</f>
        <v>38895</v>
      </c>
      <c r="K303">
        <f>_xlfn.XLOOKUP($A303,Bund!$A$2:$A$6005,Bund!C$2:C$6005)</f>
        <v>133.11000000000001</v>
      </c>
      <c r="L303">
        <f>_xlfn.XLOOKUP($A303,Bund!$A$2:$A$6005,Bund!D$2:D$6005)</f>
        <v>133.18</v>
      </c>
      <c r="M303" s="2">
        <f>_xlfn.XLOOKUP($A303,Bund!$A$2:$A$6005,Bund!E$2:E$6005)</f>
        <v>133.07</v>
      </c>
      <c r="N303" s="2">
        <f>_xlfn.XLOOKUP($A303,Bund!$A$2:$A$6005,Bund!F$2:F$6005)</f>
        <v>133.18</v>
      </c>
      <c r="O303" s="2">
        <f>_xlfn.XLOOKUP($A303,Bund!$A$2:$A$6005,Bund!G$2:G$6005)</f>
        <v>133.12</v>
      </c>
      <c r="P303" s="2">
        <f>_xlfn.XLOOKUP($A303,Bund!$A$2:$A$6005,Bund!H$2:H$6005)</f>
        <v>0.12</v>
      </c>
      <c r="Q303" s="2">
        <f>_xlfn.XLOOKUP($A303,Bund!$A$2:$A$6005,Bund!I$2:I$6005)</f>
        <v>0.11</v>
      </c>
      <c r="R303">
        <f t="shared" si="12"/>
        <v>15.480000000000018</v>
      </c>
      <c r="S303">
        <f t="shared" si="13"/>
        <v>15.46</v>
      </c>
      <c r="T303">
        <f t="shared" si="14"/>
        <v>0.02</v>
      </c>
    </row>
    <row r="304" spans="1:20" x14ac:dyDescent="0.3">
      <c r="A304" s="1">
        <v>45342.625</v>
      </c>
      <c r="B304">
        <v>8766</v>
      </c>
      <c r="C304">
        <v>117.67</v>
      </c>
      <c r="D304">
        <v>117.73</v>
      </c>
      <c r="E304">
        <v>117.64</v>
      </c>
      <c r="F304">
        <v>117.7</v>
      </c>
      <c r="G304">
        <v>117.65</v>
      </c>
      <c r="H304">
        <v>0.12</v>
      </c>
      <c r="I304">
        <v>0.09</v>
      </c>
      <c r="J304">
        <f>_xlfn.XLOOKUP($A304,Bund!$A$2:$A$6005,Bund!B$2:B$6005)</f>
        <v>41676</v>
      </c>
      <c r="K304">
        <f>_xlfn.XLOOKUP($A304,Bund!$A$2:$A$6005,Bund!C$2:C$6005)</f>
        <v>133.18</v>
      </c>
      <c r="L304">
        <f>_xlfn.XLOOKUP($A304,Bund!$A$2:$A$6005,Bund!D$2:D$6005)</f>
        <v>133.25</v>
      </c>
      <c r="M304" s="2">
        <f>_xlfn.XLOOKUP($A304,Bund!$A$2:$A$6005,Bund!E$2:E$6005)</f>
        <v>133.16999999999999</v>
      </c>
      <c r="N304" s="2">
        <f>_xlfn.XLOOKUP($A304,Bund!$A$2:$A$6005,Bund!F$2:F$6005)</f>
        <v>133.24</v>
      </c>
      <c r="O304" s="2">
        <f>_xlfn.XLOOKUP($A304,Bund!$A$2:$A$6005,Bund!G$2:G$6005)</f>
        <v>133.12</v>
      </c>
      <c r="P304" s="2">
        <f>_xlfn.XLOOKUP($A304,Bund!$A$2:$A$6005,Bund!H$2:H$6005)</f>
        <v>0.12</v>
      </c>
      <c r="Q304" s="2">
        <f>_xlfn.XLOOKUP($A304,Bund!$A$2:$A$6005,Bund!I$2:I$6005)</f>
        <v>0.08</v>
      </c>
      <c r="R304">
        <f t="shared" si="12"/>
        <v>15.510000000000005</v>
      </c>
      <c r="S304">
        <f t="shared" si="13"/>
        <v>15.46</v>
      </c>
      <c r="T304">
        <f t="shared" si="14"/>
        <v>0.05</v>
      </c>
    </row>
    <row r="305" spans="1:20" x14ac:dyDescent="0.3">
      <c r="A305" s="1">
        <v>45342.645833333336</v>
      </c>
      <c r="B305">
        <v>12386</v>
      </c>
      <c r="C305">
        <v>117.7</v>
      </c>
      <c r="D305">
        <v>117.9</v>
      </c>
      <c r="E305">
        <v>117.7</v>
      </c>
      <c r="F305">
        <v>117.82</v>
      </c>
      <c r="G305">
        <v>117.66</v>
      </c>
      <c r="H305">
        <v>0.13</v>
      </c>
      <c r="I305">
        <v>0.2</v>
      </c>
      <c r="J305">
        <f>_xlfn.XLOOKUP($A305,Bund!$A$2:$A$6005,Bund!B$2:B$6005)</f>
        <v>54808</v>
      </c>
      <c r="K305">
        <f>_xlfn.XLOOKUP($A305,Bund!$A$2:$A$6005,Bund!C$2:C$6005)</f>
        <v>133.24</v>
      </c>
      <c r="L305">
        <f>_xlfn.XLOOKUP($A305,Bund!$A$2:$A$6005,Bund!D$2:D$6005)</f>
        <v>133.4</v>
      </c>
      <c r="M305" s="2">
        <f>_xlfn.XLOOKUP($A305,Bund!$A$2:$A$6005,Bund!E$2:E$6005)</f>
        <v>133.22</v>
      </c>
      <c r="N305" s="2">
        <f>_xlfn.XLOOKUP($A305,Bund!$A$2:$A$6005,Bund!F$2:F$6005)</f>
        <v>133.29</v>
      </c>
      <c r="O305" s="2">
        <f>_xlfn.XLOOKUP($A305,Bund!$A$2:$A$6005,Bund!G$2:G$6005)</f>
        <v>133.13</v>
      </c>
      <c r="P305" s="2">
        <f>_xlfn.XLOOKUP($A305,Bund!$A$2:$A$6005,Bund!H$2:H$6005)</f>
        <v>0.13</v>
      </c>
      <c r="Q305" s="2">
        <f>_xlfn.XLOOKUP($A305,Bund!$A$2:$A$6005,Bund!I$2:I$6005)</f>
        <v>0.18</v>
      </c>
      <c r="R305">
        <f t="shared" si="12"/>
        <v>15.540000000000006</v>
      </c>
      <c r="S305">
        <f t="shared" si="13"/>
        <v>15.46</v>
      </c>
      <c r="T305">
        <f t="shared" si="14"/>
        <v>0.08</v>
      </c>
    </row>
    <row r="306" spans="1:20" x14ac:dyDescent="0.3">
      <c r="A306" s="1">
        <v>45342.666666666664</v>
      </c>
      <c r="B306">
        <v>9910</v>
      </c>
      <c r="C306">
        <v>117.83</v>
      </c>
      <c r="D306">
        <v>117.86</v>
      </c>
      <c r="E306">
        <v>117.76</v>
      </c>
      <c r="F306">
        <v>117.79</v>
      </c>
      <c r="G306">
        <v>117.66</v>
      </c>
      <c r="H306">
        <v>0.13</v>
      </c>
      <c r="I306">
        <v>0.1</v>
      </c>
      <c r="J306">
        <f>_xlfn.XLOOKUP($A306,Bund!$A$2:$A$6005,Bund!B$2:B$6005)</f>
        <v>38086</v>
      </c>
      <c r="K306">
        <f>_xlfn.XLOOKUP($A306,Bund!$A$2:$A$6005,Bund!C$2:C$6005)</f>
        <v>133.30000000000001</v>
      </c>
      <c r="L306">
        <f>_xlfn.XLOOKUP($A306,Bund!$A$2:$A$6005,Bund!D$2:D$6005)</f>
        <v>133.32</v>
      </c>
      <c r="M306" s="2">
        <f>_xlfn.XLOOKUP($A306,Bund!$A$2:$A$6005,Bund!E$2:E$6005)</f>
        <v>133.22</v>
      </c>
      <c r="N306" s="2">
        <f>_xlfn.XLOOKUP($A306,Bund!$A$2:$A$6005,Bund!F$2:F$6005)</f>
        <v>133.27000000000001</v>
      </c>
      <c r="O306" s="2">
        <f>_xlfn.XLOOKUP($A306,Bund!$A$2:$A$6005,Bund!G$2:G$6005)</f>
        <v>133.13999999999999</v>
      </c>
      <c r="P306" s="2">
        <f>_xlfn.XLOOKUP($A306,Bund!$A$2:$A$6005,Bund!H$2:H$6005)</f>
        <v>0.12</v>
      </c>
      <c r="Q306" s="2">
        <f>_xlfn.XLOOKUP($A306,Bund!$A$2:$A$6005,Bund!I$2:I$6005)</f>
        <v>0.1</v>
      </c>
      <c r="R306">
        <f t="shared" si="12"/>
        <v>15.470000000000013</v>
      </c>
      <c r="S306">
        <f t="shared" si="13"/>
        <v>15.47</v>
      </c>
      <c r="T306">
        <f t="shared" si="14"/>
        <v>0</v>
      </c>
    </row>
    <row r="307" spans="1:20" x14ac:dyDescent="0.3">
      <c r="A307" s="1">
        <v>45342.6875</v>
      </c>
      <c r="B307">
        <v>3027</v>
      </c>
      <c r="C307">
        <v>117.78</v>
      </c>
      <c r="D307">
        <v>117.8</v>
      </c>
      <c r="E307">
        <v>117.76</v>
      </c>
      <c r="F307">
        <v>117.77</v>
      </c>
      <c r="G307">
        <v>117.67</v>
      </c>
      <c r="H307">
        <v>0.12</v>
      </c>
      <c r="I307">
        <v>0.04</v>
      </c>
      <c r="J307">
        <f>_xlfn.XLOOKUP($A307,Bund!$A$2:$A$6005,Bund!B$2:B$6005)</f>
        <v>18297</v>
      </c>
      <c r="K307">
        <f>_xlfn.XLOOKUP($A307,Bund!$A$2:$A$6005,Bund!C$2:C$6005)</f>
        <v>133.26</v>
      </c>
      <c r="L307">
        <f>_xlfn.XLOOKUP($A307,Bund!$A$2:$A$6005,Bund!D$2:D$6005)</f>
        <v>133.28</v>
      </c>
      <c r="M307" s="2">
        <f>_xlfn.XLOOKUP($A307,Bund!$A$2:$A$6005,Bund!E$2:E$6005)</f>
        <v>133.22</v>
      </c>
      <c r="N307" s="2">
        <f>_xlfn.XLOOKUP($A307,Bund!$A$2:$A$6005,Bund!F$2:F$6005)</f>
        <v>133.24</v>
      </c>
      <c r="O307" s="2">
        <f>_xlfn.XLOOKUP($A307,Bund!$A$2:$A$6005,Bund!G$2:G$6005)</f>
        <v>133.15</v>
      </c>
      <c r="P307" s="2">
        <f>_xlfn.XLOOKUP($A307,Bund!$A$2:$A$6005,Bund!H$2:H$6005)</f>
        <v>0.11</v>
      </c>
      <c r="Q307" s="2">
        <f>_xlfn.XLOOKUP($A307,Bund!$A$2:$A$6005,Bund!I$2:I$6005)</f>
        <v>0.06</v>
      </c>
      <c r="R307">
        <f t="shared" si="12"/>
        <v>15.47999999999999</v>
      </c>
      <c r="S307">
        <f t="shared" si="13"/>
        <v>15.47</v>
      </c>
      <c r="T307">
        <f t="shared" si="14"/>
        <v>0.01</v>
      </c>
    </row>
    <row r="308" spans="1:20" x14ac:dyDescent="0.3">
      <c r="A308" s="1">
        <v>45342.708333333336</v>
      </c>
      <c r="B308">
        <v>1735</v>
      </c>
      <c r="C308">
        <v>117.76</v>
      </c>
      <c r="D308">
        <v>117.79</v>
      </c>
      <c r="E308">
        <v>117.68</v>
      </c>
      <c r="F308">
        <v>117.69</v>
      </c>
      <c r="G308">
        <v>117.67</v>
      </c>
      <c r="H308">
        <v>0.11</v>
      </c>
      <c r="I308">
        <v>0.11</v>
      </c>
      <c r="J308">
        <f>_xlfn.XLOOKUP($A308,Bund!$A$2:$A$6005,Bund!B$2:B$6005)</f>
        <v>12954</v>
      </c>
      <c r="K308">
        <f>_xlfn.XLOOKUP($A308,Bund!$A$2:$A$6005,Bund!C$2:C$6005)</f>
        <v>133.24</v>
      </c>
      <c r="L308">
        <f>_xlfn.XLOOKUP($A308,Bund!$A$2:$A$6005,Bund!D$2:D$6005)</f>
        <v>133.28</v>
      </c>
      <c r="M308" s="2">
        <f>_xlfn.XLOOKUP($A308,Bund!$A$2:$A$6005,Bund!E$2:E$6005)</f>
        <v>133.16999999999999</v>
      </c>
      <c r="N308" s="2">
        <f>_xlfn.XLOOKUP($A308,Bund!$A$2:$A$6005,Bund!F$2:F$6005)</f>
        <v>133.16999999999999</v>
      </c>
      <c r="O308" s="2">
        <f>_xlfn.XLOOKUP($A308,Bund!$A$2:$A$6005,Bund!G$2:G$6005)</f>
        <v>133.16</v>
      </c>
      <c r="P308" s="2">
        <f>_xlfn.XLOOKUP($A308,Bund!$A$2:$A$6005,Bund!H$2:H$6005)</f>
        <v>0.11</v>
      </c>
      <c r="Q308" s="2">
        <f>_xlfn.XLOOKUP($A308,Bund!$A$2:$A$6005,Bund!I$2:I$6005)</f>
        <v>0.11</v>
      </c>
      <c r="R308">
        <f t="shared" si="12"/>
        <v>15.480000000000004</v>
      </c>
      <c r="S308">
        <f t="shared" si="13"/>
        <v>15.48</v>
      </c>
      <c r="T308">
        <f t="shared" si="14"/>
        <v>0</v>
      </c>
    </row>
    <row r="309" spans="1:20" x14ac:dyDescent="0.3">
      <c r="A309" s="1">
        <v>45342.729166666664</v>
      </c>
      <c r="B309">
        <v>775</v>
      </c>
      <c r="C309">
        <v>117.69</v>
      </c>
      <c r="D309">
        <v>117.72</v>
      </c>
      <c r="E309">
        <v>117.68</v>
      </c>
      <c r="F309">
        <v>117.7</v>
      </c>
      <c r="G309">
        <v>117.68</v>
      </c>
      <c r="H309">
        <v>0.1</v>
      </c>
      <c r="I309">
        <v>0.04</v>
      </c>
      <c r="J309">
        <f>_xlfn.XLOOKUP($A309,Bund!$A$2:$A$6005,Bund!B$2:B$6005)</f>
        <v>4373</v>
      </c>
      <c r="K309">
        <f>_xlfn.XLOOKUP($A309,Bund!$A$2:$A$6005,Bund!C$2:C$6005)</f>
        <v>133.16999999999999</v>
      </c>
      <c r="L309">
        <f>_xlfn.XLOOKUP($A309,Bund!$A$2:$A$6005,Bund!D$2:D$6005)</f>
        <v>133.22</v>
      </c>
      <c r="M309" s="2">
        <f>_xlfn.XLOOKUP($A309,Bund!$A$2:$A$6005,Bund!E$2:E$6005)</f>
        <v>133.16</v>
      </c>
      <c r="N309" s="2">
        <f>_xlfn.XLOOKUP($A309,Bund!$A$2:$A$6005,Bund!F$2:F$6005)</f>
        <v>133.19</v>
      </c>
      <c r="O309" s="2">
        <f>_xlfn.XLOOKUP($A309,Bund!$A$2:$A$6005,Bund!G$2:G$6005)</f>
        <v>133.16999999999999</v>
      </c>
      <c r="P309" s="2">
        <f>_xlfn.XLOOKUP($A309,Bund!$A$2:$A$6005,Bund!H$2:H$6005)</f>
        <v>0.11</v>
      </c>
      <c r="Q309" s="2">
        <f>_xlfn.XLOOKUP($A309,Bund!$A$2:$A$6005,Bund!I$2:I$6005)</f>
        <v>0.06</v>
      </c>
      <c r="R309">
        <f t="shared" si="12"/>
        <v>15.47999999999999</v>
      </c>
      <c r="S309">
        <f t="shared" si="13"/>
        <v>15.48</v>
      </c>
      <c r="T309">
        <f t="shared" si="14"/>
        <v>0</v>
      </c>
    </row>
    <row r="310" spans="1:20" x14ac:dyDescent="0.3">
      <c r="A310" s="1">
        <v>45343.291666666664</v>
      </c>
      <c r="B310">
        <v>1269</v>
      </c>
      <c r="C310">
        <v>117.57</v>
      </c>
      <c r="D310">
        <v>117.63</v>
      </c>
      <c r="E310">
        <v>117.54</v>
      </c>
      <c r="F310">
        <v>117.56</v>
      </c>
      <c r="G310">
        <v>117.69</v>
      </c>
      <c r="H310">
        <v>0.11</v>
      </c>
      <c r="I310">
        <v>0.16</v>
      </c>
      <c r="J310">
        <f>_xlfn.XLOOKUP($A310,Bund!$A$2:$A$6005,Bund!B$2:B$6005)</f>
        <v>13927</v>
      </c>
      <c r="K310">
        <f>_xlfn.XLOOKUP($A310,Bund!$A$2:$A$6005,Bund!C$2:C$6005)</f>
        <v>133.1</v>
      </c>
      <c r="L310">
        <f>_xlfn.XLOOKUP($A310,Bund!$A$2:$A$6005,Bund!D$2:D$6005)</f>
        <v>133.11000000000001</v>
      </c>
      <c r="M310" s="2">
        <f>_xlfn.XLOOKUP($A310,Bund!$A$2:$A$6005,Bund!E$2:E$6005)</f>
        <v>132.97999999999999</v>
      </c>
      <c r="N310" s="2">
        <f>_xlfn.XLOOKUP($A310,Bund!$A$2:$A$6005,Bund!F$2:F$6005)</f>
        <v>133.02000000000001</v>
      </c>
      <c r="O310" s="2">
        <f>_xlfn.XLOOKUP($A310,Bund!$A$2:$A$6005,Bund!G$2:G$6005)</f>
        <v>133.09</v>
      </c>
      <c r="P310" s="2">
        <f>_xlfn.XLOOKUP($A310,Bund!$A$2:$A$6005,Bund!H$2:H$6005)</f>
        <v>0.06</v>
      </c>
      <c r="Q310" s="2">
        <f>_xlfn.XLOOKUP($A310,Bund!$A$2:$A$6005,Bund!I$2:I$6005)</f>
        <v>0.13</v>
      </c>
      <c r="R310">
        <f t="shared" si="12"/>
        <v>15.530000000000001</v>
      </c>
      <c r="S310">
        <f t="shared" si="13"/>
        <v>15.49</v>
      </c>
      <c r="T310">
        <f t="shared" si="14"/>
        <v>0.04</v>
      </c>
    </row>
    <row r="311" spans="1:20" x14ac:dyDescent="0.3">
      <c r="A311" s="1">
        <v>45343.3125</v>
      </c>
      <c r="B311">
        <v>1728</v>
      </c>
      <c r="C311">
        <v>117.57</v>
      </c>
      <c r="D311">
        <v>117.67</v>
      </c>
      <c r="E311">
        <v>117.54</v>
      </c>
      <c r="F311">
        <v>117.59</v>
      </c>
      <c r="G311">
        <v>117.69</v>
      </c>
      <c r="H311">
        <v>0.11</v>
      </c>
      <c r="I311">
        <v>0.13</v>
      </c>
      <c r="J311">
        <f>_xlfn.XLOOKUP($A311,Bund!$A$2:$A$6005,Bund!B$2:B$6005)</f>
        <v>14397</v>
      </c>
      <c r="K311">
        <f>_xlfn.XLOOKUP($A311,Bund!$A$2:$A$6005,Bund!C$2:C$6005)</f>
        <v>133.02000000000001</v>
      </c>
      <c r="L311">
        <f>_xlfn.XLOOKUP($A311,Bund!$A$2:$A$6005,Bund!D$2:D$6005)</f>
        <v>133.09</v>
      </c>
      <c r="M311" s="2">
        <f>_xlfn.XLOOKUP($A311,Bund!$A$2:$A$6005,Bund!E$2:E$6005)</f>
        <v>132.97999999999999</v>
      </c>
      <c r="N311" s="2">
        <f>_xlfn.XLOOKUP($A311,Bund!$A$2:$A$6005,Bund!F$2:F$6005)</f>
        <v>133.01</v>
      </c>
      <c r="O311" s="2">
        <f>_xlfn.XLOOKUP($A311,Bund!$A$2:$A$6005,Bund!G$2:G$6005)</f>
        <v>133.08000000000001</v>
      </c>
      <c r="P311" s="2">
        <f>_xlfn.XLOOKUP($A311,Bund!$A$2:$A$6005,Bund!H$2:H$6005)</f>
        <v>7.0000000000000007E-2</v>
      </c>
      <c r="Q311" s="2">
        <f>_xlfn.XLOOKUP($A311,Bund!$A$2:$A$6005,Bund!I$2:I$6005)</f>
        <v>0.11</v>
      </c>
      <c r="R311">
        <f t="shared" si="12"/>
        <v>15.450000000000017</v>
      </c>
      <c r="S311">
        <f t="shared" si="13"/>
        <v>15.49</v>
      </c>
      <c r="T311">
        <f t="shared" si="14"/>
        <v>0.04</v>
      </c>
    </row>
    <row r="312" spans="1:20" x14ac:dyDescent="0.3">
      <c r="A312" s="1">
        <v>45343.333333333336</v>
      </c>
      <c r="B312">
        <v>7218</v>
      </c>
      <c r="C312">
        <v>117.59</v>
      </c>
      <c r="D312">
        <v>117.63</v>
      </c>
      <c r="E312">
        <v>117.5</v>
      </c>
      <c r="F312">
        <v>117.51</v>
      </c>
      <c r="G312">
        <v>117.68</v>
      </c>
      <c r="H312">
        <v>0.12</v>
      </c>
      <c r="I312">
        <v>0.13</v>
      </c>
      <c r="J312">
        <f>_xlfn.XLOOKUP($A312,Bund!$A$2:$A$6005,Bund!B$2:B$6005)</f>
        <v>37180</v>
      </c>
      <c r="K312">
        <f>_xlfn.XLOOKUP($A312,Bund!$A$2:$A$6005,Bund!C$2:C$6005)</f>
        <v>133.01</v>
      </c>
      <c r="L312">
        <f>_xlfn.XLOOKUP($A312,Bund!$A$2:$A$6005,Bund!D$2:D$6005)</f>
        <v>133.05000000000001</v>
      </c>
      <c r="M312" s="2">
        <f>_xlfn.XLOOKUP($A312,Bund!$A$2:$A$6005,Bund!E$2:E$6005)</f>
        <v>132.9</v>
      </c>
      <c r="N312" s="2">
        <f>_xlfn.XLOOKUP($A312,Bund!$A$2:$A$6005,Bund!F$2:F$6005)</f>
        <v>132.93</v>
      </c>
      <c r="O312" s="2">
        <f>_xlfn.XLOOKUP($A312,Bund!$A$2:$A$6005,Bund!G$2:G$6005)</f>
        <v>133.07</v>
      </c>
      <c r="P312" s="2">
        <f>_xlfn.XLOOKUP($A312,Bund!$A$2:$A$6005,Bund!H$2:H$6005)</f>
        <v>0.08</v>
      </c>
      <c r="Q312" s="2">
        <f>_xlfn.XLOOKUP($A312,Bund!$A$2:$A$6005,Bund!I$2:I$6005)</f>
        <v>0.15</v>
      </c>
      <c r="R312">
        <f t="shared" si="12"/>
        <v>15.419999999999987</v>
      </c>
      <c r="S312">
        <f t="shared" si="13"/>
        <v>15.48</v>
      </c>
      <c r="T312">
        <f t="shared" si="14"/>
        <v>0.06</v>
      </c>
    </row>
    <row r="313" spans="1:20" x14ac:dyDescent="0.3">
      <c r="A313" s="1">
        <v>45343.354166666664</v>
      </c>
      <c r="B313">
        <v>6854</v>
      </c>
      <c r="C313">
        <v>117.5</v>
      </c>
      <c r="D313">
        <v>117.59</v>
      </c>
      <c r="E313">
        <v>117.48</v>
      </c>
      <c r="F313">
        <v>117.58</v>
      </c>
      <c r="G313">
        <v>117.67</v>
      </c>
      <c r="H313">
        <v>0.12</v>
      </c>
      <c r="I313">
        <v>0.11</v>
      </c>
      <c r="J313">
        <f>_xlfn.XLOOKUP($A313,Bund!$A$2:$A$6005,Bund!B$2:B$6005)</f>
        <v>36614</v>
      </c>
      <c r="K313">
        <f>_xlfn.XLOOKUP($A313,Bund!$A$2:$A$6005,Bund!C$2:C$6005)</f>
        <v>132.93</v>
      </c>
      <c r="L313">
        <f>_xlfn.XLOOKUP($A313,Bund!$A$2:$A$6005,Bund!D$2:D$6005)</f>
        <v>133.03</v>
      </c>
      <c r="M313" s="2">
        <f>_xlfn.XLOOKUP($A313,Bund!$A$2:$A$6005,Bund!E$2:E$6005)</f>
        <v>132.88999999999999</v>
      </c>
      <c r="N313" s="2">
        <f>_xlfn.XLOOKUP($A313,Bund!$A$2:$A$6005,Bund!F$2:F$6005)</f>
        <v>133.03</v>
      </c>
      <c r="O313" s="2">
        <f>_xlfn.XLOOKUP($A313,Bund!$A$2:$A$6005,Bund!G$2:G$6005)</f>
        <v>133.06</v>
      </c>
      <c r="P313" s="2">
        <f>_xlfn.XLOOKUP($A313,Bund!$A$2:$A$6005,Bund!H$2:H$6005)</f>
        <v>0.09</v>
      </c>
      <c r="Q313" s="2">
        <f>_xlfn.XLOOKUP($A313,Bund!$A$2:$A$6005,Bund!I$2:I$6005)</f>
        <v>0.14000000000000001</v>
      </c>
      <c r="R313">
        <f t="shared" si="12"/>
        <v>15.430000000000007</v>
      </c>
      <c r="S313">
        <f t="shared" si="13"/>
        <v>15.48</v>
      </c>
      <c r="T313">
        <f t="shared" si="14"/>
        <v>0.05</v>
      </c>
    </row>
    <row r="314" spans="1:20" x14ac:dyDescent="0.3">
      <c r="A314" s="1">
        <v>45343.375</v>
      </c>
      <c r="B314">
        <v>6551</v>
      </c>
      <c r="C314">
        <v>117.58</v>
      </c>
      <c r="D314">
        <v>117.66</v>
      </c>
      <c r="E314">
        <v>117.56</v>
      </c>
      <c r="F314">
        <v>117.58</v>
      </c>
      <c r="G314">
        <v>117.66</v>
      </c>
      <c r="H314">
        <v>0.11</v>
      </c>
      <c r="I314">
        <v>0.1</v>
      </c>
      <c r="J314">
        <f>_xlfn.XLOOKUP($A314,Bund!$A$2:$A$6005,Bund!B$2:B$6005)</f>
        <v>31987</v>
      </c>
      <c r="K314">
        <f>_xlfn.XLOOKUP($A314,Bund!$A$2:$A$6005,Bund!C$2:C$6005)</f>
        <v>133.03</v>
      </c>
      <c r="L314">
        <f>_xlfn.XLOOKUP($A314,Bund!$A$2:$A$6005,Bund!D$2:D$6005)</f>
        <v>133.1</v>
      </c>
      <c r="M314" s="2">
        <f>_xlfn.XLOOKUP($A314,Bund!$A$2:$A$6005,Bund!E$2:E$6005)</f>
        <v>132.99</v>
      </c>
      <c r="N314" s="2">
        <f>_xlfn.XLOOKUP($A314,Bund!$A$2:$A$6005,Bund!F$2:F$6005)</f>
        <v>132.99</v>
      </c>
      <c r="O314" s="2">
        <f>_xlfn.XLOOKUP($A314,Bund!$A$2:$A$6005,Bund!G$2:G$6005)</f>
        <v>133.04</v>
      </c>
      <c r="P314" s="2">
        <f>_xlfn.XLOOKUP($A314,Bund!$A$2:$A$6005,Bund!H$2:H$6005)</f>
        <v>0.09</v>
      </c>
      <c r="Q314" s="2">
        <f>_xlfn.XLOOKUP($A314,Bund!$A$2:$A$6005,Bund!I$2:I$6005)</f>
        <v>0.11</v>
      </c>
      <c r="R314">
        <f t="shared" si="12"/>
        <v>15.450000000000003</v>
      </c>
      <c r="S314">
        <f t="shared" si="13"/>
        <v>15.47</v>
      </c>
      <c r="T314">
        <f t="shared" si="14"/>
        <v>0.02</v>
      </c>
    </row>
    <row r="315" spans="1:20" x14ac:dyDescent="0.3">
      <c r="A315" s="1">
        <v>45343.395833333336</v>
      </c>
      <c r="B315">
        <v>7249</v>
      </c>
      <c r="C315">
        <v>117.57</v>
      </c>
      <c r="D315">
        <v>117.66</v>
      </c>
      <c r="E315">
        <v>117.54</v>
      </c>
      <c r="F315">
        <v>117.63</v>
      </c>
      <c r="G315">
        <v>117.64</v>
      </c>
      <c r="H315">
        <v>0.11</v>
      </c>
      <c r="I315">
        <v>0.12</v>
      </c>
      <c r="J315">
        <f>_xlfn.XLOOKUP($A315,Bund!$A$2:$A$6005,Bund!B$2:B$6005)</f>
        <v>27602</v>
      </c>
      <c r="K315">
        <f>_xlfn.XLOOKUP($A315,Bund!$A$2:$A$6005,Bund!C$2:C$6005)</f>
        <v>133</v>
      </c>
      <c r="L315">
        <f>_xlfn.XLOOKUP($A315,Bund!$A$2:$A$6005,Bund!D$2:D$6005)</f>
        <v>133.06</v>
      </c>
      <c r="M315" s="2">
        <f>_xlfn.XLOOKUP($A315,Bund!$A$2:$A$6005,Bund!E$2:E$6005)</f>
        <v>132.97</v>
      </c>
      <c r="N315" s="2">
        <f>_xlfn.XLOOKUP($A315,Bund!$A$2:$A$6005,Bund!F$2:F$6005)</f>
        <v>133.02000000000001</v>
      </c>
      <c r="O315" s="2">
        <f>_xlfn.XLOOKUP($A315,Bund!$A$2:$A$6005,Bund!G$2:G$6005)</f>
        <v>133.04</v>
      </c>
      <c r="P315" s="2">
        <f>_xlfn.XLOOKUP($A315,Bund!$A$2:$A$6005,Bund!H$2:H$6005)</f>
        <v>0.09</v>
      </c>
      <c r="Q315" s="2">
        <f>_xlfn.XLOOKUP($A315,Bund!$A$2:$A$6005,Bund!I$2:I$6005)</f>
        <v>0.09</v>
      </c>
      <c r="R315">
        <f t="shared" si="12"/>
        <v>15.430000000000007</v>
      </c>
      <c r="S315">
        <f t="shared" si="13"/>
        <v>15.46</v>
      </c>
      <c r="T315">
        <f t="shared" si="14"/>
        <v>0.03</v>
      </c>
    </row>
    <row r="316" spans="1:20" x14ac:dyDescent="0.3">
      <c r="A316" s="1">
        <v>45343.416666666664</v>
      </c>
      <c r="B316">
        <v>7962</v>
      </c>
      <c r="C316">
        <v>117.62</v>
      </c>
      <c r="D316">
        <v>117.75</v>
      </c>
      <c r="E316">
        <v>117.62</v>
      </c>
      <c r="F316">
        <v>117.72</v>
      </c>
      <c r="G316">
        <v>117.63</v>
      </c>
      <c r="H316">
        <v>0.12</v>
      </c>
      <c r="I316">
        <v>0.13</v>
      </c>
      <c r="J316">
        <f>_xlfn.XLOOKUP($A316,Bund!$A$2:$A$6005,Bund!B$2:B$6005)</f>
        <v>54394</v>
      </c>
      <c r="K316">
        <f>_xlfn.XLOOKUP($A316,Bund!$A$2:$A$6005,Bund!C$2:C$6005)</f>
        <v>133.02000000000001</v>
      </c>
      <c r="L316">
        <f>_xlfn.XLOOKUP($A316,Bund!$A$2:$A$6005,Bund!D$2:D$6005)</f>
        <v>133.11000000000001</v>
      </c>
      <c r="M316" s="2">
        <f>_xlfn.XLOOKUP($A316,Bund!$A$2:$A$6005,Bund!E$2:E$6005)</f>
        <v>133.01</v>
      </c>
      <c r="N316" s="2">
        <f>_xlfn.XLOOKUP($A316,Bund!$A$2:$A$6005,Bund!F$2:F$6005)</f>
        <v>133.07</v>
      </c>
      <c r="O316" s="2">
        <f>_xlfn.XLOOKUP($A316,Bund!$A$2:$A$6005,Bund!G$2:G$6005)</f>
        <v>133.04</v>
      </c>
      <c r="P316" s="2">
        <f>_xlfn.XLOOKUP($A316,Bund!$A$2:$A$6005,Bund!H$2:H$6005)</f>
        <v>0.09</v>
      </c>
      <c r="Q316" s="2">
        <f>_xlfn.XLOOKUP($A316,Bund!$A$2:$A$6005,Bund!I$2:I$6005)</f>
        <v>0.1</v>
      </c>
      <c r="R316">
        <f t="shared" si="12"/>
        <v>15.400000000000006</v>
      </c>
      <c r="S316">
        <f t="shared" si="13"/>
        <v>15.46</v>
      </c>
      <c r="T316">
        <f t="shared" si="14"/>
        <v>0.06</v>
      </c>
    </row>
    <row r="317" spans="1:20" x14ac:dyDescent="0.3">
      <c r="A317" s="1">
        <v>45343.4375</v>
      </c>
      <c r="B317">
        <v>8454</v>
      </c>
      <c r="C317">
        <v>117.72</v>
      </c>
      <c r="D317">
        <v>117.87</v>
      </c>
      <c r="E317">
        <v>117.72</v>
      </c>
      <c r="F317">
        <v>117.83</v>
      </c>
      <c r="G317">
        <v>117.64</v>
      </c>
      <c r="H317">
        <v>0.12</v>
      </c>
      <c r="I317">
        <v>0.15</v>
      </c>
      <c r="J317">
        <f>_xlfn.XLOOKUP($A317,Bund!$A$2:$A$6005,Bund!B$2:B$6005)</f>
        <v>45466</v>
      </c>
      <c r="K317">
        <f>_xlfn.XLOOKUP($A317,Bund!$A$2:$A$6005,Bund!C$2:C$6005)</f>
        <v>133.07</v>
      </c>
      <c r="L317">
        <f>_xlfn.XLOOKUP($A317,Bund!$A$2:$A$6005,Bund!D$2:D$6005)</f>
        <v>133.24</v>
      </c>
      <c r="M317" s="2">
        <f>_xlfn.XLOOKUP($A317,Bund!$A$2:$A$6005,Bund!E$2:E$6005)</f>
        <v>133.07</v>
      </c>
      <c r="N317" s="2">
        <f>_xlfn.XLOOKUP($A317,Bund!$A$2:$A$6005,Bund!F$2:F$6005)</f>
        <v>133.22</v>
      </c>
      <c r="O317" s="2">
        <f>_xlfn.XLOOKUP($A317,Bund!$A$2:$A$6005,Bund!G$2:G$6005)</f>
        <v>133.05000000000001</v>
      </c>
      <c r="P317" s="2">
        <f>_xlfn.XLOOKUP($A317,Bund!$A$2:$A$6005,Bund!H$2:H$6005)</f>
        <v>0.1</v>
      </c>
      <c r="Q317" s="2">
        <f>_xlfn.XLOOKUP($A317,Bund!$A$2:$A$6005,Bund!I$2:I$6005)</f>
        <v>0.17</v>
      </c>
      <c r="R317">
        <f t="shared" si="12"/>
        <v>15.349999999999994</v>
      </c>
      <c r="S317">
        <f t="shared" si="13"/>
        <v>15.44</v>
      </c>
      <c r="T317">
        <f t="shared" si="14"/>
        <v>0.09</v>
      </c>
    </row>
    <row r="318" spans="1:20" x14ac:dyDescent="0.3">
      <c r="A318" s="1">
        <v>45343.458333333336</v>
      </c>
      <c r="B318">
        <v>7127</v>
      </c>
      <c r="C318">
        <v>117.83</v>
      </c>
      <c r="D318">
        <v>117.85</v>
      </c>
      <c r="E318">
        <v>117.76</v>
      </c>
      <c r="F318">
        <v>117.76</v>
      </c>
      <c r="G318">
        <v>117.65</v>
      </c>
      <c r="H318">
        <v>0.12</v>
      </c>
      <c r="I318">
        <v>0.09</v>
      </c>
      <c r="J318">
        <f>_xlfn.XLOOKUP($A318,Bund!$A$2:$A$6005,Bund!B$2:B$6005)</f>
        <v>24003</v>
      </c>
      <c r="K318">
        <f>_xlfn.XLOOKUP($A318,Bund!$A$2:$A$6005,Bund!C$2:C$6005)</f>
        <v>133.21</v>
      </c>
      <c r="L318">
        <f>_xlfn.XLOOKUP($A318,Bund!$A$2:$A$6005,Bund!D$2:D$6005)</f>
        <v>133.26</v>
      </c>
      <c r="M318" s="2">
        <f>_xlfn.XLOOKUP($A318,Bund!$A$2:$A$6005,Bund!E$2:E$6005)</f>
        <v>133.18</v>
      </c>
      <c r="N318" s="2">
        <f>_xlfn.XLOOKUP($A318,Bund!$A$2:$A$6005,Bund!F$2:F$6005)</f>
        <v>133.18</v>
      </c>
      <c r="O318" s="2">
        <f>_xlfn.XLOOKUP($A318,Bund!$A$2:$A$6005,Bund!G$2:G$6005)</f>
        <v>133.06</v>
      </c>
      <c r="P318" s="2">
        <f>_xlfn.XLOOKUP($A318,Bund!$A$2:$A$6005,Bund!H$2:H$6005)</f>
        <v>0.1</v>
      </c>
      <c r="Q318" s="2">
        <f>_xlfn.XLOOKUP($A318,Bund!$A$2:$A$6005,Bund!I$2:I$6005)</f>
        <v>0.08</v>
      </c>
      <c r="R318">
        <f t="shared" si="12"/>
        <v>15.38000000000001</v>
      </c>
      <c r="S318">
        <f t="shared" si="13"/>
        <v>15.43</v>
      </c>
      <c r="T318">
        <f t="shared" si="14"/>
        <v>0.05</v>
      </c>
    </row>
    <row r="319" spans="1:20" x14ac:dyDescent="0.3">
      <c r="A319" s="1">
        <v>45343.479166666664</v>
      </c>
      <c r="B319">
        <v>7845</v>
      </c>
      <c r="C319">
        <v>117.76</v>
      </c>
      <c r="D319">
        <v>117.8</v>
      </c>
      <c r="E319">
        <v>117.72</v>
      </c>
      <c r="F319">
        <v>117.74</v>
      </c>
      <c r="G319">
        <v>117.65</v>
      </c>
      <c r="H319">
        <v>0.11</v>
      </c>
      <c r="I319">
        <v>0.08</v>
      </c>
      <c r="J319">
        <f>_xlfn.XLOOKUP($A319,Bund!$A$2:$A$6005,Bund!B$2:B$6005)</f>
        <v>28221</v>
      </c>
      <c r="K319">
        <f>_xlfn.XLOOKUP($A319,Bund!$A$2:$A$6005,Bund!C$2:C$6005)</f>
        <v>133.18</v>
      </c>
      <c r="L319">
        <f>_xlfn.XLOOKUP($A319,Bund!$A$2:$A$6005,Bund!D$2:D$6005)</f>
        <v>133.21</v>
      </c>
      <c r="M319" s="2">
        <f>_xlfn.XLOOKUP($A319,Bund!$A$2:$A$6005,Bund!E$2:E$6005)</f>
        <v>133.15</v>
      </c>
      <c r="N319" s="2">
        <f>_xlfn.XLOOKUP($A319,Bund!$A$2:$A$6005,Bund!F$2:F$6005)</f>
        <v>133.16</v>
      </c>
      <c r="O319" s="2">
        <f>_xlfn.XLOOKUP($A319,Bund!$A$2:$A$6005,Bund!G$2:G$6005)</f>
        <v>133.06</v>
      </c>
      <c r="P319" s="2">
        <f>_xlfn.XLOOKUP($A319,Bund!$A$2:$A$6005,Bund!H$2:H$6005)</f>
        <v>0.09</v>
      </c>
      <c r="Q319" s="2">
        <f>_xlfn.XLOOKUP($A319,Bund!$A$2:$A$6005,Bund!I$2:I$6005)</f>
        <v>0.06</v>
      </c>
      <c r="R319">
        <f t="shared" si="12"/>
        <v>15.420000000000002</v>
      </c>
      <c r="S319">
        <f t="shared" si="13"/>
        <v>15.43</v>
      </c>
      <c r="T319">
        <f t="shared" si="14"/>
        <v>0.01</v>
      </c>
    </row>
    <row r="320" spans="1:20" x14ac:dyDescent="0.3">
      <c r="A320" s="1">
        <v>45343.5</v>
      </c>
      <c r="B320">
        <v>5623</v>
      </c>
      <c r="C320">
        <v>117.75</v>
      </c>
      <c r="D320">
        <v>117.87</v>
      </c>
      <c r="E320">
        <v>117.73</v>
      </c>
      <c r="F320">
        <v>117.82</v>
      </c>
      <c r="G320">
        <v>117.68</v>
      </c>
      <c r="H320">
        <v>0.12</v>
      </c>
      <c r="I320">
        <v>0.14000000000000001</v>
      </c>
      <c r="J320">
        <f>_xlfn.XLOOKUP($A320,Bund!$A$2:$A$6005,Bund!B$2:B$6005)</f>
        <v>25409</v>
      </c>
      <c r="K320">
        <f>_xlfn.XLOOKUP($A320,Bund!$A$2:$A$6005,Bund!C$2:C$6005)</f>
        <v>133.16</v>
      </c>
      <c r="L320">
        <f>_xlfn.XLOOKUP($A320,Bund!$A$2:$A$6005,Bund!D$2:D$6005)</f>
        <v>133.30000000000001</v>
      </c>
      <c r="M320" s="2">
        <f>_xlfn.XLOOKUP($A320,Bund!$A$2:$A$6005,Bund!E$2:E$6005)</f>
        <v>133.13999999999999</v>
      </c>
      <c r="N320" s="2">
        <f>_xlfn.XLOOKUP($A320,Bund!$A$2:$A$6005,Bund!F$2:F$6005)</f>
        <v>133.24</v>
      </c>
      <c r="O320" s="2">
        <f>_xlfn.XLOOKUP($A320,Bund!$A$2:$A$6005,Bund!G$2:G$6005)</f>
        <v>133.09</v>
      </c>
      <c r="P320" s="2">
        <f>_xlfn.XLOOKUP($A320,Bund!$A$2:$A$6005,Bund!H$2:H$6005)</f>
        <v>0.1</v>
      </c>
      <c r="Q320" s="2">
        <f>_xlfn.XLOOKUP($A320,Bund!$A$2:$A$6005,Bund!I$2:I$6005)</f>
        <v>0.16</v>
      </c>
      <c r="R320">
        <f t="shared" si="12"/>
        <v>15.409999999999997</v>
      </c>
      <c r="S320">
        <f t="shared" si="13"/>
        <v>15.41</v>
      </c>
      <c r="T320">
        <f t="shared" si="14"/>
        <v>0</v>
      </c>
    </row>
    <row r="321" spans="1:20" x14ac:dyDescent="0.3">
      <c r="A321" s="1">
        <v>45343.520833333336</v>
      </c>
      <c r="B321">
        <v>5300</v>
      </c>
      <c r="C321">
        <v>117.81</v>
      </c>
      <c r="D321">
        <v>117.81</v>
      </c>
      <c r="E321">
        <v>117.65</v>
      </c>
      <c r="F321">
        <v>117.68</v>
      </c>
      <c r="G321">
        <v>117.69</v>
      </c>
      <c r="H321">
        <v>0.12</v>
      </c>
      <c r="I321">
        <v>0.17</v>
      </c>
      <c r="J321">
        <f>_xlfn.XLOOKUP($A321,Bund!$A$2:$A$6005,Bund!B$2:B$6005)</f>
        <v>30106</v>
      </c>
      <c r="K321">
        <f>_xlfn.XLOOKUP($A321,Bund!$A$2:$A$6005,Bund!C$2:C$6005)</f>
        <v>133.24</v>
      </c>
      <c r="L321">
        <f>_xlfn.XLOOKUP($A321,Bund!$A$2:$A$6005,Bund!D$2:D$6005)</f>
        <v>133.25</v>
      </c>
      <c r="M321" s="2">
        <f>_xlfn.XLOOKUP($A321,Bund!$A$2:$A$6005,Bund!E$2:E$6005)</f>
        <v>133.06</v>
      </c>
      <c r="N321" s="2">
        <f>_xlfn.XLOOKUP($A321,Bund!$A$2:$A$6005,Bund!F$2:F$6005)</f>
        <v>133.1</v>
      </c>
      <c r="O321" s="2">
        <f>_xlfn.XLOOKUP($A321,Bund!$A$2:$A$6005,Bund!G$2:G$6005)</f>
        <v>133.09</v>
      </c>
      <c r="P321" s="2">
        <f>_xlfn.XLOOKUP($A321,Bund!$A$2:$A$6005,Bund!H$2:H$6005)</f>
        <v>0.11</v>
      </c>
      <c r="Q321" s="2">
        <f>_xlfn.XLOOKUP($A321,Bund!$A$2:$A$6005,Bund!I$2:I$6005)</f>
        <v>0.19</v>
      </c>
      <c r="R321">
        <f t="shared" si="12"/>
        <v>15.430000000000007</v>
      </c>
      <c r="S321">
        <f t="shared" si="13"/>
        <v>15.41</v>
      </c>
      <c r="T321">
        <f t="shared" si="14"/>
        <v>0.02</v>
      </c>
    </row>
    <row r="322" spans="1:20" x14ac:dyDescent="0.3">
      <c r="A322" s="1">
        <v>45343.541666666664</v>
      </c>
      <c r="B322">
        <v>10873</v>
      </c>
      <c r="C322">
        <v>117.67</v>
      </c>
      <c r="D322">
        <v>117.68</v>
      </c>
      <c r="E322">
        <v>117.55</v>
      </c>
      <c r="F322">
        <v>117.58</v>
      </c>
      <c r="G322">
        <v>117.69</v>
      </c>
      <c r="H322">
        <v>0.12</v>
      </c>
      <c r="I322">
        <v>0.13</v>
      </c>
      <c r="J322">
        <f>_xlfn.XLOOKUP($A322,Bund!$A$2:$A$6005,Bund!B$2:B$6005)</f>
        <v>51517</v>
      </c>
      <c r="K322">
        <f>_xlfn.XLOOKUP($A322,Bund!$A$2:$A$6005,Bund!C$2:C$6005)</f>
        <v>133.09</v>
      </c>
      <c r="L322">
        <f>_xlfn.XLOOKUP($A322,Bund!$A$2:$A$6005,Bund!D$2:D$6005)</f>
        <v>133.1</v>
      </c>
      <c r="M322" s="2">
        <f>_xlfn.XLOOKUP($A322,Bund!$A$2:$A$6005,Bund!E$2:E$6005)</f>
        <v>132.94</v>
      </c>
      <c r="N322" s="2">
        <f>_xlfn.XLOOKUP($A322,Bund!$A$2:$A$6005,Bund!F$2:F$6005)</f>
        <v>133</v>
      </c>
      <c r="O322" s="2">
        <f>_xlfn.XLOOKUP($A322,Bund!$A$2:$A$6005,Bund!G$2:G$6005)</f>
        <v>133.1</v>
      </c>
      <c r="P322" s="2">
        <f>_xlfn.XLOOKUP($A322,Bund!$A$2:$A$6005,Bund!H$2:H$6005)</f>
        <v>0.12</v>
      </c>
      <c r="Q322" s="2">
        <f>_xlfn.XLOOKUP($A322,Bund!$A$2:$A$6005,Bund!I$2:I$6005)</f>
        <v>0.16</v>
      </c>
      <c r="R322">
        <f t="shared" si="12"/>
        <v>15.420000000000002</v>
      </c>
      <c r="S322">
        <f t="shared" si="13"/>
        <v>15.41</v>
      </c>
      <c r="T322">
        <f t="shared" si="14"/>
        <v>0.01</v>
      </c>
    </row>
    <row r="323" spans="1:20" x14ac:dyDescent="0.3">
      <c r="A323" s="1">
        <v>45343.5625</v>
      </c>
      <c r="B323">
        <v>9605</v>
      </c>
      <c r="C323">
        <v>117.58</v>
      </c>
      <c r="D323">
        <v>117.61</v>
      </c>
      <c r="E323">
        <v>117.5</v>
      </c>
      <c r="F323">
        <v>117.52</v>
      </c>
      <c r="G323">
        <v>117.69</v>
      </c>
      <c r="H323">
        <v>0.12</v>
      </c>
      <c r="I323">
        <v>0.11</v>
      </c>
      <c r="J323">
        <f>_xlfn.XLOOKUP($A323,Bund!$A$2:$A$6005,Bund!B$2:B$6005)</f>
        <v>41203</v>
      </c>
      <c r="K323">
        <f>_xlfn.XLOOKUP($A323,Bund!$A$2:$A$6005,Bund!C$2:C$6005)</f>
        <v>132.99</v>
      </c>
      <c r="L323">
        <f>_xlfn.XLOOKUP($A323,Bund!$A$2:$A$6005,Bund!D$2:D$6005)</f>
        <v>133.03</v>
      </c>
      <c r="M323" s="2">
        <f>_xlfn.XLOOKUP($A323,Bund!$A$2:$A$6005,Bund!E$2:E$6005)</f>
        <v>132.94999999999999</v>
      </c>
      <c r="N323" s="2">
        <f>_xlfn.XLOOKUP($A323,Bund!$A$2:$A$6005,Bund!F$2:F$6005)</f>
        <v>132.94999999999999</v>
      </c>
      <c r="O323" s="2">
        <f>_xlfn.XLOOKUP($A323,Bund!$A$2:$A$6005,Bund!G$2:G$6005)</f>
        <v>133.09</v>
      </c>
      <c r="P323" s="2">
        <f>_xlfn.XLOOKUP($A323,Bund!$A$2:$A$6005,Bund!H$2:H$6005)</f>
        <v>0.11</v>
      </c>
      <c r="Q323" s="2">
        <f>_xlfn.XLOOKUP($A323,Bund!$A$2:$A$6005,Bund!I$2:I$6005)</f>
        <v>0.08</v>
      </c>
      <c r="R323">
        <f t="shared" ref="R323:R386" si="15">$K323-$C323</f>
        <v>15.410000000000011</v>
      </c>
      <c r="S323">
        <f t="shared" si="13"/>
        <v>15.41</v>
      </c>
      <c r="T323">
        <f t="shared" si="14"/>
        <v>0</v>
      </c>
    </row>
    <row r="324" spans="1:20" x14ac:dyDescent="0.3">
      <c r="A324" s="1">
        <v>45343.583333333336</v>
      </c>
      <c r="B324">
        <v>11001</v>
      </c>
      <c r="C324">
        <v>117.51</v>
      </c>
      <c r="D324">
        <v>117.57</v>
      </c>
      <c r="E324">
        <v>117.48</v>
      </c>
      <c r="F324">
        <v>117.5</v>
      </c>
      <c r="G324">
        <v>117.68</v>
      </c>
      <c r="H324">
        <v>0.12</v>
      </c>
      <c r="I324">
        <v>0.09</v>
      </c>
      <c r="J324">
        <f>_xlfn.XLOOKUP($A324,Bund!$A$2:$A$6005,Bund!B$2:B$6005)</f>
        <v>45708</v>
      </c>
      <c r="K324">
        <f>_xlfn.XLOOKUP($A324,Bund!$A$2:$A$6005,Bund!C$2:C$6005)</f>
        <v>132.96</v>
      </c>
      <c r="L324">
        <f>_xlfn.XLOOKUP($A324,Bund!$A$2:$A$6005,Bund!D$2:D$6005)</f>
        <v>133.04</v>
      </c>
      <c r="M324" s="2">
        <f>_xlfn.XLOOKUP($A324,Bund!$A$2:$A$6005,Bund!E$2:E$6005)</f>
        <v>132.94</v>
      </c>
      <c r="N324" s="2">
        <f>_xlfn.XLOOKUP($A324,Bund!$A$2:$A$6005,Bund!F$2:F$6005)</f>
        <v>132.96</v>
      </c>
      <c r="O324" s="2">
        <f>_xlfn.XLOOKUP($A324,Bund!$A$2:$A$6005,Bund!G$2:G$6005)</f>
        <v>133.09</v>
      </c>
      <c r="P324" s="2">
        <f>_xlfn.XLOOKUP($A324,Bund!$A$2:$A$6005,Bund!H$2:H$6005)</f>
        <v>0.11</v>
      </c>
      <c r="Q324" s="2">
        <f>_xlfn.XLOOKUP($A324,Bund!$A$2:$A$6005,Bund!I$2:I$6005)</f>
        <v>0.1</v>
      </c>
      <c r="R324">
        <f t="shared" si="15"/>
        <v>15.450000000000003</v>
      </c>
      <c r="S324">
        <f t="shared" si="13"/>
        <v>15.41</v>
      </c>
      <c r="T324">
        <f t="shared" si="14"/>
        <v>0.04</v>
      </c>
    </row>
    <row r="325" spans="1:20" x14ac:dyDescent="0.3">
      <c r="A325" s="1">
        <v>45343.604166666664</v>
      </c>
      <c r="B325">
        <v>11752</v>
      </c>
      <c r="C325">
        <v>117.49</v>
      </c>
      <c r="D325">
        <v>117.52</v>
      </c>
      <c r="E325">
        <v>117.36</v>
      </c>
      <c r="F325">
        <v>117.38</v>
      </c>
      <c r="G325">
        <v>117.65</v>
      </c>
      <c r="H325">
        <v>0.12</v>
      </c>
      <c r="I325">
        <v>0.16</v>
      </c>
      <c r="J325">
        <f>_xlfn.XLOOKUP($A325,Bund!$A$2:$A$6005,Bund!B$2:B$6005)</f>
        <v>54800</v>
      </c>
      <c r="K325">
        <f>_xlfn.XLOOKUP($A325,Bund!$A$2:$A$6005,Bund!C$2:C$6005)</f>
        <v>132.96</v>
      </c>
      <c r="L325">
        <f>_xlfn.XLOOKUP($A325,Bund!$A$2:$A$6005,Bund!D$2:D$6005)</f>
        <v>132.97999999999999</v>
      </c>
      <c r="M325" s="2">
        <f>_xlfn.XLOOKUP($A325,Bund!$A$2:$A$6005,Bund!E$2:E$6005)</f>
        <v>132.83000000000001</v>
      </c>
      <c r="N325" s="2">
        <f>_xlfn.XLOOKUP($A325,Bund!$A$2:$A$6005,Bund!F$2:F$6005)</f>
        <v>132.84</v>
      </c>
      <c r="O325" s="2">
        <f>_xlfn.XLOOKUP($A325,Bund!$A$2:$A$6005,Bund!G$2:G$6005)</f>
        <v>133.07</v>
      </c>
      <c r="P325" s="2">
        <f>_xlfn.XLOOKUP($A325,Bund!$A$2:$A$6005,Bund!H$2:H$6005)</f>
        <v>0.12</v>
      </c>
      <c r="Q325" s="2">
        <f>_xlfn.XLOOKUP($A325,Bund!$A$2:$A$6005,Bund!I$2:I$6005)</f>
        <v>0.15</v>
      </c>
      <c r="R325">
        <f t="shared" si="15"/>
        <v>15.470000000000013</v>
      </c>
      <c r="S325">
        <f t="shared" si="13"/>
        <v>15.41</v>
      </c>
      <c r="T325">
        <f t="shared" si="14"/>
        <v>0.06</v>
      </c>
    </row>
    <row r="326" spans="1:20" x14ac:dyDescent="0.3">
      <c r="A326" s="1">
        <v>45343.625</v>
      </c>
      <c r="B326">
        <v>16550</v>
      </c>
      <c r="C326">
        <v>117.39</v>
      </c>
      <c r="D326">
        <v>117.4</v>
      </c>
      <c r="E326">
        <v>117.24</v>
      </c>
      <c r="F326">
        <v>117.24</v>
      </c>
      <c r="G326">
        <v>117.61</v>
      </c>
      <c r="H326">
        <v>0.13</v>
      </c>
      <c r="I326">
        <v>0.16</v>
      </c>
      <c r="J326">
        <f>_xlfn.XLOOKUP($A326,Bund!$A$2:$A$6005,Bund!B$2:B$6005)</f>
        <v>53478</v>
      </c>
      <c r="K326">
        <f>_xlfn.XLOOKUP($A326,Bund!$A$2:$A$6005,Bund!C$2:C$6005)</f>
        <v>132.84</v>
      </c>
      <c r="L326">
        <f>_xlfn.XLOOKUP($A326,Bund!$A$2:$A$6005,Bund!D$2:D$6005)</f>
        <v>132.91</v>
      </c>
      <c r="M326" s="2">
        <f>_xlfn.XLOOKUP($A326,Bund!$A$2:$A$6005,Bund!E$2:E$6005)</f>
        <v>132.75</v>
      </c>
      <c r="N326" s="2">
        <f>_xlfn.XLOOKUP($A326,Bund!$A$2:$A$6005,Bund!F$2:F$6005)</f>
        <v>132.76</v>
      </c>
      <c r="O326" s="2">
        <f>_xlfn.XLOOKUP($A326,Bund!$A$2:$A$6005,Bund!G$2:G$6005)</f>
        <v>133.04</v>
      </c>
      <c r="P326" s="2">
        <f>_xlfn.XLOOKUP($A326,Bund!$A$2:$A$6005,Bund!H$2:H$6005)</f>
        <v>0.12</v>
      </c>
      <c r="Q326" s="2">
        <f>_xlfn.XLOOKUP($A326,Bund!$A$2:$A$6005,Bund!I$2:I$6005)</f>
        <v>0.16</v>
      </c>
      <c r="R326">
        <f t="shared" si="15"/>
        <v>15.450000000000003</v>
      </c>
      <c r="S326">
        <f t="shared" si="13"/>
        <v>15.42</v>
      </c>
      <c r="T326">
        <f t="shared" si="14"/>
        <v>0.03</v>
      </c>
    </row>
    <row r="327" spans="1:20" x14ac:dyDescent="0.3">
      <c r="A327" s="1">
        <v>45343.645833333336</v>
      </c>
      <c r="B327">
        <v>18496</v>
      </c>
      <c r="C327">
        <v>117.25</v>
      </c>
      <c r="D327">
        <v>117.25</v>
      </c>
      <c r="E327">
        <v>117.11</v>
      </c>
      <c r="F327">
        <v>117.12</v>
      </c>
      <c r="G327">
        <v>117.53</v>
      </c>
      <c r="H327">
        <v>0.13</v>
      </c>
      <c r="I327">
        <v>0.14000000000000001</v>
      </c>
      <c r="J327">
        <f>_xlfn.XLOOKUP($A327,Bund!$A$2:$A$6005,Bund!B$2:B$6005)</f>
        <v>75030</v>
      </c>
      <c r="K327">
        <f>_xlfn.XLOOKUP($A327,Bund!$A$2:$A$6005,Bund!C$2:C$6005)</f>
        <v>132.75</v>
      </c>
      <c r="L327">
        <f>_xlfn.XLOOKUP($A327,Bund!$A$2:$A$6005,Bund!D$2:D$6005)</f>
        <v>132.77000000000001</v>
      </c>
      <c r="M327" s="2">
        <f>_xlfn.XLOOKUP($A327,Bund!$A$2:$A$6005,Bund!E$2:E$6005)</f>
        <v>132.61000000000001</v>
      </c>
      <c r="N327" s="2">
        <f>_xlfn.XLOOKUP($A327,Bund!$A$2:$A$6005,Bund!F$2:F$6005)</f>
        <v>132.61000000000001</v>
      </c>
      <c r="O327" s="2">
        <f>_xlfn.XLOOKUP($A327,Bund!$A$2:$A$6005,Bund!G$2:G$6005)</f>
        <v>132.97999999999999</v>
      </c>
      <c r="P327" s="2">
        <f>_xlfn.XLOOKUP($A327,Bund!$A$2:$A$6005,Bund!H$2:H$6005)</f>
        <v>0.13</v>
      </c>
      <c r="Q327" s="2">
        <f>_xlfn.XLOOKUP($A327,Bund!$A$2:$A$6005,Bund!I$2:I$6005)</f>
        <v>0.16</v>
      </c>
      <c r="R327">
        <f t="shared" si="15"/>
        <v>15.5</v>
      </c>
      <c r="S327">
        <f t="shared" si="13"/>
        <v>15.43</v>
      </c>
      <c r="T327">
        <f t="shared" si="14"/>
        <v>7.0000000000000007E-2</v>
      </c>
    </row>
    <row r="328" spans="1:20" x14ac:dyDescent="0.3">
      <c r="A328" s="1">
        <v>45343.666666666664</v>
      </c>
      <c r="B328">
        <v>19489</v>
      </c>
      <c r="C328">
        <v>117.12</v>
      </c>
      <c r="D328">
        <v>117.18</v>
      </c>
      <c r="E328">
        <v>117.01</v>
      </c>
      <c r="F328">
        <v>117.01</v>
      </c>
      <c r="G328">
        <v>117.46</v>
      </c>
      <c r="H328">
        <v>0.14000000000000001</v>
      </c>
      <c r="I328">
        <v>0.17</v>
      </c>
      <c r="J328">
        <f>_xlfn.XLOOKUP($A328,Bund!$A$2:$A$6005,Bund!B$2:B$6005)</f>
        <v>65456</v>
      </c>
      <c r="K328">
        <f>_xlfn.XLOOKUP($A328,Bund!$A$2:$A$6005,Bund!C$2:C$6005)</f>
        <v>132.61000000000001</v>
      </c>
      <c r="L328">
        <f>_xlfn.XLOOKUP($A328,Bund!$A$2:$A$6005,Bund!D$2:D$6005)</f>
        <v>132.68</v>
      </c>
      <c r="M328" s="2">
        <f>_xlfn.XLOOKUP($A328,Bund!$A$2:$A$6005,Bund!E$2:E$6005)</f>
        <v>132.51</v>
      </c>
      <c r="N328" s="2">
        <f>_xlfn.XLOOKUP($A328,Bund!$A$2:$A$6005,Bund!F$2:F$6005)</f>
        <v>132.51</v>
      </c>
      <c r="O328" s="2">
        <f>_xlfn.XLOOKUP($A328,Bund!$A$2:$A$6005,Bund!G$2:G$6005)</f>
        <v>132.91</v>
      </c>
      <c r="P328" s="2">
        <f>_xlfn.XLOOKUP($A328,Bund!$A$2:$A$6005,Bund!H$2:H$6005)</f>
        <v>0.13</v>
      </c>
      <c r="Q328" s="2">
        <f>_xlfn.XLOOKUP($A328,Bund!$A$2:$A$6005,Bund!I$2:I$6005)</f>
        <v>0.17</v>
      </c>
      <c r="R328">
        <f t="shared" si="15"/>
        <v>15.490000000000009</v>
      </c>
      <c r="S328">
        <f t="shared" si="13"/>
        <v>15.45</v>
      </c>
      <c r="T328">
        <f t="shared" si="14"/>
        <v>0.04</v>
      </c>
    </row>
    <row r="329" spans="1:20" x14ac:dyDescent="0.3">
      <c r="A329" s="1">
        <v>45343.6875</v>
      </c>
      <c r="B329">
        <v>8289</v>
      </c>
      <c r="C329">
        <v>117.01</v>
      </c>
      <c r="D329">
        <v>117.03</v>
      </c>
      <c r="E329">
        <v>116.94</v>
      </c>
      <c r="F329">
        <v>116.95</v>
      </c>
      <c r="G329">
        <v>117.38</v>
      </c>
      <c r="H329">
        <v>0.13</v>
      </c>
      <c r="I329">
        <v>0.09</v>
      </c>
      <c r="J329">
        <f>_xlfn.XLOOKUP($A329,Bund!$A$2:$A$6005,Bund!B$2:B$6005)</f>
        <v>47028</v>
      </c>
      <c r="K329">
        <f>_xlfn.XLOOKUP($A329,Bund!$A$2:$A$6005,Bund!C$2:C$6005)</f>
        <v>132.51</v>
      </c>
      <c r="L329">
        <f>_xlfn.XLOOKUP($A329,Bund!$A$2:$A$6005,Bund!D$2:D$6005)</f>
        <v>132.52000000000001</v>
      </c>
      <c r="M329" s="2">
        <f>_xlfn.XLOOKUP($A329,Bund!$A$2:$A$6005,Bund!E$2:E$6005)</f>
        <v>132.41999999999999</v>
      </c>
      <c r="N329" s="2">
        <f>_xlfn.XLOOKUP($A329,Bund!$A$2:$A$6005,Bund!F$2:F$6005)</f>
        <v>132.43</v>
      </c>
      <c r="O329" s="2">
        <f>_xlfn.XLOOKUP($A329,Bund!$A$2:$A$6005,Bund!G$2:G$6005)</f>
        <v>132.84</v>
      </c>
      <c r="P329" s="2">
        <f>_xlfn.XLOOKUP($A329,Bund!$A$2:$A$6005,Bund!H$2:H$6005)</f>
        <v>0.13</v>
      </c>
      <c r="Q329" s="2">
        <f>_xlfn.XLOOKUP($A329,Bund!$A$2:$A$6005,Bund!I$2:I$6005)</f>
        <v>0.1</v>
      </c>
      <c r="R329">
        <f t="shared" si="15"/>
        <v>15.499999999999986</v>
      </c>
      <c r="S329">
        <f t="shared" si="13"/>
        <v>15.45</v>
      </c>
      <c r="T329">
        <f t="shared" si="14"/>
        <v>0.05</v>
      </c>
    </row>
    <row r="330" spans="1:20" x14ac:dyDescent="0.3">
      <c r="A330" s="1">
        <v>45343.708333333336</v>
      </c>
      <c r="B330">
        <v>4023</v>
      </c>
      <c r="C330">
        <v>116.95</v>
      </c>
      <c r="D330">
        <v>116.95</v>
      </c>
      <c r="E330">
        <v>116.86</v>
      </c>
      <c r="F330">
        <v>116.87</v>
      </c>
      <c r="G330">
        <v>117.29</v>
      </c>
      <c r="H330">
        <v>0.12</v>
      </c>
      <c r="I330">
        <v>0.09</v>
      </c>
      <c r="J330">
        <f>_xlfn.XLOOKUP($A330,Bund!$A$2:$A$6005,Bund!B$2:B$6005)</f>
        <v>28796</v>
      </c>
      <c r="K330">
        <f>_xlfn.XLOOKUP($A330,Bund!$A$2:$A$6005,Bund!C$2:C$6005)</f>
        <v>132.43</v>
      </c>
      <c r="L330">
        <f>_xlfn.XLOOKUP($A330,Bund!$A$2:$A$6005,Bund!D$2:D$6005)</f>
        <v>132.43</v>
      </c>
      <c r="M330" s="2">
        <f>_xlfn.XLOOKUP($A330,Bund!$A$2:$A$6005,Bund!E$2:E$6005)</f>
        <v>132.33000000000001</v>
      </c>
      <c r="N330" s="2">
        <f>_xlfn.XLOOKUP($A330,Bund!$A$2:$A$6005,Bund!F$2:F$6005)</f>
        <v>132.35</v>
      </c>
      <c r="O330" s="2">
        <f>_xlfn.XLOOKUP($A330,Bund!$A$2:$A$6005,Bund!G$2:G$6005)</f>
        <v>132.75</v>
      </c>
      <c r="P330" s="2">
        <f>_xlfn.XLOOKUP($A330,Bund!$A$2:$A$6005,Bund!H$2:H$6005)</f>
        <v>0.13</v>
      </c>
      <c r="Q330" s="2">
        <f>_xlfn.XLOOKUP($A330,Bund!$A$2:$A$6005,Bund!I$2:I$6005)</f>
        <v>0.1</v>
      </c>
      <c r="R330">
        <f t="shared" si="15"/>
        <v>15.480000000000004</v>
      </c>
      <c r="S330">
        <f t="shared" si="13"/>
        <v>15.46</v>
      </c>
      <c r="T330">
        <f t="shared" si="14"/>
        <v>0.02</v>
      </c>
    </row>
    <row r="331" spans="1:20" x14ac:dyDescent="0.3">
      <c r="A331" s="1">
        <v>45343.729166666664</v>
      </c>
      <c r="B331">
        <v>2228</v>
      </c>
      <c r="C331">
        <v>116.87</v>
      </c>
      <c r="D331">
        <v>116.96</v>
      </c>
      <c r="E331">
        <v>116.84</v>
      </c>
      <c r="F331">
        <v>116.94</v>
      </c>
      <c r="G331">
        <v>117.21</v>
      </c>
      <c r="H331">
        <v>0.12</v>
      </c>
      <c r="I331">
        <v>0.12</v>
      </c>
      <c r="J331">
        <f>_xlfn.XLOOKUP($A331,Bund!$A$2:$A$6005,Bund!B$2:B$6005)</f>
        <v>14796</v>
      </c>
      <c r="K331">
        <f>_xlfn.XLOOKUP($A331,Bund!$A$2:$A$6005,Bund!C$2:C$6005)</f>
        <v>132.35</v>
      </c>
      <c r="L331">
        <f>_xlfn.XLOOKUP($A331,Bund!$A$2:$A$6005,Bund!D$2:D$6005)</f>
        <v>132.47</v>
      </c>
      <c r="M331" s="2">
        <f>_xlfn.XLOOKUP($A331,Bund!$A$2:$A$6005,Bund!E$2:E$6005)</f>
        <v>132.33000000000001</v>
      </c>
      <c r="N331" s="2">
        <f>_xlfn.XLOOKUP($A331,Bund!$A$2:$A$6005,Bund!F$2:F$6005)</f>
        <v>132.44</v>
      </c>
      <c r="O331" s="2">
        <f>_xlfn.XLOOKUP($A331,Bund!$A$2:$A$6005,Bund!G$2:G$6005)</f>
        <v>132.69</v>
      </c>
      <c r="P331" s="2">
        <f>_xlfn.XLOOKUP($A331,Bund!$A$2:$A$6005,Bund!H$2:H$6005)</f>
        <v>0.13</v>
      </c>
      <c r="Q331" s="2">
        <f>_xlfn.XLOOKUP($A331,Bund!$A$2:$A$6005,Bund!I$2:I$6005)</f>
        <v>0.14000000000000001</v>
      </c>
      <c r="R331">
        <f t="shared" si="15"/>
        <v>15.47999999999999</v>
      </c>
      <c r="S331">
        <f t="shared" si="13"/>
        <v>15.47</v>
      </c>
      <c r="T331">
        <f t="shared" si="14"/>
        <v>0.01</v>
      </c>
    </row>
    <row r="332" spans="1:20" x14ac:dyDescent="0.3">
      <c r="A332" s="1">
        <v>45344.291666666664</v>
      </c>
      <c r="B332">
        <v>4319</v>
      </c>
      <c r="C332">
        <v>116.83</v>
      </c>
      <c r="D332">
        <v>116.94</v>
      </c>
      <c r="E332">
        <v>116.83</v>
      </c>
      <c r="F332">
        <v>116.92</v>
      </c>
      <c r="G332">
        <v>117.15</v>
      </c>
      <c r="H332">
        <v>0.12</v>
      </c>
      <c r="I332">
        <v>0.11</v>
      </c>
      <c r="J332">
        <f>_xlfn.XLOOKUP($A332,Bund!$A$2:$A$6005,Bund!B$2:B$6005)</f>
        <v>20356</v>
      </c>
      <c r="K332">
        <f>_xlfn.XLOOKUP($A332,Bund!$A$2:$A$6005,Bund!C$2:C$6005)</f>
        <v>132.36000000000001</v>
      </c>
      <c r="L332">
        <f>_xlfn.XLOOKUP($A332,Bund!$A$2:$A$6005,Bund!D$2:D$6005)</f>
        <v>132.38999999999999</v>
      </c>
      <c r="M332" s="2">
        <f>_xlfn.XLOOKUP($A332,Bund!$A$2:$A$6005,Bund!E$2:E$6005)</f>
        <v>132.18</v>
      </c>
      <c r="N332" s="2">
        <f>_xlfn.XLOOKUP($A332,Bund!$A$2:$A$6005,Bund!F$2:F$6005)</f>
        <v>132.30000000000001</v>
      </c>
      <c r="O332" s="2">
        <f>_xlfn.XLOOKUP($A332,Bund!$A$2:$A$6005,Bund!G$2:G$6005)</f>
        <v>132.41</v>
      </c>
      <c r="P332" s="2">
        <f>_xlfn.XLOOKUP($A332,Bund!$A$2:$A$6005,Bund!H$2:H$6005)</f>
        <v>0.08</v>
      </c>
      <c r="Q332" s="2">
        <f>_xlfn.XLOOKUP($A332,Bund!$A$2:$A$6005,Bund!I$2:I$6005)</f>
        <v>0.21</v>
      </c>
      <c r="R332">
        <f t="shared" si="15"/>
        <v>15.530000000000015</v>
      </c>
      <c r="S332">
        <f t="shared" ref="S332:S395" si="16">ROUND(SUM(R323:R332)/10,2)</f>
        <v>15.48</v>
      </c>
      <c r="T332">
        <f t="shared" ref="T332:T395" si="17">ABS(ROUND(S332-R332,2))</f>
        <v>0.05</v>
      </c>
    </row>
    <row r="333" spans="1:20" x14ac:dyDescent="0.3">
      <c r="A333" s="1">
        <v>45344.3125</v>
      </c>
      <c r="B333">
        <v>5522</v>
      </c>
      <c r="C333">
        <v>116.93</v>
      </c>
      <c r="D333">
        <v>116.96</v>
      </c>
      <c r="E333">
        <v>116.81</v>
      </c>
      <c r="F333">
        <v>116.93</v>
      </c>
      <c r="G333">
        <v>117.09</v>
      </c>
      <c r="H333">
        <v>0.13</v>
      </c>
      <c r="I333">
        <v>0.15</v>
      </c>
      <c r="J333">
        <f>_xlfn.XLOOKUP($A333,Bund!$A$2:$A$6005,Bund!B$2:B$6005)</f>
        <v>18938</v>
      </c>
      <c r="K333">
        <f>_xlfn.XLOOKUP($A333,Bund!$A$2:$A$6005,Bund!C$2:C$6005)</f>
        <v>132.29</v>
      </c>
      <c r="L333">
        <f>_xlfn.XLOOKUP($A333,Bund!$A$2:$A$6005,Bund!D$2:D$6005)</f>
        <v>132.33000000000001</v>
      </c>
      <c r="M333" s="2">
        <f>_xlfn.XLOOKUP($A333,Bund!$A$2:$A$6005,Bund!E$2:E$6005)</f>
        <v>132.22</v>
      </c>
      <c r="N333" s="2">
        <f>_xlfn.XLOOKUP($A333,Bund!$A$2:$A$6005,Bund!F$2:F$6005)</f>
        <v>132.26</v>
      </c>
      <c r="O333" s="2">
        <f>_xlfn.XLOOKUP($A333,Bund!$A$2:$A$6005,Bund!G$2:G$6005)</f>
        <v>132.4</v>
      </c>
      <c r="P333" s="2">
        <f>_xlfn.XLOOKUP($A333,Bund!$A$2:$A$6005,Bund!H$2:H$6005)</f>
        <v>0.09</v>
      </c>
      <c r="Q333" s="2">
        <f>_xlfn.XLOOKUP($A333,Bund!$A$2:$A$6005,Bund!I$2:I$6005)</f>
        <v>0.11</v>
      </c>
      <c r="R333">
        <f t="shared" si="15"/>
        <v>15.359999999999985</v>
      </c>
      <c r="S333">
        <f t="shared" si="16"/>
        <v>15.47</v>
      </c>
      <c r="T333">
        <f t="shared" si="17"/>
        <v>0.11</v>
      </c>
    </row>
    <row r="334" spans="1:20" x14ac:dyDescent="0.3">
      <c r="A334" s="1">
        <v>45344.333333333336</v>
      </c>
      <c r="B334">
        <v>20569</v>
      </c>
      <c r="C334">
        <v>116.93</v>
      </c>
      <c r="D334">
        <v>116.96</v>
      </c>
      <c r="E334">
        <v>116.5</v>
      </c>
      <c r="F334">
        <v>116.66</v>
      </c>
      <c r="G334">
        <v>117</v>
      </c>
      <c r="H334">
        <v>0.17</v>
      </c>
      <c r="I334">
        <v>0.46</v>
      </c>
      <c r="J334">
        <f>_xlfn.XLOOKUP($A334,Bund!$A$2:$A$6005,Bund!B$2:B$6005)</f>
        <v>99259</v>
      </c>
      <c r="K334">
        <f>_xlfn.XLOOKUP($A334,Bund!$A$2:$A$6005,Bund!C$2:C$6005)</f>
        <v>132.27000000000001</v>
      </c>
      <c r="L334">
        <f>_xlfn.XLOOKUP($A334,Bund!$A$2:$A$6005,Bund!D$2:D$6005)</f>
        <v>132.30000000000001</v>
      </c>
      <c r="M334" s="2">
        <f>_xlfn.XLOOKUP($A334,Bund!$A$2:$A$6005,Bund!E$2:E$6005)</f>
        <v>131.78</v>
      </c>
      <c r="N334" s="2">
        <f>_xlfn.XLOOKUP($A334,Bund!$A$2:$A$6005,Bund!F$2:F$6005)</f>
        <v>131.93</v>
      </c>
      <c r="O334" s="2">
        <f>_xlfn.XLOOKUP($A334,Bund!$A$2:$A$6005,Bund!G$2:G$6005)</f>
        <v>132.34</v>
      </c>
      <c r="P334" s="2">
        <f>_xlfn.XLOOKUP($A334,Bund!$A$2:$A$6005,Bund!H$2:H$6005)</f>
        <v>0.15</v>
      </c>
      <c r="Q334" s="2">
        <f>_xlfn.XLOOKUP($A334,Bund!$A$2:$A$6005,Bund!I$2:I$6005)</f>
        <v>0.52</v>
      </c>
      <c r="R334">
        <f t="shared" si="15"/>
        <v>15.340000000000003</v>
      </c>
      <c r="S334">
        <f t="shared" si="16"/>
        <v>15.46</v>
      </c>
      <c r="T334">
        <f t="shared" si="17"/>
        <v>0.12</v>
      </c>
    </row>
    <row r="335" spans="1:20" x14ac:dyDescent="0.3">
      <c r="A335" s="1">
        <v>45344.354166666664</v>
      </c>
      <c r="B335">
        <v>15325</v>
      </c>
      <c r="C335">
        <v>116.68</v>
      </c>
      <c r="D335">
        <v>117.03</v>
      </c>
      <c r="E335">
        <v>116.68</v>
      </c>
      <c r="F335">
        <v>116.85</v>
      </c>
      <c r="G335">
        <v>116.95</v>
      </c>
      <c r="H335">
        <v>0.2</v>
      </c>
      <c r="I335">
        <v>0.37</v>
      </c>
      <c r="J335">
        <f>_xlfn.XLOOKUP($A335,Bund!$A$2:$A$6005,Bund!B$2:B$6005)</f>
        <v>91847</v>
      </c>
      <c r="K335">
        <f>_xlfn.XLOOKUP($A335,Bund!$A$2:$A$6005,Bund!C$2:C$6005)</f>
        <v>131.94</v>
      </c>
      <c r="L335">
        <f>_xlfn.XLOOKUP($A335,Bund!$A$2:$A$6005,Bund!D$2:D$6005)</f>
        <v>132.29</v>
      </c>
      <c r="M335" s="2">
        <f>_xlfn.XLOOKUP($A335,Bund!$A$2:$A$6005,Bund!E$2:E$6005)</f>
        <v>131.94</v>
      </c>
      <c r="N335" s="2">
        <f>_xlfn.XLOOKUP($A335,Bund!$A$2:$A$6005,Bund!F$2:F$6005)</f>
        <v>132.13999999999999</v>
      </c>
      <c r="O335" s="2">
        <f>_xlfn.XLOOKUP($A335,Bund!$A$2:$A$6005,Bund!G$2:G$6005)</f>
        <v>132.31</v>
      </c>
      <c r="P335" s="2">
        <f>_xlfn.XLOOKUP($A335,Bund!$A$2:$A$6005,Bund!H$2:H$6005)</f>
        <v>0.17</v>
      </c>
      <c r="Q335" s="2">
        <f>_xlfn.XLOOKUP($A335,Bund!$A$2:$A$6005,Bund!I$2:I$6005)</f>
        <v>0.36</v>
      </c>
      <c r="R335">
        <f t="shared" si="15"/>
        <v>15.259999999999991</v>
      </c>
      <c r="S335">
        <f t="shared" si="16"/>
        <v>15.44</v>
      </c>
      <c r="T335">
        <f t="shared" si="17"/>
        <v>0.18</v>
      </c>
    </row>
    <row r="336" spans="1:20" x14ac:dyDescent="0.3">
      <c r="A336" s="1">
        <v>45344.375</v>
      </c>
      <c r="B336">
        <v>14837</v>
      </c>
      <c r="C336">
        <v>116.84</v>
      </c>
      <c r="D336">
        <v>116.93</v>
      </c>
      <c r="E336">
        <v>116.75</v>
      </c>
      <c r="F336">
        <v>116.83</v>
      </c>
      <c r="G336">
        <v>116.91</v>
      </c>
      <c r="H336">
        <v>0.19</v>
      </c>
      <c r="I336">
        <v>0.18</v>
      </c>
      <c r="J336">
        <f>_xlfn.XLOOKUP($A336,Bund!$A$2:$A$6005,Bund!B$2:B$6005)</f>
        <v>78728</v>
      </c>
      <c r="K336">
        <f>_xlfn.XLOOKUP($A336,Bund!$A$2:$A$6005,Bund!C$2:C$6005)</f>
        <v>132.13999999999999</v>
      </c>
      <c r="L336">
        <f>_xlfn.XLOOKUP($A336,Bund!$A$2:$A$6005,Bund!D$2:D$6005)</f>
        <v>132.21</v>
      </c>
      <c r="M336" s="2">
        <f>_xlfn.XLOOKUP($A336,Bund!$A$2:$A$6005,Bund!E$2:E$6005)</f>
        <v>132.05000000000001</v>
      </c>
      <c r="N336" s="2">
        <f>_xlfn.XLOOKUP($A336,Bund!$A$2:$A$6005,Bund!F$2:F$6005)</f>
        <v>132.12</v>
      </c>
      <c r="O336" s="2">
        <f>_xlfn.XLOOKUP($A336,Bund!$A$2:$A$6005,Bund!G$2:G$6005)</f>
        <v>132.28</v>
      </c>
      <c r="P336" s="2">
        <f>_xlfn.XLOOKUP($A336,Bund!$A$2:$A$6005,Bund!H$2:H$6005)</f>
        <v>0.17</v>
      </c>
      <c r="Q336" s="2">
        <f>_xlfn.XLOOKUP($A336,Bund!$A$2:$A$6005,Bund!I$2:I$6005)</f>
        <v>0.16</v>
      </c>
      <c r="R336">
        <f t="shared" si="15"/>
        <v>15.299999999999983</v>
      </c>
      <c r="S336">
        <f t="shared" si="16"/>
        <v>15.42</v>
      </c>
      <c r="T336">
        <f t="shared" si="17"/>
        <v>0.12</v>
      </c>
    </row>
    <row r="337" spans="1:20" x14ac:dyDescent="0.3">
      <c r="A337" s="1">
        <v>45344.395833333336</v>
      </c>
      <c r="B337">
        <v>13630</v>
      </c>
      <c r="C337">
        <v>116.82</v>
      </c>
      <c r="D337">
        <v>117.1</v>
      </c>
      <c r="E337">
        <v>116.82</v>
      </c>
      <c r="F337">
        <v>117.07</v>
      </c>
      <c r="G337">
        <v>116.9</v>
      </c>
      <c r="H337">
        <v>0.21</v>
      </c>
      <c r="I337">
        <v>0.28000000000000003</v>
      </c>
      <c r="J337">
        <f>_xlfn.XLOOKUP($A337,Bund!$A$2:$A$6005,Bund!B$2:B$6005)</f>
        <v>83216</v>
      </c>
      <c r="K337">
        <f>_xlfn.XLOOKUP($A337,Bund!$A$2:$A$6005,Bund!C$2:C$6005)</f>
        <v>132.12</v>
      </c>
      <c r="L337">
        <f>_xlfn.XLOOKUP($A337,Bund!$A$2:$A$6005,Bund!D$2:D$6005)</f>
        <v>132.41999999999999</v>
      </c>
      <c r="M337" s="2">
        <f>_xlfn.XLOOKUP($A337,Bund!$A$2:$A$6005,Bund!E$2:E$6005)</f>
        <v>132.12</v>
      </c>
      <c r="N337" s="2">
        <f>_xlfn.XLOOKUP($A337,Bund!$A$2:$A$6005,Bund!F$2:F$6005)</f>
        <v>132.38999999999999</v>
      </c>
      <c r="O337" s="2">
        <f>_xlfn.XLOOKUP($A337,Bund!$A$2:$A$6005,Bund!G$2:G$6005)</f>
        <v>132.28</v>
      </c>
      <c r="P337" s="2">
        <f>_xlfn.XLOOKUP($A337,Bund!$A$2:$A$6005,Bund!H$2:H$6005)</f>
        <v>0.19</v>
      </c>
      <c r="Q337" s="2">
        <f>_xlfn.XLOOKUP($A337,Bund!$A$2:$A$6005,Bund!I$2:I$6005)</f>
        <v>0.3</v>
      </c>
      <c r="R337">
        <f t="shared" si="15"/>
        <v>15.300000000000011</v>
      </c>
      <c r="S337">
        <f t="shared" si="16"/>
        <v>15.4</v>
      </c>
      <c r="T337">
        <f t="shared" si="17"/>
        <v>0.1</v>
      </c>
    </row>
    <row r="338" spans="1:20" x14ac:dyDescent="0.3">
      <c r="A338" s="1">
        <v>45344.416666666664</v>
      </c>
      <c r="B338">
        <v>12624</v>
      </c>
      <c r="C338">
        <v>117.07</v>
      </c>
      <c r="D338">
        <v>117.11</v>
      </c>
      <c r="E338">
        <v>117</v>
      </c>
      <c r="F338">
        <v>117.1</v>
      </c>
      <c r="G338">
        <v>116.91</v>
      </c>
      <c r="H338">
        <v>0.19</v>
      </c>
      <c r="I338">
        <v>0.11</v>
      </c>
      <c r="J338">
        <f>_xlfn.XLOOKUP($A338,Bund!$A$2:$A$6005,Bund!B$2:B$6005)</f>
        <v>42009</v>
      </c>
      <c r="K338">
        <f>_xlfn.XLOOKUP($A338,Bund!$A$2:$A$6005,Bund!C$2:C$6005)</f>
        <v>132.38999999999999</v>
      </c>
      <c r="L338">
        <f>_xlfn.XLOOKUP($A338,Bund!$A$2:$A$6005,Bund!D$2:D$6005)</f>
        <v>132.43</v>
      </c>
      <c r="M338" s="2">
        <f>_xlfn.XLOOKUP($A338,Bund!$A$2:$A$6005,Bund!E$2:E$6005)</f>
        <v>132.34</v>
      </c>
      <c r="N338" s="2">
        <f>_xlfn.XLOOKUP($A338,Bund!$A$2:$A$6005,Bund!F$2:F$6005)</f>
        <v>132.43</v>
      </c>
      <c r="O338" s="2">
        <f>_xlfn.XLOOKUP($A338,Bund!$A$2:$A$6005,Bund!G$2:G$6005)</f>
        <v>132.28</v>
      </c>
      <c r="P338" s="2">
        <f>_xlfn.XLOOKUP($A338,Bund!$A$2:$A$6005,Bund!H$2:H$6005)</f>
        <v>0.18</v>
      </c>
      <c r="Q338" s="2">
        <f>_xlfn.XLOOKUP($A338,Bund!$A$2:$A$6005,Bund!I$2:I$6005)</f>
        <v>0.09</v>
      </c>
      <c r="R338">
        <f t="shared" si="15"/>
        <v>15.319999999999993</v>
      </c>
      <c r="S338">
        <f t="shared" si="16"/>
        <v>15.39</v>
      </c>
      <c r="T338">
        <f t="shared" si="17"/>
        <v>7.0000000000000007E-2</v>
      </c>
    </row>
    <row r="339" spans="1:20" x14ac:dyDescent="0.3">
      <c r="A339" s="1">
        <v>45344.4375</v>
      </c>
      <c r="B339">
        <v>9439</v>
      </c>
      <c r="C339">
        <v>117.1</v>
      </c>
      <c r="D339">
        <v>117.14</v>
      </c>
      <c r="E339">
        <v>117.03</v>
      </c>
      <c r="F339">
        <v>117.13</v>
      </c>
      <c r="G339">
        <v>116.93</v>
      </c>
      <c r="H339">
        <v>0.18</v>
      </c>
      <c r="I339">
        <v>0.11</v>
      </c>
      <c r="J339">
        <f>_xlfn.XLOOKUP($A339,Bund!$A$2:$A$6005,Bund!B$2:B$6005)</f>
        <v>39130</v>
      </c>
      <c r="K339">
        <f>_xlfn.XLOOKUP($A339,Bund!$A$2:$A$6005,Bund!C$2:C$6005)</f>
        <v>132.43</v>
      </c>
      <c r="L339">
        <f>_xlfn.XLOOKUP($A339,Bund!$A$2:$A$6005,Bund!D$2:D$6005)</f>
        <v>132.47999999999999</v>
      </c>
      <c r="M339" s="2">
        <f>_xlfn.XLOOKUP($A339,Bund!$A$2:$A$6005,Bund!E$2:E$6005)</f>
        <v>132.37</v>
      </c>
      <c r="N339" s="2">
        <f>_xlfn.XLOOKUP($A339,Bund!$A$2:$A$6005,Bund!F$2:F$6005)</f>
        <v>132.47999999999999</v>
      </c>
      <c r="O339" s="2">
        <f>_xlfn.XLOOKUP($A339,Bund!$A$2:$A$6005,Bund!G$2:G$6005)</f>
        <v>132.29</v>
      </c>
      <c r="P339" s="2">
        <f>_xlfn.XLOOKUP($A339,Bund!$A$2:$A$6005,Bund!H$2:H$6005)</f>
        <v>0.17</v>
      </c>
      <c r="Q339" s="2">
        <f>_xlfn.XLOOKUP($A339,Bund!$A$2:$A$6005,Bund!I$2:I$6005)</f>
        <v>0.11</v>
      </c>
      <c r="R339">
        <f t="shared" si="15"/>
        <v>15.330000000000013</v>
      </c>
      <c r="S339">
        <f t="shared" si="16"/>
        <v>15.37</v>
      </c>
      <c r="T339">
        <f t="shared" si="17"/>
        <v>0.04</v>
      </c>
    </row>
    <row r="340" spans="1:20" x14ac:dyDescent="0.3">
      <c r="A340" s="1">
        <v>45344.458333333336</v>
      </c>
      <c r="B340">
        <v>8882</v>
      </c>
      <c r="C340">
        <v>117.13</v>
      </c>
      <c r="D340">
        <v>117.19</v>
      </c>
      <c r="E340">
        <v>117.1</v>
      </c>
      <c r="F340">
        <v>117.13</v>
      </c>
      <c r="G340">
        <v>116.96</v>
      </c>
      <c r="H340">
        <v>0.17</v>
      </c>
      <c r="I340">
        <v>0.09</v>
      </c>
      <c r="J340">
        <f>_xlfn.XLOOKUP($A340,Bund!$A$2:$A$6005,Bund!B$2:B$6005)</f>
        <v>35487</v>
      </c>
      <c r="K340">
        <f>_xlfn.XLOOKUP($A340,Bund!$A$2:$A$6005,Bund!C$2:C$6005)</f>
        <v>132.47</v>
      </c>
      <c r="L340">
        <f>_xlfn.XLOOKUP($A340,Bund!$A$2:$A$6005,Bund!D$2:D$6005)</f>
        <v>132.55000000000001</v>
      </c>
      <c r="M340" s="2">
        <f>_xlfn.XLOOKUP($A340,Bund!$A$2:$A$6005,Bund!E$2:E$6005)</f>
        <v>132.44999999999999</v>
      </c>
      <c r="N340" s="2">
        <f>_xlfn.XLOOKUP($A340,Bund!$A$2:$A$6005,Bund!F$2:F$6005)</f>
        <v>132.46</v>
      </c>
      <c r="O340" s="2">
        <f>_xlfn.XLOOKUP($A340,Bund!$A$2:$A$6005,Bund!G$2:G$6005)</f>
        <v>132.29</v>
      </c>
      <c r="P340" s="2">
        <f>_xlfn.XLOOKUP($A340,Bund!$A$2:$A$6005,Bund!H$2:H$6005)</f>
        <v>0.16</v>
      </c>
      <c r="Q340" s="2">
        <f>_xlfn.XLOOKUP($A340,Bund!$A$2:$A$6005,Bund!I$2:I$6005)</f>
        <v>0.1</v>
      </c>
      <c r="R340">
        <f t="shared" si="15"/>
        <v>15.340000000000003</v>
      </c>
      <c r="S340">
        <f t="shared" si="16"/>
        <v>15.36</v>
      </c>
      <c r="T340">
        <f t="shared" si="17"/>
        <v>0.02</v>
      </c>
    </row>
    <row r="341" spans="1:20" x14ac:dyDescent="0.3">
      <c r="A341" s="1">
        <v>45344.479166666664</v>
      </c>
      <c r="B341">
        <v>10998</v>
      </c>
      <c r="C341">
        <v>117.12</v>
      </c>
      <c r="D341">
        <v>117.2</v>
      </c>
      <c r="E341">
        <v>117.08</v>
      </c>
      <c r="F341">
        <v>117.1</v>
      </c>
      <c r="G341">
        <v>116.97</v>
      </c>
      <c r="H341">
        <v>0.16</v>
      </c>
      <c r="I341">
        <v>0.12</v>
      </c>
      <c r="J341">
        <f>_xlfn.XLOOKUP($A341,Bund!$A$2:$A$6005,Bund!B$2:B$6005)</f>
        <v>39166</v>
      </c>
      <c r="K341">
        <f>_xlfn.XLOOKUP($A341,Bund!$A$2:$A$6005,Bund!C$2:C$6005)</f>
        <v>132.46</v>
      </c>
      <c r="L341">
        <f>_xlfn.XLOOKUP($A341,Bund!$A$2:$A$6005,Bund!D$2:D$6005)</f>
        <v>132.55000000000001</v>
      </c>
      <c r="M341" s="2">
        <f>_xlfn.XLOOKUP($A341,Bund!$A$2:$A$6005,Bund!E$2:E$6005)</f>
        <v>132.41999999999999</v>
      </c>
      <c r="N341" s="2">
        <f>_xlfn.XLOOKUP($A341,Bund!$A$2:$A$6005,Bund!F$2:F$6005)</f>
        <v>132.43</v>
      </c>
      <c r="O341" s="2">
        <f>_xlfn.XLOOKUP($A341,Bund!$A$2:$A$6005,Bund!G$2:G$6005)</f>
        <v>132.29</v>
      </c>
      <c r="P341" s="2">
        <f>_xlfn.XLOOKUP($A341,Bund!$A$2:$A$6005,Bund!H$2:H$6005)</f>
        <v>0.15</v>
      </c>
      <c r="Q341" s="2">
        <f>_xlfn.XLOOKUP($A341,Bund!$A$2:$A$6005,Bund!I$2:I$6005)</f>
        <v>0.13</v>
      </c>
      <c r="R341">
        <f t="shared" si="15"/>
        <v>15.340000000000003</v>
      </c>
      <c r="S341">
        <f t="shared" si="16"/>
        <v>15.34</v>
      </c>
      <c r="T341">
        <f t="shared" si="17"/>
        <v>0</v>
      </c>
    </row>
    <row r="342" spans="1:20" x14ac:dyDescent="0.3">
      <c r="A342" s="1">
        <v>45344.5</v>
      </c>
      <c r="B342">
        <v>10061</v>
      </c>
      <c r="C342">
        <v>117.1</v>
      </c>
      <c r="D342">
        <v>117.23</v>
      </c>
      <c r="E342">
        <v>117.07</v>
      </c>
      <c r="F342">
        <v>117.22</v>
      </c>
      <c r="G342">
        <v>117</v>
      </c>
      <c r="H342">
        <v>0.16</v>
      </c>
      <c r="I342">
        <v>0.16</v>
      </c>
      <c r="J342">
        <f>_xlfn.XLOOKUP($A342,Bund!$A$2:$A$6005,Bund!B$2:B$6005)</f>
        <v>33369</v>
      </c>
      <c r="K342">
        <f>_xlfn.XLOOKUP($A342,Bund!$A$2:$A$6005,Bund!C$2:C$6005)</f>
        <v>132.44</v>
      </c>
      <c r="L342">
        <f>_xlfn.XLOOKUP($A342,Bund!$A$2:$A$6005,Bund!D$2:D$6005)</f>
        <v>132.57</v>
      </c>
      <c r="M342" s="2">
        <f>_xlfn.XLOOKUP($A342,Bund!$A$2:$A$6005,Bund!E$2:E$6005)</f>
        <v>132.41</v>
      </c>
      <c r="N342" s="2">
        <f>_xlfn.XLOOKUP($A342,Bund!$A$2:$A$6005,Bund!F$2:F$6005)</f>
        <v>132.55000000000001</v>
      </c>
      <c r="O342" s="2">
        <f>_xlfn.XLOOKUP($A342,Bund!$A$2:$A$6005,Bund!G$2:G$6005)</f>
        <v>132.32</v>
      </c>
      <c r="P342" s="2">
        <f>_xlfn.XLOOKUP($A342,Bund!$A$2:$A$6005,Bund!H$2:H$6005)</f>
        <v>0.16</v>
      </c>
      <c r="Q342" s="2">
        <f>_xlfn.XLOOKUP($A342,Bund!$A$2:$A$6005,Bund!I$2:I$6005)</f>
        <v>0.16</v>
      </c>
      <c r="R342">
        <f t="shared" si="15"/>
        <v>15.340000000000003</v>
      </c>
      <c r="S342">
        <f t="shared" si="16"/>
        <v>15.32</v>
      </c>
      <c r="T342">
        <f t="shared" si="17"/>
        <v>0.02</v>
      </c>
    </row>
    <row r="343" spans="1:20" x14ac:dyDescent="0.3">
      <c r="A343" s="1">
        <v>45344.520833333336</v>
      </c>
      <c r="B343">
        <v>10537</v>
      </c>
      <c r="C343">
        <v>117.22</v>
      </c>
      <c r="D343">
        <v>117.22</v>
      </c>
      <c r="E343">
        <v>116.98</v>
      </c>
      <c r="F343">
        <v>117.03</v>
      </c>
      <c r="G343">
        <v>117.01</v>
      </c>
      <c r="H343">
        <v>0.17</v>
      </c>
      <c r="I343">
        <v>0.24</v>
      </c>
      <c r="J343">
        <f>_xlfn.XLOOKUP($A343,Bund!$A$2:$A$6005,Bund!B$2:B$6005)</f>
        <v>52806</v>
      </c>
      <c r="K343">
        <f>_xlfn.XLOOKUP($A343,Bund!$A$2:$A$6005,Bund!C$2:C$6005)</f>
        <v>132.55000000000001</v>
      </c>
      <c r="L343">
        <f>_xlfn.XLOOKUP($A343,Bund!$A$2:$A$6005,Bund!D$2:D$6005)</f>
        <v>132.56</v>
      </c>
      <c r="M343" s="2">
        <f>_xlfn.XLOOKUP($A343,Bund!$A$2:$A$6005,Bund!E$2:E$6005)</f>
        <v>132.29</v>
      </c>
      <c r="N343" s="2">
        <f>_xlfn.XLOOKUP($A343,Bund!$A$2:$A$6005,Bund!F$2:F$6005)</f>
        <v>132.36000000000001</v>
      </c>
      <c r="O343" s="2">
        <f>_xlfn.XLOOKUP($A343,Bund!$A$2:$A$6005,Bund!G$2:G$6005)</f>
        <v>132.33000000000001</v>
      </c>
      <c r="P343" s="2">
        <f>_xlfn.XLOOKUP($A343,Bund!$A$2:$A$6005,Bund!H$2:H$6005)</f>
        <v>0.17</v>
      </c>
      <c r="Q343" s="2">
        <f>_xlfn.XLOOKUP($A343,Bund!$A$2:$A$6005,Bund!I$2:I$6005)</f>
        <v>0.27</v>
      </c>
      <c r="R343">
        <f t="shared" si="15"/>
        <v>15.330000000000013</v>
      </c>
      <c r="S343">
        <f t="shared" si="16"/>
        <v>15.32</v>
      </c>
      <c r="T343">
        <f t="shared" si="17"/>
        <v>0.01</v>
      </c>
    </row>
    <row r="344" spans="1:20" x14ac:dyDescent="0.3">
      <c r="A344" s="1">
        <v>45344.541666666664</v>
      </c>
      <c r="B344">
        <v>8180</v>
      </c>
      <c r="C344">
        <v>117.04</v>
      </c>
      <c r="D344">
        <v>117.05</v>
      </c>
      <c r="E344">
        <v>116.94</v>
      </c>
      <c r="F344">
        <v>116.99</v>
      </c>
      <c r="G344">
        <v>117.05</v>
      </c>
      <c r="H344">
        <v>0.16</v>
      </c>
      <c r="I344">
        <v>0.11</v>
      </c>
      <c r="J344">
        <f>_xlfn.XLOOKUP($A344,Bund!$A$2:$A$6005,Bund!B$2:B$6005)</f>
        <v>44182</v>
      </c>
      <c r="K344">
        <f>_xlfn.XLOOKUP($A344,Bund!$A$2:$A$6005,Bund!C$2:C$6005)</f>
        <v>132.36000000000001</v>
      </c>
      <c r="L344">
        <f>_xlfn.XLOOKUP($A344,Bund!$A$2:$A$6005,Bund!D$2:D$6005)</f>
        <v>132.37</v>
      </c>
      <c r="M344" s="2">
        <f>_xlfn.XLOOKUP($A344,Bund!$A$2:$A$6005,Bund!E$2:E$6005)</f>
        <v>132.24</v>
      </c>
      <c r="N344" s="2">
        <f>_xlfn.XLOOKUP($A344,Bund!$A$2:$A$6005,Bund!F$2:F$6005)</f>
        <v>132.30000000000001</v>
      </c>
      <c r="O344" s="2">
        <f>_xlfn.XLOOKUP($A344,Bund!$A$2:$A$6005,Bund!G$2:G$6005)</f>
        <v>132.37</v>
      </c>
      <c r="P344" s="2">
        <f>_xlfn.XLOOKUP($A344,Bund!$A$2:$A$6005,Bund!H$2:H$6005)</f>
        <v>0.17</v>
      </c>
      <c r="Q344" s="2">
        <f>_xlfn.XLOOKUP($A344,Bund!$A$2:$A$6005,Bund!I$2:I$6005)</f>
        <v>0.13</v>
      </c>
      <c r="R344">
        <f t="shared" si="15"/>
        <v>15.320000000000007</v>
      </c>
      <c r="S344">
        <f t="shared" si="16"/>
        <v>15.32</v>
      </c>
      <c r="T344">
        <f t="shared" si="17"/>
        <v>0</v>
      </c>
    </row>
    <row r="345" spans="1:20" x14ac:dyDescent="0.3">
      <c r="A345" s="1">
        <v>45344.5625</v>
      </c>
      <c r="B345">
        <v>15089</v>
      </c>
      <c r="C345">
        <v>116.98</v>
      </c>
      <c r="D345">
        <v>117.12</v>
      </c>
      <c r="E345">
        <v>116.85</v>
      </c>
      <c r="F345">
        <v>117.07</v>
      </c>
      <c r="G345">
        <v>117.07</v>
      </c>
      <c r="H345">
        <v>0.18</v>
      </c>
      <c r="I345">
        <v>0.27</v>
      </c>
      <c r="J345">
        <f>_xlfn.XLOOKUP($A345,Bund!$A$2:$A$6005,Bund!B$2:B$6005)</f>
        <v>75856</v>
      </c>
      <c r="K345">
        <f>_xlfn.XLOOKUP($A345,Bund!$A$2:$A$6005,Bund!C$2:C$6005)</f>
        <v>132.29</v>
      </c>
      <c r="L345">
        <f>_xlfn.XLOOKUP($A345,Bund!$A$2:$A$6005,Bund!D$2:D$6005)</f>
        <v>132.43</v>
      </c>
      <c r="M345" s="2">
        <f>_xlfn.XLOOKUP($A345,Bund!$A$2:$A$6005,Bund!E$2:E$6005)</f>
        <v>132.15</v>
      </c>
      <c r="N345" s="2">
        <f>_xlfn.XLOOKUP($A345,Bund!$A$2:$A$6005,Bund!F$2:F$6005)</f>
        <v>132.37</v>
      </c>
      <c r="O345" s="2">
        <f>_xlfn.XLOOKUP($A345,Bund!$A$2:$A$6005,Bund!G$2:G$6005)</f>
        <v>132.38999999999999</v>
      </c>
      <c r="P345" s="2">
        <f>_xlfn.XLOOKUP($A345,Bund!$A$2:$A$6005,Bund!H$2:H$6005)</f>
        <v>0.18</v>
      </c>
      <c r="Q345" s="2">
        <f>_xlfn.XLOOKUP($A345,Bund!$A$2:$A$6005,Bund!I$2:I$6005)</f>
        <v>0.28000000000000003</v>
      </c>
      <c r="R345">
        <f t="shared" si="15"/>
        <v>15.309999999999988</v>
      </c>
      <c r="S345">
        <f t="shared" si="16"/>
        <v>15.32</v>
      </c>
      <c r="T345">
        <f t="shared" si="17"/>
        <v>0.01</v>
      </c>
    </row>
    <row r="346" spans="1:20" x14ac:dyDescent="0.3">
      <c r="A346" s="1">
        <v>45344.583333333336</v>
      </c>
      <c r="B346">
        <v>11485</v>
      </c>
      <c r="C346">
        <v>117.06</v>
      </c>
      <c r="D346">
        <v>117.25</v>
      </c>
      <c r="E346">
        <v>117.04</v>
      </c>
      <c r="F346">
        <v>117.21</v>
      </c>
      <c r="G346">
        <v>117.11</v>
      </c>
      <c r="H346">
        <v>0.18</v>
      </c>
      <c r="I346">
        <v>0.21</v>
      </c>
      <c r="J346">
        <f>_xlfn.XLOOKUP($A346,Bund!$A$2:$A$6005,Bund!B$2:B$6005)</f>
        <v>62879</v>
      </c>
      <c r="K346">
        <f>_xlfn.XLOOKUP($A346,Bund!$A$2:$A$6005,Bund!C$2:C$6005)</f>
        <v>132.37</v>
      </c>
      <c r="L346">
        <f>_xlfn.XLOOKUP($A346,Bund!$A$2:$A$6005,Bund!D$2:D$6005)</f>
        <v>132.56</v>
      </c>
      <c r="M346" s="2">
        <f>_xlfn.XLOOKUP($A346,Bund!$A$2:$A$6005,Bund!E$2:E$6005)</f>
        <v>132.35</v>
      </c>
      <c r="N346" s="2">
        <f>_xlfn.XLOOKUP($A346,Bund!$A$2:$A$6005,Bund!F$2:F$6005)</f>
        <v>132.49</v>
      </c>
      <c r="O346" s="2">
        <f>_xlfn.XLOOKUP($A346,Bund!$A$2:$A$6005,Bund!G$2:G$6005)</f>
        <v>132.43</v>
      </c>
      <c r="P346" s="2">
        <f>_xlfn.XLOOKUP($A346,Bund!$A$2:$A$6005,Bund!H$2:H$6005)</f>
        <v>0.18</v>
      </c>
      <c r="Q346" s="2">
        <f>_xlfn.XLOOKUP($A346,Bund!$A$2:$A$6005,Bund!I$2:I$6005)</f>
        <v>0.21</v>
      </c>
      <c r="R346">
        <f t="shared" si="15"/>
        <v>15.310000000000002</v>
      </c>
      <c r="S346">
        <f t="shared" si="16"/>
        <v>15.32</v>
      </c>
      <c r="T346">
        <f t="shared" si="17"/>
        <v>0.01</v>
      </c>
    </row>
    <row r="347" spans="1:20" x14ac:dyDescent="0.3">
      <c r="A347" s="1">
        <v>45344.604166666664</v>
      </c>
      <c r="B347">
        <v>24568</v>
      </c>
      <c r="C347">
        <v>117.21</v>
      </c>
      <c r="D347">
        <v>117.53</v>
      </c>
      <c r="E347">
        <v>117.19</v>
      </c>
      <c r="F347">
        <v>117.45</v>
      </c>
      <c r="G347">
        <v>117.14</v>
      </c>
      <c r="H347">
        <v>0.2</v>
      </c>
      <c r="I347">
        <v>0.34</v>
      </c>
      <c r="J347">
        <f>_xlfn.XLOOKUP($A347,Bund!$A$2:$A$6005,Bund!B$2:B$6005)</f>
        <v>93493</v>
      </c>
      <c r="K347">
        <f>_xlfn.XLOOKUP($A347,Bund!$A$2:$A$6005,Bund!C$2:C$6005)</f>
        <v>132.5</v>
      </c>
      <c r="L347">
        <f>_xlfn.XLOOKUP($A347,Bund!$A$2:$A$6005,Bund!D$2:D$6005)</f>
        <v>132.79</v>
      </c>
      <c r="M347" s="2">
        <f>_xlfn.XLOOKUP($A347,Bund!$A$2:$A$6005,Bund!E$2:E$6005)</f>
        <v>132.47999999999999</v>
      </c>
      <c r="N347" s="2">
        <f>_xlfn.XLOOKUP($A347,Bund!$A$2:$A$6005,Bund!F$2:F$6005)</f>
        <v>132.72</v>
      </c>
      <c r="O347" s="2">
        <f>_xlfn.XLOOKUP($A347,Bund!$A$2:$A$6005,Bund!G$2:G$6005)</f>
        <v>132.46</v>
      </c>
      <c r="P347" s="2">
        <f>_xlfn.XLOOKUP($A347,Bund!$A$2:$A$6005,Bund!H$2:H$6005)</f>
        <v>0.2</v>
      </c>
      <c r="Q347" s="2">
        <f>_xlfn.XLOOKUP($A347,Bund!$A$2:$A$6005,Bund!I$2:I$6005)</f>
        <v>0.31</v>
      </c>
      <c r="R347">
        <f t="shared" si="15"/>
        <v>15.290000000000006</v>
      </c>
      <c r="S347">
        <f t="shared" si="16"/>
        <v>15.32</v>
      </c>
      <c r="T347">
        <f t="shared" si="17"/>
        <v>0.03</v>
      </c>
    </row>
    <row r="348" spans="1:20" x14ac:dyDescent="0.3">
      <c r="A348" s="1">
        <v>45344.625</v>
      </c>
      <c r="B348">
        <v>10758</v>
      </c>
      <c r="C348">
        <v>117.46</v>
      </c>
      <c r="D348">
        <v>117.46</v>
      </c>
      <c r="E348">
        <v>117.36</v>
      </c>
      <c r="F348">
        <v>117.39</v>
      </c>
      <c r="G348">
        <v>117.17</v>
      </c>
      <c r="H348">
        <v>0.19</v>
      </c>
      <c r="I348">
        <v>0.1</v>
      </c>
      <c r="J348">
        <f>_xlfn.XLOOKUP($A348,Bund!$A$2:$A$6005,Bund!B$2:B$6005)</f>
        <v>50777</v>
      </c>
      <c r="K348">
        <f>_xlfn.XLOOKUP($A348,Bund!$A$2:$A$6005,Bund!C$2:C$6005)</f>
        <v>132.71</v>
      </c>
      <c r="L348">
        <f>_xlfn.XLOOKUP($A348,Bund!$A$2:$A$6005,Bund!D$2:D$6005)</f>
        <v>132.72</v>
      </c>
      <c r="M348" s="2">
        <f>_xlfn.XLOOKUP($A348,Bund!$A$2:$A$6005,Bund!E$2:E$6005)</f>
        <v>132.61000000000001</v>
      </c>
      <c r="N348" s="2">
        <f>_xlfn.XLOOKUP($A348,Bund!$A$2:$A$6005,Bund!F$2:F$6005)</f>
        <v>132.63</v>
      </c>
      <c r="O348" s="2">
        <f>_xlfn.XLOOKUP($A348,Bund!$A$2:$A$6005,Bund!G$2:G$6005)</f>
        <v>132.47999999999999</v>
      </c>
      <c r="P348" s="2">
        <f>_xlfn.XLOOKUP($A348,Bund!$A$2:$A$6005,Bund!H$2:H$6005)</f>
        <v>0.19</v>
      </c>
      <c r="Q348" s="2">
        <f>_xlfn.XLOOKUP($A348,Bund!$A$2:$A$6005,Bund!I$2:I$6005)</f>
        <v>0.11</v>
      </c>
      <c r="R348">
        <f t="shared" si="15"/>
        <v>15.250000000000014</v>
      </c>
      <c r="S348">
        <f t="shared" si="16"/>
        <v>15.32</v>
      </c>
      <c r="T348">
        <f t="shared" si="17"/>
        <v>7.0000000000000007E-2</v>
      </c>
    </row>
    <row r="349" spans="1:20" x14ac:dyDescent="0.3">
      <c r="A349" s="1">
        <v>45344.645833333336</v>
      </c>
      <c r="B349">
        <v>15961</v>
      </c>
      <c r="C349">
        <v>117.39</v>
      </c>
      <c r="D349">
        <v>117.53</v>
      </c>
      <c r="E349">
        <v>117.35</v>
      </c>
      <c r="F349">
        <v>117.35</v>
      </c>
      <c r="G349">
        <v>117.19</v>
      </c>
      <c r="H349">
        <v>0.19</v>
      </c>
      <c r="I349">
        <v>0.18</v>
      </c>
      <c r="J349">
        <f>_xlfn.XLOOKUP($A349,Bund!$A$2:$A$6005,Bund!B$2:B$6005)</f>
        <v>57233</v>
      </c>
      <c r="K349">
        <f>_xlfn.XLOOKUP($A349,Bund!$A$2:$A$6005,Bund!C$2:C$6005)</f>
        <v>132.63</v>
      </c>
      <c r="L349">
        <f>_xlfn.XLOOKUP($A349,Bund!$A$2:$A$6005,Bund!D$2:D$6005)</f>
        <v>132.80000000000001</v>
      </c>
      <c r="M349" s="2">
        <f>_xlfn.XLOOKUP($A349,Bund!$A$2:$A$6005,Bund!E$2:E$6005)</f>
        <v>132.61000000000001</v>
      </c>
      <c r="N349" s="2">
        <f>_xlfn.XLOOKUP($A349,Bund!$A$2:$A$6005,Bund!F$2:F$6005)</f>
        <v>132.62</v>
      </c>
      <c r="O349" s="2">
        <f>_xlfn.XLOOKUP($A349,Bund!$A$2:$A$6005,Bund!G$2:G$6005)</f>
        <v>132.49</v>
      </c>
      <c r="P349" s="2">
        <f>_xlfn.XLOOKUP($A349,Bund!$A$2:$A$6005,Bund!H$2:H$6005)</f>
        <v>0.19</v>
      </c>
      <c r="Q349" s="2">
        <f>_xlfn.XLOOKUP($A349,Bund!$A$2:$A$6005,Bund!I$2:I$6005)</f>
        <v>0.19</v>
      </c>
      <c r="R349">
        <f t="shared" si="15"/>
        <v>15.239999999999995</v>
      </c>
      <c r="S349">
        <f t="shared" si="16"/>
        <v>15.31</v>
      </c>
      <c r="T349">
        <f t="shared" si="17"/>
        <v>7.0000000000000007E-2</v>
      </c>
    </row>
    <row r="350" spans="1:20" x14ac:dyDescent="0.3">
      <c r="A350" s="1">
        <v>45344.666666666664</v>
      </c>
      <c r="B350">
        <v>15361</v>
      </c>
      <c r="C350">
        <v>117.36</v>
      </c>
      <c r="D350">
        <v>117.38</v>
      </c>
      <c r="E350">
        <v>117.26</v>
      </c>
      <c r="F350">
        <v>117.3</v>
      </c>
      <c r="G350">
        <v>117.21</v>
      </c>
      <c r="H350">
        <v>0.18</v>
      </c>
      <c r="I350">
        <v>0.12</v>
      </c>
      <c r="J350">
        <f>_xlfn.XLOOKUP($A350,Bund!$A$2:$A$6005,Bund!B$2:B$6005)</f>
        <v>66277</v>
      </c>
      <c r="K350">
        <f>_xlfn.XLOOKUP($A350,Bund!$A$2:$A$6005,Bund!C$2:C$6005)</f>
        <v>132.62</v>
      </c>
      <c r="L350">
        <f>_xlfn.XLOOKUP($A350,Bund!$A$2:$A$6005,Bund!D$2:D$6005)</f>
        <v>132.63999999999999</v>
      </c>
      <c r="M350" s="2">
        <f>_xlfn.XLOOKUP($A350,Bund!$A$2:$A$6005,Bund!E$2:E$6005)</f>
        <v>132.5</v>
      </c>
      <c r="N350" s="2">
        <f>_xlfn.XLOOKUP($A350,Bund!$A$2:$A$6005,Bund!F$2:F$6005)</f>
        <v>132.54</v>
      </c>
      <c r="O350" s="2">
        <f>_xlfn.XLOOKUP($A350,Bund!$A$2:$A$6005,Bund!G$2:G$6005)</f>
        <v>132.5</v>
      </c>
      <c r="P350" s="2">
        <f>_xlfn.XLOOKUP($A350,Bund!$A$2:$A$6005,Bund!H$2:H$6005)</f>
        <v>0.18</v>
      </c>
      <c r="Q350" s="2">
        <f>_xlfn.XLOOKUP($A350,Bund!$A$2:$A$6005,Bund!I$2:I$6005)</f>
        <v>0.14000000000000001</v>
      </c>
      <c r="R350">
        <f t="shared" si="15"/>
        <v>15.260000000000005</v>
      </c>
      <c r="S350">
        <f t="shared" si="16"/>
        <v>15.3</v>
      </c>
      <c r="T350">
        <f t="shared" si="17"/>
        <v>0.04</v>
      </c>
    </row>
    <row r="351" spans="1:20" x14ac:dyDescent="0.3">
      <c r="A351" s="1">
        <v>45344.6875</v>
      </c>
      <c r="B351">
        <v>4822</v>
      </c>
      <c r="C351">
        <v>117.3</v>
      </c>
      <c r="D351">
        <v>117.34</v>
      </c>
      <c r="E351">
        <v>117.26</v>
      </c>
      <c r="F351">
        <v>117.27</v>
      </c>
      <c r="G351">
        <v>117.23</v>
      </c>
      <c r="H351">
        <v>0.17</v>
      </c>
      <c r="I351">
        <v>0.08</v>
      </c>
      <c r="J351">
        <f>_xlfn.XLOOKUP($A351,Bund!$A$2:$A$6005,Bund!B$2:B$6005)</f>
        <v>23167</v>
      </c>
      <c r="K351">
        <f>_xlfn.XLOOKUP($A351,Bund!$A$2:$A$6005,Bund!C$2:C$6005)</f>
        <v>132.54</v>
      </c>
      <c r="L351">
        <f>_xlfn.XLOOKUP($A351,Bund!$A$2:$A$6005,Bund!D$2:D$6005)</f>
        <v>132.57</v>
      </c>
      <c r="M351" s="2">
        <f>_xlfn.XLOOKUP($A351,Bund!$A$2:$A$6005,Bund!E$2:E$6005)</f>
        <v>132.46</v>
      </c>
      <c r="N351" s="2">
        <f>_xlfn.XLOOKUP($A351,Bund!$A$2:$A$6005,Bund!F$2:F$6005)</f>
        <v>132.47</v>
      </c>
      <c r="O351" s="2">
        <f>_xlfn.XLOOKUP($A351,Bund!$A$2:$A$6005,Bund!G$2:G$6005)</f>
        <v>132.51</v>
      </c>
      <c r="P351" s="2">
        <f>_xlfn.XLOOKUP($A351,Bund!$A$2:$A$6005,Bund!H$2:H$6005)</f>
        <v>0.17</v>
      </c>
      <c r="Q351" s="2">
        <f>_xlfn.XLOOKUP($A351,Bund!$A$2:$A$6005,Bund!I$2:I$6005)</f>
        <v>0.11</v>
      </c>
      <c r="R351">
        <f t="shared" si="15"/>
        <v>15.239999999999995</v>
      </c>
      <c r="S351">
        <f t="shared" si="16"/>
        <v>15.29</v>
      </c>
      <c r="T351">
        <f t="shared" si="17"/>
        <v>0.05</v>
      </c>
    </row>
    <row r="352" spans="1:20" x14ac:dyDescent="0.3">
      <c r="A352" s="1">
        <v>45344.708333333336</v>
      </c>
      <c r="B352">
        <v>1618</v>
      </c>
      <c r="C352">
        <v>117.27</v>
      </c>
      <c r="D352">
        <v>117.29</v>
      </c>
      <c r="E352">
        <v>117.25</v>
      </c>
      <c r="F352">
        <v>117.26</v>
      </c>
      <c r="G352">
        <v>117.23</v>
      </c>
      <c r="H352">
        <v>0.15</v>
      </c>
      <c r="I352">
        <v>0.04</v>
      </c>
      <c r="J352">
        <f>_xlfn.XLOOKUP($A352,Bund!$A$2:$A$6005,Bund!B$2:B$6005)</f>
        <v>15577</v>
      </c>
      <c r="K352">
        <f>_xlfn.XLOOKUP($A352,Bund!$A$2:$A$6005,Bund!C$2:C$6005)</f>
        <v>132.47</v>
      </c>
      <c r="L352">
        <f>_xlfn.XLOOKUP($A352,Bund!$A$2:$A$6005,Bund!D$2:D$6005)</f>
        <v>132.47</v>
      </c>
      <c r="M352" s="2">
        <f>_xlfn.XLOOKUP($A352,Bund!$A$2:$A$6005,Bund!E$2:E$6005)</f>
        <v>132.41999999999999</v>
      </c>
      <c r="N352" s="2">
        <f>_xlfn.XLOOKUP($A352,Bund!$A$2:$A$6005,Bund!F$2:F$6005)</f>
        <v>132.44</v>
      </c>
      <c r="O352" s="2">
        <f>_xlfn.XLOOKUP($A352,Bund!$A$2:$A$6005,Bund!G$2:G$6005)</f>
        <v>132.49</v>
      </c>
      <c r="P352" s="2">
        <f>_xlfn.XLOOKUP($A352,Bund!$A$2:$A$6005,Bund!H$2:H$6005)</f>
        <v>0.16</v>
      </c>
      <c r="Q352" s="2">
        <f>_xlfn.XLOOKUP($A352,Bund!$A$2:$A$6005,Bund!I$2:I$6005)</f>
        <v>0.05</v>
      </c>
      <c r="R352">
        <f t="shared" si="15"/>
        <v>15.200000000000003</v>
      </c>
      <c r="S352">
        <f t="shared" si="16"/>
        <v>15.28</v>
      </c>
      <c r="T352">
        <f t="shared" si="17"/>
        <v>0.08</v>
      </c>
    </row>
    <row r="353" spans="1:20" x14ac:dyDescent="0.3">
      <c r="A353" s="1">
        <v>45344.729166666664</v>
      </c>
      <c r="B353">
        <v>1869</v>
      </c>
      <c r="C353">
        <v>117.27</v>
      </c>
      <c r="D353">
        <v>117.3</v>
      </c>
      <c r="E353">
        <v>117.25</v>
      </c>
      <c r="F353">
        <v>117.26</v>
      </c>
      <c r="G353">
        <v>117.26</v>
      </c>
      <c r="H353">
        <v>0.14000000000000001</v>
      </c>
      <c r="I353">
        <v>0.05</v>
      </c>
      <c r="J353">
        <f>_xlfn.XLOOKUP($A353,Bund!$A$2:$A$6005,Bund!B$2:B$6005)</f>
        <v>9112</v>
      </c>
      <c r="K353">
        <f>_xlfn.XLOOKUP($A353,Bund!$A$2:$A$6005,Bund!C$2:C$6005)</f>
        <v>132.44</v>
      </c>
      <c r="L353">
        <f>_xlfn.XLOOKUP($A353,Bund!$A$2:$A$6005,Bund!D$2:D$6005)</f>
        <v>132.44999999999999</v>
      </c>
      <c r="M353" s="2">
        <f>_xlfn.XLOOKUP($A353,Bund!$A$2:$A$6005,Bund!E$2:E$6005)</f>
        <v>132.37</v>
      </c>
      <c r="N353" s="2">
        <f>_xlfn.XLOOKUP($A353,Bund!$A$2:$A$6005,Bund!F$2:F$6005)</f>
        <v>132.38</v>
      </c>
      <c r="O353" s="2">
        <f>_xlfn.XLOOKUP($A353,Bund!$A$2:$A$6005,Bund!G$2:G$6005)</f>
        <v>132.5</v>
      </c>
      <c r="P353" s="2">
        <f>_xlfn.XLOOKUP($A353,Bund!$A$2:$A$6005,Bund!H$2:H$6005)</f>
        <v>0.15</v>
      </c>
      <c r="Q353" s="2">
        <f>_xlfn.XLOOKUP($A353,Bund!$A$2:$A$6005,Bund!I$2:I$6005)</f>
        <v>0.08</v>
      </c>
      <c r="R353">
        <f t="shared" si="15"/>
        <v>15.170000000000002</v>
      </c>
      <c r="S353">
        <f t="shared" si="16"/>
        <v>15.26</v>
      </c>
      <c r="T353">
        <f t="shared" si="17"/>
        <v>0.09</v>
      </c>
    </row>
    <row r="354" spans="1:20" x14ac:dyDescent="0.3">
      <c r="A354" s="1">
        <v>45345.291666666664</v>
      </c>
      <c r="B354">
        <v>2193</v>
      </c>
      <c r="C354">
        <v>117.24</v>
      </c>
      <c r="D354">
        <v>117.32</v>
      </c>
      <c r="E354">
        <v>117.19</v>
      </c>
      <c r="F354">
        <v>117.32</v>
      </c>
      <c r="G354">
        <v>117.29</v>
      </c>
      <c r="H354">
        <v>0.14000000000000001</v>
      </c>
      <c r="I354">
        <v>0.13</v>
      </c>
      <c r="J354">
        <f>_xlfn.XLOOKUP($A354,Bund!$A$2:$A$6005,Bund!B$2:B$6005)</f>
        <v>15264</v>
      </c>
      <c r="K354">
        <f>_xlfn.XLOOKUP($A354,Bund!$A$2:$A$6005,Bund!C$2:C$6005)</f>
        <v>132.38999999999999</v>
      </c>
      <c r="L354">
        <f>_xlfn.XLOOKUP($A354,Bund!$A$2:$A$6005,Bund!D$2:D$6005)</f>
        <v>132.44</v>
      </c>
      <c r="M354" s="2">
        <f>_xlfn.XLOOKUP($A354,Bund!$A$2:$A$6005,Bund!E$2:E$6005)</f>
        <v>132.31</v>
      </c>
      <c r="N354" s="2">
        <f>_xlfn.XLOOKUP($A354,Bund!$A$2:$A$6005,Bund!F$2:F$6005)</f>
        <v>132.43</v>
      </c>
      <c r="O354" s="2">
        <f>_xlfn.XLOOKUP($A354,Bund!$A$2:$A$6005,Bund!G$2:G$6005)</f>
        <v>132.34</v>
      </c>
      <c r="P354" s="2">
        <f>_xlfn.XLOOKUP($A354,Bund!$A$2:$A$6005,Bund!H$2:H$6005)</f>
        <v>0.08</v>
      </c>
      <c r="Q354" s="2">
        <f>_xlfn.XLOOKUP($A354,Bund!$A$2:$A$6005,Bund!I$2:I$6005)</f>
        <v>0.13</v>
      </c>
      <c r="R354">
        <f t="shared" si="15"/>
        <v>15.149999999999991</v>
      </c>
      <c r="S354">
        <f t="shared" si="16"/>
        <v>15.24</v>
      </c>
      <c r="T354">
        <f t="shared" si="17"/>
        <v>0.09</v>
      </c>
    </row>
    <row r="355" spans="1:20" x14ac:dyDescent="0.3">
      <c r="A355" s="1">
        <v>45345.3125</v>
      </c>
      <c r="B355">
        <v>2972</v>
      </c>
      <c r="C355">
        <v>117.32</v>
      </c>
      <c r="D355">
        <v>117.36</v>
      </c>
      <c r="E355">
        <v>117.21</v>
      </c>
      <c r="F355">
        <v>117.3</v>
      </c>
      <c r="G355">
        <v>117.31</v>
      </c>
      <c r="H355">
        <v>0.14000000000000001</v>
      </c>
      <c r="I355">
        <v>0.15</v>
      </c>
      <c r="J355">
        <f>_xlfn.XLOOKUP($A355,Bund!$A$2:$A$6005,Bund!B$2:B$6005)</f>
        <v>21856</v>
      </c>
      <c r="K355">
        <f>_xlfn.XLOOKUP($A355,Bund!$A$2:$A$6005,Bund!C$2:C$6005)</f>
        <v>132.44</v>
      </c>
      <c r="L355">
        <f>_xlfn.XLOOKUP($A355,Bund!$A$2:$A$6005,Bund!D$2:D$6005)</f>
        <v>132.53</v>
      </c>
      <c r="M355" s="2">
        <f>_xlfn.XLOOKUP($A355,Bund!$A$2:$A$6005,Bund!E$2:E$6005)</f>
        <v>132.36000000000001</v>
      </c>
      <c r="N355" s="2">
        <f>_xlfn.XLOOKUP($A355,Bund!$A$2:$A$6005,Bund!F$2:F$6005)</f>
        <v>132.46</v>
      </c>
      <c r="O355" s="2">
        <f>_xlfn.XLOOKUP($A355,Bund!$A$2:$A$6005,Bund!G$2:G$6005)</f>
        <v>132.36000000000001</v>
      </c>
      <c r="P355" s="2">
        <f>_xlfn.XLOOKUP($A355,Bund!$A$2:$A$6005,Bund!H$2:H$6005)</f>
        <v>0.09</v>
      </c>
      <c r="Q355" s="2">
        <f>_xlfn.XLOOKUP($A355,Bund!$A$2:$A$6005,Bund!I$2:I$6005)</f>
        <v>0.17</v>
      </c>
      <c r="R355">
        <f t="shared" si="15"/>
        <v>15.120000000000005</v>
      </c>
      <c r="S355">
        <f t="shared" si="16"/>
        <v>15.22</v>
      </c>
      <c r="T355">
        <f t="shared" si="17"/>
        <v>0.1</v>
      </c>
    </row>
    <row r="356" spans="1:20" x14ac:dyDescent="0.3">
      <c r="A356" s="1">
        <v>45345.333333333336</v>
      </c>
      <c r="B356">
        <v>7862</v>
      </c>
      <c r="C356">
        <v>117.29</v>
      </c>
      <c r="D356">
        <v>117.31</v>
      </c>
      <c r="E356">
        <v>117.12</v>
      </c>
      <c r="F356">
        <v>117.13</v>
      </c>
      <c r="G356">
        <v>117.3</v>
      </c>
      <c r="H356">
        <v>0.14000000000000001</v>
      </c>
      <c r="I356">
        <v>0.19</v>
      </c>
      <c r="J356">
        <f>_xlfn.XLOOKUP($A356,Bund!$A$2:$A$6005,Bund!B$2:B$6005)</f>
        <v>39803</v>
      </c>
      <c r="K356">
        <f>_xlfn.XLOOKUP($A356,Bund!$A$2:$A$6005,Bund!C$2:C$6005)</f>
        <v>132.46</v>
      </c>
      <c r="L356">
        <f>_xlfn.XLOOKUP($A356,Bund!$A$2:$A$6005,Bund!D$2:D$6005)</f>
        <v>132.47</v>
      </c>
      <c r="M356" s="2">
        <f>_xlfn.XLOOKUP($A356,Bund!$A$2:$A$6005,Bund!E$2:E$6005)</f>
        <v>132.26</v>
      </c>
      <c r="N356" s="2">
        <f>_xlfn.XLOOKUP($A356,Bund!$A$2:$A$6005,Bund!F$2:F$6005)</f>
        <v>132.27000000000001</v>
      </c>
      <c r="O356" s="2">
        <f>_xlfn.XLOOKUP($A356,Bund!$A$2:$A$6005,Bund!G$2:G$6005)</f>
        <v>132.35</v>
      </c>
      <c r="P356" s="2">
        <f>_xlfn.XLOOKUP($A356,Bund!$A$2:$A$6005,Bund!H$2:H$6005)</f>
        <v>0.11</v>
      </c>
      <c r="Q356" s="2">
        <f>_xlfn.XLOOKUP($A356,Bund!$A$2:$A$6005,Bund!I$2:I$6005)</f>
        <v>0.21</v>
      </c>
      <c r="R356">
        <f t="shared" si="15"/>
        <v>15.170000000000002</v>
      </c>
      <c r="S356">
        <f t="shared" si="16"/>
        <v>15.21</v>
      </c>
      <c r="T356">
        <f t="shared" si="17"/>
        <v>0.04</v>
      </c>
    </row>
    <row r="357" spans="1:20" x14ac:dyDescent="0.3">
      <c r="A357" s="1">
        <v>45345.354166666664</v>
      </c>
      <c r="B357">
        <v>13824</v>
      </c>
      <c r="C357">
        <v>117.13</v>
      </c>
      <c r="D357">
        <v>117.16</v>
      </c>
      <c r="E357">
        <v>116.91</v>
      </c>
      <c r="F357">
        <v>116.98</v>
      </c>
      <c r="G357">
        <v>117.26</v>
      </c>
      <c r="H357">
        <v>0.16</v>
      </c>
      <c r="I357">
        <v>0.25</v>
      </c>
      <c r="J357">
        <f>_xlfn.XLOOKUP($A357,Bund!$A$2:$A$6005,Bund!B$2:B$6005)</f>
        <v>47984</v>
      </c>
      <c r="K357">
        <f>_xlfn.XLOOKUP($A357,Bund!$A$2:$A$6005,Bund!C$2:C$6005)</f>
        <v>132.27000000000001</v>
      </c>
      <c r="L357">
        <f>_xlfn.XLOOKUP($A357,Bund!$A$2:$A$6005,Bund!D$2:D$6005)</f>
        <v>132.31</v>
      </c>
      <c r="M357" s="2">
        <f>_xlfn.XLOOKUP($A357,Bund!$A$2:$A$6005,Bund!E$2:E$6005)</f>
        <v>132.09</v>
      </c>
      <c r="N357" s="2">
        <f>_xlfn.XLOOKUP($A357,Bund!$A$2:$A$6005,Bund!F$2:F$6005)</f>
        <v>132.16999999999999</v>
      </c>
      <c r="O357" s="2">
        <f>_xlfn.XLOOKUP($A357,Bund!$A$2:$A$6005,Bund!G$2:G$6005)</f>
        <v>132.33000000000001</v>
      </c>
      <c r="P357" s="2">
        <f>_xlfn.XLOOKUP($A357,Bund!$A$2:$A$6005,Bund!H$2:H$6005)</f>
        <v>0.12</v>
      </c>
      <c r="Q357" s="2">
        <f>_xlfn.XLOOKUP($A357,Bund!$A$2:$A$6005,Bund!I$2:I$6005)</f>
        <v>0.22</v>
      </c>
      <c r="R357">
        <f t="shared" si="15"/>
        <v>15.140000000000015</v>
      </c>
      <c r="S357">
        <f t="shared" si="16"/>
        <v>15.19</v>
      </c>
      <c r="T357">
        <f t="shared" si="17"/>
        <v>0.05</v>
      </c>
    </row>
    <row r="358" spans="1:20" x14ac:dyDescent="0.3">
      <c r="A358" s="1">
        <v>45345.375</v>
      </c>
      <c r="B358">
        <v>11676</v>
      </c>
      <c r="C358">
        <v>116.98</v>
      </c>
      <c r="D358">
        <v>116.98</v>
      </c>
      <c r="E358">
        <v>116.9</v>
      </c>
      <c r="F358">
        <v>116.91</v>
      </c>
      <c r="G358">
        <v>117.21</v>
      </c>
      <c r="H358">
        <v>0.15</v>
      </c>
      <c r="I358">
        <v>0.08</v>
      </c>
      <c r="J358">
        <f>_xlfn.XLOOKUP($A358,Bund!$A$2:$A$6005,Bund!B$2:B$6005)</f>
        <v>49832</v>
      </c>
      <c r="K358">
        <f>_xlfn.XLOOKUP($A358,Bund!$A$2:$A$6005,Bund!C$2:C$6005)</f>
        <v>132.16</v>
      </c>
      <c r="L358">
        <f>_xlfn.XLOOKUP($A358,Bund!$A$2:$A$6005,Bund!D$2:D$6005)</f>
        <v>132.16</v>
      </c>
      <c r="M358" s="2">
        <f>_xlfn.XLOOKUP($A358,Bund!$A$2:$A$6005,Bund!E$2:E$6005)</f>
        <v>132.07</v>
      </c>
      <c r="N358" s="2">
        <f>_xlfn.XLOOKUP($A358,Bund!$A$2:$A$6005,Bund!F$2:F$6005)</f>
        <v>132.1</v>
      </c>
      <c r="O358" s="2">
        <f>_xlfn.XLOOKUP($A358,Bund!$A$2:$A$6005,Bund!G$2:G$6005)</f>
        <v>132.31</v>
      </c>
      <c r="P358" s="2">
        <f>_xlfn.XLOOKUP($A358,Bund!$A$2:$A$6005,Bund!H$2:H$6005)</f>
        <v>0.12</v>
      </c>
      <c r="Q358" s="2">
        <f>_xlfn.XLOOKUP($A358,Bund!$A$2:$A$6005,Bund!I$2:I$6005)</f>
        <v>0.1</v>
      </c>
      <c r="R358">
        <f t="shared" si="15"/>
        <v>15.179999999999993</v>
      </c>
      <c r="S358">
        <f t="shared" si="16"/>
        <v>15.19</v>
      </c>
      <c r="T358">
        <f t="shared" si="17"/>
        <v>0.01</v>
      </c>
    </row>
    <row r="359" spans="1:20" x14ac:dyDescent="0.3">
      <c r="A359" s="1">
        <v>45345.395833333336</v>
      </c>
      <c r="B359">
        <v>15427</v>
      </c>
      <c r="C359">
        <v>116.9</v>
      </c>
      <c r="D359">
        <v>117.05</v>
      </c>
      <c r="E359">
        <v>116.85</v>
      </c>
      <c r="F359">
        <v>117.02</v>
      </c>
      <c r="G359">
        <v>117.18</v>
      </c>
      <c r="H359">
        <v>0.15</v>
      </c>
      <c r="I359">
        <v>0.2</v>
      </c>
      <c r="J359">
        <f>_xlfn.XLOOKUP($A359,Bund!$A$2:$A$6005,Bund!B$2:B$6005)</f>
        <v>51421</v>
      </c>
      <c r="K359">
        <f>_xlfn.XLOOKUP($A359,Bund!$A$2:$A$6005,Bund!C$2:C$6005)</f>
        <v>132.09</v>
      </c>
      <c r="L359">
        <f>_xlfn.XLOOKUP($A359,Bund!$A$2:$A$6005,Bund!D$2:D$6005)</f>
        <v>132.25</v>
      </c>
      <c r="M359" s="2">
        <f>_xlfn.XLOOKUP($A359,Bund!$A$2:$A$6005,Bund!E$2:E$6005)</f>
        <v>132.05000000000001</v>
      </c>
      <c r="N359" s="2">
        <f>_xlfn.XLOOKUP($A359,Bund!$A$2:$A$6005,Bund!F$2:F$6005)</f>
        <v>132.21</v>
      </c>
      <c r="O359" s="2">
        <f>_xlfn.XLOOKUP($A359,Bund!$A$2:$A$6005,Bund!G$2:G$6005)</f>
        <v>132.30000000000001</v>
      </c>
      <c r="P359" s="2">
        <f>_xlfn.XLOOKUP($A359,Bund!$A$2:$A$6005,Bund!H$2:H$6005)</f>
        <v>0.13</v>
      </c>
      <c r="Q359" s="2">
        <f>_xlfn.XLOOKUP($A359,Bund!$A$2:$A$6005,Bund!I$2:I$6005)</f>
        <v>0.2</v>
      </c>
      <c r="R359">
        <f t="shared" si="15"/>
        <v>15.189999999999998</v>
      </c>
      <c r="S359">
        <f t="shared" si="16"/>
        <v>15.18</v>
      </c>
      <c r="T359">
        <f t="shared" si="17"/>
        <v>0.01</v>
      </c>
    </row>
    <row r="360" spans="1:20" x14ac:dyDescent="0.3">
      <c r="A360" s="1">
        <v>45345.416666666664</v>
      </c>
      <c r="B360">
        <v>18189</v>
      </c>
      <c r="C360">
        <v>117.01</v>
      </c>
      <c r="D360">
        <v>117.04</v>
      </c>
      <c r="E360">
        <v>116.84</v>
      </c>
      <c r="F360">
        <v>116.88</v>
      </c>
      <c r="G360">
        <v>117.13</v>
      </c>
      <c r="H360">
        <v>0.16</v>
      </c>
      <c r="I360">
        <v>0.2</v>
      </c>
      <c r="J360">
        <f>_xlfn.XLOOKUP($A360,Bund!$A$2:$A$6005,Bund!B$2:B$6005)</f>
        <v>53003</v>
      </c>
      <c r="K360">
        <f>_xlfn.XLOOKUP($A360,Bund!$A$2:$A$6005,Bund!C$2:C$6005)</f>
        <v>132.21</v>
      </c>
      <c r="L360">
        <f>_xlfn.XLOOKUP($A360,Bund!$A$2:$A$6005,Bund!D$2:D$6005)</f>
        <v>132.26</v>
      </c>
      <c r="M360" s="2">
        <f>_xlfn.XLOOKUP($A360,Bund!$A$2:$A$6005,Bund!E$2:E$6005)</f>
        <v>132.09</v>
      </c>
      <c r="N360" s="2">
        <f>_xlfn.XLOOKUP($A360,Bund!$A$2:$A$6005,Bund!F$2:F$6005)</f>
        <v>132.13</v>
      </c>
      <c r="O360" s="2">
        <f>_xlfn.XLOOKUP($A360,Bund!$A$2:$A$6005,Bund!G$2:G$6005)</f>
        <v>132.28</v>
      </c>
      <c r="P360" s="2">
        <f>_xlfn.XLOOKUP($A360,Bund!$A$2:$A$6005,Bund!H$2:H$6005)</f>
        <v>0.14000000000000001</v>
      </c>
      <c r="Q360" s="2">
        <f>_xlfn.XLOOKUP($A360,Bund!$A$2:$A$6005,Bund!I$2:I$6005)</f>
        <v>0.17</v>
      </c>
      <c r="R360">
        <f t="shared" si="15"/>
        <v>15.200000000000003</v>
      </c>
      <c r="S360">
        <f t="shared" si="16"/>
        <v>15.18</v>
      </c>
      <c r="T360">
        <f t="shared" si="17"/>
        <v>0.02</v>
      </c>
    </row>
    <row r="361" spans="1:20" x14ac:dyDescent="0.3">
      <c r="A361" s="1">
        <v>45345.4375</v>
      </c>
      <c r="B361">
        <v>13530</v>
      </c>
      <c r="C361">
        <v>116.88</v>
      </c>
      <c r="D361">
        <v>117</v>
      </c>
      <c r="E361">
        <v>116.87</v>
      </c>
      <c r="F361">
        <v>116.99</v>
      </c>
      <c r="G361">
        <v>117.11</v>
      </c>
      <c r="H361">
        <v>0.16</v>
      </c>
      <c r="I361">
        <v>0.13</v>
      </c>
      <c r="J361">
        <f>_xlfn.XLOOKUP($A361,Bund!$A$2:$A$6005,Bund!B$2:B$6005)</f>
        <v>48885</v>
      </c>
      <c r="K361">
        <f>_xlfn.XLOOKUP($A361,Bund!$A$2:$A$6005,Bund!C$2:C$6005)</f>
        <v>132.13</v>
      </c>
      <c r="L361">
        <f>_xlfn.XLOOKUP($A361,Bund!$A$2:$A$6005,Bund!D$2:D$6005)</f>
        <v>132.25</v>
      </c>
      <c r="M361" s="2">
        <f>_xlfn.XLOOKUP($A361,Bund!$A$2:$A$6005,Bund!E$2:E$6005)</f>
        <v>132.12</v>
      </c>
      <c r="N361" s="2">
        <f>_xlfn.XLOOKUP($A361,Bund!$A$2:$A$6005,Bund!F$2:F$6005)</f>
        <v>132.22</v>
      </c>
      <c r="O361" s="2">
        <f>_xlfn.XLOOKUP($A361,Bund!$A$2:$A$6005,Bund!G$2:G$6005)</f>
        <v>132.27000000000001</v>
      </c>
      <c r="P361" s="2">
        <f>_xlfn.XLOOKUP($A361,Bund!$A$2:$A$6005,Bund!H$2:H$6005)</f>
        <v>0.13</v>
      </c>
      <c r="Q361" s="2">
        <f>_xlfn.XLOOKUP($A361,Bund!$A$2:$A$6005,Bund!I$2:I$6005)</f>
        <v>0.13</v>
      </c>
      <c r="R361">
        <f t="shared" si="15"/>
        <v>15.25</v>
      </c>
      <c r="S361">
        <f t="shared" si="16"/>
        <v>15.18</v>
      </c>
      <c r="T361">
        <f t="shared" si="17"/>
        <v>7.0000000000000007E-2</v>
      </c>
    </row>
    <row r="362" spans="1:20" x14ac:dyDescent="0.3">
      <c r="A362" s="1">
        <v>45345.458333333336</v>
      </c>
      <c r="B362">
        <v>7186</v>
      </c>
      <c r="C362">
        <v>116.98</v>
      </c>
      <c r="D362">
        <v>117.08</v>
      </c>
      <c r="E362">
        <v>116.95</v>
      </c>
      <c r="F362">
        <v>117.07</v>
      </c>
      <c r="G362">
        <v>117.09</v>
      </c>
      <c r="H362">
        <v>0.15</v>
      </c>
      <c r="I362">
        <v>0.13</v>
      </c>
      <c r="J362">
        <f>_xlfn.XLOOKUP($A362,Bund!$A$2:$A$6005,Bund!B$2:B$6005)</f>
        <v>38044</v>
      </c>
      <c r="K362">
        <f>_xlfn.XLOOKUP($A362,Bund!$A$2:$A$6005,Bund!C$2:C$6005)</f>
        <v>132.22</v>
      </c>
      <c r="L362">
        <f>_xlfn.XLOOKUP($A362,Bund!$A$2:$A$6005,Bund!D$2:D$6005)</f>
        <v>132.27000000000001</v>
      </c>
      <c r="M362" s="2">
        <f>_xlfn.XLOOKUP($A362,Bund!$A$2:$A$6005,Bund!E$2:E$6005)</f>
        <v>132.16999999999999</v>
      </c>
      <c r="N362" s="2">
        <f>_xlfn.XLOOKUP($A362,Bund!$A$2:$A$6005,Bund!F$2:F$6005)</f>
        <v>132.27000000000001</v>
      </c>
      <c r="O362" s="2">
        <f>_xlfn.XLOOKUP($A362,Bund!$A$2:$A$6005,Bund!G$2:G$6005)</f>
        <v>132.27000000000001</v>
      </c>
      <c r="P362" s="2">
        <f>_xlfn.XLOOKUP($A362,Bund!$A$2:$A$6005,Bund!H$2:H$6005)</f>
        <v>0.13</v>
      </c>
      <c r="Q362" s="2">
        <f>_xlfn.XLOOKUP($A362,Bund!$A$2:$A$6005,Bund!I$2:I$6005)</f>
        <v>0.1</v>
      </c>
      <c r="R362">
        <f t="shared" si="15"/>
        <v>15.239999999999995</v>
      </c>
      <c r="S362">
        <f t="shared" si="16"/>
        <v>15.18</v>
      </c>
      <c r="T362">
        <f t="shared" si="17"/>
        <v>0.06</v>
      </c>
    </row>
    <row r="363" spans="1:20" x14ac:dyDescent="0.3">
      <c r="A363" s="1">
        <v>45345.479166666664</v>
      </c>
      <c r="B363">
        <v>11233</v>
      </c>
      <c r="C363">
        <v>117.07</v>
      </c>
      <c r="D363">
        <v>117.3</v>
      </c>
      <c r="E363">
        <v>117.06</v>
      </c>
      <c r="F363">
        <v>117.29</v>
      </c>
      <c r="G363">
        <v>117.09</v>
      </c>
      <c r="H363">
        <v>0.16</v>
      </c>
      <c r="I363">
        <v>0.24</v>
      </c>
      <c r="J363">
        <f>_xlfn.XLOOKUP($A363,Bund!$A$2:$A$6005,Bund!B$2:B$6005)</f>
        <v>53688</v>
      </c>
      <c r="K363">
        <f>_xlfn.XLOOKUP($A363,Bund!$A$2:$A$6005,Bund!C$2:C$6005)</f>
        <v>132.27000000000001</v>
      </c>
      <c r="L363">
        <f>_xlfn.XLOOKUP($A363,Bund!$A$2:$A$6005,Bund!D$2:D$6005)</f>
        <v>132.49</v>
      </c>
      <c r="M363" s="2">
        <f>_xlfn.XLOOKUP($A363,Bund!$A$2:$A$6005,Bund!E$2:E$6005)</f>
        <v>132.25</v>
      </c>
      <c r="N363" s="2">
        <f>_xlfn.XLOOKUP($A363,Bund!$A$2:$A$6005,Bund!F$2:F$6005)</f>
        <v>132.49</v>
      </c>
      <c r="O363" s="2">
        <f>_xlfn.XLOOKUP($A363,Bund!$A$2:$A$6005,Bund!G$2:G$6005)</f>
        <v>132.28</v>
      </c>
      <c r="P363" s="2">
        <f>_xlfn.XLOOKUP($A363,Bund!$A$2:$A$6005,Bund!H$2:H$6005)</f>
        <v>0.14000000000000001</v>
      </c>
      <c r="Q363" s="2">
        <f>_xlfn.XLOOKUP($A363,Bund!$A$2:$A$6005,Bund!I$2:I$6005)</f>
        <v>0.24</v>
      </c>
      <c r="R363">
        <f t="shared" si="15"/>
        <v>15.200000000000017</v>
      </c>
      <c r="S363">
        <f t="shared" si="16"/>
        <v>15.18</v>
      </c>
      <c r="T363">
        <f t="shared" si="17"/>
        <v>0.02</v>
      </c>
    </row>
    <row r="364" spans="1:20" x14ac:dyDescent="0.3">
      <c r="A364" s="1">
        <v>45345.5</v>
      </c>
      <c r="B364">
        <v>14248</v>
      </c>
      <c r="C364">
        <v>117.3</v>
      </c>
      <c r="D364">
        <v>117.48</v>
      </c>
      <c r="E364">
        <v>117.3</v>
      </c>
      <c r="F364">
        <v>117.47</v>
      </c>
      <c r="G364">
        <v>117.1</v>
      </c>
      <c r="H364">
        <v>0.17</v>
      </c>
      <c r="I364">
        <v>0.19</v>
      </c>
      <c r="J364">
        <f>_xlfn.XLOOKUP($A364,Bund!$A$2:$A$6005,Bund!B$2:B$6005)</f>
        <v>57271</v>
      </c>
      <c r="K364">
        <f>_xlfn.XLOOKUP($A364,Bund!$A$2:$A$6005,Bund!C$2:C$6005)</f>
        <v>132.49</v>
      </c>
      <c r="L364">
        <f>_xlfn.XLOOKUP($A364,Bund!$A$2:$A$6005,Bund!D$2:D$6005)</f>
        <v>132.69</v>
      </c>
      <c r="M364" s="2">
        <f>_xlfn.XLOOKUP($A364,Bund!$A$2:$A$6005,Bund!E$2:E$6005)</f>
        <v>132.47999999999999</v>
      </c>
      <c r="N364" s="2">
        <f>_xlfn.XLOOKUP($A364,Bund!$A$2:$A$6005,Bund!F$2:F$6005)</f>
        <v>132.65</v>
      </c>
      <c r="O364" s="2">
        <f>_xlfn.XLOOKUP($A364,Bund!$A$2:$A$6005,Bund!G$2:G$6005)</f>
        <v>132.30000000000001</v>
      </c>
      <c r="P364" s="2">
        <f>_xlfn.XLOOKUP($A364,Bund!$A$2:$A$6005,Bund!H$2:H$6005)</f>
        <v>0.15</v>
      </c>
      <c r="Q364" s="2">
        <f>_xlfn.XLOOKUP($A364,Bund!$A$2:$A$6005,Bund!I$2:I$6005)</f>
        <v>0.21</v>
      </c>
      <c r="R364">
        <f t="shared" si="15"/>
        <v>15.190000000000012</v>
      </c>
      <c r="S364">
        <f t="shared" si="16"/>
        <v>15.19</v>
      </c>
      <c r="T364">
        <f t="shared" si="17"/>
        <v>0</v>
      </c>
    </row>
    <row r="365" spans="1:20" x14ac:dyDescent="0.3">
      <c r="A365" s="1">
        <v>45345.520833333336</v>
      </c>
      <c r="B365">
        <v>19822</v>
      </c>
      <c r="C365">
        <v>117.46</v>
      </c>
      <c r="D365">
        <v>117.75</v>
      </c>
      <c r="E365">
        <v>117.46</v>
      </c>
      <c r="F365">
        <v>117.7</v>
      </c>
      <c r="G365">
        <v>117.14</v>
      </c>
      <c r="H365">
        <v>0.18</v>
      </c>
      <c r="I365">
        <v>0.28999999999999998</v>
      </c>
      <c r="J365">
        <f>_xlfn.XLOOKUP($A365,Bund!$A$2:$A$6005,Bund!B$2:B$6005)</f>
        <v>72269</v>
      </c>
      <c r="K365">
        <f>_xlfn.XLOOKUP($A365,Bund!$A$2:$A$6005,Bund!C$2:C$6005)</f>
        <v>132.66</v>
      </c>
      <c r="L365">
        <f>_xlfn.XLOOKUP($A365,Bund!$A$2:$A$6005,Bund!D$2:D$6005)</f>
        <v>132.9</v>
      </c>
      <c r="M365" s="2">
        <f>_xlfn.XLOOKUP($A365,Bund!$A$2:$A$6005,Bund!E$2:E$6005)</f>
        <v>132.65</v>
      </c>
      <c r="N365" s="2">
        <f>_xlfn.XLOOKUP($A365,Bund!$A$2:$A$6005,Bund!F$2:F$6005)</f>
        <v>132.85</v>
      </c>
      <c r="O365" s="2">
        <f>_xlfn.XLOOKUP($A365,Bund!$A$2:$A$6005,Bund!G$2:G$6005)</f>
        <v>132.34</v>
      </c>
      <c r="P365" s="2">
        <f>_xlfn.XLOOKUP($A365,Bund!$A$2:$A$6005,Bund!H$2:H$6005)</f>
        <v>0.17</v>
      </c>
      <c r="Q365" s="2">
        <f>_xlfn.XLOOKUP($A365,Bund!$A$2:$A$6005,Bund!I$2:I$6005)</f>
        <v>0.25</v>
      </c>
      <c r="R365">
        <f t="shared" si="15"/>
        <v>15.200000000000003</v>
      </c>
      <c r="S365">
        <f t="shared" si="16"/>
        <v>15.2</v>
      </c>
      <c r="T365">
        <f t="shared" si="17"/>
        <v>0</v>
      </c>
    </row>
    <row r="366" spans="1:20" x14ac:dyDescent="0.3">
      <c r="A366" s="1">
        <v>45345.541666666664</v>
      </c>
      <c r="B366">
        <v>16707</v>
      </c>
      <c r="C366">
        <v>117.7</v>
      </c>
      <c r="D366">
        <v>117.85</v>
      </c>
      <c r="E366">
        <v>117.68</v>
      </c>
      <c r="F366">
        <v>117.78</v>
      </c>
      <c r="G366">
        <v>117.21</v>
      </c>
      <c r="H366">
        <v>0.18</v>
      </c>
      <c r="I366">
        <v>0.17</v>
      </c>
      <c r="J366">
        <f>_xlfn.XLOOKUP($A366,Bund!$A$2:$A$6005,Bund!B$2:B$6005)</f>
        <v>73386</v>
      </c>
      <c r="K366">
        <f>_xlfn.XLOOKUP($A366,Bund!$A$2:$A$6005,Bund!C$2:C$6005)</f>
        <v>132.85</v>
      </c>
      <c r="L366">
        <f>_xlfn.XLOOKUP($A366,Bund!$A$2:$A$6005,Bund!D$2:D$6005)</f>
        <v>132.97</v>
      </c>
      <c r="M366" s="2">
        <f>_xlfn.XLOOKUP($A366,Bund!$A$2:$A$6005,Bund!E$2:E$6005)</f>
        <v>132.81</v>
      </c>
      <c r="N366" s="2">
        <f>_xlfn.XLOOKUP($A366,Bund!$A$2:$A$6005,Bund!F$2:F$6005)</f>
        <v>132.88</v>
      </c>
      <c r="O366" s="2">
        <f>_xlfn.XLOOKUP($A366,Bund!$A$2:$A$6005,Bund!G$2:G$6005)</f>
        <v>132.4</v>
      </c>
      <c r="P366" s="2">
        <f>_xlfn.XLOOKUP($A366,Bund!$A$2:$A$6005,Bund!H$2:H$6005)</f>
        <v>0.17</v>
      </c>
      <c r="Q366" s="2">
        <f>_xlfn.XLOOKUP($A366,Bund!$A$2:$A$6005,Bund!I$2:I$6005)</f>
        <v>0.16</v>
      </c>
      <c r="R366">
        <f t="shared" si="15"/>
        <v>15.149999999999991</v>
      </c>
      <c r="S366">
        <f t="shared" si="16"/>
        <v>15.19</v>
      </c>
      <c r="T366">
        <f t="shared" si="17"/>
        <v>0.04</v>
      </c>
    </row>
    <row r="367" spans="1:20" x14ac:dyDescent="0.3">
      <c r="A367" s="1">
        <v>45345.5625</v>
      </c>
      <c r="B367">
        <v>13327</v>
      </c>
      <c r="C367">
        <v>117.78</v>
      </c>
      <c r="D367">
        <v>117.86</v>
      </c>
      <c r="E367">
        <v>117.6</v>
      </c>
      <c r="F367">
        <v>117.63</v>
      </c>
      <c r="G367">
        <v>117.27</v>
      </c>
      <c r="H367">
        <v>0.19</v>
      </c>
      <c r="I367">
        <v>0.26</v>
      </c>
      <c r="J367">
        <f>_xlfn.XLOOKUP($A367,Bund!$A$2:$A$6005,Bund!B$2:B$6005)</f>
        <v>66573</v>
      </c>
      <c r="K367">
        <f>_xlfn.XLOOKUP($A367,Bund!$A$2:$A$6005,Bund!C$2:C$6005)</f>
        <v>132.87</v>
      </c>
      <c r="L367">
        <f>_xlfn.XLOOKUP($A367,Bund!$A$2:$A$6005,Bund!D$2:D$6005)</f>
        <v>132.94</v>
      </c>
      <c r="M367" s="2">
        <f>_xlfn.XLOOKUP($A367,Bund!$A$2:$A$6005,Bund!E$2:E$6005)</f>
        <v>132.66</v>
      </c>
      <c r="N367" s="2">
        <f>_xlfn.XLOOKUP($A367,Bund!$A$2:$A$6005,Bund!F$2:F$6005)</f>
        <v>132.69999999999999</v>
      </c>
      <c r="O367" s="2">
        <f>_xlfn.XLOOKUP($A367,Bund!$A$2:$A$6005,Bund!G$2:G$6005)</f>
        <v>132.44999999999999</v>
      </c>
      <c r="P367" s="2">
        <f>_xlfn.XLOOKUP($A367,Bund!$A$2:$A$6005,Bund!H$2:H$6005)</f>
        <v>0.18</v>
      </c>
      <c r="Q367" s="2">
        <f>_xlfn.XLOOKUP($A367,Bund!$A$2:$A$6005,Bund!I$2:I$6005)</f>
        <v>0.28000000000000003</v>
      </c>
      <c r="R367">
        <f t="shared" si="15"/>
        <v>15.090000000000003</v>
      </c>
      <c r="S367">
        <f t="shared" si="16"/>
        <v>15.19</v>
      </c>
      <c r="T367">
        <f t="shared" si="17"/>
        <v>0.1</v>
      </c>
    </row>
    <row r="368" spans="1:20" x14ac:dyDescent="0.3">
      <c r="A368" s="1">
        <v>45345.583333333336</v>
      </c>
      <c r="B368">
        <v>11296</v>
      </c>
      <c r="C368">
        <v>117.63</v>
      </c>
      <c r="D368">
        <v>117.77</v>
      </c>
      <c r="E368">
        <v>117.63</v>
      </c>
      <c r="F368">
        <v>117.77</v>
      </c>
      <c r="G368">
        <v>117.36</v>
      </c>
      <c r="H368">
        <v>0.19</v>
      </c>
      <c r="I368">
        <v>0.14000000000000001</v>
      </c>
      <c r="J368">
        <f>_xlfn.XLOOKUP($A368,Bund!$A$2:$A$6005,Bund!B$2:B$6005)</f>
        <v>41492</v>
      </c>
      <c r="K368">
        <f>_xlfn.XLOOKUP($A368,Bund!$A$2:$A$6005,Bund!C$2:C$6005)</f>
        <v>132.69</v>
      </c>
      <c r="L368">
        <f>_xlfn.XLOOKUP($A368,Bund!$A$2:$A$6005,Bund!D$2:D$6005)</f>
        <v>132.82</v>
      </c>
      <c r="M368" s="2">
        <f>_xlfn.XLOOKUP($A368,Bund!$A$2:$A$6005,Bund!E$2:E$6005)</f>
        <v>132.69</v>
      </c>
      <c r="N368" s="2">
        <f>_xlfn.XLOOKUP($A368,Bund!$A$2:$A$6005,Bund!F$2:F$6005)</f>
        <v>132.82</v>
      </c>
      <c r="O368" s="2">
        <f>_xlfn.XLOOKUP($A368,Bund!$A$2:$A$6005,Bund!G$2:G$6005)</f>
        <v>132.52000000000001</v>
      </c>
      <c r="P368" s="2">
        <f>_xlfn.XLOOKUP($A368,Bund!$A$2:$A$6005,Bund!H$2:H$6005)</f>
        <v>0.17</v>
      </c>
      <c r="Q368" s="2">
        <f>_xlfn.XLOOKUP($A368,Bund!$A$2:$A$6005,Bund!I$2:I$6005)</f>
        <v>0.13</v>
      </c>
      <c r="R368">
        <f t="shared" si="15"/>
        <v>15.060000000000002</v>
      </c>
      <c r="S368">
        <f t="shared" si="16"/>
        <v>15.18</v>
      </c>
      <c r="T368">
        <f t="shared" si="17"/>
        <v>0.12</v>
      </c>
    </row>
    <row r="369" spans="1:20" x14ac:dyDescent="0.3">
      <c r="A369" s="1">
        <v>45345.604166666664</v>
      </c>
      <c r="B369">
        <v>22342</v>
      </c>
      <c r="C369">
        <v>117.77</v>
      </c>
      <c r="D369">
        <v>118.11</v>
      </c>
      <c r="E369">
        <v>117.77</v>
      </c>
      <c r="F369">
        <v>118.06</v>
      </c>
      <c r="G369">
        <v>117.46</v>
      </c>
      <c r="H369">
        <v>0.21</v>
      </c>
      <c r="I369">
        <v>0.34</v>
      </c>
      <c r="J369">
        <f>_xlfn.XLOOKUP($A369,Bund!$A$2:$A$6005,Bund!B$2:B$6005)</f>
        <v>70199</v>
      </c>
      <c r="K369">
        <f>_xlfn.XLOOKUP($A369,Bund!$A$2:$A$6005,Bund!C$2:C$6005)</f>
        <v>132.81</v>
      </c>
      <c r="L369">
        <f>_xlfn.XLOOKUP($A369,Bund!$A$2:$A$6005,Bund!D$2:D$6005)</f>
        <v>133.1</v>
      </c>
      <c r="M369" s="2">
        <f>_xlfn.XLOOKUP($A369,Bund!$A$2:$A$6005,Bund!E$2:E$6005)</f>
        <v>132.81</v>
      </c>
      <c r="N369" s="2">
        <f>_xlfn.XLOOKUP($A369,Bund!$A$2:$A$6005,Bund!F$2:F$6005)</f>
        <v>133.06</v>
      </c>
      <c r="O369" s="2">
        <f>_xlfn.XLOOKUP($A369,Bund!$A$2:$A$6005,Bund!G$2:G$6005)</f>
        <v>132.61000000000001</v>
      </c>
      <c r="P369" s="2">
        <f>_xlfn.XLOOKUP($A369,Bund!$A$2:$A$6005,Bund!H$2:H$6005)</f>
        <v>0.19</v>
      </c>
      <c r="Q369" s="2">
        <f>_xlfn.XLOOKUP($A369,Bund!$A$2:$A$6005,Bund!I$2:I$6005)</f>
        <v>0.28999999999999998</v>
      </c>
      <c r="R369">
        <f t="shared" si="15"/>
        <v>15.040000000000006</v>
      </c>
      <c r="S369">
        <f t="shared" si="16"/>
        <v>15.16</v>
      </c>
      <c r="T369">
        <f t="shared" si="17"/>
        <v>0.12</v>
      </c>
    </row>
    <row r="370" spans="1:20" x14ac:dyDescent="0.3">
      <c r="A370" s="1">
        <v>45345.625</v>
      </c>
      <c r="B370">
        <v>21291</v>
      </c>
      <c r="C370">
        <v>118.06</v>
      </c>
      <c r="D370">
        <v>118.08</v>
      </c>
      <c r="E370">
        <v>117.94</v>
      </c>
      <c r="F370">
        <v>118</v>
      </c>
      <c r="G370">
        <v>117.58</v>
      </c>
      <c r="H370">
        <v>0.2</v>
      </c>
      <c r="I370">
        <v>0.14000000000000001</v>
      </c>
      <c r="J370">
        <f>_xlfn.XLOOKUP($A370,Bund!$A$2:$A$6005,Bund!B$2:B$6005)</f>
        <v>70621</v>
      </c>
      <c r="K370">
        <f>_xlfn.XLOOKUP($A370,Bund!$A$2:$A$6005,Bund!C$2:C$6005)</f>
        <v>133.05000000000001</v>
      </c>
      <c r="L370">
        <f>_xlfn.XLOOKUP($A370,Bund!$A$2:$A$6005,Bund!D$2:D$6005)</f>
        <v>133.08000000000001</v>
      </c>
      <c r="M370" s="2">
        <f>_xlfn.XLOOKUP($A370,Bund!$A$2:$A$6005,Bund!E$2:E$6005)</f>
        <v>132.94999999999999</v>
      </c>
      <c r="N370" s="2">
        <f>_xlfn.XLOOKUP($A370,Bund!$A$2:$A$6005,Bund!F$2:F$6005)</f>
        <v>133.01</v>
      </c>
      <c r="O370" s="2">
        <f>_xlfn.XLOOKUP($A370,Bund!$A$2:$A$6005,Bund!G$2:G$6005)</f>
        <v>132.69999999999999</v>
      </c>
      <c r="P370" s="2">
        <f>_xlfn.XLOOKUP($A370,Bund!$A$2:$A$6005,Bund!H$2:H$6005)</f>
        <v>0.18</v>
      </c>
      <c r="Q370" s="2">
        <f>_xlfn.XLOOKUP($A370,Bund!$A$2:$A$6005,Bund!I$2:I$6005)</f>
        <v>0.13</v>
      </c>
      <c r="R370">
        <f t="shared" si="15"/>
        <v>14.990000000000009</v>
      </c>
      <c r="S370">
        <f t="shared" si="16"/>
        <v>15.14</v>
      </c>
      <c r="T370">
        <f t="shared" si="17"/>
        <v>0.15</v>
      </c>
    </row>
    <row r="371" spans="1:20" x14ac:dyDescent="0.3">
      <c r="A371" s="1">
        <v>45345.645833333336</v>
      </c>
      <c r="B371">
        <v>14042</v>
      </c>
      <c r="C371">
        <v>118.01</v>
      </c>
      <c r="D371">
        <v>118.08</v>
      </c>
      <c r="E371">
        <v>117.97</v>
      </c>
      <c r="F371">
        <v>118.01</v>
      </c>
      <c r="G371">
        <v>117.68</v>
      </c>
      <c r="H371">
        <v>0.19</v>
      </c>
      <c r="I371">
        <v>0.11</v>
      </c>
      <c r="J371">
        <f>_xlfn.XLOOKUP($A371,Bund!$A$2:$A$6005,Bund!B$2:B$6005)</f>
        <v>45121</v>
      </c>
      <c r="K371">
        <f>_xlfn.XLOOKUP($A371,Bund!$A$2:$A$6005,Bund!C$2:C$6005)</f>
        <v>133.01</v>
      </c>
      <c r="L371">
        <f>_xlfn.XLOOKUP($A371,Bund!$A$2:$A$6005,Bund!D$2:D$6005)</f>
        <v>133.08000000000001</v>
      </c>
      <c r="M371" s="2">
        <f>_xlfn.XLOOKUP($A371,Bund!$A$2:$A$6005,Bund!E$2:E$6005)</f>
        <v>132.97</v>
      </c>
      <c r="N371" s="2">
        <f>_xlfn.XLOOKUP($A371,Bund!$A$2:$A$6005,Bund!F$2:F$6005)</f>
        <v>133</v>
      </c>
      <c r="O371" s="2">
        <f>_xlfn.XLOOKUP($A371,Bund!$A$2:$A$6005,Bund!G$2:G$6005)</f>
        <v>132.77000000000001</v>
      </c>
      <c r="P371" s="2">
        <f>_xlfn.XLOOKUP($A371,Bund!$A$2:$A$6005,Bund!H$2:H$6005)</f>
        <v>0.17</v>
      </c>
      <c r="Q371" s="2">
        <f>_xlfn.XLOOKUP($A371,Bund!$A$2:$A$6005,Bund!I$2:I$6005)</f>
        <v>0.11</v>
      </c>
      <c r="R371">
        <f t="shared" si="15"/>
        <v>14.999999999999986</v>
      </c>
      <c r="S371">
        <f t="shared" si="16"/>
        <v>15.12</v>
      </c>
      <c r="T371">
        <f t="shared" si="17"/>
        <v>0.12</v>
      </c>
    </row>
    <row r="372" spans="1:20" x14ac:dyDescent="0.3">
      <c r="A372" s="1">
        <v>45345.666666666664</v>
      </c>
      <c r="B372">
        <v>19039</v>
      </c>
      <c r="C372">
        <v>118.01</v>
      </c>
      <c r="D372">
        <v>118.26</v>
      </c>
      <c r="E372">
        <v>118</v>
      </c>
      <c r="F372">
        <v>118.25</v>
      </c>
      <c r="G372">
        <v>117.8</v>
      </c>
      <c r="H372">
        <v>0.2</v>
      </c>
      <c r="I372">
        <v>0.26</v>
      </c>
      <c r="J372">
        <f>_xlfn.XLOOKUP($A372,Bund!$A$2:$A$6005,Bund!B$2:B$6005)</f>
        <v>85842</v>
      </c>
      <c r="K372">
        <f>_xlfn.XLOOKUP($A372,Bund!$A$2:$A$6005,Bund!C$2:C$6005)</f>
        <v>133.01</v>
      </c>
      <c r="L372">
        <f>_xlfn.XLOOKUP($A372,Bund!$A$2:$A$6005,Bund!D$2:D$6005)</f>
        <v>133.28</v>
      </c>
      <c r="M372" s="2">
        <f>_xlfn.XLOOKUP($A372,Bund!$A$2:$A$6005,Bund!E$2:E$6005)</f>
        <v>133</v>
      </c>
      <c r="N372" s="2">
        <f>_xlfn.XLOOKUP($A372,Bund!$A$2:$A$6005,Bund!F$2:F$6005)</f>
        <v>133.28</v>
      </c>
      <c r="O372" s="2">
        <f>_xlfn.XLOOKUP($A372,Bund!$A$2:$A$6005,Bund!G$2:G$6005)</f>
        <v>132.87</v>
      </c>
      <c r="P372" s="2">
        <f>_xlfn.XLOOKUP($A372,Bund!$A$2:$A$6005,Bund!H$2:H$6005)</f>
        <v>0.19</v>
      </c>
      <c r="Q372" s="2">
        <f>_xlfn.XLOOKUP($A372,Bund!$A$2:$A$6005,Bund!I$2:I$6005)</f>
        <v>0.28000000000000003</v>
      </c>
      <c r="R372">
        <f t="shared" si="15"/>
        <v>14.999999999999986</v>
      </c>
      <c r="S372">
        <f t="shared" si="16"/>
        <v>15.09</v>
      </c>
      <c r="T372">
        <f t="shared" si="17"/>
        <v>0.09</v>
      </c>
    </row>
    <row r="373" spans="1:20" x14ac:dyDescent="0.3">
      <c r="A373" s="1">
        <v>45345.6875</v>
      </c>
      <c r="B373">
        <v>7031</v>
      </c>
      <c r="C373">
        <v>118.25</v>
      </c>
      <c r="D373">
        <v>118.29</v>
      </c>
      <c r="E373">
        <v>118.21</v>
      </c>
      <c r="F373">
        <v>118.27</v>
      </c>
      <c r="G373">
        <v>117.89</v>
      </c>
      <c r="H373">
        <v>0.18</v>
      </c>
      <c r="I373">
        <v>0.08</v>
      </c>
      <c r="J373">
        <f>_xlfn.XLOOKUP($A373,Bund!$A$2:$A$6005,Bund!B$2:B$6005)</f>
        <v>39296</v>
      </c>
      <c r="K373">
        <f>_xlfn.XLOOKUP($A373,Bund!$A$2:$A$6005,Bund!C$2:C$6005)</f>
        <v>133.28</v>
      </c>
      <c r="L373">
        <f>_xlfn.XLOOKUP($A373,Bund!$A$2:$A$6005,Bund!D$2:D$6005)</f>
        <v>133.32</v>
      </c>
      <c r="M373" s="2">
        <f>_xlfn.XLOOKUP($A373,Bund!$A$2:$A$6005,Bund!E$2:E$6005)</f>
        <v>133.24</v>
      </c>
      <c r="N373" s="2">
        <f>_xlfn.XLOOKUP($A373,Bund!$A$2:$A$6005,Bund!F$2:F$6005)</f>
        <v>133.26</v>
      </c>
      <c r="O373" s="2">
        <f>_xlfn.XLOOKUP($A373,Bund!$A$2:$A$6005,Bund!G$2:G$6005)</f>
        <v>132.94999999999999</v>
      </c>
      <c r="P373" s="2">
        <f>_xlfn.XLOOKUP($A373,Bund!$A$2:$A$6005,Bund!H$2:H$6005)</f>
        <v>0.17</v>
      </c>
      <c r="Q373" s="2">
        <f>_xlfn.XLOOKUP($A373,Bund!$A$2:$A$6005,Bund!I$2:I$6005)</f>
        <v>0.08</v>
      </c>
      <c r="R373">
        <f t="shared" si="15"/>
        <v>15.030000000000001</v>
      </c>
      <c r="S373">
        <f t="shared" si="16"/>
        <v>15.08</v>
      </c>
      <c r="T373">
        <f t="shared" si="17"/>
        <v>0.05</v>
      </c>
    </row>
    <row r="374" spans="1:20" x14ac:dyDescent="0.3">
      <c r="A374" s="1">
        <v>45345.708333333336</v>
      </c>
      <c r="B374">
        <v>3631</v>
      </c>
      <c r="C374">
        <v>118.28</v>
      </c>
      <c r="D374">
        <v>118.31</v>
      </c>
      <c r="E374">
        <v>118.21</v>
      </c>
      <c r="F374">
        <v>118.25</v>
      </c>
      <c r="G374">
        <v>117.97</v>
      </c>
      <c r="H374">
        <v>0.17</v>
      </c>
      <c r="I374">
        <v>0.1</v>
      </c>
      <c r="J374">
        <f>_xlfn.XLOOKUP($A374,Bund!$A$2:$A$6005,Bund!B$2:B$6005)</f>
        <v>19306</v>
      </c>
      <c r="K374">
        <f>_xlfn.XLOOKUP($A374,Bund!$A$2:$A$6005,Bund!C$2:C$6005)</f>
        <v>133.26</v>
      </c>
      <c r="L374">
        <f>_xlfn.XLOOKUP($A374,Bund!$A$2:$A$6005,Bund!D$2:D$6005)</f>
        <v>133.32</v>
      </c>
      <c r="M374" s="2">
        <f>_xlfn.XLOOKUP($A374,Bund!$A$2:$A$6005,Bund!E$2:E$6005)</f>
        <v>133.24</v>
      </c>
      <c r="N374" s="2">
        <f>_xlfn.XLOOKUP($A374,Bund!$A$2:$A$6005,Bund!F$2:F$6005)</f>
        <v>133.27000000000001</v>
      </c>
      <c r="O374" s="2">
        <f>_xlfn.XLOOKUP($A374,Bund!$A$2:$A$6005,Bund!G$2:G$6005)</f>
        <v>133.01</v>
      </c>
      <c r="P374" s="2">
        <f>_xlfn.XLOOKUP($A374,Bund!$A$2:$A$6005,Bund!H$2:H$6005)</f>
        <v>0.16</v>
      </c>
      <c r="Q374" s="2">
        <f>_xlfn.XLOOKUP($A374,Bund!$A$2:$A$6005,Bund!I$2:I$6005)</f>
        <v>0.08</v>
      </c>
      <c r="R374">
        <f t="shared" si="15"/>
        <v>14.97999999999999</v>
      </c>
      <c r="S374">
        <f t="shared" si="16"/>
        <v>15.05</v>
      </c>
      <c r="T374">
        <f t="shared" si="17"/>
        <v>7.0000000000000007E-2</v>
      </c>
    </row>
    <row r="375" spans="1:20" x14ac:dyDescent="0.3">
      <c r="A375" s="1">
        <v>45345.729166666664</v>
      </c>
      <c r="B375">
        <v>1631</v>
      </c>
      <c r="C375">
        <v>118.24</v>
      </c>
      <c r="D375">
        <v>118.32</v>
      </c>
      <c r="E375">
        <v>118.22</v>
      </c>
      <c r="F375">
        <v>118.3</v>
      </c>
      <c r="G375">
        <v>118.03</v>
      </c>
      <c r="H375">
        <v>0.16</v>
      </c>
      <c r="I375">
        <v>0.1</v>
      </c>
      <c r="J375">
        <f>_xlfn.XLOOKUP($A375,Bund!$A$2:$A$6005,Bund!B$2:B$6005)</f>
        <v>8823</v>
      </c>
      <c r="K375">
        <f>_xlfn.XLOOKUP($A375,Bund!$A$2:$A$6005,Bund!C$2:C$6005)</f>
        <v>133.27000000000001</v>
      </c>
      <c r="L375">
        <f>_xlfn.XLOOKUP($A375,Bund!$A$2:$A$6005,Bund!D$2:D$6005)</f>
        <v>133.34</v>
      </c>
      <c r="M375" s="2">
        <f>_xlfn.XLOOKUP($A375,Bund!$A$2:$A$6005,Bund!E$2:E$6005)</f>
        <v>133.24</v>
      </c>
      <c r="N375" s="2">
        <f>_xlfn.XLOOKUP($A375,Bund!$A$2:$A$6005,Bund!F$2:F$6005)</f>
        <v>133.33000000000001</v>
      </c>
      <c r="O375" s="2">
        <f>_xlfn.XLOOKUP($A375,Bund!$A$2:$A$6005,Bund!G$2:G$6005)</f>
        <v>133.06</v>
      </c>
      <c r="P375" s="2">
        <f>_xlfn.XLOOKUP($A375,Bund!$A$2:$A$6005,Bund!H$2:H$6005)</f>
        <v>0.15</v>
      </c>
      <c r="Q375" s="2">
        <f>_xlfn.XLOOKUP($A375,Bund!$A$2:$A$6005,Bund!I$2:I$6005)</f>
        <v>0.1</v>
      </c>
      <c r="R375">
        <f t="shared" si="15"/>
        <v>15.030000000000015</v>
      </c>
      <c r="S375">
        <f t="shared" si="16"/>
        <v>15.04</v>
      </c>
      <c r="T375">
        <f t="shared" si="17"/>
        <v>0.01</v>
      </c>
    </row>
    <row r="376" spans="1:20" x14ac:dyDescent="0.3">
      <c r="A376" s="1">
        <v>45348.291666666664</v>
      </c>
      <c r="B376">
        <v>3014</v>
      </c>
      <c r="C376">
        <v>118.51</v>
      </c>
      <c r="D376">
        <v>118.59</v>
      </c>
      <c r="E376">
        <v>118.47</v>
      </c>
      <c r="F376">
        <v>118.49</v>
      </c>
      <c r="G376">
        <v>118.1</v>
      </c>
      <c r="H376">
        <v>0.18</v>
      </c>
      <c r="I376">
        <v>0.28999999999999998</v>
      </c>
      <c r="J376">
        <f>_xlfn.XLOOKUP($A376,Bund!$A$2:$A$6005,Bund!B$2:B$6005)</f>
        <v>20373</v>
      </c>
      <c r="K376">
        <f>_xlfn.XLOOKUP($A376,Bund!$A$2:$A$6005,Bund!C$2:C$6005)</f>
        <v>133.52000000000001</v>
      </c>
      <c r="L376">
        <f>_xlfn.XLOOKUP($A376,Bund!$A$2:$A$6005,Bund!D$2:D$6005)</f>
        <v>133.61000000000001</v>
      </c>
      <c r="M376" s="2">
        <f>_xlfn.XLOOKUP($A376,Bund!$A$2:$A$6005,Bund!E$2:E$6005)</f>
        <v>133.41</v>
      </c>
      <c r="N376" s="2">
        <f>_xlfn.XLOOKUP($A376,Bund!$A$2:$A$6005,Bund!F$2:F$6005)</f>
        <v>133.44</v>
      </c>
      <c r="O376" s="2">
        <f>_xlfn.XLOOKUP($A376,Bund!$A$2:$A$6005,Bund!G$2:G$6005)</f>
        <v>133.44</v>
      </c>
      <c r="P376" s="2">
        <f>_xlfn.XLOOKUP($A376,Bund!$A$2:$A$6005,Bund!H$2:H$6005)</f>
        <v>0.09</v>
      </c>
      <c r="Q376" s="2">
        <f>_xlfn.XLOOKUP($A376,Bund!$A$2:$A$6005,Bund!I$2:I$6005)</f>
        <v>0.2</v>
      </c>
      <c r="R376">
        <f t="shared" si="15"/>
        <v>15.010000000000005</v>
      </c>
      <c r="S376">
        <f t="shared" si="16"/>
        <v>15.02</v>
      </c>
      <c r="T376">
        <f t="shared" si="17"/>
        <v>0.01</v>
      </c>
    </row>
    <row r="377" spans="1:20" x14ac:dyDescent="0.3">
      <c r="A377" s="1">
        <v>45348.3125</v>
      </c>
      <c r="B377">
        <v>2533</v>
      </c>
      <c r="C377">
        <v>118.49</v>
      </c>
      <c r="D377">
        <v>118.5</v>
      </c>
      <c r="E377">
        <v>118.37</v>
      </c>
      <c r="F377">
        <v>118.4</v>
      </c>
      <c r="G377">
        <v>118.18</v>
      </c>
      <c r="H377">
        <v>0.17</v>
      </c>
      <c r="I377">
        <v>0.13</v>
      </c>
      <c r="J377">
        <f>_xlfn.XLOOKUP($A377,Bund!$A$2:$A$6005,Bund!B$2:B$6005)</f>
        <v>14778</v>
      </c>
      <c r="K377">
        <f>_xlfn.XLOOKUP($A377,Bund!$A$2:$A$6005,Bund!C$2:C$6005)</f>
        <v>133.44</v>
      </c>
      <c r="L377">
        <f>_xlfn.XLOOKUP($A377,Bund!$A$2:$A$6005,Bund!D$2:D$6005)</f>
        <v>133.46</v>
      </c>
      <c r="M377" s="2">
        <f>_xlfn.XLOOKUP($A377,Bund!$A$2:$A$6005,Bund!E$2:E$6005)</f>
        <v>133.33000000000001</v>
      </c>
      <c r="N377" s="2">
        <f>_xlfn.XLOOKUP($A377,Bund!$A$2:$A$6005,Bund!F$2:F$6005)</f>
        <v>133.35</v>
      </c>
      <c r="O377" s="2">
        <f>_xlfn.XLOOKUP($A377,Bund!$A$2:$A$6005,Bund!G$2:G$6005)</f>
        <v>133.44</v>
      </c>
      <c r="P377" s="2">
        <f>_xlfn.XLOOKUP($A377,Bund!$A$2:$A$6005,Bund!H$2:H$6005)</f>
        <v>0.1</v>
      </c>
      <c r="Q377" s="2">
        <f>_xlfn.XLOOKUP($A377,Bund!$A$2:$A$6005,Bund!I$2:I$6005)</f>
        <v>0.13</v>
      </c>
      <c r="R377">
        <f t="shared" si="15"/>
        <v>14.950000000000003</v>
      </c>
      <c r="S377">
        <f t="shared" si="16"/>
        <v>15.01</v>
      </c>
      <c r="T377">
        <f t="shared" si="17"/>
        <v>0.06</v>
      </c>
    </row>
    <row r="378" spans="1:20" x14ac:dyDescent="0.3">
      <c r="A378" s="1">
        <v>45348.333333333336</v>
      </c>
      <c r="B378">
        <v>6495</v>
      </c>
      <c r="C378">
        <v>118.39</v>
      </c>
      <c r="D378">
        <v>118.48</v>
      </c>
      <c r="E378">
        <v>118.37</v>
      </c>
      <c r="F378">
        <v>118.4</v>
      </c>
      <c r="G378">
        <v>118.24</v>
      </c>
      <c r="H378">
        <v>0.16</v>
      </c>
      <c r="I378">
        <v>0.11</v>
      </c>
      <c r="J378">
        <f>_xlfn.XLOOKUP($A378,Bund!$A$2:$A$6005,Bund!B$2:B$6005)</f>
        <v>35131</v>
      </c>
      <c r="K378">
        <f>_xlfn.XLOOKUP($A378,Bund!$A$2:$A$6005,Bund!C$2:C$6005)</f>
        <v>133.35</v>
      </c>
      <c r="L378">
        <f>_xlfn.XLOOKUP($A378,Bund!$A$2:$A$6005,Bund!D$2:D$6005)</f>
        <v>133.41</v>
      </c>
      <c r="M378" s="2">
        <f>_xlfn.XLOOKUP($A378,Bund!$A$2:$A$6005,Bund!E$2:E$6005)</f>
        <v>133.30000000000001</v>
      </c>
      <c r="N378" s="2">
        <f>_xlfn.XLOOKUP($A378,Bund!$A$2:$A$6005,Bund!F$2:F$6005)</f>
        <v>133.32</v>
      </c>
      <c r="O378" s="2">
        <f>_xlfn.XLOOKUP($A378,Bund!$A$2:$A$6005,Bund!G$2:G$6005)</f>
        <v>133.43</v>
      </c>
      <c r="P378" s="2">
        <f>_xlfn.XLOOKUP($A378,Bund!$A$2:$A$6005,Bund!H$2:H$6005)</f>
        <v>0.1</v>
      </c>
      <c r="Q378" s="2">
        <f>_xlfn.XLOOKUP($A378,Bund!$A$2:$A$6005,Bund!I$2:I$6005)</f>
        <v>0.11</v>
      </c>
      <c r="R378">
        <f t="shared" si="15"/>
        <v>14.959999999999994</v>
      </c>
      <c r="S378">
        <f t="shared" si="16"/>
        <v>15</v>
      </c>
      <c r="T378">
        <f t="shared" si="17"/>
        <v>0.04</v>
      </c>
    </row>
    <row r="379" spans="1:20" x14ac:dyDescent="0.3">
      <c r="A379" s="1">
        <v>45348.354166666664</v>
      </c>
      <c r="B379">
        <v>10855</v>
      </c>
      <c r="C379">
        <v>118.4</v>
      </c>
      <c r="D379">
        <v>118.42</v>
      </c>
      <c r="E379">
        <v>118.22</v>
      </c>
      <c r="F379">
        <v>118.22</v>
      </c>
      <c r="G379">
        <v>118.26</v>
      </c>
      <c r="H379">
        <v>0.17</v>
      </c>
      <c r="I379">
        <v>0.2</v>
      </c>
      <c r="J379">
        <f>_xlfn.XLOOKUP($A379,Bund!$A$2:$A$6005,Bund!B$2:B$6005)</f>
        <v>54379</v>
      </c>
      <c r="K379">
        <f>_xlfn.XLOOKUP($A379,Bund!$A$2:$A$6005,Bund!C$2:C$6005)</f>
        <v>133.32</v>
      </c>
      <c r="L379">
        <f>_xlfn.XLOOKUP($A379,Bund!$A$2:$A$6005,Bund!D$2:D$6005)</f>
        <v>133.35</v>
      </c>
      <c r="M379" s="2">
        <f>_xlfn.XLOOKUP($A379,Bund!$A$2:$A$6005,Bund!E$2:E$6005)</f>
        <v>133.19</v>
      </c>
      <c r="N379" s="2">
        <f>_xlfn.XLOOKUP($A379,Bund!$A$2:$A$6005,Bund!F$2:F$6005)</f>
        <v>133.19999999999999</v>
      </c>
      <c r="O379" s="2">
        <f>_xlfn.XLOOKUP($A379,Bund!$A$2:$A$6005,Bund!G$2:G$6005)</f>
        <v>133.4</v>
      </c>
      <c r="P379" s="2">
        <f>_xlfn.XLOOKUP($A379,Bund!$A$2:$A$6005,Bund!H$2:H$6005)</f>
        <v>0.11</v>
      </c>
      <c r="Q379" s="2">
        <f>_xlfn.XLOOKUP($A379,Bund!$A$2:$A$6005,Bund!I$2:I$6005)</f>
        <v>0.16</v>
      </c>
      <c r="R379">
        <f t="shared" si="15"/>
        <v>14.919999999999987</v>
      </c>
      <c r="S379">
        <f t="shared" si="16"/>
        <v>14.99</v>
      </c>
      <c r="T379">
        <f t="shared" si="17"/>
        <v>7.0000000000000007E-2</v>
      </c>
    </row>
    <row r="380" spans="1:20" x14ac:dyDescent="0.3">
      <c r="A380" s="1">
        <v>45348.375</v>
      </c>
      <c r="B380">
        <v>12999</v>
      </c>
      <c r="C380">
        <v>118.22</v>
      </c>
      <c r="D380">
        <v>118.26</v>
      </c>
      <c r="E380">
        <v>118.08</v>
      </c>
      <c r="F380">
        <v>118.13</v>
      </c>
      <c r="G380">
        <v>118.27</v>
      </c>
      <c r="H380">
        <v>0.17</v>
      </c>
      <c r="I380">
        <v>0.18</v>
      </c>
      <c r="J380">
        <f>_xlfn.XLOOKUP($A380,Bund!$A$2:$A$6005,Bund!B$2:B$6005)</f>
        <v>41231</v>
      </c>
      <c r="K380">
        <f>_xlfn.XLOOKUP($A380,Bund!$A$2:$A$6005,Bund!C$2:C$6005)</f>
        <v>133.19999999999999</v>
      </c>
      <c r="L380">
        <f>_xlfn.XLOOKUP($A380,Bund!$A$2:$A$6005,Bund!D$2:D$6005)</f>
        <v>133.25</v>
      </c>
      <c r="M380" s="2">
        <f>_xlfn.XLOOKUP($A380,Bund!$A$2:$A$6005,Bund!E$2:E$6005)</f>
        <v>133.13999999999999</v>
      </c>
      <c r="N380" s="2">
        <f>_xlfn.XLOOKUP($A380,Bund!$A$2:$A$6005,Bund!F$2:F$6005)</f>
        <v>133.19</v>
      </c>
      <c r="O380" s="2">
        <f>_xlfn.XLOOKUP($A380,Bund!$A$2:$A$6005,Bund!G$2:G$6005)</f>
        <v>133.38</v>
      </c>
      <c r="P380" s="2">
        <f>_xlfn.XLOOKUP($A380,Bund!$A$2:$A$6005,Bund!H$2:H$6005)</f>
        <v>0.11</v>
      </c>
      <c r="Q380" s="2">
        <f>_xlfn.XLOOKUP($A380,Bund!$A$2:$A$6005,Bund!I$2:I$6005)</f>
        <v>0.11</v>
      </c>
      <c r="R380">
        <f t="shared" si="15"/>
        <v>14.97999999999999</v>
      </c>
      <c r="S380">
        <f t="shared" si="16"/>
        <v>14.99</v>
      </c>
      <c r="T380">
        <f t="shared" si="17"/>
        <v>0.01</v>
      </c>
    </row>
    <row r="381" spans="1:20" x14ac:dyDescent="0.3">
      <c r="A381" s="1">
        <v>45348.395833333336</v>
      </c>
      <c r="B381">
        <v>10211</v>
      </c>
      <c r="C381">
        <v>118.14</v>
      </c>
      <c r="D381">
        <v>118.21</v>
      </c>
      <c r="E381">
        <v>118.09</v>
      </c>
      <c r="F381">
        <v>118.2</v>
      </c>
      <c r="G381">
        <v>118.29</v>
      </c>
      <c r="H381">
        <v>0.16</v>
      </c>
      <c r="I381">
        <v>0.12</v>
      </c>
      <c r="J381">
        <f>_xlfn.XLOOKUP($A381,Bund!$A$2:$A$6005,Bund!B$2:B$6005)</f>
        <v>37191</v>
      </c>
      <c r="K381">
        <f>_xlfn.XLOOKUP($A381,Bund!$A$2:$A$6005,Bund!C$2:C$6005)</f>
        <v>133.19</v>
      </c>
      <c r="L381">
        <f>_xlfn.XLOOKUP($A381,Bund!$A$2:$A$6005,Bund!D$2:D$6005)</f>
        <v>133.22999999999999</v>
      </c>
      <c r="M381" s="2">
        <f>_xlfn.XLOOKUP($A381,Bund!$A$2:$A$6005,Bund!E$2:E$6005)</f>
        <v>133.11000000000001</v>
      </c>
      <c r="N381" s="2">
        <f>_xlfn.XLOOKUP($A381,Bund!$A$2:$A$6005,Bund!F$2:F$6005)</f>
        <v>133.21</v>
      </c>
      <c r="O381" s="2">
        <f>_xlfn.XLOOKUP($A381,Bund!$A$2:$A$6005,Bund!G$2:G$6005)</f>
        <v>133.36000000000001</v>
      </c>
      <c r="P381" s="2">
        <f>_xlfn.XLOOKUP($A381,Bund!$A$2:$A$6005,Bund!H$2:H$6005)</f>
        <v>0.11</v>
      </c>
      <c r="Q381" s="2">
        <f>_xlfn.XLOOKUP($A381,Bund!$A$2:$A$6005,Bund!I$2:I$6005)</f>
        <v>0.12</v>
      </c>
      <c r="R381">
        <f t="shared" si="15"/>
        <v>15.049999999999997</v>
      </c>
      <c r="S381">
        <f t="shared" si="16"/>
        <v>14.99</v>
      </c>
      <c r="T381">
        <f t="shared" si="17"/>
        <v>0.06</v>
      </c>
    </row>
    <row r="382" spans="1:20" x14ac:dyDescent="0.3">
      <c r="A382" s="1">
        <v>45348.416666666664</v>
      </c>
      <c r="B382">
        <v>8024</v>
      </c>
      <c r="C382">
        <v>118.2</v>
      </c>
      <c r="D382">
        <v>118.22</v>
      </c>
      <c r="E382">
        <v>118.13</v>
      </c>
      <c r="F382">
        <v>118.13</v>
      </c>
      <c r="G382">
        <v>118.28</v>
      </c>
      <c r="H382">
        <v>0.15</v>
      </c>
      <c r="I382">
        <v>0.09</v>
      </c>
      <c r="J382">
        <f>_xlfn.XLOOKUP($A382,Bund!$A$2:$A$6005,Bund!B$2:B$6005)</f>
        <v>31378</v>
      </c>
      <c r="K382">
        <f>_xlfn.XLOOKUP($A382,Bund!$A$2:$A$6005,Bund!C$2:C$6005)</f>
        <v>133.22</v>
      </c>
      <c r="L382">
        <f>_xlfn.XLOOKUP($A382,Bund!$A$2:$A$6005,Bund!D$2:D$6005)</f>
        <v>133.22999999999999</v>
      </c>
      <c r="M382" s="2">
        <f>_xlfn.XLOOKUP($A382,Bund!$A$2:$A$6005,Bund!E$2:E$6005)</f>
        <v>133.13</v>
      </c>
      <c r="N382" s="2">
        <f>_xlfn.XLOOKUP($A382,Bund!$A$2:$A$6005,Bund!F$2:F$6005)</f>
        <v>133.13999999999999</v>
      </c>
      <c r="O382" s="2">
        <f>_xlfn.XLOOKUP($A382,Bund!$A$2:$A$6005,Bund!G$2:G$6005)</f>
        <v>133.32</v>
      </c>
      <c r="P382" s="2">
        <f>_xlfn.XLOOKUP($A382,Bund!$A$2:$A$6005,Bund!H$2:H$6005)</f>
        <v>0.11</v>
      </c>
      <c r="Q382" s="2">
        <f>_xlfn.XLOOKUP($A382,Bund!$A$2:$A$6005,Bund!I$2:I$6005)</f>
        <v>0.1</v>
      </c>
      <c r="R382">
        <f t="shared" si="15"/>
        <v>15.019999999999996</v>
      </c>
      <c r="S382">
        <f t="shared" si="16"/>
        <v>14.99</v>
      </c>
      <c r="T382">
        <f t="shared" si="17"/>
        <v>0.03</v>
      </c>
    </row>
    <row r="383" spans="1:20" x14ac:dyDescent="0.3">
      <c r="A383" s="1">
        <v>45348.4375</v>
      </c>
      <c r="B383">
        <v>12111</v>
      </c>
      <c r="C383">
        <v>118.13</v>
      </c>
      <c r="D383">
        <v>118.13</v>
      </c>
      <c r="E383">
        <v>118.04</v>
      </c>
      <c r="F383">
        <v>118.08</v>
      </c>
      <c r="G383">
        <v>118.26</v>
      </c>
      <c r="H383">
        <v>0.14000000000000001</v>
      </c>
      <c r="I383">
        <v>0.09</v>
      </c>
      <c r="J383">
        <f>_xlfn.XLOOKUP($A383,Bund!$A$2:$A$6005,Bund!B$2:B$6005)</f>
        <v>48800</v>
      </c>
      <c r="K383">
        <f>_xlfn.XLOOKUP($A383,Bund!$A$2:$A$6005,Bund!C$2:C$6005)</f>
        <v>133.13</v>
      </c>
      <c r="L383">
        <f>_xlfn.XLOOKUP($A383,Bund!$A$2:$A$6005,Bund!D$2:D$6005)</f>
        <v>133.13999999999999</v>
      </c>
      <c r="M383" s="2">
        <f>_xlfn.XLOOKUP($A383,Bund!$A$2:$A$6005,Bund!E$2:E$6005)</f>
        <v>133.07</v>
      </c>
      <c r="N383" s="2">
        <f>_xlfn.XLOOKUP($A383,Bund!$A$2:$A$6005,Bund!F$2:F$6005)</f>
        <v>133.1</v>
      </c>
      <c r="O383" s="2">
        <f>_xlfn.XLOOKUP($A383,Bund!$A$2:$A$6005,Bund!G$2:G$6005)</f>
        <v>133.29</v>
      </c>
      <c r="P383" s="2">
        <f>_xlfn.XLOOKUP($A383,Bund!$A$2:$A$6005,Bund!H$2:H$6005)</f>
        <v>0.1</v>
      </c>
      <c r="Q383" s="2">
        <f>_xlfn.XLOOKUP($A383,Bund!$A$2:$A$6005,Bund!I$2:I$6005)</f>
        <v>7.0000000000000007E-2</v>
      </c>
      <c r="R383">
        <f t="shared" si="15"/>
        <v>15</v>
      </c>
      <c r="S383">
        <f t="shared" si="16"/>
        <v>14.99</v>
      </c>
      <c r="T383">
        <f t="shared" si="17"/>
        <v>0.01</v>
      </c>
    </row>
    <row r="384" spans="1:20" x14ac:dyDescent="0.3">
      <c r="A384" s="1">
        <v>45348.458333333336</v>
      </c>
      <c r="B384">
        <v>8891</v>
      </c>
      <c r="C384">
        <v>118.07</v>
      </c>
      <c r="D384">
        <v>118.08</v>
      </c>
      <c r="E384">
        <v>118.01</v>
      </c>
      <c r="F384">
        <v>118.06</v>
      </c>
      <c r="G384">
        <v>118.24</v>
      </c>
      <c r="H384">
        <v>0.13</v>
      </c>
      <c r="I384">
        <v>7.0000000000000007E-2</v>
      </c>
      <c r="J384">
        <f>_xlfn.XLOOKUP($A384,Bund!$A$2:$A$6005,Bund!B$2:B$6005)</f>
        <v>26353</v>
      </c>
      <c r="K384">
        <f>_xlfn.XLOOKUP($A384,Bund!$A$2:$A$6005,Bund!C$2:C$6005)</f>
        <v>133.11000000000001</v>
      </c>
      <c r="L384">
        <f>_xlfn.XLOOKUP($A384,Bund!$A$2:$A$6005,Bund!D$2:D$6005)</f>
        <v>133.11000000000001</v>
      </c>
      <c r="M384" s="2">
        <f>_xlfn.XLOOKUP($A384,Bund!$A$2:$A$6005,Bund!E$2:E$6005)</f>
        <v>133.03</v>
      </c>
      <c r="N384" s="2">
        <f>_xlfn.XLOOKUP($A384,Bund!$A$2:$A$6005,Bund!F$2:F$6005)</f>
        <v>133.06</v>
      </c>
      <c r="O384" s="2">
        <f>_xlfn.XLOOKUP($A384,Bund!$A$2:$A$6005,Bund!G$2:G$6005)</f>
        <v>133.25</v>
      </c>
      <c r="P384" s="2">
        <f>_xlfn.XLOOKUP($A384,Bund!$A$2:$A$6005,Bund!H$2:H$6005)</f>
        <v>0.1</v>
      </c>
      <c r="Q384" s="2">
        <f>_xlfn.XLOOKUP($A384,Bund!$A$2:$A$6005,Bund!I$2:I$6005)</f>
        <v>0.08</v>
      </c>
      <c r="R384">
        <f t="shared" si="15"/>
        <v>15.04000000000002</v>
      </c>
      <c r="S384">
        <f t="shared" si="16"/>
        <v>15</v>
      </c>
      <c r="T384">
        <f t="shared" si="17"/>
        <v>0.04</v>
      </c>
    </row>
    <row r="385" spans="1:20" x14ac:dyDescent="0.3">
      <c r="A385" s="1">
        <v>45348.479166666664</v>
      </c>
      <c r="B385">
        <v>12507</v>
      </c>
      <c r="C385">
        <v>118.06</v>
      </c>
      <c r="D385">
        <v>118.11</v>
      </c>
      <c r="E385">
        <v>117.94</v>
      </c>
      <c r="F385">
        <v>118.03</v>
      </c>
      <c r="G385">
        <v>118.21</v>
      </c>
      <c r="H385">
        <v>0.14000000000000001</v>
      </c>
      <c r="I385">
        <v>0.17</v>
      </c>
      <c r="J385">
        <f>_xlfn.XLOOKUP($A385,Bund!$A$2:$A$6005,Bund!B$2:B$6005)</f>
        <v>33675</v>
      </c>
      <c r="K385">
        <f>_xlfn.XLOOKUP($A385,Bund!$A$2:$A$6005,Bund!C$2:C$6005)</f>
        <v>133.06</v>
      </c>
      <c r="L385">
        <f>_xlfn.XLOOKUP($A385,Bund!$A$2:$A$6005,Bund!D$2:D$6005)</f>
        <v>133.1</v>
      </c>
      <c r="M385" s="2">
        <f>_xlfn.XLOOKUP($A385,Bund!$A$2:$A$6005,Bund!E$2:E$6005)</f>
        <v>132.97</v>
      </c>
      <c r="N385" s="2">
        <f>_xlfn.XLOOKUP($A385,Bund!$A$2:$A$6005,Bund!F$2:F$6005)</f>
        <v>133.04</v>
      </c>
      <c r="O385" s="2">
        <f>_xlfn.XLOOKUP($A385,Bund!$A$2:$A$6005,Bund!G$2:G$6005)</f>
        <v>133.21</v>
      </c>
      <c r="P385" s="2">
        <f>_xlfn.XLOOKUP($A385,Bund!$A$2:$A$6005,Bund!H$2:H$6005)</f>
        <v>0.1</v>
      </c>
      <c r="Q385" s="2">
        <f>_xlfn.XLOOKUP($A385,Bund!$A$2:$A$6005,Bund!I$2:I$6005)</f>
        <v>0.13</v>
      </c>
      <c r="R385">
        <f t="shared" si="15"/>
        <v>15</v>
      </c>
      <c r="S385">
        <f t="shared" si="16"/>
        <v>14.99</v>
      </c>
      <c r="T385">
        <f t="shared" si="17"/>
        <v>0.01</v>
      </c>
    </row>
    <row r="386" spans="1:20" x14ac:dyDescent="0.3">
      <c r="A386" s="1">
        <v>45348.5</v>
      </c>
      <c r="B386">
        <v>6241</v>
      </c>
      <c r="C386">
        <v>118.03</v>
      </c>
      <c r="D386">
        <v>118.11</v>
      </c>
      <c r="E386">
        <v>118.01</v>
      </c>
      <c r="F386">
        <v>118.04</v>
      </c>
      <c r="G386">
        <v>118.17</v>
      </c>
      <c r="H386">
        <v>0.13</v>
      </c>
      <c r="I386">
        <v>0.1</v>
      </c>
      <c r="J386">
        <f>_xlfn.XLOOKUP($A386,Bund!$A$2:$A$6005,Bund!B$2:B$6005)</f>
        <v>29306</v>
      </c>
      <c r="K386">
        <f>_xlfn.XLOOKUP($A386,Bund!$A$2:$A$6005,Bund!C$2:C$6005)</f>
        <v>133.04</v>
      </c>
      <c r="L386">
        <f>_xlfn.XLOOKUP($A386,Bund!$A$2:$A$6005,Bund!D$2:D$6005)</f>
        <v>133.12</v>
      </c>
      <c r="M386" s="2">
        <f>_xlfn.XLOOKUP($A386,Bund!$A$2:$A$6005,Bund!E$2:E$6005)</f>
        <v>133.01</v>
      </c>
      <c r="N386" s="2">
        <f>_xlfn.XLOOKUP($A386,Bund!$A$2:$A$6005,Bund!F$2:F$6005)</f>
        <v>133.06</v>
      </c>
      <c r="O386" s="2">
        <f>_xlfn.XLOOKUP($A386,Bund!$A$2:$A$6005,Bund!G$2:G$6005)</f>
        <v>133.16999999999999</v>
      </c>
      <c r="P386" s="2">
        <f>_xlfn.XLOOKUP($A386,Bund!$A$2:$A$6005,Bund!H$2:H$6005)</f>
        <v>0.11</v>
      </c>
      <c r="Q386" s="2">
        <f>_xlfn.XLOOKUP($A386,Bund!$A$2:$A$6005,Bund!I$2:I$6005)</f>
        <v>0.11</v>
      </c>
      <c r="R386">
        <f t="shared" si="15"/>
        <v>15.009999999999991</v>
      </c>
      <c r="S386">
        <f t="shared" si="16"/>
        <v>14.99</v>
      </c>
      <c r="T386">
        <f t="shared" si="17"/>
        <v>0.02</v>
      </c>
    </row>
    <row r="387" spans="1:20" x14ac:dyDescent="0.3">
      <c r="A387" s="1">
        <v>45348.520833333336</v>
      </c>
      <c r="B387">
        <v>7227</v>
      </c>
      <c r="C387">
        <v>118.04</v>
      </c>
      <c r="D387">
        <v>118.06</v>
      </c>
      <c r="E387">
        <v>117.93</v>
      </c>
      <c r="F387">
        <v>117.93</v>
      </c>
      <c r="G387">
        <v>118.12</v>
      </c>
      <c r="H387">
        <v>0.13</v>
      </c>
      <c r="I387">
        <v>0.13</v>
      </c>
      <c r="J387">
        <f>_xlfn.XLOOKUP($A387,Bund!$A$2:$A$6005,Bund!B$2:B$6005)</f>
        <v>35647</v>
      </c>
      <c r="K387">
        <f>_xlfn.XLOOKUP($A387,Bund!$A$2:$A$6005,Bund!C$2:C$6005)</f>
        <v>133.06</v>
      </c>
      <c r="L387">
        <f>_xlfn.XLOOKUP($A387,Bund!$A$2:$A$6005,Bund!D$2:D$6005)</f>
        <v>133.06</v>
      </c>
      <c r="M387" s="2">
        <f>_xlfn.XLOOKUP($A387,Bund!$A$2:$A$6005,Bund!E$2:E$6005)</f>
        <v>132.91999999999999</v>
      </c>
      <c r="N387" s="2">
        <f>_xlfn.XLOOKUP($A387,Bund!$A$2:$A$6005,Bund!F$2:F$6005)</f>
        <v>132.93</v>
      </c>
      <c r="O387" s="2">
        <f>_xlfn.XLOOKUP($A387,Bund!$A$2:$A$6005,Bund!G$2:G$6005)</f>
        <v>133.13</v>
      </c>
      <c r="P387" s="2">
        <f>_xlfn.XLOOKUP($A387,Bund!$A$2:$A$6005,Bund!H$2:H$6005)</f>
        <v>0.11</v>
      </c>
      <c r="Q387" s="2">
        <f>_xlfn.XLOOKUP($A387,Bund!$A$2:$A$6005,Bund!I$2:I$6005)</f>
        <v>0.14000000000000001</v>
      </c>
      <c r="R387">
        <f t="shared" ref="R387:R450" si="18">$K387-$C387</f>
        <v>15.019999999999996</v>
      </c>
      <c r="S387">
        <f t="shared" si="16"/>
        <v>15</v>
      </c>
      <c r="T387">
        <f t="shared" si="17"/>
        <v>0.02</v>
      </c>
    </row>
    <row r="388" spans="1:20" x14ac:dyDescent="0.3">
      <c r="A388" s="1">
        <v>45348.541666666664</v>
      </c>
      <c r="B388">
        <v>7641</v>
      </c>
      <c r="C388">
        <v>117.93</v>
      </c>
      <c r="D388">
        <v>118.04</v>
      </c>
      <c r="E388">
        <v>117.9</v>
      </c>
      <c r="F388">
        <v>117.92</v>
      </c>
      <c r="G388">
        <v>118.07</v>
      </c>
      <c r="H388">
        <v>0.13</v>
      </c>
      <c r="I388">
        <v>0.14000000000000001</v>
      </c>
      <c r="J388">
        <f>_xlfn.XLOOKUP($A388,Bund!$A$2:$A$6005,Bund!B$2:B$6005)</f>
        <v>36736</v>
      </c>
      <c r="K388">
        <f>_xlfn.XLOOKUP($A388,Bund!$A$2:$A$6005,Bund!C$2:C$6005)</f>
        <v>132.93</v>
      </c>
      <c r="L388">
        <f>_xlfn.XLOOKUP($A388,Bund!$A$2:$A$6005,Bund!D$2:D$6005)</f>
        <v>133.05000000000001</v>
      </c>
      <c r="M388" s="2">
        <f>_xlfn.XLOOKUP($A388,Bund!$A$2:$A$6005,Bund!E$2:E$6005)</f>
        <v>132.86000000000001</v>
      </c>
      <c r="N388" s="2">
        <f>_xlfn.XLOOKUP($A388,Bund!$A$2:$A$6005,Bund!F$2:F$6005)</f>
        <v>132.88999999999999</v>
      </c>
      <c r="O388" s="2">
        <f>_xlfn.XLOOKUP($A388,Bund!$A$2:$A$6005,Bund!G$2:G$6005)</f>
        <v>133.08000000000001</v>
      </c>
      <c r="P388" s="2">
        <f>_xlfn.XLOOKUP($A388,Bund!$A$2:$A$6005,Bund!H$2:H$6005)</f>
        <v>0.12</v>
      </c>
      <c r="Q388" s="2">
        <f>_xlfn.XLOOKUP($A388,Bund!$A$2:$A$6005,Bund!I$2:I$6005)</f>
        <v>0.19</v>
      </c>
      <c r="R388">
        <f t="shared" si="18"/>
        <v>15</v>
      </c>
      <c r="S388">
        <f t="shared" si="16"/>
        <v>15</v>
      </c>
      <c r="T388">
        <f t="shared" si="17"/>
        <v>0</v>
      </c>
    </row>
    <row r="389" spans="1:20" x14ac:dyDescent="0.3">
      <c r="A389" s="1">
        <v>45348.5625</v>
      </c>
      <c r="B389">
        <v>10199</v>
      </c>
      <c r="C389">
        <v>117.92</v>
      </c>
      <c r="D389">
        <v>118.02</v>
      </c>
      <c r="E389">
        <v>117.91</v>
      </c>
      <c r="F389">
        <v>117.94</v>
      </c>
      <c r="G389">
        <v>118.05</v>
      </c>
      <c r="H389">
        <v>0.13</v>
      </c>
      <c r="I389">
        <v>0.11</v>
      </c>
      <c r="J389">
        <f>_xlfn.XLOOKUP($A389,Bund!$A$2:$A$6005,Bund!B$2:B$6005)</f>
        <v>37925</v>
      </c>
      <c r="K389">
        <f>_xlfn.XLOOKUP($A389,Bund!$A$2:$A$6005,Bund!C$2:C$6005)</f>
        <v>132.88</v>
      </c>
      <c r="L389">
        <f>_xlfn.XLOOKUP($A389,Bund!$A$2:$A$6005,Bund!D$2:D$6005)</f>
        <v>132.97999999999999</v>
      </c>
      <c r="M389" s="2">
        <f>_xlfn.XLOOKUP($A389,Bund!$A$2:$A$6005,Bund!E$2:E$6005)</f>
        <v>132.84</v>
      </c>
      <c r="N389" s="2">
        <f>_xlfn.XLOOKUP($A389,Bund!$A$2:$A$6005,Bund!F$2:F$6005)</f>
        <v>132.85</v>
      </c>
      <c r="O389" s="2">
        <f>_xlfn.XLOOKUP($A389,Bund!$A$2:$A$6005,Bund!G$2:G$6005)</f>
        <v>133.05000000000001</v>
      </c>
      <c r="P389" s="2">
        <f>_xlfn.XLOOKUP($A389,Bund!$A$2:$A$6005,Bund!H$2:H$6005)</f>
        <v>0.12</v>
      </c>
      <c r="Q389" s="2">
        <f>_xlfn.XLOOKUP($A389,Bund!$A$2:$A$6005,Bund!I$2:I$6005)</f>
        <v>0.14000000000000001</v>
      </c>
      <c r="R389">
        <f t="shared" si="18"/>
        <v>14.959999999999994</v>
      </c>
      <c r="S389">
        <f t="shared" si="16"/>
        <v>15.01</v>
      </c>
      <c r="T389">
        <f t="shared" si="17"/>
        <v>0.05</v>
      </c>
    </row>
    <row r="390" spans="1:20" x14ac:dyDescent="0.3">
      <c r="A390" s="1">
        <v>45348.583333333336</v>
      </c>
      <c r="B390">
        <v>10967</v>
      </c>
      <c r="C390">
        <v>117.94</v>
      </c>
      <c r="D390">
        <v>117.94</v>
      </c>
      <c r="E390">
        <v>117.8</v>
      </c>
      <c r="F390">
        <v>117.84</v>
      </c>
      <c r="G390">
        <v>118.02</v>
      </c>
      <c r="H390">
        <v>0.13</v>
      </c>
      <c r="I390">
        <v>0.14000000000000001</v>
      </c>
      <c r="J390">
        <f>_xlfn.XLOOKUP($A390,Bund!$A$2:$A$6005,Bund!B$2:B$6005)</f>
        <v>65324</v>
      </c>
      <c r="K390">
        <f>_xlfn.XLOOKUP($A390,Bund!$A$2:$A$6005,Bund!C$2:C$6005)</f>
        <v>132.86000000000001</v>
      </c>
      <c r="L390">
        <f>_xlfn.XLOOKUP($A390,Bund!$A$2:$A$6005,Bund!D$2:D$6005)</f>
        <v>132.86000000000001</v>
      </c>
      <c r="M390" s="2">
        <f>_xlfn.XLOOKUP($A390,Bund!$A$2:$A$6005,Bund!E$2:E$6005)</f>
        <v>132.69999999999999</v>
      </c>
      <c r="N390" s="2">
        <f>_xlfn.XLOOKUP($A390,Bund!$A$2:$A$6005,Bund!F$2:F$6005)</f>
        <v>132.75</v>
      </c>
      <c r="O390" s="2">
        <f>_xlfn.XLOOKUP($A390,Bund!$A$2:$A$6005,Bund!G$2:G$6005)</f>
        <v>133</v>
      </c>
      <c r="P390" s="2">
        <f>_xlfn.XLOOKUP($A390,Bund!$A$2:$A$6005,Bund!H$2:H$6005)</f>
        <v>0.13</v>
      </c>
      <c r="Q390" s="2">
        <f>_xlfn.XLOOKUP($A390,Bund!$A$2:$A$6005,Bund!I$2:I$6005)</f>
        <v>0.16</v>
      </c>
      <c r="R390">
        <f t="shared" si="18"/>
        <v>14.920000000000016</v>
      </c>
      <c r="S390">
        <f t="shared" si="16"/>
        <v>15</v>
      </c>
      <c r="T390">
        <f t="shared" si="17"/>
        <v>0.08</v>
      </c>
    </row>
    <row r="391" spans="1:20" x14ac:dyDescent="0.3">
      <c r="A391" s="1">
        <v>45348.604166666664</v>
      </c>
      <c r="B391">
        <v>9699</v>
      </c>
      <c r="C391">
        <v>117.85</v>
      </c>
      <c r="D391">
        <v>117.87</v>
      </c>
      <c r="E391">
        <v>117.68</v>
      </c>
      <c r="F391">
        <v>117.69</v>
      </c>
      <c r="G391">
        <v>117.97</v>
      </c>
      <c r="H391">
        <v>0.14000000000000001</v>
      </c>
      <c r="I391">
        <v>0.19</v>
      </c>
      <c r="J391">
        <f>_xlfn.XLOOKUP($A391,Bund!$A$2:$A$6005,Bund!B$2:B$6005)</f>
        <v>60001</v>
      </c>
      <c r="K391">
        <f>_xlfn.XLOOKUP($A391,Bund!$A$2:$A$6005,Bund!C$2:C$6005)</f>
        <v>132.76</v>
      </c>
      <c r="L391">
        <f>_xlfn.XLOOKUP($A391,Bund!$A$2:$A$6005,Bund!D$2:D$6005)</f>
        <v>132.79</v>
      </c>
      <c r="M391" s="2">
        <f>_xlfn.XLOOKUP($A391,Bund!$A$2:$A$6005,Bund!E$2:E$6005)</f>
        <v>132.65</v>
      </c>
      <c r="N391" s="2">
        <f>_xlfn.XLOOKUP($A391,Bund!$A$2:$A$6005,Bund!F$2:F$6005)</f>
        <v>132.66</v>
      </c>
      <c r="O391" s="2">
        <f>_xlfn.XLOOKUP($A391,Bund!$A$2:$A$6005,Bund!G$2:G$6005)</f>
        <v>132.94999999999999</v>
      </c>
      <c r="P391" s="2">
        <f>_xlfn.XLOOKUP($A391,Bund!$A$2:$A$6005,Bund!H$2:H$6005)</f>
        <v>0.13</v>
      </c>
      <c r="Q391" s="2">
        <f>_xlfn.XLOOKUP($A391,Bund!$A$2:$A$6005,Bund!I$2:I$6005)</f>
        <v>0.14000000000000001</v>
      </c>
      <c r="R391">
        <f t="shared" si="18"/>
        <v>14.909999999999997</v>
      </c>
      <c r="S391">
        <f t="shared" si="16"/>
        <v>14.99</v>
      </c>
      <c r="T391">
        <f t="shared" si="17"/>
        <v>0.08</v>
      </c>
    </row>
    <row r="392" spans="1:20" x14ac:dyDescent="0.3">
      <c r="A392" s="1">
        <v>45348.625</v>
      </c>
      <c r="B392">
        <v>11385</v>
      </c>
      <c r="C392">
        <v>117.69</v>
      </c>
      <c r="D392">
        <v>117.72</v>
      </c>
      <c r="E392">
        <v>117.61</v>
      </c>
      <c r="F392">
        <v>117.62</v>
      </c>
      <c r="G392">
        <v>117.92</v>
      </c>
      <c r="H392">
        <v>0.14000000000000001</v>
      </c>
      <c r="I392">
        <v>0.11</v>
      </c>
      <c r="J392">
        <f>_xlfn.XLOOKUP($A392,Bund!$A$2:$A$6005,Bund!B$2:B$6005)</f>
        <v>45062</v>
      </c>
      <c r="K392">
        <f>_xlfn.XLOOKUP($A392,Bund!$A$2:$A$6005,Bund!C$2:C$6005)</f>
        <v>132.66</v>
      </c>
      <c r="L392">
        <f>_xlfn.XLOOKUP($A392,Bund!$A$2:$A$6005,Bund!D$2:D$6005)</f>
        <v>132.68</v>
      </c>
      <c r="M392" s="2">
        <f>_xlfn.XLOOKUP($A392,Bund!$A$2:$A$6005,Bund!E$2:E$6005)</f>
        <v>132.6</v>
      </c>
      <c r="N392" s="2">
        <f>_xlfn.XLOOKUP($A392,Bund!$A$2:$A$6005,Bund!F$2:F$6005)</f>
        <v>132.61000000000001</v>
      </c>
      <c r="O392" s="2">
        <f>_xlfn.XLOOKUP($A392,Bund!$A$2:$A$6005,Bund!G$2:G$6005)</f>
        <v>132.9</v>
      </c>
      <c r="P392" s="2">
        <f>_xlfn.XLOOKUP($A392,Bund!$A$2:$A$6005,Bund!H$2:H$6005)</f>
        <v>0.12</v>
      </c>
      <c r="Q392" s="2">
        <f>_xlfn.XLOOKUP($A392,Bund!$A$2:$A$6005,Bund!I$2:I$6005)</f>
        <v>0.08</v>
      </c>
      <c r="R392">
        <f t="shared" si="18"/>
        <v>14.969999999999999</v>
      </c>
      <c r="S392">
        <f t="shared" si="16"/>
        <v>14.98</v>
      </c>
      <c r="T392">
        <f t="shared" si="17"/>
        <v>0.01</v>
      </c>
    </row>
    <row r="393" spans="1:20" x14ac:dyDescent="0.3">
      <c r="A393" s="1">
        <v>45348.645833333336</v>
      </c>
      <c r="B393">
        <v>12636</v>
      </c>
      <c r="C393">
        <v>117.63</v>
      </c>
      <c r="D393">
        <v>117.68</v>
      </c>
      <c r="E393">
        <v>117.57</v>
      </c>
      <c r="F393">
        <v>117.63</v>
      </c>
      <c r="G393">
        <v>117.87</v>
      </c>
      <c r="H393">
        <v>0.13</v>
      </c>
      <c r="I393">
        <v>0.11</v>
      </c>
      <c r="J393">
        <f>_xlfn.XLOOKUP($A393,Bund!$A$2:$A$6005,Bund!B$2:B$6005)</f>
        <v>43281</v>
      </c>
      <c r="K393">
        <f>_xlfn.XLOOKUP($A393,Bund!$A$2:$A$6005,Bund!C$2:C$6005)</f>
        <v>132.61000000000001</v>
      </c>
      <c r="L393">
        <f>_xlfn.XLOOKUP($A393,Bund!$A$2:$A$6005,Bund!D$2:D$6005)</f>
        <v>132.66</v>
      </c>
      <c r="M393" s="2">
        <f>_xlfn.XLOOKUP($A393,Bund!$A$2:$A$6005,Bund!E$2:E$6005)</f>
        <v>132.57</v>
      </c>
      <c r="N393" s="2">
        <f>_xlfn.XLOOKUP($A393,Bund!$A$2:$A$6005,Bund!F$2:F$6005)</f>
        <v>132.61000000000001</v>
      </c>
      <c r="O393" s="2">
        <f>_xlfn.XLOOKUP($A393,Bund!$A$2:$A$6005,Bund!G$2:G$6005)</f>
        <v>132.85</v>
      </c>
      <c r="P393" s="2">
        <f>_xlfn.XLOOKUP($A393,Bund!$A$2:$A$6005,Bund!H$2:H$6005)</f>
        <v>0.12</v>
      </c>
      <c r="Q393" s="2">
        <f>_xlfn.XLOOKUP($A393,Bund!$A$2:$A$6005,Bund!I$2:I$6005)</f>
        <v>0.09</v>
      </c>
      <c r="R393">
        <f t="shared" si="18"/>
        <v>14.980000000000018</v>
      </c>
      <c r="S393">
        <f t="shared" si="16"/>
        <v>14.98</v>
      </c>
      <c r="T393">
        <f t="shared" si="17"/>
        <v>0</v>
      </c>
    </row>
    <row r="394" spans="1:20" x14ac:dyDescent="0.3">
      <c r="A394" s="1">
        <v>45348.666666666664</v>
      </c>
      <c r="B394">
        <v>12841</v>
      </c>
      <c r="C394">
        <v>117.63</v>
      </c>
      <c r="D394">
        <v>117.65</v>
      </c>
      <c r="E394">
        <v>117.55</v>
      </c>
      <c r="F394">
        <v>117.55</v>
      </c>
      <c r="G394">
        <v>117.82</v>
      </c>
      <c r="H394">
        <v>0.13</v>
      </c>
      <c r="I394">
        <v>0.1</v>
      </c>
      <c r="J394">
        <f>_xlfn.XLOOKUP($A394,Bund!$A$2:$A$6005,Bund!B$2:B$6005)</f>
        <v>56389</v>
      </c>
      <c r="K394">
        <f>_xlfn.XLOOKUP($A394,Bund!$A$2:$A$6005,Bund!C$2:C$6005)</f>
        <v>132.6</v>
      </c>
      <c r="L394">
        <f>_xlfn.XLOOKUP($A394,Bund!$A$2:$A$6005,Bund!D$2:D$6005)</f>
        <v>132.62</v>
      </c>
      <c r="M394" s="2">
        <f>_xlfn.XLOOKUP($A394,Bund!$A$2:$A$6005,Bund!E$2:E$6005)</f>
        <v>132.5</v>
      </c>
      <c r="N394" s="2">
        <f>_xlfn.XLOOKUP($A394,Bund!$A$2:$A$6005,Bund!F$2:F$6005)</f>
        <v>132.5</v>
      </c>
      <c r="O394" s="2">
        <f>_xlfn.XLOOKUP($A394,Bund!$A$2:$A$6005,Bund!G$2:G$6005)</f>
        <v>132.79</v>
      </c>
      <c r="P394" s="2">
        <f>_xlfn.XLOOKUP($A394,Bund!$A$2:$A$6005,Bund!H$2:H$6005)</f>
        <v>0.12</v>
      </c>
      <c r="Q394" s="2">
        <f>_xlfn.XLOOKUP($A394,Bund!$A$2:$A$6005,Bund!I$2:I$6005)</f>
        <v>0.12</v>
      </c>
      <c r="R394">
        <f t="shared" si="18"/>
        <v>14.969999999999999</v>
      </c>
      <c r="S394">
        <f t="shared" si="16"/>
        <v>14.97</v>
      </c>
      <c r="T394">
        <f t="shared" si="17"/>
        <v>0</v>
      </c>
    </row>
    <row r="395" spans="1:20" x14ac:dyDescent="0.3">
      <c r="A395" s="1">
        <v>45348.6875</v>
      </c>
      <c r="B395">
        <v>6080</v>
      </c>
      <c r="C395">
        <v>117.55</v>
      </c>
      <c r="D395">
        <v>117.55</v>
      </c>
      <c r="E395">
        <v>117.45</v>
      </c>
      <c r="F395">
        <v>117.46</v>
      </c>
      <c r="G395">
        <v>117.76</v>
      </c>
      <c r="H395">
        <v>0.12</v>
      </c>
      <c r="I395">
        <v>0.1</v>
      </c>
      <c r="J395">
        <f>_xlfn.XLOOKUP($A395,Bund!$A$2:$A$6005,Bund!B$2:B$6005)</f>
        <v>40319</v>
      </c>
      <c r="K395">
        <f>_xlfn.XLOOKUP($A395,Bund!$A$2:$A$6005,Bund!C$2:C$6005)</f>
        <v>132.5</v>
      </c>
      <c r="L395">
        <f>_xlfn.XLOOKUP($A395,Bund!$A$2:$A$6005,Bund!D$2:D$6005)</f>
        <v>132.51</v>
      </c>
      <c r="M395" s="2">
        <f>_xlfn.XLOOKUP($A395,Bund!$A$2:$A$6005,Bund!E$2:E$6005)</f>
        <v>132.38999999999999</v>
      </c>
      <c r="N395" s="2">
        <f>_xlfn.XLOOKUP($A395,Bund!$A$2:$A$6005,Bund!F$2:F$6005)</f>
        <v>132.41</v>
      </c>
      <c r="O395" s="2">
        <f>_xlfn.XLOOKUP($A395,Bund!$A$2:$A$6005,Bund!G$2:G$6005)</f>
        <v>132.72999999999999</v>
      </c>
      <c r="P395" s="2">
        <f>_xlfn.XLOOKUP($A395,Bund!$A$2:$A$6005,Bund!H$2:H$6005)</f>
        <v>0.12</v>
      </c>
      <c r="Q395" s="2">
        <f>_xlfn.XLOOKUP($A395,Bund!$A$2:$A$6005,Bund!I$2:I$6005)</f>
        <v>0.12</v>
      </c>
      <c r="R395">
        <f t="shared" si="18"/>
        <v>14.950000000000003</v>
      </c>
      <c r="S395">
        <f t="shared" si="16"/>
        <v>14.97</v>
      </c>
      <c r="T395">
        <f t="shared" si="17"/>
        <v>0.02</v>
      </c>
    </row>
    <row r="396" spans="1:20" x14ac:dyDescent="0.3">
      <c r="A396" s="1">
        <v>45348.708333333336</v>
      </c>
      <c r="B396">
        <v>1971</v>
      </c>
      <c r="C396">
        <v>117.47</v>
      </c>
      <c r="D396">
        <v>117.48</v>
      </c>
      <c r="E396">
        <v>117.4</v>
      </c>
      <c r="F396">
        <v>117.42</v>
      </c>
      <c r="G396">
        <v>117.7</v>
      </c>
      <c r="H396">
        <v>0.12</v>
      </c>
      <c r="I396">
        <v>0.08</v>
      </c>
      <c r="J396">
        <f>_xlfn.XLOOKUP($A396,Bund!$A$2:$A$6005,Bund!B$2:B$6005)</f>
        <v>23034</v>
      </c>
      <c r="K396">
        <f>_xlfn.XLOOKUP($A396,Bund!$A$2:$A$6005,Bund!C$2:C$6005)</f>
        <v>132.41</v>
      </c>
      <c r="L396">
        <f>_xlfn.XLOOKUP($A396,Bund!$A$2:$A$6005,Bund!D$2:D$6005)</f>
        <v>132.41999999999999</v>
      </c>
      <c r="M396" s="2">
        <f>_xlfn.XLOOKUP($A396,Bund!$A$2:$A$6005,Bund!E$2:E$6005)</f>
        <v>132.33000000000001</v>
      </c>
      <c r="N396" s="2">
        <f>_xlfn.XLOOKUP($A396,Bund!$A$2:$A$6005,Bund!F$2:F$6005)</f>
        <v>132.37</v>
      </c>
      <c r="O396" s="2">
        <f>_xlfn.XLOOKUP($A396,Bund!$A$2:$A$6005,Bund!G$2:G$6005)</f>
        <v>132.66</v>
      </c>
      <c r="P396" s="2">
        <f>_xlfn.XLOOKUP($A396,Bund!$A$2:$A$6005,Bund!H$2:H$6005)</f>
        <v>0.12</v>
      </c>
      <c r="Q396" s="2">
        <f>_xlfn.XLOOKUP($A396,Bund!$A$2:$A$6005,Bund!I$2:I$6005)</f>
        <v>0.09</v>
      </c>
      <c r="R396">
        <f t="shared" si="18"/>
        <v>14.939999999999998</v>
      </c>
      <c r="S396">
        <f t="shared" ref="S396:S459" si="19">ROUND(SUM(R387:R396)/10,2)</f>
        <v>14.96</v>
      </c>
      <c r="T396">
        <f t="shared" ref="T396:T459" si="20">ABS(ROUND(S396-R396,2))</f>
        <v>0.02</v>
      </c>
    </row>
    <row r="397" spans="1:20" x14ac:dyDescent="0.3">
      <c r="A397" s="1">
        <v>45348.729166666664</v>
      </c>
      <c r="B397">
        <v>1205</v>
      </c>
      <c r="C397">
        <v>117.41</v>
      </c>
      <c r="D397">
        <v>117.47</v>
      </c>
      <c r="E397">
        <v>117.41</v>
      </c>
      <c r="F397">
        <v>117.43</v>
      </c>
      <c r="G397">
        <v>117.65</v>
      </c>
      <c r="H397">
        <v>0.11</v>
      </c>
      <c r="I397">
        <v>0.06</v>
      </c>
      <c r="J397">
        <f>_xlfn.XLOOKUP($A397,Bund!$A$2:$A$6005,Bund!B$2:B$6005)</f>
        <v>10141</v>
      </c>
      <c r="K397">
        <f>_xlfn.XLOOKUP($A397,Bund!$A$2:$A$6005,Bund!C$2:C$6005)</f>
        <v>132.36000000000001</v>
      </c>
      <c r="L397">
        <f>_xlfn.XLOOKUP($A397,Bund!$A$2:$A$6005,Bund!D$2:D$6005)</f>
        <v>132.44</v>
      </c>
      <c r="M397" s="2">
        <f>_xlfn.XLOOKUP($A397,Bund!$A$2:$A$6005,Bund!E$2:E$6005)</f>
        <v>132.35</v>
      </c>
      <c r="N397" s="2">
        <f>_xlfn.XLOOKUP($A397,Bund!$A$2:$A$6005,Bund!F$2:F$6005)</f>
        <v>132.38999999999999</v>
      </c>
      <c r="O397" s="2">
        <f>_xlfn.XLOOKUP($A397,Bund!$A$2:$A$6005,Bund!G$2:G$6005)</f>
        <v>132.6</v>
      </c>
      <c r="P397" s="2">
        <f>_xlfn.XLOOKUP($A397,Bund!$A$2:$A$6005,Bund!H$2:H$6005)</f>
        <v>0.11</v>
      </c>
      <c r="Q397" s="2">
        <f>_xlfn.XLOOKUP($A397,Bund!$A$2:$A$6005,Bund!I$2:I$6005)</f>
        <v>0.09</v>
      </c>
      <c r="R397">
        <f t="shared" si="18"/>
        <v>14.950000000000017</v>
      </c>
      <c r="S397">
        <f t="shared" si="19"/>
        <v>14.96</v>
      </c>
      <c r="T397">
        <f t="shared" si="20"/>
        <v>0.01</v>
      </c>
    </row>
    <row r="398" spans="1:20" x14ac:dyDescent="0.3">
      <c r="A398" s="1">
        <v>45349.291666666664</v>
      </c>
      <c r="B398">
        <v>2021</v>
      </c>
      <c r="C398">
        <v>117.35</v>
      </c>
      <c r="D398">
        <v>117.42</v>
      </c>
      <c r="E398">
        <v>117.34</v>
      </c>
      <c r="F398">
        <v>117.41</v>
      </c>
      <c r="G398">
        <v>117.6</v>
      </c>
      <c r="H398">
        <v>0.11</v>
      </c>
      <c r="I398">
        <v>0.09</v>
      </c>
      <c r="J398">
        <f>_xlfn.XLOOKUP($A398,Bund!$A$2:$A$6005,Bund!B$2:B$6005)</f>
        <v>16378</v>
      </c>
      <c r="K398">
        <f>_xlfn.XLOOKUP($A398,Bund!$A$2:$A$6005,Bund!C$2:C$6005)</f>
        <v>132.41</v>
      </c>
      <c r="L398">
        <f>_xlfn.XLOOKUP($A398,Bund!$A$2:$A$6005,Bund!D$2:D$6005)</f>
        <v>132.41999999999999</v>
      </c>
      <c r="M398" s="2">
        <f>_xlfn.XLOOKUP($A398,Bund!$A$2:$A$6005,Bund!E$2:E$6005)</f>
        <v>132.34</v>
      </c>
      <c r="N398" s="2">
        <f>_xlfn.XLOOKUP($A398,Bund!$A$2:$A$6005,Bund!F$2:F$6005)</f>
        <v>132.4</v>
      </c>
      <c r="O398" s="2">
        <f>_xlfn.XLOOKUP($A398,Bund!$A$2:$A$6005,Bund!G$2:G$6005)</f>
        <v>132.47999999999999</v>
      </c>
      <c r="P398" s="2">
        <f>_xlfn.XLOOKUP($A398,Bund!$A$2:$A$6005,Bund!H$2:H$6005)</f>
        <v>0.06</v>
      </c>
      <c r="Q398" s="2">
        <f>_xlfn.XLOOKUP($A398,Bund!$A$2:$A$6005,Bund!I$2:I$6005)</f>
        <v>0.08</v>
      </c>
      <c r="R398">
        <f t="shared" si="18"/>
        <v>15.060000000000002</v>
      </c>
      <c r="S398">
        <f t="shared" si="19"/>
        <v>14.96</v>
      </c>
      <c r="T398">
        <f t="shared" si="20"/>
        <v>0.1</v>
      </c>
    </row>
    <row r="399" spans="1:20" x14ac:dyDescent="0.3">
      <c r="A399" s="1">
        <v>45349.3125</v>
      </c>
      <c r="B399">
        <v>2263</v>
      </c>
      <c r="C399">
        <v>117.42</v>
      </c>
      <c r="D399">
        <v>117.52</v>
      </c>
      <c r="E399">
        <v>117.41</v>
      </c>
      <c r="F399">
        <v>117.52</v>
      </c>
      <c r="G399">
        <v>117.56</v>
      </c>
      <c r="H399">
        <v>0.11</v>
      </c>
      <c r="I399">
        <v>0.11</v>
      </c>
      <c r="J399">
        <f>_xlfn.XLOOKUP($A399,Bund!$A$2:$A$6005,Bund!B$2:B$6005)</f>
        <v>18964</v>
      </c>
      <c r="K399">
        <f>_xlfn.XLOOKUP($A399,Bund!$A$2:$A$6005,Bund!C$2:C$6005)</f>
        <v>132.41</v>
      </c>
      <c r="L399">
        <f>_xlfn.XLOOKUP($A399,Bund!$A$2:$A$6005,Bund!D$2:D$6005)</f>
        <v>132.56</v>
      </c>
      <c r="M399" s="2">
        <f>_xlfn.XLOOKUP($A399,Bund!$A$2:$A$6005,Bund!E$2:E$6005)</f>
        <v>132.4</v>
      </c>
      <c r="N399" s="2">
        <f>_xlfn.XLOOKUP($A399,Bund!$A$2:$A$6005,Bund!F$2:F$6005)</f>
        <v>132.55000000000001</v>
      </c>
      <c r="O399" s="2">
        <f>_xlfn.XLOOKUP($A399,Bund!$A$2:$A$6005,Bund!G$2:G$6005)</f>
        <v>132.47999999999999</v>
      </c>
      <c r="P399" s="2">
        <f>_xlfn.XLOOKUP($A399,Bund!$A$2:$A$6005,Bund!H$2:H$6005)</f>
        <v>7.0000000000000007E-2</v>
      </c>
      <c r="Q399" s="2">
        <f>_xlfn.XLOOKUP($A399,Bund!$A$2:$A$6005,Bund!I$2:I$6005)</f>
        <v>0.16</v>
      </c>
      <c r="R399">
        <f t="shared" si="18"/>
        <v>14.989999999999995</v>
      </c>
      <c r="S399">
        <f t="shared" si="19"/>
        <v>14.96</v>
      </c>
      <c r="T399">
        <f t="shared" si="20"/>
        <v>0.03</v>
      </c>
    </row>
    <row r="400" spans="1:20" x14ac:dyDescent="0.3">
      <c r="A400" s="1">
        <v>45349.333333333336</v>
      </c>
      <c r="B400">
        <v>8377</v>
      </c>
      <c r="C400">
        <v>117.51</v>
      </c>
      <c r="D400">
        <v>117.65</v>
      </c>
      <c r="E400">
        <v>117.5</v>
      </c>
      <c r="F400">
        <v>117.64</v>
      </c>
      <c r="G400">
        <v>117.54</v>
      </c>
      <c r="H400">
        <v>0.11</v>
      </c>
      <c r="I400">
        <v>0.15</v>
      </c>
      <c r="J400">
        <f>_xlfn.XLOOKUP($A400,Bund!$A$2:$A$6005,Bund!B$2:B$6005)</f>
        <v>43078</v>
      </c>
      <c r="K400">
        <f>_xlfn.XLOOKUP($A400,Bund!$A$2:$A$6005,Bund!C$2:C$6005)</f>
        <v>132.55000000000001</v>
      </c>
      <c r="L400">
        <f>_xlfn.XLOOKUP($A400,Bund!$A$2:$A$6005,Bund!D$2:D$6005)</f>
        <v>132.65</v>
      </c>
      <c r="M400" s="2">
        <f>_xlfn.XLOOKUP($A400,Bund!$A$2:$A$6005,Bund!E$2:E$6005)</f>
        <v>132.51</v>
      </c>
      <c r="N400" s="2">
        <f>_xlfn.XLOOKUP($A400,Bund!$A$2:$A$6005,Bund!F$2:F$6005)</f>
        <v>132.63999999999999</v>
      </c>
      <c r="O400" s="2">
        <f>_xlfn.XLOOKUP($A400,Bund!$A$2:$A$6005,Bund!G$2:G$6005)</f>
        <v>132.5</v>
      </c>
      <c r="P400" s="2">
        <f>_xlfn.XLOOKUP($A400,Bund!$A$2:$A$6005,Bund!H$2:H$6005)</f>
        <v>0.08</v>
      </c>
      <c r="Q400" s="2">
        <f>_xlfn.XLOOKUP($A400,Bund!$A$2:$A$6005,Bund!I$2:I$6005)</f>
        <v>0.14000000000000001</v>
      </c>
      <c r="R400">
        <f t="shared" si="18"/>
        <v>15.040000000000006</v>
      </c>
      <c r="S400">
        <f t="shared" si="19"/>
        <v>14.98</v>
      </c>
      <c r="T400">
        <f t="shared" si="20"/>
        <v>0.06</v>
      </c>
    </row>
    <row r="401" spans="1:20" x14ac:dyDescent="0.3">
      <c r="A401" s="1">
        <v>45349.354166666664</v>
      </c>
      <c r="B401">
        <v>7442</v>
      </c>
      <c r="C401">
        <v>117.63</v>
      </c>
      <c r="D401">
        <v>117.72</v>
      </c>
      <c r="E401">
        <v>117.61</v>
      </c>
      <c r="F401">
        <v>117.62</v>
      </c>
      <c r="G401">
        <v>117.53</v>
      </c>
      <c r="H401">
        <v>0.11</v>
      </c>
      <c r="I401">
        <v>0.11</v>
      </c>
      <c r="J401">
        <f>_xlfn.XLOOKUP($A401,Bund!$A$2:$A$6005,Bund!B$2:B$6005)</f>
        <v>45600</v>
      </c>
      <c r="K401">
        <f>_xlfn.XLOOKUP($A401,Bund!$A$2:$A$6005,Bund!C$2:C$6005)</f>
        <v>132.63999999999999</v>
      </c>
      <c r="L401">
        <f>_xlfn.XLOOKUP($A401,Bund!$A$2:$A$6005,Bund!D$2:D$6005)</f>
        <v>132.69999999999999</v>
      </c>
      <c r="M401" s="2">
        <f>_xlfn.XLOOKUP($A401,Bund!$A$2:$A$6005,Bund!E$2:E$6005)</f>
        <v>132.6</v>
      </c>
      <c r="N401" s="2">
        <f>_xlfn.XLOOKUP($A401,Bund!$A$2:$A$6005,Bund!F$2:F$6005)</f>
        <v>132.61000000000001</v>
      </c>
      <c r="O401" s="2">
        <f>_xlfn.XLOOKUP($A401,Bund!$A$2:$A$6005,Bund!G$2:G$6005)</f>
        <v>132.51</v>
      </c>
      <c r="P401" s="2">
        <f>_xlfn.XLOOKUP($A401,Bund!$A$2:$A$6005,Bund!H$2:H$6005)</f>
        <v>0.08</v>
      </c>
      <c r="Q401" s="2">
        <f>_xlfn.XLOOKUP($A401,Bund!$A$2:$A$6005,Bund!I$2:I$6005)</f>
        <v>0.1</v>
      </c>
      <c r="R401">
        <f t="shared" si="18"/>
        <v>15.009999999999991</v>
      </c>
      <c r="S401">
        <f t="shared" si="19"/>
        <v>14.99</v>
      </c>
      <c r="T401">
        <f t="shared" si="20"/>
        <v>0.02</v>
      </c>
    </row>
    <row r="402" spans="1:20" x14ac:dyDescent="0.3">
      <c r="A402" s="1">
        <v>45349.375</v>
      </c>
      <c r="B402">
        <v>10711</v>
      </c>
      <c r="C402">
        <v>117.61</v>
      </c>
      <c r="D402">
        <v>117.68</v>
      </c>
      <c r="E402">
        <v>117.5</v>
      </c>
      <c r="F402">
        <v>117.53</v>
      </c>
      <c r="G402">
        <v>117.52</v>
      </c>
      <c r="H402">
        <v>0.12</v>
      </c>
      <c r="I402">
        <v>0.18</v>
      </c>
      <c r="J402">
        <f>_xlfn.XLOOKUP($A402,Bund!$A$2:$A$6005,Bund!B$2:B$6005)</f>
        <v>41932</v>
      </c>
      <c r="K402">
        <f>_xlfn.XLOOKUP($A402,Bund!$A$2:$A$6005,Bund!C$2:C$6005)</f>
        <v>132.62</v>
      </c>
      <c r="L402">
        <f>_xlfn.XLOOKUP($A402,Bund!$A$2:$A$6005,Bund!D$2:D$6005)</f>
        <v>132.63999999999999</v>
      </c>
      <c r="M402" s="2">
        <f>_xlfn.XLOOKUP($A402,Bund!$A$2:$A$6005,Bund!E$2:E$6005)</f>
        <v>132.5</v>
      </c>
      <c r="N402" s="2">
        <f>_xlfn.XLOOKUP($A402,Bund!$A$2:$A$6005,Bund!F$2:F$6005)</f>
        <v>132.51</v>
      </c>
      <c r="O402" s="2">
        <f>_xlfn.XLOOKUP($A402,Bund!$A$2:$A$6005,Bund!G$2:G$6005)</f>
        <v>132.51</v>
      </c>
      <c r="P402" s="2">
        <f>_xlfn.XLOOKUP($A402,Bund!$A$2:$A$6005,Bund!H$2:H$6005)</f>
        <v>0.09</v>
      </c>
      <c r="Q402" s="2">
        <f>_xlfn.XLOOKUP($A402,Bund!$A$2:$A$6005,Bund!I$2:I$6005)</f>
        <v>0.14000000000000001</v>
      </c>
      <c r="R402">
        <f t="shared" si="18"/>
        <v>15.010000000000005</v>
      </c>
      <c r="S402">
        <f t="shared" si="19"/>
        <v>14.99</v>
      </c>
      <c r="T402">
        <f t="shared" si="20"/>
        <v>0.02</v>
      </c>
    </row>
    <row r="403" spans="1:20" x14ac:dyDescent="0.3">
      <c r="A403" s="1">
        <v>45349.395833333336</v>
      </c>
      <c r="B403">
        <v>9250</v>
      </c>
      <c r="C403">
        <v>117.52</v>
      </c>
      <c r="D403">
        <v>117.56</v>
      </c>
      <c r="E403">
        <v>117.47</v>
      </c>
      <c r="F403">
        <v>117.55</v>
      </c>
      <c r="G403">
        <v>117.51</v>
      </c>
      <c r="H403">
        <v>0.12</v>
      </c>
      <c r="I403">
        <v>0.09</v>
      </c>
      <c r="J403">
        <f>_xlfn.XLOOKUP($A403,Bund!$A$2:$A$6005,Bund!B$2:B$6005)</f>
        <v>38855</v>
      </c>
      <c r="K403">
        <f>_xlfn.XLOOKUP($A403,Bund!$A$2:$A$6005,Bund!C$2:C$6005)</f>
        <v>132.51</v>
      </c>
      <c r="L403">
        <f>_xlfn.XLOOKUP($A403,Bund!$A$2:$A$6005,Bund!D$2:D$6005)</f>
        <v>132.59</v>
      </c>
      <c r="M403" s="2">
        <f>_xlfn.XLOOKUP($A403,Bund!$A$2:$A$6005,Bund!E$2:E$6005)</f>
        <v>132.47</v>
      </c>
      <c r="N403" s="2">
        <f>_xlfn.XLOOKUP($A403,Bund!$A$2:$A$6005,Bund!F$2:F$6005)</f>
        <v>132.57</v>
      </c>
      <c r="O403" s="2">
        <f>_xlfn.XLOOKUP($A403,Bund!$A$2:$A$6005,Bund!G$2:G$6005)</f>
        <v>132.51</v>
      </c>
      <c r="P403" s="2">
        <f>_xlfn.XLOOKUP($A403,Bund!$A$2:$A$6005,Bund!H$2:H$6005)</f>
        <v>0.09</v>
      </c>
      <c r="Q403" s="2">
        <f>_xlfn.XLOOKUP($A403,Bund!$A$2:$A$6005,Bund!I$2:I$6005)</f>
        <v>0.12</v>
      </c>
      <c r="R403">
        <f t="shared" si="18"/>
        <v>14.989999999999995</v>
      </c>
      <c r="S403">
        <f t="shared" si="19"/>
        <v>14.99</v>
      </c>
      <c r="T403">
        <f t="shared" si="20"/>
        <v>0</v>
      </c>
    </row>
    <row r="404" spans="1:20" x14ac:dyDescent="0.3">
      <c r="A404" s="1">
        <v>45349.416666666664</v>
      </c>
      <c r="B404">
        <v>11370</v>
      </c>
      <c r="C404">
        <v>117.55</v>
      </c>
      <c r="D404">
        <v>117.69</v>
      </c>
      <c r="E404">
        <v>117.55</v>
      </c>
      <c r="F404">
        <v>117.68</v>
      </c>
      <c r="G404">
        <v>117.53</v>
      </c>
      <c r="H404">
        <v>0.12</v>
      </c>
      <c r="I404">
        <v>0.14000000000000001</v>
      </c>
      <c r="J404">
        <f>_xlfn.XLOOKUP($A404,Bund!$A$2:$A$6005,Bund!B$2:B$6005)</f>
        <v>50540</v>
      </c>
      <c r="K404">
        <f>_xlfn.XLOOKUP($A404,Bund!$A$2:$A$6005,Bund!C$2:C$6005)</f>
        <v>132.57</v>
      </c>
      <c r="L404">
        <f>_xlfn.XLOOKUP($A404,Bund!$A$2:$A$6005,Bund!D$2:D$6005)</f>
        <v>132.71</v>
      </c>
      <c r="M404" s="2">
        <f>_xlfn.XLOOKUP($A404,Bund!$A$2:$A$6005,Bund!E$2:E$6005)</f>
        <v>132.57</v>
      </c>
      <c r="N404" s="2">
        <f>_xlfn.XLOOKUP($A404,Bund!$A$2:$A$6005,Bund!F$2:F$6005)</f>
        <v>132.68</v>
      </c>
      <c r="O404" s="2">
        <f>_xlfn.XLOOKUP($A404,Bund!$A$2:$A$6005,Bund!G$2:G$6005)</f>
        <v>132.53</v>
      </c>
      <c r="P404" s="2">
        <f>_xlfn.XLOOKUP($A404,Bund!$A$2:$A$6005,Bund!H$2:H$6005)</f>
        <v>0.1</v>
      </c>
      <c r="Q404" s="2">
        <f>_xlfn.XLOOKUP($A404,Bund!$A$2:$A$6005,Bund!I$2:I$6005)</f>
        <v>0.14000000000000001</v>
      </c>
      <c r="R404">
        <f t="shared" si="18"/>
        <v>15.019999999999996</v>
      </c>
      <c r="S404">
        <f t="shared" si="19"/>
        <v>15</v>
      </c>
      <c r="T404">
        <f t="shared" si="20"/>
        <v>0.02</v>
      </c>
    </row>
    <row r="405" spans="1:20" x14ac:dyDescent="0.3">
      <c r="A405" s="1">
        <v>45349.4375</v>
      </c>
      <c r="B405">
        <v>10429</v>
      </c>
      <c r="C405">
        <v>117.67</v>
      </c>
      <c r="D405">
        <v>117.7</v>
      </c>
      <c r="E405">
        <v>117.57</v>
      </c>
      <c r="F405">
        <v>117.57</v>
      </c>
      <c r="G405">
        <v>117.54</v>
      </c>
      <c r="H405">
        <v>0.12</v>
      </c>
      <c r="I405">
        <v>0.13</v>
      </c>
      <c r="J405">
        <f>_xlfn.XLOOKUP($A405,Bund!$A$2:$A$6005,Bund!B$2:B$6005)</f>
        <v>47999</v>
      </c>
      <c r="K405">
        <f>_xlfn.XLOOKUP($A405,Bund!$A$2:$A$6005,Bund!C$2:C$6005)</f>
        <v>132.69</v>
      </c>
      <c r="L405">
        <f>_xlfn.XLOOKUP($A405,Bund!$A$2:$A$6005,Bund!D$2:D$6005)</f>
        <v>132.69999999999999</v>
      </c>
      <c r="M405" s="2">
        <f>_xlfn.XLOOKUP($A405,Bund!$A$2:$A$6005,Bund!E$2:E$6005)</f>
        <v>132.59</v>
      </c>
      <c r="N405" s="2">
        <f>_xlfn.XLOOKUP($A405,Bund!$A$2:$A$6005,Bund!F$2:F$6005)</f>
        <v>132.6</v>
      </c>
      <c r="O405" s="2">
        <f>_xlfn.XLOOKUP($A405,Bund!$A$2:$A$6005,Bund!G$2:G$6005)</f>
        <v>132.54</v>
      </c>
      <c r="P405" s="2">
        <f>_xlfn.XLOOKUP($A405,Bund!$A$2:$A$6005,Bund!H$2:H$6005)</f>
        <v>0.1</v>
      </c>
      <c r="Q405" s="2">
        <f>_xlfn.XLOOKUP($A405,Bund!$A$2:$A$6005,Bund!I$2:I$6005)</f>
        <v>0.11</v>
      </c>
      <c r="R405">
        <f t="shared" si="18"/>
        <v>15.019999999999996</v>
      </c>
      <c r="S405">
        <f t="shared" si="19"/>
        <v>15</v>
      </c>
      <c r="T405">
        <f t="shared" si="20"/>
        <v>0.02</v>
      </c>
    </row>
    <row r="406" spans="1:20" x14ac:dyDescent="0.3">
      <c r="A406" s="1">
        <v>45349.458333333336</v>
      </c>
      <c r="B406">
        <v>11003</v>
      </c>
      <c r="C406">
        <v>117.57</v>
      </c>
      <c r="D406">
        <v>117.62</v>
      </c>
      <c r="E406">
        <v>117.47</v>
      </c>
      <c r="F406">
        <v>117.47</v>
      </c>
      <c r="G406">
        <v>117.54</v>
      </c>
      <c r="H406">
        <v>0.13</v>
      </c>
      <c r="I406">
        <v>0.15</v>
      </c>
      <c r="J406">
        <f>_xlfn.XLOOKUP($A406,Bund!$A$2:$A$6005,Bund!B$2:B$6005)</f>
        <v>37119</v>
      </c>
      <c r="K406">
        <f>_xlfn.XLOOKUP($A406,Bund!$A$2:$A$6005,Bund!C$2:C$6005)</f>
        <v>132.61000000000001</v>
      </c>
      <c r="L406">
        <f>_xlfn.XLOOKUP($A406,Bund!$A$2:$A$6005,Bund!D$2:D$6005)</f>
        <v>132.63999999999999</v>
      </c>
      <c r="M406" s="2">
        <f>_xlfn.XLOOKUP($A406,Bund!$A$2:$A$6005,Bund!E$2:E$6005)</f>
        <v>132.47999999999999</v>
      </c>
      <c r="N406" s="2">
        <f>_xlfn.XLOOKUP($A406,Bund!$A$2:$A$6005,Bund!F$2:F$6005)</f>
        <v>132.47999999999999</v>
      </c>
      <c r="O406" s="2">
        <f>_xlfn.XLOOKUP($A406,Bund!$A$2:$A$6005,Bund!G$2:G$6005)</f>
        <v>132.54</v>
      </c>
      <c r="P406" s="2">
        <f>_xlfn.XLOOKUP($A406,Bund!$A$2:$A$6005,Bund!H$2:H$6005)</f>
        <v>0.11</v>
      </c>
      <c r="Q406" s="2">
        <f>_xlfn.XLOOKUP($A406,Bund!$A$2:$A$6005,Bund!I$2:I$6005)</f>
        <v>0.16</v>
      </c>
      <c r="R406">
        <f t="shared" si="18"/>
        <v>15.04000000000002</v>
      </c>
      <c r="S406">
        <f t="shared" si="19"/>
        <v>15.01</v>
      </c>
      <c r="T406">
        <f t="shared" si="20"/>
        <v>0.03</v>
      </c>
    </row>
    <row r="407" spans="1:20" x14ac:dyDescent="0.3">
      <c r="A407" s="1">
        <v>45349.479166666664</v>
      </c>
      <c r="B407">
        <v>14737</v>
      </c>
      <c r="C407">
        <v>117.47</v>
      </c>
      <c r="D407">
        <v>117.55</v>
      </c>
      <c r="E407">
        <v>117.45</v>
      </c>
      <c r="F407">
        <v>117.45</v>
      </c>
      <c r="G407">
        <v>117.54</v>
      </c>
      <c r="H407">
        <v>0.12</v>
      </c>
      <c r="I407">
        <v>0.1</v>
      </c>
      <c r="J407">
        <f>_xlfn.XLOOKUP($A407,Bund!$A$2:$A$6005,Bund!B$2:B$6005)</f>
        <v>35694</v>
      </c>
      <c r="K407">
        <f>_xlfn.XLOOKUP($A407,Bund!$A$2:$A$6005,Bund!C$2:C$6005)</f>
        <v>132.49</v>
      </c>
      <c r="L407">
        <f>_xlfn.XLOOKUP($A407,Bund!$A$2:$A$6005,Bund!D$2:D$6005)</f>
        <v>132.56</v>
      </c>
      <c r="M407" s="2">
        <f>_xlfn.XLOOKUP($A407,Bund!$A$2:$A$6005,Bund!E$2:E$6005)</f>
        <v>132.47</v>
      </c>
      <c r="N407" s="2">
        <f>_xlfn.XLOOKUP($A407,Bund!$A$2:$A$6005,Bund!F$2:F$6005)</f>
        <v>132.5</v>
      </c>
      <c r="O407" s="2">
        <f>_xlfn.XLOOKUP($A407,Bund!$A$2:$A$6005,Bund!G$2:G$6005)</f>
        <v>132.55000000000001</v>
      </c>
      <c r="P407" s="2">
        <f>_xlfn.XLOOKUP($A407,Bund!$A$2:$A$6005,Bund!H$2:H$6005)</f>
        <v>0.11</v>
      </c>
      <c r="Q407" s="2">
        <f>_xlfn.XLOOKUP($A407,Bund!$A$2:$A$6005,Bund!I$2:I$6005)</f>
        <v>0.09</v>
      </c>
      <c r="R407">
        <f t="shared" si="18"/>
        <v>15.02000000000001</v>
      </c>
      <c r="S407">
        <f t="shared" si="19"/>
        <v>15.02</v>
      </c>
      <c r="T407">
        <f t="shared" si="20"/>
        <v>0</v>
      </c>
    </row>
    <row r="408" spans="1:20" x14ac:dyDescent="0.3">
      <c r="A408" s="1">
        <v>45349.5</v>
      </c>
      <c r="B408">
        <v>9506</v>
      </c>
      <c r="C408">
        <v>117.45</v>
      </c>
      <c r="D408">
        <v>117.55</v>
      </c>
      <c r="E408">
        <v>117.44</v>
      </c>
      <c r="F408">
        <v>117.52</v>
      </c>
      <c r="G408">
        <v>117.56</v>
      </c>
      <c r="H408">
        <v>0.12</v>
      </c>
      <c r="I408">
        <v>0.11</v>
      </c>
      <c r="J408">
        <f>_xlfn.XLOOKUP($A408,Bund!$A$2:$A$6005,Bund!B$2:B$6005)</f>
        <v>27987</v>
      </c>
      <c r="K408">
        <f>_xlfn.XLOOKUP($A408,Bund!$A$2:$A$6005,Bund!C$2:C$6005)</f>
        <v>132.5</v>
      </c>
      <c r="L408">
        <f>_xlfn.XLOOKUP($A408,Bund!$A$2:$A$6005,Bund!D$2:D$6005)</f>
        <v>132.59</v>
      </c>
      <c r="M408" s="2">
        <f>_xlfn.XLOOKUP($A408,Bund!$A$2:$A$6005,Bund!E$2:E$6005)</f>
        <v>132.5</v>
      </c>
      <c r="N408" s="2">
        <f>_xlfn.XLOOKUP($A408,Bund!$A$2:$A$6005,Bund!F$2:F$6005)</f>
        <v>132.55000000000001</v>
      </c>
      <c r="O408" s="2">
        <f>_xlfn.XLOOKUP($A408,Bund!$A$2:$A$6005,Bund!G$2:G$6005)</f>
        <v>132.57</v>
      </c>
      <c r="P408" s="2">
        <f>_xlfn.XLOOKUP($A408,Bund!$A$2:$A$6005,Bund!H$2:H$6005)</f>
        <v>0.1</v>
      </c>
      <c r="Q408" s="2">
        <f>_xlfn.XLOOKUP($A408,Bund!$A$2:$A$6005,Bund!I$2:I$6005)</f>
        <v>0.09</v>
      </c>
      <c r="R408">
        <f t="shared" si="18"/>
        <v>15.049999999999997</v>
      </c>
      <c r="S408">
        <f t="shared" si="19"/>
        <v>15.02</v>
      </c>
      <c r="T408">
        <f t="shared" si="20"/>
        <v>0.03</v>
      </c>
    </row>
    <row r="409" spans="1:20" x14ac:dyDescent="0.3">
      <c r="A409" s="1">
        <v>45349.520833333336</v>
      </c>
      <c r="B409">
        <v>9923</v>
      </c>
      <c r="C409">
        <v>117.51</v>
      </c>
      <c r="D409">
        <v>117.63</v>
      </c>
      <c r="E409">
        <v>117.48</v>
      </c>
      <c r="F409">
        <v>117.56</v>
      </c>
      <c r="G409">
        <v>117.56</v>
      </c>
      <c r="H409">
        <v>0.12</v>
      </c>
      <c r="I409">
        <v>0.15</v>
      </c>
      <c r="J409">
        <f>_xlfn.XLOOKUP($A409,Bund!$A$2:$A$6005,Bund!B$2:B$6005)</f>
        <v>42665</v>
      </c>
      <c r="K409">
        <f>_xlfn.XLOOKUP($A409,Bund!$A$2:$A$6005,Bund!C$2:C$6005)</f>
        <v>132.55000000000001</v>
      </c>
      <c r="L409">
        <f>_xlfn.XLOOKUP($A409,Bund!$A$2:$A$6005,Bund!D$2:D$6005)</f>
        <v>132.63</v>
      </c>
      <c r="M409" s="2">
        <f>_xlfn.XLOOKUP($A409,Bund!$A$2:$A$6005,Bund!E$2:E$6005)</f>
        <v>132.5</v>
      </c>
      <c r="N409" s="2">
        <f>_xlfn.XLOOKUP($A409,Bund!$A$2:$A$6005,Bund!F$2:F$6005)</f>
        <v>132.54</v>
      </c>
      <c r="O409" s="2">
        <f>_xlfn.XLOOKUP($A409,Bund!$A$2:$A$6005,Bund!G$2:G$6005)</f>
        <v>132.57</v>
      </c>
      <c r="P409" s="2">
        <f>_xlfn.XLOOKUP($A409,Bund!$A$2:$A$6005,Bund!H$2:H$6005)</f>
        <v>0.11</v>
      </c>
      <c r="Q409" s="2">
        <f>_xlfn.XLOOKUP($A409,Bund!$A$2:$A$6005,Bund!I$2:I$6005)</f>
        <v>0.13</v>
      </c>
      <c r="R409">
        <f t="shared" si="18"/>
        <v>15.040000000000006</v>
      </c>
      <c r="S409">
        <f t="shared" si="19"/>
        <v>15.02</v>
      </c>
      <c r="T409">
        <f t="shared" si="20"/>
        <v>0.02</v>
      </c>
    </row>
    <row r="410" spans="1:20" x14ac:dyDescent="0.3">
      <c r="A410" s="1">
        <v>45349.541666666664</v>
      </c>
      <c r="B410">
        <v>10582</v>
      </c>
      <c r="C410">
        <v>117.55</v>
      </c>
      <c r="D410">
        <v>117.63</v>
      </c>
      <c r="E410">
        <v>117.47</v>
      </c>
      <c r="F410">
        <v>117.53</v>
      </c>
      <c r="G410">
        <v>117.55</v>
      </c>
      <c r="H410">
        <v>0.13</v>
      </c>
      <c r="I410">
        <v>0.16</v>
      </c>
      <c r="J410">
        <f>_xlfn.XLOOKUP($A410,Bund!$A$2:$A$6005,Bund!B$2:B$6005)</f>
        <v>69068</v>
      </c>
      <c r="K410">
        <f>_xlfn.XLOOKUP($A410,Bund!$A$2:$A$6005,Bund!C$2:C$6005)</f>
        <v>132.54</v>
      </c>
      <c r="L410">
        <f>_xlfn.XLOOKUP($A410,Bund!$A$2:$A$6005,Bund!D$2:D$6005)</f>
        <v>132.61000000000001</v>
      </c>
      <c r="M410" s="2">
        <f>_xlfn.XLOOKUP($A410,Bund!$A$2:$A$6005,Bund!E$2:E$6005)</f>
        <v>132.47</v>
      </c>
      <c r="N410" s="2">
        <f>_xlfn.XLOOKUP($A410,Bund!$A$2:$A$6005,Bund!F$2:F$6005)</f>
        <v>132.53</v>
      </c>
      <c r="O410" s="2">
        <f>_xlfn.XLOOKUP($A410,Bund!$A$2:$A$6005,Bund!G$2:G$6005)</f>
        <v>132.56</v>
      </c>
      <c r="P410" s="2">
        <f>_xlfn.XLOOKUP($A410,Bund!$A$2:$A$6005,Bund!H$2:H$6005)</f>
        <v>0.11</v>
      </c>
      <c r="Q410" s="2">
        <f>_xlfn.XLOOKUP($A410,Bund!$A$2:$A$6005,Bund!I$2:I$6005)</f>
        <v>0.14000000000000001</v>
      </c>
      <c r="R410">
        <f t="shared" si="18"/>
        <v>14.989999999999995</v>
      </c>
      <c r="S410">
        <f t="shared" si="19"/>
        <v>15.02</v>
      </c>
      <c r="T410">
        <f t="shared" si="20"/>
        <v>0.03</v>
      </c>
    </row>
    <row r="411" spans="1:20" x14ac:dyDescent="0.3">
      <c r="A411" s="1">
        <v>45349.5625</v>
      </c>
      <c r="B411">
        <v>10440</v>
      </c>
      <c r="C411">
        <v>117.54</v>
      </c>
      <c r="D411">
        <v>117.67</v>
      </c>
      <c r="E411">
        <v>117.42</v>
      </c>
      <c r="F411">
        <v>117.47</v>
      </c>
      <c r="G411">
        <v>117.53</v>
      </c>
      <c r="H411">
        <v>0.15</v>
      </c>
      <c r="I411">
        <v>0.25</v>
      </c>
      <c r="J411">
        <f>_xlfn.XLOOKUP($A411,Bund!$A$2:$A$6005,Bund!B$2:B$6005)</f>
        <v>80236</v>
      </c>
      <c r="K411">
        <f>_xlfn.XLOOKUP($A411,Bund!$A$2:$A$6005,Bund!C$2:C$6005)</f>
        <v>132.54</v>
      </c>
      <c r="L411">
        <f>_xlfn.XLOOKUP($A411,Bund!$A$2:$A$6005,Bund!D$2:D$6005)</f>
        <v>132.63999999999999</v>
      </c>
      <c r="M411" s="2">
        <f>_xlfn.XLOOKUP($A411,Bund!$A$2:$A$6005,Bund!E$2:E$6005)</f>
        <v>132.38999999999999</v>
      </c>
      <c r="N411" s="2">
        <f>_xlfn.XLOOKUP($A411,Bund!$A$2:$A$6005,Bund!F$2:F$6005)</f>
        <v>132.44</v>
      </c>
      <c r="O411" s="2">
        <f>_xlfn.XLOOKUP($A411,Bund!$A$2:$A$6005,Bund!G$2:G$6005)</f>
        <v>132.54</v>
      </c>
      <c r="P411" s="2">
        <f>_xlfn.XLOOKUP($A411,Bund!$A$2:$A$6005,Bund!H$2:H$6005)</f>
        <v>0.13</v>
      </c>
      <c r="Q411" s="2">
        <f>_xlfn.XLOOKUP($A411,Bund!$A$2:$A$6005,Bund!I$2:I$6005)</f>
        <v>0.25</v>
      </c>
      <c r="R411">
        <f t="shared" si="18"/>
        <v>14.999999999999986</v>
      </c>
      <c r="S411">
        <f t="shared" si="19"/>
        <v>15.02</v>
      </c>
      <c r="T411">
        <f t="shared" si="20"/>
        <v>0.02</v>
      </c>
    </row>
    <row r="412" spans="1:20" x14ac:dyDescent="0.3">
      <c r="A412" s="1">
        <v>45349.583333333336</v>
      </c>
      <c r="B412">
        <v>10759</v>
      </c>
      <c r="C412">
        <v>117.47</v>
      </c>
      <c r="D412">
        <v>117.48</v>
      </c>
      <c r="E412">
        <v>117.36</v>
      </c>
      <c r="F412">
        <v>117.41</v>
      </c>
      <c r="G412">
        <v>117.52</v>
      </c>
      <c r="H412">
        <v>0.14000000000000001</v>
      </c>
      <c r="I412">
        <v>0.12</v>
      </c>
      <c r="J412">
        <f>_xlfn.XLOOKUP($A412,Bund!$A$2:$A$6005,Bund!B$2:B$6005)</f>
        <v>70404</v>
      </c>
      <c r="K412">
        <f>_xlfn.XLOOKUP($A412,Bund!$A$2:$A$6005,Bund!C$2:C$6005)</f>
        <v>132.44</v>
      </c>
      <c r="L412">
        <f>_xlfn.XLOOKUP($A412,Bund!$A$2:$A$6005,Bund!D$2:D$6005)</f>
        <v>132.44999999999999</v>
      </c>
      <c r="M412" s="2">
        <f>_xlfn.XLOOKUP($A412,Bund!$A$2:$A$6005,Bund!E$2:E$6005)</f>
        <v>132.29</v>
      </c>
      <c r="N412" s="2">
        <f>_xlfn.XLOOKUP($A412,Bund!$A$2:$A$6005,Bund!F$2:F$6005)</f>
        <v>132.35</v>
      </c>
      <c r="O412" s="2">
        <f>_xlfn.XLOOKUP($A412,Bund!$A$2:$A$6005,Bund!G$2:G$6005)</f>
        <v>132.52000000000001</v>
      </c>
      <c r="P412" s="2">
        <f>_xlfn.XLOOKUP($A412,Bund!$A$2:$A$6005,Bund!H$2:H$6005)</f>
        <v>0.13</v>
      </c>
      <c r="Q412" s="2">
        <f>_xlfn.XLOOKUP($A412,Bund!$A$2:$A$6005,Bund!I$2:I$6005)</f>
        <v>0.16</v>
      </c>
      <c r="R412">
        <f t="shared" si="18"/>
        <v>14.969999999999999</v>
      </c>
      <c r="S412">
        <f t="shared" si="19"/>
        <v>15.01</v>
      </c>
      <c r="T412">
        <f t="shared" si="20"/>
        <v>0.04</v>
      </c>
    </row>
    <row r="413" spans="1:20" x14ac:dyDescent="0.3">
      <c r="A413" s="1">
        <v>45349.604166666664</v>
      </c>
      <c r="B413">
        <v>13672</v>
      </c>
      <c r="C413">
        <v>117.41</v>
      </c>
      <c r="D413">
        <v>117.52</v>
      </c>
      <c r="E413">
        <v>117.36</v>
      </c>
      <c r="F413">
        <v>117.47</v>
      </c>
      <c r="G413">
        <v>117.51</v>
      </c>
      <c r="H413">
        <v>0.14000000000000001</v>
      </c>
      <c r="I413">
        <v>0.16</v>
      </c>
      <c r="J413">
        <f>_xlfn.XLOOKUP($A413,Bund!$A$2:$A$6005,Bund!B$2:B$6005)</f>
        <v>82752</v>
      </c>
      <c r="K413">
        <f>_xlfn.XLOOKUP($A413,Bund!$A$2:$A$6005,Bund!C$2:C$6005)</f>
        <v>132.36000000000001</v>
      </c>
      <c r="L413">
        <f>_xlfn.XLOOKUP($A413,Bund!$A$2:$A$6005,Bund!D$2:D$6005)</f>
        <v>132.4</v>
      </c>
      <c r="M413" s="2">
        <f>_xlfn.XLOOKUP($A413,Bund!$A$2:$A$6005,Bund!E$2:E$6005)</f>
        <v>132.25</v>
      </c>
      <c r="N413" s="2">
        <f>_xlfn.XLOOKUP($A413,Bund!$A$2:$A$6005,Bund!F$2:F$6005)</f>
        <v>132.35</v>
      </c>
      <c r="O413" s="2">
        <f>_xlfn.XLOOKUP($A413,Bund!$A$2:$A$6005,Bund!G$2:G$6005)</f>
        <v>132.5</v>
      </c>
      <c r="P413" s="2">
        <f>_xlfn.XLOOKUP($A413,Bund!$A$2:$A$6005,Bund!H$2:H$6005)</f>
        <v>0.14000000000000001</v>
      </c>
      <c r="Q413" s="2">
        <f>_xlfn.XLOOKUP($A413,Bund!$A$2:$A$6005,Bund!I$2:I$6005)</f>
        <v>0.15</v>
      </c>
      <c r="R413">
        <f t="shared" si="18"/>
        <v>14.950000000000017</v>
      </c>
      <c r="S413">
        <f t="shared" si="19"/>
        <v>15.01</v>
      </c>
      <c r="T413">
        <f t="shared" si="20"/>
        <v>0.06</v>
      </c>
    </row>
    <row r="414" spans="1:20" x14ac:dyDescent="0.3">
      <c r="A414" s="1">
        <v>45349.625</v>
      </c>
      <c r="B414">
        <v>14190</v>
      </c>
      <c r="C414">
        <v>117.46</v>
      </c>
      <c r="D414">
        <v>117.61</v>
      </c>
      <c r="E414">
        <v>117.46</v>
      </c>
      <c r="F414">
        <v>117.5</v>
      </c>
      <c r="G414">
        <v>117.5</v>
      </c>
      <c r="H414">
        <v>0.15</v>
      </c>
      <c r="I414">
        <v>0.15</v>
      </c>
      <c r="J414">
        <f>_xlfn.XLOOKUP($A414,Bund!$A$2:$A$6005,Bund!B$2:B$6005)</f>
        <v>72222</v>
      </c>
      <c r="K414">
        <f>_xlfn.XLOOKUP($A414,Bund!$A$2:$A$6005,Bund!C$2:C$6005)</f>
        <v>132.34</v>
      </c>
      <c r="L414">
        <f>_xlfn.XLOOKUP($A414,Bund!$A$2:$A$6005,Bund!D$2:D$6005)</f>
        <v>132.49</v>
      </c>
      <c r="M414" s="2">
        <f>_xlfn.XLOOKUP($A414,Bund!$A$2:$A$6005,Bund!E$2:E$6005)</f>
        <v>132.34</v>
      </c>
      <c r="N414" s="2">
        <f>_xlfn.XLOOKUP($A414,Bund!$A$2:$A$6005,Bund!F$2:F$6005)</f>
        <v>132.36000000000001</v>
      </c>
      <c r="O414" s="2">
        <f>_xlfn.XLOOKUP($A414,Bund!$A$2:$A$6005,Bund!G$2:G$6005)</f>
        <v>132.47</v>
      </c>
      <c r="P414" s="2">
        <f>_xlfn.XLOOKUP($A414,Bund!$A$2:$A$6005,Bund!H$2:H$6005)</f>
        <v>0.14000000000000001</v>
      </c>
      <c r="Q414" s="2">
        <f>_xlfn.XLOOKUP($A414,Bund!$A$2:$A$6005,Bund!I$2:I$6005)</f>
        <v>0.15</v>
      </c>
      <c r="R414">
        <f t="shared" si="18"/>
        <v>14.88000000000001</v>
      </c>
      <c r="S414">
        <f t="shared" si="19"/>
        <v>15</v>
      </c>
      <c r="T414">
        <f t="shared" si="20"/>
        <v>0.12</v>
      </c>
    </row>
    <row r="415" spans="1:20" x14ac:dyDescent="0.3">
      <c r="A415" s="1">
        <v>45349.645833333336</v>
      </c>
      <c r="B415">
        <v>15619</v>
      </c>
      <c r="C415">
        <v>117.49</v>
      </c>
      <c r="D415">
        <v>117.52</v>
      </c>
      <c r="E415">
        <v>117.42</v>
      </c>
      <c r="F415">
        <v>117.49</v>
      </c>
      <c r="G415">
        <v>117.49</v>
      </c>
      <c r="H415">
        <v>0.14000000000000001</v>
      </c>
      <c r="I415">
        <v>0.1</v>
      </c>
      <c r="J415">
        <f>_xlfn.XLOOKUP($A415,Bund!$A$2:$A$6005,Bund!B$2:B$6005)</f>
        <v>50355</v>
      </c>
      <c r="K415">
        <f>_xlfn.XLOOKUP($A415,Bund!$A$2:$A$6005,Bund!C$2:C$6005)</f>
        <v>132.36000000000001</v>
      </c>
      <c r="L415">
        <f>_xlfn.XLOOKUP($A415,Bund!$A$2:$A$6005,Bund!D$2:D$6005)</f>
        <v>132.36000000000001</v>
      </c>
      <c r="M415" s="2">
        <f>_xlfn.XLOOKUP($A415,Bund!$A$2:$A$6005,Bund!E$2:E$6005)</f>
        <v>132.28</v>
      </c>
      <c r="N415" s="2">
        <f>_xlfn.XLOOKUP($A415,Bund!$A$2:$A$6005,Bund!F$2:F$6005)</f>
        <v>132.33000000000001</v>
      </c>
      <c r="O415" s="2">
        <f>_xlfn.XLOOKUP($A415,Bund!$A$2:$A$6005,Bund!G$2:G$6005)</f>
        <v>132.44</v>
      </c>
      <c r="P415" s="2">
        <f>_xlfn.XLOOKUP($A415,Bund!$A$2:$A$6005,Bund!H$2:H$6005)</f>
        <v>0.13</v>
      </c>
      <c r="Q415" s="2">
        <f>_xlfn.XLOOKUP($A415,Bund!$A$2:$A$6005,Bund!I$2:I$6005)</f>
        <v>0.08</v>
      </c>
      <c r="R415">
        <f t="shared" si="18"/>
        <v>14.870000000000019</v>
      </c>
      <c r="S415">
        <f t="shared" si="19"/>
        <v>14.98</v>
      </c>
      <c r="T415">
        <f t="shared" si="20"/>
        <v>0.11</v>
      </c>
    </row>
    <row r="416" spans="1:20" x14ac:dyDescent="0.3">
      <c r="A416" s="1">
        <v>45349.666666666664</v>
      </c>
      <c r="B416">
        <v>11597</v>
      </c>
      <c r="C416">
        <v>117.5</v>
      </c>
      <c r="D416">
        <v>117.51</v>
      </c>
      <c r="E416">
        <v>117.41</v>
      </c>
      <c r="F416">
        <v>117.43</v>
      </c>
      <c r="G416">
        <v>117.48</v>
      </c>
      <c r="H416">
        <v>0.13</v>
      </c>
      <c r="I416">
        <v>0.1</v>
      </c>
      <c r="J416">
        <f>_xlfn.XLOOKUP($A416,Bund!$A$2:$A$6005,Bund!B$2:B$6005)</f>
        <v>63907</v>
      </c>
      <c r="K416">
        <f>_xlfn.XLOOKUP($A416,Bund!$A$2:$A$6005,Bund!C$2:C$6005)</f>
        <v>132.33000000000001</v>
      </c>
      <c r="L416">
        <f>_xlfn.XLOOKUP($A416,Bund!$A$2:$A$6005,Bund!D$2:D$6005)</f>
        <v>132.34</v>
      </c>
      <c r="M416" s="2">
        <f>_xlfn.XLOOKUP($A416,Bund!$A$2:$A$6005,Bund!E$2:E$6005)</f>
        <v>132.22</v>
      </c>
      <c r="N416" s="2">
        <f>_xlfn.XLOOKUP($A416,Bund!$A$2:$A$6005,Bund!F$2:F$6005)</f>
        <v>132.22999999999999</v>
      </c>
      <c r="O416" s="2">
        <f>_xlfn.XLOOKUP($A416,Bund!$A$2:$A$6005,Bund!G$2:G$6005)</f>
        <v>132.41999999999999</v>
      </c>
      <c r="P416" s="2">
        <f>_xlfn.XLOOKUP($A416,Bund!$A$2:$A$6005,Bund!H$2:H$6005)</f>
        <v>0.13</v>
      </c>
      <c r="Q416" s="2">
        <f>_xlfn.XLOOKUP($A416,Bund!$A$2:$A$6005,Bund!I$2:I$6005)</f>
        <v>0.12</v>
      </c>
      <c r="R416">
        <f t="shared" si="18"/>
        <v>14.830000000000013</v>
      </c>
      <c r="S416">
        <f t="shared" si="19"/>
        <v>14.96</v>
      </c>
      <c r="T416">
        <f t="shared" si="20"/>
        <v>0.13</v>
      </c>
    </row>
    <row r="417" spans="1:20" x14ac:dyDescent="0.3">
      <c r="A417" s="1">
        <v>45349.6875</v>
      </c>
      <c r="B417">
        <v>5562</v>
      </c>
      <c r="C417">
        <v>117.43</v>
      </c>
      <c r="D417">
        <v>117.44</v>
      </c>
      <c r="E417">
        <v>117.35</v>
      </c>
      <c r="F417">
        <v>117.37</v>
      </c>
      <c r="G417">
        <v>117.48</v>
      </c>
      <c r="H417">
        <v>0.13</v>
      </c>
      <c r="I417">
        <v>0.09</v>
      </c>
      <c r="J417">
        <f>_xlfn.XLOOKUP($A417,Bund!$A$2:$A$6005,Bund!B$2:B$6005)</f>
        <v>46762</v>
      </c>
      <c r="K417">
        <f>_xlfn.XLOOKUP($A417,Bund!$A$2:$A$6005,Bund!C$2:C$6005)</f>
        <v>132.22</v>
      </c>
      <c r="L417">
        <f>_xlfn.XLOOKUP($A417,Bund!$A$2:$A$6005,Bund!D$2:D$6005)</f>
        <v>132.22999999999999</v>
      </c>
      <c r="M417" s="2">
        <f>_xlfn.XLOOKUP($A417,Bund!$A$2:$A$6005,Bund!E$2:E$6005)</f>
        <v>132.09</v>
      </c>
      <c r="N417" s="2">
        <f>_xlfn.XLOOKUP($A417,Bund!$A$2:$A$6005,Bund!F$2:F$6005)</f>
        <v>132.12</v>
      </c>
      <c r="O417" s="2">
        <f>_xlfn.XLOOKUP($A417,Bund!$A$2:$A$6005,Bund!G$2:G$6005)</f>
        <v>132.38</v>
      </c>
      <c r="P417" s="2">
        <f>_xlfn.XLOOKUP($A417,Bund!$A$2:$A$6005,Bund!H$2:H$6005)</f>
        <v>0.13</v>
      </c>
      <c r="Q417" s="2">
        <f>_xlfn.XLOOKUP($A417,Bund!$A$2:$A$6005,Bund!I$2:I$6005)</f>
        <v>0.14000000000000001</v>
      </c>
      <c r="R417">
        <f t="shared" si="18"/>
        <v>14.789999999999992</v>
      </c>
      <c r="S417">
        <f t="shared" si="19"/>
        <v>14.94</v>
      </c>
      <c r="T417">
        <f t="shared" si="20"/>
        <v>0.15</v>
      </c>
    </row>
    <row r="418" spans="1:20" x14ac:dyDescent="0.3">
      <c r="A418" s="1">
        <v>45349.708333333336</v>
      </c>
      <c r="B418">
        <v>2036</v>
      </c>
      <c r="C418">
        <v>117.37</v>
      </c>
      <c r="D418">
        <v>117.4</v>
      </c>
      <c r="E418">
        <v>117.29</v>
      </c>
      <c r="F418">
        <v>117.33</v>
      </c>
      <c r="G418">
        <v>117.46</v>
      </c>
      <c r="H418">
        <v>0.13</v>
      </c>
      <c r="I418">
        <v>0.11</v>
      </c>
      <c r="J418">
        <f>_xlfn.XLOOKUP($A418,Bund!$A$2:$A$6005,Bund!B$2:B$6005)</f>
        <v>29325</v>
      </c>
      <c r="K418">
        <f>_xlfn.XLOOKUP($A418,Bund!$A$2:$A$6005,Bund!C$2:C$6005)</f>
        <v>132.12</v>
      </c>
      <c r="L418">
        <f>_xlfn.XLOOKUP($A418,Bund!$A$2:$A$6005,Bund!D$2:D$6005)</f>
        <v>132.16999999999999</v>
      </c>
      <c r="M418" s="2">
        <f>_xlfn.XLOOKUP($A418,Bund!$A$2:$A$6005,Bund!E$2:E$6005)</f>
        <v>132.05000000000001</v>
      </c>
      <c r="N418" s="2">
        <f>_xlfn.XLOOKUP($A418,Bund!$A$2:$A$6005,Bund!F$2:F$6005)</f>
        <v>132.09</v>
      </c>
      <c r="O418" s="2">
        <f>_xlfn.XLOOKUP($A418,Bund!$A$2:$A$6005,Bund!G$2:G$6005)</f>
        <v>132.33000000000001</v>
      </c>
      <c r="P418" s="2">
        <f>_xlfn.XLOOKUP($A418,Bund!$A$2:$A$6005,Bund!H$2:H$6005)</f>
        <v>0.13</v>
      </c>
      <c r="Q418" s="2">
        <f>_xlfn.XLOOKUP($A418,Bund!$A$2:$A$6005,Bund!I$2:I$6005)</f>
        <v>0.12</v>
      </c>
      <c r="R418">
        <f t="shared" si="18"/>
        <v>14.75</v>
      </c>
      <c r="S418">
        <f t="shared" si="19"/>
        <v>14.91</v>
      </c>
      <c r="T418">
        <f t="shared" si="20"/>
        <v>0.16</v>
      </c>
    </row>
    <row r="419" spans="1:20" x14ac:dyDescent="0.3">
      <c r="A419" s="1">
        <v>45349.729166666664</v>
      </c>
      <c r="B419">
        <v>1631</v>
      </c>
      <c r="C419">
        <v>117.33</v>
      </c>
      <c r="D419">
        <v>117.36</v>
      </c>
      <c r="E419">
        <v>117.29</v>
      </c>
      <c r="F419">
        <v>117.32</v>
      </c>
      <c r="G419">
        <v>117.43</v>
      </c>
      <c r="H419">
        <v>0.12</v>
      </c>
      <c r="I419">
        <v>7.0000000000000007E-2</v>
      </c>
      <c r="J419">
        <f>_xlfn.XLOOKUP($A419,Bund!$A$2:$A$6005,Bund!B$2:B$6005)</f>
        <v>8978</v>
      </c>
      <c r="K419">
        <f>_xlfn.XLOOKUP($A419,Bund!$A$2:$A$6005,Bund!C$2:C$6005)</f>
        <v>132.08000000000001</v>
      </c>
      <c r="L419">
        <f>_xlfn.XLOOKUP($A419,Bund!$A$2:$A$6005,Bund!D$2:D$6005)</f>
        <v>132.13</v>
      </c>
      <c r="M419" s="2">
        <f>_xlfn.XLOOKUP($A419,Bund!$A$2:$A$6005,Bund!E$2:E$6005)</f>
        <v>132.06</v>
      </c>
      <c r="N419" s="2">
        <f>_xlfn.XLOOKUP($A419,Bund!$A$2:$A$6005,Bund!F$2:F$6005)</f>
        <v>132.11000000000001</v>
      </c>
      <c r="O419" s="2">
        <f>_xlfn.XLOOKUP($A419,Bund!$A$2:$A$6005,Bund!G$2:G$6005)</f>
        <v>132.29</v>
      </c>
      <c r="P419" s="2">
        <f>_xlfn.XLOOKUP($A419,Bund!$A$2:$A$6005,Bund!H$2:H$6005)</f>
        <v>0.12</v>
      </c>
      <c r="Q419" s="2">
        <f>_xlfn.XLOOKUP($A419,Bund!$A$2:$A$6005,Bund!I$2:I$6005)</f>
        <v>7.0000000000000007E-2</v>
      </c>
      <c r="R419">
        <f t="shared" si="18"/>
        <v>14.750000000000014</v>
      </c>
      <c r="S419">
        <f t="shared" si="19"/>
        <v>14.88</v>
      </c>
      <c r="T419">
        <f t="shared" si="20"/>
        <v>0.13</v>
      </c>
    </row>
    <row r="420" spans="1:20" x14ac:dyDescent="0.3">
      <c r="A420" s="1">
        <v>45350.291666666664</v>
      </c>
      <c r="B420">
        <v>3096</v>
      </c>
      <c r="C420">
        <v>117.47</v>
      </c>
      <c r="D420">
        <v>117.49</v>
      </c>
      <c r="E420">
        <v>117.33</v>
      </c>
      <c r="F420">
        <v>117.35</v>
      </c>
      <c r="G420">
        <v>117.41</v>
      </c>
      <c r="H420">
        <v>0.13</v>
      </c>
      <c r="I420">
        <v>0.17</v>
      </c>
      <c r="J420">
        <f>_xlfn.XLOOKUP($A420,Bund!$A$2:$A$6005,Bund!B$2:B$6005)</f>
        <v>15104</v>
      </c>
      <c r="K420">
        <f>_xlfn.XLOOKUP($A420,Bund!$A$2:$A$6005,Bund!C$2:C$6005)</f>
        <v>132.22</v>
      </c>
      <c r="L420">
        <f>_xlfn.XLOOKUP($A420,Bund!$A$2:$A$6005,Bund!D$2:D$6005)</f>
        <v>132.24</v>
      </c>
      <c r="M420" s="2">
        <f>_xlfn.XLOOKUP($A420,Bund!$A$2:$A$6005,Bund!E$2:E$6005)</f>
        <v>132.15</v>
      </c>
      <c r="N420" s="2">
        <f>_xlfn.XLOOKUP($A420,Bund!$A$2:$A$6005,Bund!F$2:F$6005)</f>
        <v>132.18</v>
      </c>
      <c r="O420" s="2">
        <f>_xlfn.XLOOKUP($A420,Bund!$A$2:$A$6005,Bund!G$2:G$6005)</f>
        <v>132.19</v>
      </c>
      <c r="P420" s="2">
        <f>_xlfn.XLOOKUP($A420,Bund!$A$2:$A$6005,Bund!H$2:H$6005)</f>
        <v>0.06</v>
      </c>
      <c r="Q420" s="2">
        <f>_xlfn.XLOOKUP($A420,Bund!$A$2:$A$6005,Bund!I$2:I$6005)</f>
        <v>0.09</v>
      </c>
      <c r="R420">
        <f t="shared" si="18"/>
        <v>14.75</v>
      </c>
      <c r="S420">
        <f t="shared" si="19"/>
        <v>14.85</v>
      </c>
      <c r="T420">
        <f t="shared" si="20"/>
        <v>0.1</v>
      </c>
    </row>
    <row r="421" spans="1:20" x14ac:dyDescent="0.3">
      <c r="A421" s="1">
        <v>45350.3125</v>
      </c>
      <c r="B421">
        <v>5205</v>
      </c>
      <c r="C421">
        <v>117.35</v>
      </c>
      <c r="D421">
        <v>117.37</v>
      </c>
      <c r="E421">
        <v>117.26</v>
      </c>
      <c r="F421">
        <v>117.27</v>
      </c>
      <c r="G421">
        <v>117.39</v>
      </c>
      <c r="H421">
        <v>0.12</v>
      </c>
      <c r="I421">
        <v>0.11</v>
      </c>
      <c r="J421">
        <f>_xlfn.XLOOKUP($A421,Bund!$A$2:$A$6005,Bund!B$2:B$6005)</f>
        <v>14700</v>
      </c>
      <c r="K421">
        <f>_xlfn.XLOOKUP($A421,Bund!$A$2:$A$6005,Bund!C$2:C$6005)</f>
        <v>132.19</v>
      </c>
      <c r="L421">
        <f>_xlfn.XLOOKUP($A421,Bund!$A$2:$A$6005,Bund!D$2:D$6005)</f>
        <v>132.19999999999999</v>
      </c>
      <c r="M421" s="2">
        <f>_xlfn.XLOOKUP($A421,Bund!$A$2:$A$6005,Bund!E$2:E$6005)</f>
        <v>132.1</v>
      </c>
      <c r="N421" s="2">
        <f>_xlfn.XLOOKUP($A421,Bund!$A$2:$A$6005,Bund!F$2:F$6005)</f>
        <v>132.15</v>
      </c>
      <c r="O421" s="2">
        <f>_xlfn.XLOOKUP($A421,Bund!$A$2:$A$6005,Bund!G$2:G$6005)</f>
        <v>132.19</v>
      </c>
      <c r="P421" s="2">
        <f>_xlfn.XLOOKUP($A421,Bund!$A$2:$A$6005,Bund!H$2:H$6005)</f>
        <v>0.06</v>
      </c>
      <c r="Q421" s="2">
        <f>_xlfn.XLOOKUP($A421,Bund!$A$2:$A$6005,Bund!I$2:I$6005)</f>
        <v>0.1</v>
      </c>
      <c r="R421">
        <f t="shared" si="18"/>
        <v>14.840000000000003</v>
      </c>
      <c r="S421">
        <f t="shared" si="19"/>
        <v>14.84</v>
      </c>
      <c r="T421">
        <f t="shared" si="20"/>
        <v>0</v>
      </c>
    </row>
    <row r="422" spans="1:20" x14ac:dyDescent="0.3">
      <c r="A422" s="1">
        <v>45350.333333333336</v>
      </c>
      <c r="B422">
        <v>11840</v>
      </c>
      <c r="C422">
        <v>117.26</v>
      </c>
      <c r="D422">
        <v>117.46</v>
      </c>
      <c r="E422">
        <v>117.26</v>
      </c>
      <c r="F422">
        <v>117.39</v>
      </c>
      <c r="G422">
        <v>117.39</v>
      </c>
      <c r="H422">
        <v>0.13</v>
      </c>
      <c r="I422">
        <v>0.2</v>
      </c>
      <c r="J422">
        <f>_xlfn.XLOOKUP($A422,Bund!$A$2:$A$6005,Bund!B$2:B$6005)</f>
        <v>45195</v>
      </c>
      <c r="K422">
        <f>_xlfn.XLOOKUP($A422,Bund!$A$2:$A$6005,Bund!C$2:C$6005)</f>
        <v>132.15</v>
      </c>
      <c r="L422">
        <f>_xlfn.XLOOKUP($A422,Bund!$A$2:$A$6005,Bund!D$2:D$6005)</f>
        <v>132.29</v>
      </c>
      <c r="M422" s="2">
        <f>_xlfn.XLOOKUP($A422,Bund!$A$2:$A$6005,Bund!E$2:E$6005)</f>
        <v>132.11000000000001</v>
      </c>
      <c r="N422" s="2">
        <f>_xlfn.XLOOKUP($A422,Bund!$A$2:$A$6005,Bund!F$2:F$6005)</f>
        <v>132.28</v>
      </c>
      <c r="O422" s="2">
        <f>_xlfn.XLOOKUP($A422,Bund!$A$2:$A$6005,Bund!G$2:G$6005)</f>
        <v>132.19999999999999</v>
      </c>
      <c r="P422" s="2">
        <f>_xlfn.XLOOKUP($A422,Bund!$A$2:$A$6005,Bund!H$2:H$6005)</f>
        <v>0.08</v>
      </c>
      <c r="Q422" s="2">
        <f>_xlfn.XLOOKUP($A422,Bund!$A$2:$A$6005,Bund!I$2:I$6005)</f>
        <v>0.18</v>
      </c>
      <c r="R422">
        <f t="shared" si="18"/>
        <v>14.89</v>
      </c>
      <c r="S422">
        <f t="shared" si="19"/>
        <v>14.83</v>
      </c>
      <c r="T422">
        <f t="shared" si="20"/>
        <v>0.06</v>
      </c>
    </row>
    <row r="423" spans="1:20" x14ac:dyDescent="0.3">
      <c r="A423" s="1">
        <v>45350.354166666664</v>
      </c>
      <c r="B423">
        <v>17216</v>
      </c>
      <c r="C423">
        <v>117.38</v>
      </c>
      <c r="D423">
        <v>117.46</v>
      </c>
      <c r="E423">
        <v>117.32</v>
      </c>
      <c r="F423">
        <v>117.36</v>
      </c>
      <c r="G423">
        <v>117.38</v>
      </c>
      <c r="H423">
        <v>0.13</v>
      </c>
      <c r="I423">
        <v>0.14000000000000001</v>
      </c>
      <c r="J423">
        <f>_xlfn.XLOOKUP($A423,Bund!$A$2:$A$6005,Bund!B$2:B$6005)</f>
        <v>50307</v>
      </c>
      <c r="K423">
        <f>_xlfn.XLOOKUP($A423,Bund!$A$2:$A$6005,Bund!C$2:C$6005)</f>
        <v>132.27000000000001</v>
      </c>
      <c r="L423">
        <f>_xlfn.XLOOKUP($A423,Bund!$A$2:$A$6005,Bund!D$2:D$6005)</f>
        <v>132.35</v>
      </c>
      <c r="M423" s="2">
        <f>_xlfn.XLOOKUP($A423,Bund!$A$2:$A$6005,Bund!E$2:E$6005)</f>
        <v>132.22999999999999</v>
      </c>
      <c r="N423" s="2">
        <f>_xlfn.XLOOKUP($A423,Bund!$A$2:$A$6005,Bund!F$2:F$6005)</f>
        <v>132.28</v>
      </c>
      <c r="O423" s="2">
        <f>_xlfn.XLOOKUP($A423,Bund!$A$2:$A$6005,Bund!G$2:G$6005)</f>
        <v>132.21</v>
      </c>
      <c r="P423" s="2">
        <f>_xlfn.XLOOKUP($A423,Bund!$A$2:$A$6005,Bund!H$2:H$6005)</f>
        <v>0.08</v>
      </c>
      <c r="Q423" s="2">
        <f>_xlfn.XLOOKUP($A423,Bund!$A$2:$A$6005,Bund!I$2:I$6005)</f>
        <v>0.12</v>
      </c>
      <c r="R423">
        <f t="shared" si="18"/>
        <v>14.890000000000015</v>
      </c>
      <c r="S423">
        <f t="shared" si="19"/>
        <v>14.82</v>
      </c>
      <c r="T423">
        <f t="shared" si="20"/>
        <v>7.0000000000000007E-2</v>
      </c>
    </row>
    <row r="424" spans="1:20" x14ac:dyDescent="0.3">
      <c r="A424" s="1">
        <v>45350.375</v>
      </c>
      <c r="B424">
        <v>14109</v>
      </c>
      <c r="C424">
        <v>117.36</v>
      </c>
      <c r="D424">
        <v>117.45</v>
      </c>
      <c r="E424">
        <v>117.34</v>
      </c>
      <c r="F424">
        <v>117.4</v>
      </c>
      <c r="G424">
        <v>117.37</v>
      </c>
      <c r="H424">
        <v>0.13</v>
      </c>
      <c r="I424">
        <v>0.11</v>
      </c>
      <c r="J424">
        <f>_xlfn.XLOOKUP($A424,Bund!$A$2:$A$6005,Bund!B$2:B$6005)</f>
        <v>31761</v>
      </c>
      <c r="K424">
        <f>_xlfn.XLOOKUP($A424,Bund!$A$2:$A$6005,Bund!C$2:C$6005)</f>
        <v>132.27000000000001</v>
      </c>
      <c r="L424">
        <f>_xlfn.XLOOKUP($A424,Bund!$A$2:$A$6005,Bund!D$2:D$6005)</f>
        <v>132.33000000000001</v>
      </c>
      <c r="M424" s="2">
        <f>_xlfn.XLOOKUP($A424,Bund!$A$2:$A$6005,Bund!E$2:E$6005)</f>
        <v>132.21</v>
      </c>
      <c r="N424" s="2">
        <f>_xlfn.XLOOKUP($A424,Bund!$A$2:$A$6005,Bund!F$2:F$6005)</f>
        <v>132.24</v>
      </c>
      <c r="O424" s="2">
        <f>_xlfn.XLOOKUP($A424,Bund!$A$2:$A$6005,Bund!G$2:G$6005)</f>
        <v>132.21</v>
      </c>
      <c r="P424" s="2">
        <f>_xlfn.XLOOKUP($A424,Bund!$A$2:$A$6005,Bund!H$2:H$6005)</f>
        <v>0.09</v>
      </c>
      <c r="Q424" s="2">
        <f>_xlfn.XLOOKUP($A424,Bund!$A$2:$A$6005,Bund!I$2:I$6005)</f>
        <v>0.12</v>
      </c>
      <c r="R424">
        <f t="shared" si="18"/>
        <v>14.910000000000011</v>
      </c>
      <c r="S424">
        <f t="shared" si="19"/>
        <v>14.83</v>
      </c>
      <c r="T424">
        <f t="shared" si="20"/>
        <v>0.08</v>
      </c>
    </row>
    <row r="425" spans="1:20" x14ac:dyDescent="0.3">
      <c r="A425" s="1">
        <v>45350.395833333336</v>
      </c>
      <c r="B425">
        <v>46285</v>
      </c>
      <c r="C425">
        <v>117.39</v>
      </c>
      <c r="D425">
        <v>117.59</v>
      </c>
      <c r="E425">
        <v>117.37</v>
      </c>
      <c r="F425">
        <v>117.4</v>
      </c>
      <c r="G425">
        <v>117.36</v>
      </c>
      <c r="H425">
        <v>0.14000000000000001</v>
      </c>
      <c r="I425">
        <v>0.22</v>
      </c>
      <c r="J425">
        <f>_xlfn.XLOOKUP($A425,Bund!$A$2:$A$6005,Bund!B$2:B$6005)</f>
        <v>55825</v>
      </c>
      <c r="K425">
        <f>_xlfn.XLOOKUP($A425,Bund!$A$2:$A$6005,Bund!C$2:C$6005)</f>
        <v>132.24</v>
      </c>
      <c r="L425">
        <f>_xlfn.XLOOKUP($A425,Bund!$A$2:$A$6005,Bund!D$2:D$6005)</f>
        <v>132.41999999999999</v>
      </c>
      <c r="M425" s="2">
        <f>_xlfn.XLOOKUP($A425,Bund!$A$2:$A$6005,Bund!E$2:E$6005)</f>
        <v>132.22</v>
      </c>
      <c r="N425" s="2">
        <f>_xlfn.XLOOKUP($A425,Bund!$A$2:$A$6005,Bund!F$2:F$6005)</f>
        <v>132.25</v>
      </c>
      <c r="O425" s="2">
        <f>_xlfn.XLOOKUP($A425,Bund!$A$2:$A$6005,Bund!G$2:G$6005)</f>
        <v>132.22</v>
      </c>
      <c r="P425" s="2">
        <f>_xlfn.XLOOKUP($A425,Bund!$A$2:$A$6005,Bund!H$2:H$6005)</f>
        <v>0.1</v>
      </c>
      <c r="Q425" s="2">
        <f>_xlfn.XLOOKUP($A425,Bund!$A$2:$A$6005,Bund!I$2:I$6005)</f>
        <v>0.2</v>
      </c>
      <c r="R425">
        <f t="shared" si="18"/>
        <v>14.850000000000009</v>
      </c>
      <c r="S425">
        <f t="shared" si="19"/>
        <v>14.83</v>
      </c>
      <c r="T425">
        <f t="shared" si="20"/>
        <v>0.02</v>
      </c>
    </row>
    <row r="426" spans="1:20" x14ac:dyDescent="0.3">
      <c r="A426" s="1">
        <v>45350.416666666664</v>
      </c>
      <c r="B426">
        <v>20926</v>
      </c>
      <c r="C426">
        <v>117.39</v>
      </c>
      <c r="D426">
        <v>117.49</v>
      </c>
      <c r="E426">
        <v>117.37</v>
      </c>
      <c r="F426">
        <v>117.42</v>
      </c>
      <c r="G426">
        <v>117.36</v>
      </c>
      <c r="H426">
        <v>0.14000000000000001</v>
      </c>
      <c r="I426">
        <v>0.12</v>
      </c>
      <c r="J426">
        <f>_xlfn.XLOOKUP($A426,Bund!$A$2:$A$6005,Bund!B$2:B$6005)</f>
        <v>52611</v>
      </c>
      <c r="K426">
        <f>_xlfn.XLOOKUP($A426,Bund!$A$2:$A$6005,Bund!C$2:C$6005)</f>
        <v>132.25</v>
      </c>
      <c r="L426">
        <f>_xlfn.XLOOKUP($A426,Bund!$A$2:$A$6005,Bund!D$2:D$6005)</f>
        <v>132.33000000000001</v>
      </c>
      <c r="M426" s="2">
        <f>_xlfn.XLOOKUP($A426,Bund!$A$2:$A$6005,Bund!E$2:E$6005)</f>
        <v>132.21</v>
      </c>
      <c r="N426" s="2">
        <f>_xlfn.XLOOKUP($A426,Bund!$A$2:$A$6005,Bund!F$2:F$6005)</f>
        <v>132.24</v>
      </c>
      <c r="O426" s="2">
        <f>_xlfn.XLOOKUP($A426,Bund!$A$2:$A$6005,Bund!G$2:G$6005)</f>
        <v>132.22999999999999</v>
      </c>
      <c r="P426" s="2">
        <f>_xlfn.XLOOKUP($A426,Bund!$A$2:$A$6005,Bund!H$2:H$6005)</f>
        <v>0.11</v>
      </c>
      <c r="Q426" s="2">
        <f>_xlfn.XLOOKUP($A426,Bund!$A$2:$A$6005,Bund!I$2:I$6005)</f>
        <v>0.12</v>
      </c>
      <c r="R426">
        <f t="shared" si="18"/>
        <v>14.86</v>
      </c>
      <c r="S426">
        <f t="shared" si="19"/>
        <v>14.83</v>
      </c>
      <c r="T426">
        <f t="shared" si="20"/>
        <v>0.03</v>
      </c>
    </row>
    <row r="427" spans="1:20" x14ac:dyDescent="0.3">
      <c r="A427" s="1">
        <v>45350.4375</v>
      </c>
      <c r="B427">
        <v>8471</v>
      </c>
      <c r="C427">
        <v>117.42</v>
      </c>
      <c r="D427">
        <v>117.48</v>
      </c>
      <c r="E427">
        <v>117.4</v>
      </c>
      <c r="F427">
        <v>117.46</v>
      </c>
      <c r="G427">
        <v>117.37</v>
      </c>
      <c r="H427">
        <v>0.13</v>
      </c>
      <c r="I427">
        <v>0.08</v>
      </c>
      <c r="J427">
        <f>_xlfn.XLOOKUP($A427,Bund!$A$2:$A$6005,Bund!B$2:B$6005)</f>
        <v>40761</v>
      </c>
      <c r="K427">
        <f>_xlfn.XLOOKUP($A427,Bund!$A$2:$A$6005,Bund!C$2:C$6005)</f>
        <v>132.24</v>
      </c>
      <c r="L427">
        <f>_xlfn.XLOOKUP($A427,Bund!$A$2:$A$6005,Bund!D$2:D$6005)</f>
        <v>132.31</v>
      </c>
      <c r="M427" s="2">
        <f>_xlfn.XLOOKUP($A427,Bund!$A$2:$A$6005,Bund!E$2:E$6005)</f>
        <v>132.21</v>
      </c>
      <c r="N427" s="2">
        <f>_xlfn.XLOOKUP($A427,Bund!$A$2:$A$6005,Bund!F$2:F$6005)</f>
        <v>132.29</v>
      </c>
      <c r="O427" s="2">
        <f>_xlfn.XLOOKUP($A427,Bund!$A$2:$A$6005,Bund!G$2:G$6005)</f>
        <v>132.24</v>
      </c>
      <c r="P427" s="2">
        <f>_xlfn.XLOOKUP($A427,Bund!$A$2:$A$6005,Bund!H$2:H$6005)</f>
        <v>0.11</v>
      </c>
      <c r="Q427" s="2">
        <f>_xlfn.XLOOKUP($A427,Bund!$A$2:$A$6005,Bund!I$2:I$6005)</f>
        <v>0.1</v>
      </c>
      <c r="R427">
        <f t="shared" si="18"/>
        <v>14.820000000000007</v>
      </c>
      <c r="S427">
        <f t="shared" si="19"/>
        <v>14.83</v>
      </c>
      <c r="T427">
        <f t="shared" si="20"/>
        <v>0.01</v>
      </c>
    </row>
    <row r="428" spans="1:20" x14ac:dyDescent="0.3">
      <c r="A428" s="1">
        <v>45350.458333333336</v>
      </c>
      <c r="B428">
        <v>10531</v>
      </c>
      <c r="C428">
        <v>117.45</v>
      </c>
      <c r="D428">
        <v>117.58</v>
      </c>
      <c r="E428">
        <v>117.43</v>
      </c>
      <c r="F428">
        <v>117.58</v>
      </c>
      <c r="G428">
        <v>117.4</v>
      </c>
      <c r="H428">
        <v>0.13</v>
      </c>
      <c r="I428">
        <v>0.15</v>
      </c>
      <c r="J428">
        <f>_xlfn.XLOOKUP($A428,Bund!$A$2:$A$6005,Bund!B$2:B$6005)</f>
        <v>33049</v>
      </c>
      <c r="K428">
        <f>_xlfn.XLOOKUP($A428,Bund!$A$2:$A$6005,Bund!C$2:C$6005)</f>
        <v>132.30000000000001</v>
      </c>
      <c r="L428">
        <f>_xlfn.XLOOKUP($A428,Bund!$A$2:$A$6005,Bund!D$2:D$6005)</f>
        <v>132.4</v>
      </c>
      <c r="M428" s="2">
        <f>_xlfn.XLOOKUP($A428,Bund!$A$2:$A$6005,Bund!E$2:E$6005)</f>
        <v>132.25</v>
      </c>
      <c r="N428" s="2">
        <f>_xlfn.XLOOKUP($A428,Bund!$A$2:$A$6005,Bund!F$2:F$6005)</f>
        <v>132.38999999999999</v>
      </c>
      <c r="O428" s="2">
        <f>_xlfn.XLOOKUP($A428,Bund!$A$2:$A$6005,Bund!G$2:G$6005)</f>
        <v>132.25</v>
      </c>
      <c r="P428" s="2">
        <f>_xlfn.XLOOKUP($A428,Bund!$A$2:$A$6005,Bund!H$2:H$6005)</f>
        <v>0.11</v>
      </c>
      <c r="Q428" s="2">
        <f>_xlfn.XLOOKUP($A428,Bund!$A$2:$A$6005,Bund!I$2:I$6005)</f>
        <v>0.15</v>
      </c>
      <c r="R428">
        <f t="shared" si="18"/>
        <v>14.850000000000009</v>
      </c>
      <c r="S428">
        <f t="shared" si="19"/>
        <v>14.84</v>
      </c>
      <c r="T428">
        <f t="shared" si="20"/>
        <v>0.01</v>
      </c>
    </row>
    <row r="429" spans="1:20" x14ac:dyDescent="0.3">
      <c r="A429" s="1">
        <v>45350.479166666664</v>
      </c>
      <c r="B429">
        <v>10652</v>
      </c>
      <c r="C429">
        <v>117.58</v>
      </c>
      <c r="D429">
        <v>117.59</v>
      </c>
      <c r="E429">
        <v>117.49</v>
      </c>
      <c r="F429">
        <v>117.52</v>
      </c>
      <c r="G429">
        <v>117.42</v>
      </c>
      <c r="H429">
        <v>0.13</v>
      </c>
      <c r="I429">
        <v>0.1</v>
      </c>
      <c r="J429">
        <f>_xlfn.XLOOKUP($A429,Bund!$A$2:$A$6005,Bund!B$2:B$6005)</f>
        <v>33351</v>
      </c>
      <c r="K429">
        <f>_xlfn.XLOOKUP($A429,Bund!$A$2:$A$6005,Bund!C$2:C$6005)</f>
        <v>132.38999999999999</v>
      </c>
      <c r="L429">
        <f>_xlfn.XLOOKUP($A429,Bund!$A$2:$A$6005,Bund!D$2:D$6005)</f>
        <v>132.41999999999999</v>
      </c>
      <c r="M429" s="2">
        <f>_xlfn.XLOOKUP($A429,Bund!$A$2:$A$6005,Bund!E$2:E$6005)</f>
        <v>132.32</v>
      </c>
      <c r="N429" s="2">
        <f>_xlfn.XLOOKUP($A429,Bund!$A$2:$A$6005,Bund!F$2:F$6005)</f>
        <v>132.36000000000001</v>
      </c>
      <c r="O429" s="2">
        <f>_xlfn.XLOOKUP($A429,Bund!$A$2:$A$6005,Bund!G$2:G$6005)</f>
        <v>132.27000000000001</v>
      </c>
      <c r="P429" s="2">
        <f>_xlfn.XLOOKUP($A429,Bund!$A$2:$A$6005,Bund!H$2:H$6005)</f>
        <v>0.11</v>
      </c>
      <c r="Q429" s="2">
        <f>_xlfn.XLOOKUP($A429,Bund!$A$2:$A$6005,Bund!I$2:I$6005)</f>
        <v>0.1</v>
      </c>
      <c r="R429">
        <f t="shared" si="18"/>
        <v>14.809999999999988</v>
      </c>
      <c r="S429">
        <f t="shared" si="19"/>
        <v>14.85</v>
      </c>
      <c r="T429">
        <f t="shared" si="20"/>
        <v>0.04</v>
      </c>
    </row>
    <row r="430" spans="1:20" x14ac:dyDescent="0.3">
      <c r="A430" s="1">
        <v>45350.5</v>
      </c>
      <c r="B430">
        <v>10923</v>
      </c>
      <c r="C430">
        <v>117.52</v>
      </c>
      <c r="D430">
        <v>117.55</v>
      </c>
      <c r="E430">
        <v>117.44</v>
      </c>
      <c r="F430">
        <v>117.46</v>
      </c>
      <c r="G430">
        <v>117.43</v>
      </c>
      <c r="H430">
        <v>0.13</v>
      </c>
      <c r="I430">
        <v>0.11</v>
      </c>
      <c r="J430">
        <f>_xlfn.XLOOKUP($A430,Bund!$A$2:$A$6005,Bund!B$2:B$6005)</f>
        <v>29608</v>
      </c>
      <c r="K430">
        <f>_xlfn.XLOOKUP($A430,Bund!$A$2:$A$6005,Bund!C$2:C$6005)</f>
        <v>132.36000000000001</v>
      </c>
      <c r="L430">
        <f>_xlfn.XLOOKUP($A430,Bund!$A$2:$A$6005,Bund!D$2:D$6005)</f>
        <v>132.38</v>
      </c>
      <c r="M430" s="2">
        <f>_xlfn.XLOOKUP($A430,Bund!$A$2:$A$6005,Bund!E$2:E$6005)</f>
        <v>132.31</v>
      </c>
      <c r="N430" s="2">
        <f>_xlfn.XLOOKUP($A430,Bund!$A$2:$A$6005,Bund!F$2:F$6005)</f>
        <v>132.35</v>
      </c>
      <c r="O430" s="2">
        <f>_xlfn.XLOOKUP($A430,Bund!$A$2:$A$6005,Bund!G$2:G$6005)</f>
        <v>132.28</v>
      </c>
      <c r="P430" s="2">
        <f>_xlfn.XLOOKUP($A430,Bund!$A$2:$A$6005,Bund!H$2:H$6005)</f>
        <v>0.1</v>
      </c>
      <c r="Q430" s="2">
        <f>_xlfn.XLOOKUP($A430,Bund!$A$2:$A$6005,Bund!I$2:I$6005)</f>
        <v>7.0000000000000007E-2</v>
      </c>
      <c r="R430">
        <f t="shared" si="18"/>
        <v>14.840000000000018</v>
      </c>
      <c r="S430">
        <f t="shared" si="19"/>
        <v>14.86</v>
      </c>
      <c r="T430">
        <f t="shared" si="20"/>
        <v>0.02</v>
      </c>
    </row>
    <row r="431" spans="1:20" x14ac:dyDescent="0.3">
      <c r="A431" s="1">
        <v>45350.520833333336</v>
      </c>
      <c r="B431">
        <v>13300</v>
      </c>
      <c r="C431">
        <v>117.46</v>
      </c>
      <c r="D431">
        <v>117.47</v>
      </c>
      <c r="E431">
        <v>117.34</v>
      </c>
      <c r="F431">
        <v>117.41</v>
      </c>
      <c r="G431">
        <v>117.44</v>
      </c>
      <c r="H431">
        <v>0.13</v>
      </c>
      <c r="I431">
        <v>0.13</v>
      </c>
      <c r="J431">
        <f>_xlfn.XLOOKUP($A431,Bund!$A$2:$A$6005,Bund!B$2:B$6005)</f>
        <v>30579</v>
      </c>
      <c r="K431">
        <f>_xlfn.XLOOKUP($A431,Bund!$A$2:$A$6005,Bund!C$2:C$6005)</f>
        <v>132.34</v>
      </c>
      <c r="L431">
        <f>_xlfn.XLOOKUP($A431,Bund!$A$2:$A$6005,Bund!D$2:D$6005)</f>
        <v>132.36000000000001</v>
      </c>
      <c r="M431" s="2">
        <f>_xlfn.XLOOKUP($A431,Bund!$A$2:$A$6005,Bund!E$2:E$6005)</f>
        <v>132.25</v>
      </c>
      <c r="N431" s="2">
        <f>_xlfn.XLOOKUP($A431,Bund!$A$2:$A$6005,Bund!F$2:F$6005)</f>
        <v>132.29</v>
      </c>
      <c r="O431" s="2">
        <f>_xlfn.XLOOKUP($A431,Bund!$A$2:$A$6005,Bund!G$2:G$6005)</f>
        <v>132.30000000000001</v>
      </c>
      <c r="P431" s="2">
        <f>_xlfn.XLOOKUP($A431,Bund!$A$2:$A$6005,Bund!H$2:H$6005)</f>
        <v>0.11</v>
      </c>
      <c r="Q431" s="2">
        <f>_xlfn.XLOOKUP($A431,Bund!$A$2:$A$6005,Bund!I$2:I$6005)</f>
        <v>0.11</v>
      </c>
      <c r="R431">
        <f t="shared" si="18"/>
        <v>14.88000000000001</v>
      </c>
      <c r="S431">
        <f t="shared" si="19"/>
        <v>14.86</v>
      </c>
      <c r="T431">
        <f t="shared" si="20"/>
        <v>0.02</v>
      </c>
    </row>
    <row r="432" spans="1:20" x14ac:dyDescent="0.3">
      <c r="A432" s="1">
        <v>45350.541666666664</v>
      </c>
      <c r="B432">
        <v>19247</v>
      </c>
      <c r="C432">
        <v>117.41</v>
      </c>
      <c r="D432">
        <v>117.61</v>
      </c>
      <c r="E432">
        <v>117.39</v>
      </c>
      <c r="F432">
        <v>117.58</v>
      </c>
      <c r="G432">
        <v>117.46</v>
      </c>
      <c r="H432">
        <v>0.14000000000000001</v>
      </c>
      <c r="I432">
        <v>0.22</v>
      </c>
      <c r="J432">
        <f>_xlfn.XLOOKUP($A432,Bund!$A$2:$A$6005,Bund!B$2:B$6005)</f>
        <v>48534</v>
      </c>
      <c r="K432">
        <f>_xlfn.XLOOKUP($A432,Bund!$A$2:$A$6005,Bund!C$2:C$6005)</f>
        <v>132.29</v>
      </c>
      <c r="L432">
        <f>_xlfn.XLOOKUP($A432,Bund!$A$2:$A$6005,Bund!D$2:D$6005)</f>
        <v>132.41</v>
      </c>
      <c r="M432" s="2">
        <f>_xlfn.XLOOKUP($A432,Bund!$A$2:$A$6005,Bund!E$2:E$6005)</f>
        <v>132.27000000000001</v>
      </c>
      <c r="N432" s="2">
        <f>_xlfn.XLOOKUP($A432,Bund!$A$2:$A$6005,Bund!F$2:F$6005)</f>
        <v>132.36000000000001</v>
      </c>
      <c r="O432" s="2">
        <f>_xlfn.XLOOKUP($A432,Bund!$A$2:$A$6005,Bund!G$2:G$6005)</f>
        <v>132.31</v>
      </c>
      <c r="P432" s="2">
        <f>_xlfn.XLOOKUP($A432,Bund!$A$2:$A$6005,Bund!H$2:H$6005)</f>
        <v>0.11</v>
      </c>
      <c r="Q432" s="2">
        <f>_xlfn.XLOOKUP($A432,Bund!$A$2:$A$6005,Bund!I$2:I$6005)</f>
        <v>0.14000000000000001</v>
      </c>
      <c r="R432">
        <f t="shared" si="18"/>
        <v>14.879999999999995</v>
      </c>
      <c r="S432">
        <f t="shared" si="19"/>
        <v>14.86</v>
      </c>
      <c r="T432">
        <f t="shared" si="20"/>
        <v>0.02</v>
      </c>
    </row>
    <row r="433" spans="1:20" x14ac:dyDescent="0.3">
      <c r="A433" s="1">
        <v>45350.5625</v>
      </c>
      <c r="B433">
        <v>16646</v>
      </c>
      <c r="C433">
        <v>117.58</v>
      </c>
      <c r="D433">
        <v>117.66</v>
      </c>
      <c r="E433">
        <v>117.4</v>
      </c>
      <c r="F433">
        <v>117.43</v>
      </c>
      <c r="G433">
        <v>117.47</v>
      </c>
      <c r="H433">
        <v>0.16</v>
      </c>
      <c r="I433">
        <v>0.26</v>
      </c>
      <c r="J433">
        <f>_xlfn.XLOOKUP($A433,Bund!$A$2:$A$6005,Bund!B$2:B$6005)</f>
        <v>78344</v>
      </c>
      <c r="K433">
        <f>_xlfn.XLOOKUP($A433,Bund!$A$2:$A$6005,Bund!C$2:C$6005)</f>
        <v>132.36000000000001</v>
      </c>
      <c r="L433">
        <f>_xlfn.XLOOKUP($A433,Bund!$A$2:$A$6005,Bund!D$2:D$6005)</f>
        <v>132.46</v>
      </c>
      <c r="M433" s="2">
        <f>_xlfn.XLOOKUP($A433,Bund!$A$2:$A$6005,Bund!E$2:E$6005)</f>
        <v>132.18</v>
      </c>
      <c r="N433" s="2">
        <f>_xlfn.XLOOKUP($A433,Bund!$A$2:$A$6005,Bund!F$2:F$6005)</f>
        <v>132.22999999999999</v>
      </c>
      <c r="O433" s="2">
        <f>_xlfn.XLOOKUP($A433,Bund!$A$2:$A$6005,Bund!G$2:G$6005)</f>
        <v>132.30000000000001</v>
      </c>
      <c r="P433" s="2">
        <f>_xlfn.XLOOKUP($A433,Bund!$A$2:$A$6005,Bund!H$2:H$6005)</f>
        <v>0.13</v>
      </c>
      <c r="Q433" s="2">
        <f>_xlfn.XLOOKUP($A433,Bund!$A$2:$A$6005,Bund!I$2:I$6005)</f>
        <v>0.28000000000000003</v>
      </c>
      <c r="R433">
        <f t="shared" si="18"/>
        <v>14.780000000000015</v>
      </c>
      <c r="S433">
        <f t="shared" si="19"/>
        <v>14.85</v>
      </c>
      <c r="T433">
        <f t="shared" si="20"/>
        <v>7.0000000000000007E-2</v>
      </c>
    </row>
    <row r="434" spans="1:20" x14ac:dyDescent="0.3">
      <c r="A434" s="1">
        <v>45350.583333333336</v>
      </c>
      <c r="B434">
        <v>15744</v>
      </c>
      <c r="C434">
        <v>117.43</v>
      </c>
      <c r="D434">
        <v>117.43</v>
      </c>
      <c r="E434">
        <v>117.29</v>
      </c>
      <c r="F434">
        <v>117.31</v>
      </c>
      <c r="G434">
        <v>117.46</v>
      </c>
      <c r="H434">
        <v>0.15</v>
      </c>
      <c r="I434">
        <v>0.14000000000000001</v>
      </c>
      <c r="J434">
        <f>_xlfn.XLOOKUP($A434,Bund!$A$2:$A$6005,Bund!B$2:B$6005)</f>
        <v>59017</v>
      </c>
      <c r="K434">
        <f>_xlfn.XLOOKUP($A434,Bund!$A$2:$A$6005,Bund!C$2:C$6005)</f>
        <v>132.22999999999999</v>
      </c>
      <c r="L434">
        <f>_xlfn.XLOOKUP($A434,Bund!$A$2:$A$6005,Bund!D$2:D$6005)</f>
        <v>132.22999999999999</v>
      </c>
      <c r="M434" s="2">
        <f>_xlfn.XLOOKUP($A434,Bund!$A$2:$A$6005,Bund!E$2:E$6005)</f>
        <v>132.13</v>
      </c>
      <c r="N434" s="2">
        <f>_xlfn.XLOOKUP($A434,Bund!$A$2:$A$6005,Bund!F$2:F$6005)</f>
        <v>132.16999999999999</v>
      </c>
      <c r="O434" s="2">
        <f>_xlfn.XLOOKUP($A434,Bund!$A$2:$A$6005,Bund!G$2:G$6005)</f>
        <v>132.29</v>
      </c>
      <c r="P434" s="2">
        <f>_xlfn.XLOOKUP($A434,Bund!$A$2:$A$6005,Bund!H$2:H$6005)</f>
        <v>0.13</v>
      </c>
      <c r="Q434" s="2">
        <f>_xlfn.XLOOKUP($A434,Bund!$A$2:$A$6005,Bund!I$2:I$6005)</f>
        <v>0.1</v>
      </c>
      <c r="R434">
        <f t="shared" si="18"/>
        <v>14.799999999999983</v>
      </c>
      <c r="S434">
        <f t="shared" si="19"/>
        <v>14.84</v>
      </c>
      <c r="T434">
        <f t="shared" si="20"/>
        <v>0.04</v>
      </c>
    </row>
    <row r="435" spans="1:20" x14ac:dyDescent="0.3">
      <c r="A435" s="1">
        <v>45350.604166666664</v>
      </c>
      <c r="B435">
        <v>11087</v>
      </c>
      <c r="C435">
        <v>117.31</v>
      </c>
      <c r="D435">
        <v>117.35</v>
      </c>
      <c r="E435">
        <v>117.23</v>
      </c>
      <c r="F435">
        <v>117.31</v>
      </c>
      <c r="G435">
        <v>117.45</v>
      </c>
      <c r="H435">
        <v>0.15</v>
      </c>
      <c r="I435">
        <v>0.12</v>
      </c>
      <c r="J435">
        <f>_xlfn.XLOOKUP($A435,Bund!$A$2:$A$6005,Bund!B$2:B$6005)</f>
        <v>49085</v>
      </c>
      <c r="K435">
        <f>_xlfn.XLOOKUP($A435,Bund!$A$2:$A$6005,Bund!C$2:C$6005)</f>
        <v>132.16</v>
      </c>
      <c r="L435">
        <f>_xlfn.XLOOKUP($A435,Bund!$A$2:$A$6005,Bund!D$2:D$6005)</f>
        <v>132.18</v>
      </c>
      <c r="M435" s="2">
        <f>_xlfn.XLOOKUP($A435,Bund!$A$2:$A$6005,Bund!E$2:E$6005)</f>
        <v>132.09</v>
      </c>
      <c r="N435" s="2">
        <f>_xlfn.XLOOKUP($A435,Bund!$A$2:$A$6005,Bund!F$2:F$6005)</f>
        <v>132.13999999999999</v>
      </c>
      <c r="O435" s="2">
        <f>_xlfn.XLOOKUP($A435,Bund!$A$2:$A$6005,Bund!G$2:G$6005)</f>
        <v>132.28</v>
      </c>
      <c r="P435" s="2">
        <f>_xlfn.XLOOKUP($A435,Bund!$A$2:$A$6005,Bund!H$2:H$6005)</f>
        <v>0.12</v>
      </c>
      <c r="Q435" s="2">
        <f>_xlfn.XLOOKUP($A435,Bund!$A$2:$A$6005,Bund!I$2:I$6005)</f>
        <v>0.09</v>
      </c>
      <c r="R435">
        <f t="shared" si="18"/>
        <v>14.849999999999994</v>
      </c>
      <c r="S435">
        <f t="shared" si="19"/>
        <v>14.84</v>
      </c>
      <c r="T435">
        <f t="shared" si="20"/>
        <v>0.01</v>
      </c>
    </row>
    <row r="436" spans="1:20" x14ac:dyDescent="0.3">
      <c r="A436" s="1">
        <v>45350.625</v>
      </c>
      <c r="B436">
        <v>12029</v>
      </c>
      <c r="C436">
        <v>117.31</v>
      </c>
      <c r="D436">
        <v>117.49</v>
      </c>
      <c r="E436">
        <v>117.3</v>
      </c>
      <c r="F436">
        <v>117.47</v>
      </c>
      <c r="G436">
        <v>117.45</v>
      </c>
      <c r="H436">
        <v>0.15</v>
      </c>
      <c r="I436">
        <v>0.19</v>
      </c>
      <c r="J436">
        <f>_xlfn.XLOOKUP($A436,Bund!$A$2:$A$6005,Bund!B$2:B$6005)</f>
        <v>66452</v>
      </c>
      <c r="K436">
        <f>_xlfn.XLOOKUP($A436,Bund!$A$2:$A$6005,Bund!C$2:C$6005)</f>
        <v>132.13999999999999</v>
      </c>
      <c r="L436">
        <f>_xlfn.XLOOKUP($A436,Bund!$A$2:$A$6005,Bund!D$2:D$6005)</f>
        <v>132.32</v>
      </c>
      <c r="M436" s="2">
        <f>_xlfn.XLOOKUP($A436,Bund!$A$2:$A$6005,Bund!E$2:E$6005)</f>
        <v>132.13999999999999</v>
      </c>
      <c r="N436" s="2">
        <f>_xlfn.XLOOKUP($A436,Bund!$A$2:$A$6005,Bund!F$2:F$6005)</f>
        <v>132.30000000000001</v>
      </c>
      <c r="O436" s="2">
        <f>_xlfn.XLOOKUP($A436,Bund!$A$2:$A$6005,Bund!G$2:G$6005)</f>
        <v>132.29</v>
      </c>
      <c r="P436" s="2">
        <f>_xlfn.XLOOKUP($A436,Bund!$A$2:$A$6005,Bund!H$2:H$6005)</f>
        <v>0.13</v>
      </c>
      <c r="Q436" s="2">
        <f>_xlfn.XLOOKUP($A436,Bund!$A$2:$A$6005,Bund!I$2:I$6005)</f>
        <v>0.18</v>
      </c>
      <c r="R436">
        <f t="shared" si="18"/>
        <v>14.829999999999984</v>
      </c>
      <c r="S436">
        <f t="shared" si="19"/>
        <v>14.83</v>
      </c>
      <c r="T436">
        <f t="shared" si="20"/>
        <v>0</v>
      </c>
    </row>
    <row r="437" spans="1:20" x14ac:dyDescent="0.3">
      <c r="A437" s="1">
        <v>45350.645833333336</v>
      </c>
      <c r="B437">
        <v>14913</v>
      </c>
      <c r="C437">
        <v>117.47</v>
      </c>
      <c r="D437">
        <v>117.54</v>
      </c>
      <c r="E437">
        <v>117.37</v>
      </c>
      <c r="F437">
        <v>117.4</v>
      </c>
      <c r="G437">
        <v>117.45</v>
      </c>
      <c r="H437">
        <v>0.16</v>
      </c>
      <c r="I437">
        <v>0.17</v>
      </c>
      <c r="J437">
        <f>_xlfn.XLOOKUP($A437,Bund!$A$2:$A$6005,Bund!B$2:B$6005)</f>
        <v>53216</v>
      </c>
      <c r="K437">
        <f>_xlfn.XLOOKUP($A437,Bund!$A$2:$A$6005,Bund!C$2:C$6005)</f>
        <v>132.30000000000001</v>
      </c>
      <c r="L437">
        <f>_xlfn.XLOOKUP($A437,Bund!$A$2:$A$6005,Bund!D$2:D$6005)</f>
        <v>132.35</v>
      </c>
      <c r="M437" s="2">
        <f>_xlfn.XLOOKUP($A437,Bund!$A$2:$A$6005,Bund!E$2:E$6005)</f>
        <v>132.16</v>
      </c>
      <c r="N437" s="2">
        <f>_xlfn.XLOOKUP($A437,Bund!$A$2:$A$6005,Bund!F$2:F$6005)</f>
        <v>132.19999999999999</v>
      </c>
      <c r="O437" s="2">
        <f>_xlfn.XLOOKUP($A437,Bund!$A$2:$A$6005,Bund!G$2:G$6005)</f>
        <v>132.28</v>
      </c>
      <c r="P437" s="2">
        <f>_xlfn.XLOOKUP($A437,Bund!$A$2:$A$6005,Bund!H$2:H$6005)</f>
        <v>0.14000000000000001</v>
      </c>
      <c r="Q437" s="2">
        <f>_xlfn.XLOOKUP($A437,Bund!$A$2:$A$6005,Bund!I$2:I$6005)</f>
        <v>0.19</v>
      </c>
      <c r="R437">
        <f t="shared" si="18"/>
        <v>14.830000000000013</v>
      </c>
      <c r="S437">
        <f t="shared" si="19"/>
        <v>14.84</v>
      </c>
      <c r="T437">
        <f t="shared" si="20"/>
        <v>0.01</v>
      </c>
    </row>
    <row r="438" spans="1:20" x14ac:dyDescent="0.3">
      <c r="A438" s="1">
        <v>45350.666666666664</v>
      </c>
      <c r="B438">
        <v>14486</v>
      </c>
      <c r="C438">
        <v>117.4</v>
      </c>
      <c r="D438">
        <v>117.47</v>
      </c>
      <c r="E438">
        <v>117.4</v>
      </c>
      <c r="F438">
        <v>117.44</v>
      </c>
      <c r="G438">
        <v>117.43</v>
      </c>
      <c r="H438">
        <v>0.15</v>
      </c>
      <c r="I438">
        <v>7.0000000000000007E-2</v>
      </c>
      <c r="J438">
        <f>_xlfn.XLOOKUP($A438,Bund!$A$2:$A$6005,Bund!B$2:B$6005)</f>
        <v>55593</v>
      </c>
      <c r="K438">
        <f>_xlfn.XLOOKUP($A438,Bund!$A$2:$A$6005,Bund!C$2:C$6005)</f>
        <v>132.19999999999999</v>
      </c>
      <c r="L438">
        <f>_xlfn.XLOOKUP($A438,Bund!$A$2:$A$6005,Bund!D$2:D$6005)</f>
        <v>132.25</v>
      </c>
      <c r="M438" s="2">
        <f>_xlfn.XLOOKUP($A438,Bund!$A$2:$A$6005,Bund!E$2:E$6005)</f>
        <v>132.16999999999999</v>
      </c>
      <c r="N438" s="2">
        <f>_xlfn.XLOOKUP($A438,Bund!$A$2:$A$6005,Bund!F$2:F$6005)</f>
        <v>132.18</v>
      </c>
      <c r="O438" s="2">
        <f>_xlfn.XLOOKUP($A438,Bund!$A$2:$A$6005,Bund!G$2:G$6005)</f>
        <v>132.26</v>
      </c>
      <c r="P438" s="2">
        <f>_xlfn.XLOOKUP($A438,Bund!$A$2:$A$6005,Bund!H$2:H$6005)</f>
        <v>0.13</v>
      </c>
      <c r="Q438" s="2">
        <f>_xlfn.XLOOKUP($A438,Bund!$A$2:$A$6005,Bund!I$2:I$6005)</f>
        <v>0.08</v>
      </c>
      <c r="R438">
        <f t="shared" si="18"/>
        <v>14.799999999999983</v>
      </c>
      <c r="S438">
        <f t="shared" si="19"/>
        <v>14.83</v>
      </c>
      <c r="T438">
        <f t="shared" si="20"/>
        <v>0.03</v>
      </c>
    </row>
    <row r="439" spans="1:20" x14ac:dyDescent="0.3">
      <c r="A439" s="1">
        <v>45350.6875</v>
      </c>
      <c r="B439">
        <v>5817</v>
      </c>
      <c r="C439">
        <v>117.43</v>
      </c>
      <c r="D439">
        <v>117.53</v>
      </c>
      <c r="E439">
        <v>117.4</v>
      </c>
      <c r="F439">
        <v>117.51</v>
      </c>
      <c r="G439">
        <v>117.43</v>
      </c>
      <c r="H439">
        <v>0.14000000000000001</v>
      </c>
      <c r="I439">
        <v>0.13</v>
      </c>
      <c r="J439">
        <f>_xlfn.XLOOKUP($A439,Bund!$A$2:$A$6005,Bund!B$2:B$6005)</f>
        <v>29624</v>
      </c>
      <c r="K439">
        <f>_xlfn.XLOOKUP($A439,Bund!$A$2:$A$6005,Bund!C$2:C$6005)</f>
        <v>132.18</v>
      </c>
      <c r="L439">
        <f>_xlfn.XLOOKUP($A439,Bund!$A$2:$A$6005,Bund!D$2:D$6005)</f>
        <v>132.25</v>
      </c>
      <c r="M439" s="2">
        <f>_xlfn.XLOOKUP($A439,Bund!$A$2:$A$6005,Bund!E$2:E$6005)</f>
        <v>132.13999999999999</v>
      </c>
      <c r="N439" s="2">
        <f>_xlfn.XLOOKUP($A439,Bund!$A$2:$A$6005,Bund!F$2:F$6005)</f>
        <v>132.21</v>
      </c>
      <c r="O439" s="2">
        <f>_xlfn.XLOOKUP($A439,Bund!$A$2:$A$6005,Bund!G$2:G$6005)</f>
        <v>132.24</v>
      </c>
      <c r="P439" s="2">
        <f>_xlfn.XLOOKUP($A439,Bund!$A$2:$A$6005,Bund!H$2:H$6005)</f>
        <v>0.13</v>
      </c>
      <c r="Q439" s="2">
        <f>_xlfn.XLOOKUP($A439,Bund!$A$2:$A$6005,Bund!I$2:I$6005)</f>
        <v>0.11</v>
      </c>
      <c r="R439">
        <f t="shared" si="18"/>
        <v>14.75</v>
      </c>
      <c r="S439">
        <f t="shared" si="19"/>
        <v>14.82</v>
      </c>
      <c r="T439">
        <f t="shared" si="20"/>
        <v>7.0000000000000007E-2</v>
      </c>
    </row>
    <row r="440" spans="1:20" x14ac:dyDescent="0.3">
      <c r="A440" s="1">
        <v>45350.708333333336</v>
      </c>
      <c r="B440">
        <v>3039</v>
      </c>
      <c r="C440">
        <v>117.51</v>
      </c>
      <c r="D440">
        <v>117.51</v>
      </c>
      <c r="E440">
        <v>117.46</v>
      </c>
      <c r="F440">
        <v>117.47</v>
      </c>
      <c r="G440">
        <v>117.43</v>
      </c>
      <c r="H440">
        <v>0.13</v>
      </c>
      <c r="I440">
        <v>0.05</v>
      </c>
      <c r="J440">
        <f>_xlfn.XLOOKUP($A440,Bund!$A$2:$A$6005,Bund!B$2:B$6005)</f>
        <v>15237</v>
      </c>
      <c r="K440">
        <f>_xlfn.XLOOKUP($A440,Bund!$A$2:$A$6005,Bund!C$2:C$6005)</f>
        <v>132.21</v>
      </c>
      <c r="L440">
        <f>_xlfn.XLOOKUP($A440,Bund!$A$2:$A$6005,Bund!D$2:D$6005)</f>
        <v>132.22</v>
      </c>
      <c r="M440" s="2">
        <f>_xlfn.XLOOKUP($A440,Bund!$A$2:$A$6005,Bund!E$2:E$6005)</f>
        <v>132.15</v>
      </c>
      <c r="N440" s="2">
        <f>_xlfn.XLOOKUP($A440,Bund!$A$2:$A$6005,Bund!F$2:F$6005)</f>
        <v>132.19</v>
      </c>
      <c r="O440" s="2">
        <f>_xlfn.XLOOKUP($A440,Bund!$A$2:$A$6005,Bund!G$2:G$6005)</f>
        <v>132.22999999999999</v>
      </c>
      <c r="P440" s="2">
        <f>_xlfn.XLOOKUP($A440,Bund!$A$2:$A$6005,Bund!H$2:H$6005)</f>
        <v>0.12</v>
      </c>
      <c r="Q440" s="2">
        <f>_xlfn.XLOOKUP($A440,Bund!$A$2:$A$6005,Bund!I$2:I$6005)</f>
        <v>7.0000000000000007E-2</v>
      </c>
      <c r="R440">
        <f t="shared" si="18"/>
        <v>14.700000000000003</v>
      </c>
      <c r="S440">
        <f t="shared" si="19"/>
        <v>14.81</v>
      </c>
      <c r="T440">
        <f t="shared" si="20"/>
        <v>0.11</v>
      </c>
    </row>
    <row r="441" spans="1:20" x14ac:dyDescent="0.3">
      <c r="A441" s="1">
        <v>45350.729166666664</v>
      </c>
      <c r="B441">
        <v>1839</v>
      </c>
      <c r="C441">
        <v>117.48</v>
      </c>
      <c r="D441">
        <v>117.54</v>
      </c>
      <c r="E441">
        <v>117.46</v>
      </c>
      <c r="F441">
        <v>117.54</v>
      </c>
      <c r="G441">
        <v>117.45</v>
      </c>
      <c r="H441">
        <v>0.12</v>
      </c>
      <c r="I441">
        <v>0.08</v>
      </c>
      <c r="J441">
        <f>_xlfn.XLOOKUP($A441,Bund!$A$2:$A$6005,Bund!B$2:B$6005)</f>
        <v>10218</v>
      </c>
      <c r="K441">
        <f>_xlfn.XLOOKUP($A441,Bund!$A$2:$A$6005,Bund!C$2:C$6005)</f>
        <v>132.19</v>
      </c>
      <c r="L441">
        <f>_xlfn.XLOOKUP($A441,Bund!$A$2:$A$6005,Bund!D$2:D$6005)</f>
        <v>132.22999999999999</v>
      </c>
      <c r="M441" s="2">
        <f>_xlfn.XLOOKUP($A441,Bund!$A$2:$A$6005,Bund!E$2:E$6005)</f>
        <v>132.16999999999999</v>
      </c>
      <c r="N441" s="2">
        <f>_xlfn.XLOOKUP($A441,Bund!$A$2:$A$6005,Bund!F$2:F$6005)</f>
        <v>132.22</v>
      </c>
      <c r="O441" s="2">
        <f>_xlfn.XLOOKUP($A441,Bund!$A$2:$A$6005,Bund!G$2:G$6005)</f>
        <v>132.22</v>
      </c>
      <c r="P441" s="2">
        <f>_xlfn.XLOOKUP($A441,Bund!$A$2:$A$6005,Bund!H$2:H$6005)</f>
        <v>0.11</v>
      </c>
      <c r="Q441" s="2">
        <f>_xlfn.XLOOKUP($A441,Bund!$A$2:$A$6005,Bund!I$2:I$6005)</f>
        <v>0.06</v>
      </c>
      <c r="R441">
        <f t="shared" si="18"/>
        <v>14.709999999999994</v>
      </c>
      <c r="S441">
        <f t="shared" si="19"/>
        <v>14.79</v>
      </c>
      <c r="T441">
        <f t="shared" si="20"/>
        <v>0.08</v>
      </c>
    </row>
    <row r="442" spans="1:20" x14ac:dyDescent="0.3">
      <c r="A442" s="1">
        <v>45351.291666666664</v>
      </c>
      <c r="B442">
        <v>3218</v>
      </c>
      <c r="C442">
        <v>117.61</v>
      </c>
      <c r="D442">
        <v>117.69</v>
      </c>
      <c r="E442">
        <v>117.59</v>
      </c>
      <c r="F442">
        <v>117.64</v>
      </c>
      <c r="G442">
        <v>117.45</v>
      </c>
      <c r="H442">
        <v>0.13</v>
      </c>
      <c r="I442">
        <v>0.15</v>
      </c>
      <c r="J442">
        <f>_xlfn.XLOOKUP($A442,Bund!$A$2:$A$6005,Bund!B$2:B$6005)</f>
        <v>12325</v>
      </c>
      <c r="K442">
        <f>_xlfn.XLOOKUP($A442,Bund!$A$2:$A$6005,Bund!C$2:C$6005)</f>
        <v>132.27000000000001</v>
      </c>
      <c r="L442">
        <f>_xlfn.XLOOKUP($A442,Bund!$A$2:$A$6005,Bund!D$2:D$6005)</f>
        <v>132.32</v>
      </c>
      <c r="M442" s="2">
        <f>_xlfn.XLOOKUP($A442,Bund!$A$2:$A$6005,Bund!E$2:E$6005)</f>
        <v>132.22999999999999</v>
      </c>
      <c r="N442" s="2">
        <f>_xlfn.XLOOKUP($A442,Bund!$A$2:$A$6005,Bund!F$2:F$6005)</f>
        <v>132.30000000000001</v>
      </c>
      <c r="O442" s="2">
        <f>_xlfn.XLOOKUP($A442,Bund!$A$2:$A$6005,Bund!G$2:G$6005)</f>
        <v>132.21</v>
      </c>
      <c r="P442" s="2">
        <f>_xlfn.XLOOKUP($A442,Bund!$A$2:$A$6005,Bund!H$2:H$6005)</f>
        <v>0.06</v>
      </c>
      <c r="Q442" s="2">
        <f>_xlfn.XLOOKUP($A442,Bund!$A$2:$A$6005,Bund!I$2:I$6005)</f>
        <v>0.09</v>
      </c>
      <c r="R442">
        <f t="shared" si="18"/>
        <v>14.660000000000011</v>
      </c>
      <c r="S442">
        <f t="shared" si="19"/>
        <v>14.77</v>
      </c>
      <c r="T442">
        <f t="shared" si="20"/>
        <v>0.11</v>
      </c>
    </row>
    <row r="443" spans="1:20" x14ac:dyDescent="0.3">
      <c r="A443" s="1">
        <v>45351.3125</v>
      </c>
      <c r="B443">
        <v>6750</v>
      </c>
      <c r="C443">
        <v>117.65</v>
      </c>
      <c r="D443">
        <v>117.74</v>
      </c>
      <c r="E443">
        <v>117.47</v>
      </c>
      <c r="F443">
        <v>117.69</v>
      </c>
      <c r="G443">
        <v>117.48</v>
      </c>
      <c r="H443">
        <v>0.15</v>
      </c>
      <c r="I443">
        <v>0.27</v>
      </c>
      <c r="J443">
        <f>_xlfn.XLOOKUP($A443,Bund!$A$2:$A$6005,Bund!B$2:B$6005)</f>
        <v>39415</v>
      </c>
      <c r="K443">
        <f>_xlfn.XLOOKUP($A443,Bund!$A$2:$A$6005,Bund!C$2:C$6005)</f>
        <v>132.30000000000001</v>
      </c>
      <c r="L443">
        <f>_xlfn.XLOOKUP($A443,Bund!$A$2:$A$6005,Bund!D$2:D$6005)</f>
        <v>132.44999999999999</v>
      </c>
      <c r="M443" s="2">
        <f>_xlfn.XLOOKUP($A443,Bund!$A$2:$A$6005,Bund!E$2:E$6005)</f>
        <v>132.13999999999999</v>
      </c>
      <c r="N443" s="2">
        <f>_xlfn.XLOOKUP($A443,Bund!$A$2:$A$6005,Bund!F$2:F$6005)</f>
        <v>132.41999999999999</v>
      </c>
      <c r="O443" s="2">
        <f>_xlfn.XLOOKUP($A443,Bund!$A$2:$A$6005,Bund!G$2:G$6005)</f>
        <v>132.22999999999999</v>
      </c>
      <c r="P443" s="2">
        <f>_xlfn.XLOOKUP($A443,Bund!$A$2:$A$6005,Bund!H$2:H$6005)</f>
        <v>0.1</v>
      </c>
      <c r="Q443" s="2">
        <f>_xlfn.XLOOKUP($A443,Bund!$A$2:$A$6005,Bund!I$2:I$6005)</f>
        <v>0.31</v>
      </c>
      <c r="R443">
        <f t="shared" si="18"/>
        <v>14.650000000000006</v>
      </c>
      <c r="S443">
        <f t="shared" si="19"/>
        <v>14.76</v>
      </c>
      <c r="T443">
        <f t="shared" si="20"/>
        <v>0.11</v>
      </c>
    </row>
    <row r="444" spans="1:20" x14ac:dyDescent="0.3">
      <c r="A444" s="1">
        <v>45351.333333333336</v>
      </c>
      <c r="B444">
        <v>10827</v>
      </c>
      <c r="C444">
        <v>117.68</v>
      </c>
      <c r="D444">
        <v>117.69</v>
      </c>
      <c r="E444">
        <v>117.44</v>
      </c>
      <c r="F444">
        <v>117.47</v>
      </c>
      <c r="G444">
        <v>117.49</v>
      </c>
      <c r="H444">
        <v>0.16</v>
      </c>
      <c r="I444">
        <v>0.25</v>
      </c>
      <c r="J444">
        <f>_xlfn.XLOOKUP($A444,Bund!$A$2:$A$6005,Bund!B$2:B$6005)</f>
        <v>65073</v>
      </c>
      <c r="K444">
        <f>_xlfn.XLOOKUP($A444,Bund!$A$2:$A$6005,Bund!C$2:C$6005)</f>
        <v>132.41</v>
      </c>
      <c r="L444">
        <f>_xlfn.XLOOKUP($A444,Bund!$A$2:$A$6005,Bund!D$2:D$6005)</f>
        <v>132.41</v>
      </c>
      <c r="M444" s="2">
        <f>_xlfn.XLOOKUP($A444,Bund!$A$2:$A$6005,Bund!E$2:E$6005)</f>
        <v>132.11000000000001</v>
      </c>
      <c r="N444" s="2">
        <f>_xlfn.XLOOKUP($A444,Bund!$A$2:$A$6005,Bund!F$2:F$6005)</f>
        <v>132.16999999999999</v>
      </c>
      <c r="O444" s="2">
        <f>_xlfn.XLOOKUP($A444,Bund!$A$2:$A$6005,Bund!G$2:G$6005)</f>
        <v>132.22999999999999</v>
      </c>
      <c r="P444" s="2">
        <f>_xlfn.XLOOKUP($A444,Bund!$A$2:$A$6005,Bund!H$2:H$6005)</f>
        <v>0.12</v>
      </c>
      <c r="Q444" s="2">
        <f>_xlfn.XLOOKUP($A444,Bund!$A$2:$A$6005,Bund!I$2:I$6005)</f>
        <v>0.31</v>
      </c>
      <c r="R444">
        <f t="shared" si="18"/>
        <v>14.72999999999999</v>
      </c>
      <c r="S444">
        <f t="shared" si="19"/>
        <v>14.75</v>
      </c>
      <c r="T444">
        <f t="shared" si="20"/>
        <v>0.02</v>
      </c>
    </row>
    <row r="445" spans="1:20" x14ac:dyDescent="0.3">
      <c r="A445" s="1">
        <v>45351.354166666664</v>
      </c>
      <c r="B445">
        <v>11188</v>
      </c>
      <c r="C445">
        <v>117.47</v>
      </c>
      <c r="D445">
        <v>117.77</v>
      </c>
      <c r="E445">
        <v>117.4</v>
      </c>
      <c r="F445">
        <v>117.7</v>
      </c>
      <c r="G445">
        <v>117.53</v>
      </c>
      <c r="H445">
        <v>0.19</v>
      </c>
      <c r="I445">
        <v>0.37</v>
      </c>
      <c r="J445">
        <f>_xlfn.XLOOKUP($A445,Bund!$A$2:$A$6005,Bund!B$2:B$6005)</f>
        <v>66735</v>
      </c>
      <c r="K445">
        <f>_xlfn.XLOOKUP($A445,Bund!$A$2:$A$6005,Bund!C$2:C$6005)</f>
        <v>132.16999999999999</v>
      </c>
      <c r="L445">
        <f>_xlfn.XLOOKUP($A445,Bund!$A$2:$A$6005,Bund!D$2:D$6005)</f>
        <v>132.44</v>
      </c>
      <c r="M445" s="2">
        <f>_xlfn.XLOOKUP($A445,Bund!$A$2:$A$6005,Bund!E$2:E$6005)</f>
        <v>132.08000000000001</v>
      </c>
      <c r="N445" s="2">
        <f>_xlfn.XLOOKUP($A445,Bund!$A$2:$A$6005,Bund!F$2:F$6005)</f>
        <v>132.35</v>
      </c>
      <c r="O445" s="2">
        <f>_xlfn.XLOOKUP($A445,Bund!$A$2:$A$6005,Bund!G$2:G$6005)</f>
        <v>132.25</v>
      </c>
      <c r="P445" s="2">
        <f>_xlfn.XLOOKUP($A445,Bund!$A$2:$A$6005,Bund!H$2:H$6005)</f>
        <v>0.16</v>
      </c>
      <c r="Q445" s="2">
        <f>_xlfn.XLOOKUP($A445,Bund!$A$2:$A$6005,Bund!I$2:I$6005)</f>
        <v>0.36</v>
      </c>
      <c r="R445">
        <f t="shared" si="18"/>
        <v>14.699999999999989</v>
      </c>
      <c r="S445">
        <f t="shared" si="19"/>
        <v>14.74</v>
      </c>
      <c r="T445">
        <f t="shared" si="20"/>
        <v>0.04</v>
      </c>
    </row>
    <row r="446" spans="1:20" x14ac:dyDescent="0.3">
      <c r="A446" s="1">
        <v>45351.375</v>
      </c>
      <c r="B446">
        <v>17363</v>
      </c>
      <c r="C446">
        <v>117.7</v>
      </c>
      <c r="D446">
        <v>117.72</v>
      </c>
      <c r="E446">
        <v>117.29</v>
      </c>
      <c r="F446">
        <v>117.33</v>
      </c>
      <c r="G446">
        <v>117.52</v>
      </c>
      <c r="H446">
        <v>0.22</v>
      </c>
      <c r="I446">
        <v>0.43</v>
      </c>
      <c r="J446">
        <f>_xlfn.XLOOKUP($A446,Bund!$A$2:$A$6005,Bund!B$2:B$6005)</f>
        <v>105580</v>
      </c>
      <c r="K446">
        <f>_xlfn.XLOOKUP($A446,Bund!$A$2:$A$6005,Bund!C$2:C$6005)</f>
        <v>132.35</v>
      </c>
      <c r="L446">
        <f>_xlfn.XLOOKUP($A446,Bund!$A$2:$A$6005,Bund!D$2:D$6005)</f>
        <v>132.38</v>
      </c>
      <c r="M446" s="2">
        <f>_xlfn.XLOOKUP($A446,Bund!$A$2:$A$6005,Bund!E$2:E$6005)</f>
        <v>131.91999999999999</v>
      </c>
      <c r="N446" s="2">
        <f>_xlfn.XLOOKUP($A446,Bund!$A$2:$A$6005,Bund!F$2:F$6005)</f>
        <v>131.99</v>
      </c>
      <c r="O446" s="2">
        <f>_xlfn.XLOOKUP($A446,Bund!$A$2:$A$6005,Bund!G$2:G$6005)</f>
        <v>132.22</v>
      </c>
      <c r="P446" s="2">
        <f>_xlfn.XLOOKUP($A446,Bund!$A$2:$A$6005,Bund!H$2:H$6005)</f>
        <v>0.2</v>
      </c>
      <c r="Q446" s="2">
        <f>_xlfn.XLOOKUP($A446,Bund!$A$2:$A$6005,Bund!I$2:I$6005)</f>
        <v>0.46</v>
      </c>
      <c r="R446">
        <f t="shared" si="18"/>
        <v>14.649999999999991</v>
      </c>
      <c r="S446">
        <f t="shared" si="19"/>
        <v>14.72</v>
      </c>
      <c r="T446">
        <f t="shared" si="20"/>
        <v>7.0000000000000007E-2</v>
      </c>
    </row>
    <row r="447" spans="1:20" x14ac:dyDescent="0.3">
      <c r="A447" s="1">
        <v>45351.395833333336</v>
      </c>
      <c r="B447">
        <v>15957</v>
      </c>
      <c r="C447">
        <v>117.33</v>
      </c>
      <c r="D447">
        <v>117.36</v>
      </c>
      <c r="E447">
        <v>117.11</v>
      </c>
      <c r="F447">
        <v>117.13</v>
      </c>
      <c r="G447">
        <v>117.49</v>
      </c>
      <c r="H447">
        <v>0.22</v>
      </c>
      <c r="I447">
        <v>0.25</v>
      </c>
      <c r="J447">
        <f>_xlfn.XLOOKUP($A447,Bund!$A$2:$A$6005,Bund!B$2:B$6005)</f>
        <v>51941</v>
      </c>
      <c r="K447">
        <f>_xlfn.XLOOKUP($A447,Bund!$A$2:$A$6005,Bund!C$2:C$6005)</f>
        <v>131.99</v>
      </c>
      <c r="L447">
        <f>_xlfn.XLOOKUP($A447,Bund!$A$2:$A$6005,Bund!D$2:D$6005)</f>
        <v>132.02000000000001</v>
      </c>
      <c r="M447" s="2">
        <f>_xlfn.XLOOKUP($A447,Bund!$A$2:$A$6005,Bund!E$2:E$6005)</f>
        <v>131.82</v>
      </c>
      <c r="N447" s="2">
        <f>_xlfn.XLOOKUP($A447,Bund!$A$2:$A$6005,Bund!F$2:F$6005)</f>
        <v>131.82</v>
      </c>
      <c r="O447" s="2">
        <f>_xlfn.XLOOKUP($A447,Bund!$A$2:$A$6005,Bund!G$2:G$6005)</f>
        <v>132.19</v>
      </c>
      <c r="P447" s="2">
        <f>_xlfn.XLOOKUP($A447,Bund!$A$2:$A$6005,Bund!H$2:H$6005)</f>
        <v>0.2</v>
      </c>
      <c r="Q447" s="2">
        <f>_xlfn.XLOOKUP($A447,Bund!$A$2:$A$6005,Bund!I$2:I$6005)</f>
        <v>0.2</v>
      </c>
      <c r="R447">
        <f t="shared" si="18"/>
        <v>14.660000000000011</v>
      </c>
      <c r="S447">
        <f t="shared" si="19"/>
        <v>14.7</v>
      </c>
      <c r="T447">
        <f t="shared" si="20"/>
        <v>0.04</v>
      </c>
    </row>
    <row r="448" spans="1:20" x14ac:dyDescent="0.3">
      <c r="A448" s="1">
        <v>45351.416666666664</v>
      </c>
      <c r="B448">
        <v>20490</v>
      </c>
      <c r="C448">
        <v>117.13</v>
      </c>
      <c r="D448">
        <v>117.13</v>
      </c>
      <c r="E448">
        <v>116.94</v>
      </c>
      <c r="F448">
        <v>116.98</v>
      </c>
      <c r="G448">
        <v>117.45</v>
      </c>
      <c r="H448">
        <v>0.22</v>
      </c>
      <c r="I448">
        <v>0.19</v>
      </c>
      <c r="J448">
        <f>_xlfn.XLOOKUP($A448,Bund!$A$2:$A$6005,Bund!B$2:B$6005)</f>
        <v>83664</v>
      </c>
      <c r="K448">
        <f>_xlfn.XLOOKUP($A448,Bund!$A$2:$A$6005,Bund!C$2:C$6005)</f>
        <v>131.82</v>
      </c>
      <c r="L448">
        <f>_xlfn.XLOOKUP($A448,Bund!$A$2:$A$6005,Bund!D$2:D$6005)</f>
        <v>131.83000000000001</v>
      </c>
      <c r="M448" s="2">
        <f>_xlfn.XLOOKUP($A448,Bund!$A$2:$A$6005,Bund!E$2:E$6005)</f>
        <v>131.65</v>
      </c>
      <c r="N448" s="2">
        <f>_xlfn.XLOOKUP($A448,Bund!$A$2:$A$6005,Bund!F$2:F$6005)</f>
        <v>131.69999999999999</v>
      </c>
      <c r="O448" s="2">
        <f>_xlfn.XLOOKUP($A448,Bund!$A$2:$A$6005,Bund!G$2:G$6005)</f>
        <v>132.13999999999999</v>
      </c>
      <c r="P448" s="2">
        <f>_xlfn.XLOOKUP($A448,Bund!$A$2:$A$6005,Bund!H$2:H$6005)</f>
        <v>0.19</v>
      </c>
      <c r="Q448" s="2">
        <f>_xlfn.XLOOKUP($A448,Bund!$A$2:$A$6005,Bund!I$2:I$6005)</f>
        <v>0.18</v>
      </c>
      <c r="R448">
        <f t="shared" si="18"/>
        <v>14.689999999999998</v>
      </c>
      <c r="S448">
        <f t="shared" si="19"/>
        <v>14.69</v>
      </c>
      <c r="T448">
        <f t="shared" si="20"/>
        <v>0</v>
      </c>
    </row>
    <row r="449" spans="1:20" x14ac:dyDescent="0.3">
      <c r="A449" s="1">
        <v>45351.4375</v>
      </c>
      <c r="B449">
        <v>14961</v>
      </c>
      <c r="C449">
        <v>116.98</v>
      </c>
      <c r="D449">
        <v>116.98</v>
      </c>
      <c r="E449">
        <v>116.9</v>
      </c>
      <c r="F449">
        <v>116.96</v>
      </c>
      <c r="G449">
        <v>117.39</v>
      </c>
      <c r="H449">
        <v>0.2</v>
      </c>
      <c r="I449">
        <v>0.08</v>
      </c>
      <c r="J449">
        <f>_xlfn.XLOOKUP($A449,Bund!$A$2:$A$6005,Bund!B$2:B$6005)</f>
        <v>58008</v>
      </c>
      <c r="K449">
        <f>_xlfn.XLOOKUP($A449,Bund!$A$2:$A$6005,Bund!C$2:C$6005)</f>
        <v>131.71</v>
      </c>
      <c r="L449">
        <f>_xlfn.XLOOKUP($A449,Bund!$A$2:$A$6005,Bund!D$2:D$6005)</f>
        <v>131.74</v>
      </c>
      <c r="M449" s="2">
        <f>_xlfn.XLOOKUP($A449,Bund!$A$2:$A$6005,Bund!E$2:E$6005)</f>
        <v>131.62</v>
      </c>
      <c r="N449" s="2">
        <f>_xlfn.XLOOKUP($A449,Bund!$A$2:$A$6005,Bund!F$2:F$6005)</f>
        <v>131.74</v>
      </c>
      <c r="O449" s="2">
        <f>_xlfn.XLOOKUP($A449,Bund!$A$2:$A$6005,Bund!G$2:G$6005)</f>
        <v>132.1</v>
      </c>
      <c r="P449" s="2">
        <f>_xlfn.XLOOKUP($A449,Bund!$A$2:$A$6005,Bund!H$2:H$6005)</f>
        <v>0.18</v>
      </c>
      <c r="Q449" s="2">
        <f>_xlfn.XLOOKUP($A449,Bund!$A$2:$A$6005,Bund!I$2:I$6005)</f>
        <v>0.12</v>
      </c>
      <c r="R449">
        <f t="shared" si="18"/>
        <v>14.730000000000004</v>
      </c>
      <c r="S449">
        <f t="shared" si="19"/>
        <v>14.69</v>
      </c>
      <c r="T449">
        <f t="shared" si="20"/>
        <v>0.04</v>
      </c>
    </row>
    <row r="450" spans="1:20" x14ac:dyDescent="0.3">
      <c r="A450" s="1">
        <v>45351.458333333336</v>
      </c>
      <c r="B450">
        <v>13200</v>
      </c>
      <c r="C450">
        <v>116.96</v>
      </c>
      <c r="D450">
        <v>117.14</v>
      </c>
      <c r="E450">
        <v>116.96</v>
      </c>
      <c r="F450">
        <v>117.12</v>
      </c>
      <c r="G450">
        <v>117.36</v>
      </c>
      <c r="H450">
        <v>0.2</v>
      </c>
      <c r="I450">
        <v>0.18</v>
      </c>
      <c r="J450">
        <f>_xlfn.XLOOKUP($A450,Bund!$A$2:$A$6005,Bund!B$2:B$6005)</f>
        <v>41153</v>
      </c>
      <c r="K450">
        <f>_xlfn.XLOOKUP($A450,Bund!$A$2:$A$6005,Bund!C$2:C$6005)</f>
        <v>131.74</v>
      </c>
      <c r="L450">
        <f>_xlfn.XLOOKUP($A450,Bund!$A$2:$A$6005,Bund!D$2:D$6005)</f>
        <v>131.86000000000001</v>
      </c>
      <c r="M450" s="2">
        <f>_xlfn.XLOOKUP($A450,Bund!$A$2:$A$6005,Bund!E$2:E$6005)</f>
        <v>131.72999999999999</v>
      </c>
      <c r="N450" s="2">
        <f>_xlfn.XLOOKUP($A450,Bund!$A$2:$A$6005,Bund!F$2:F$6005)</f>
        <v>131.86000000000001</v>
      </c>
      <c r="O450" s="2">
        <f>_xlfn.XLOOKUP($A450,Bund!$A$2:$A$6005,Bund!G$2:G$6005)</f>
        <v>132.06</v>
      </c>
      <c r="P450" s="2">
        <f>_xlfn.XLOOKUP($A450,Bund!$A$2:$A$6005,Bund!H$2:H$6005)</f>
        <v>0.18</v>
      </c>
      <c r="Q450" s="2">
        <f>_xlfn.XLOOKUP($A450,Bund!$A$2:$A$6005,Bund!I$2:I$6005)</f>
        <v>0.13</v>
      </c>
      <c r="R450">
        <f t="shared" si="18"/>
        <v>14.780000000000015</v>
      </c>
      <c r="S450">
        <f t="shared" si="19"/>
        <v>14.7</v>
      </c>
      <c r="T450">
        <f t="shared" si="20"/>
        <v>0.08</v>
      </c>
    </row>
    <row r="451" spans="1:20" x14ac:dyDescent="0.3">
      <c r="A451" s="1">
        <v>45351.479166666664</v>
      </c>
      <c r="B451">
        <v>8805</v>
      </c>
      <c r="C451">
        <v>117.13</v>
      </c>
      <c r="D451">
        <v>117.16</v>
      </c>
      <c r="E451">
        <v>117.07</v>
      </c>
      <c r="F451">
        <v>117.13</v>
      </c>
      <c r="G451">
        <v>117.32</v>
      </c>
      <c r="H451">
        <v>0.18</v>
      </c>
      <c r="I451">
        <v>0.09</v>
      </c>
      <c r="J451">
        <f>_xlfn.XLOOKUP($A451,Bund!$A$2:$A$6005,Bund!B$2:B$6005)</f>
        <v>35925</v>
      </c>
      <c r="K451">
        <f>_xlfn.XLOOKUP($A451,Bund!$A$2:$A$6005,Bund!C$2:C$6005)</f>
        <v>131.86000000000001</v>
      </c>
      <c r="L451">
        <f>_xlfn.XLOOKUP($A451,Bund!$A$2:$A$6005,Bund!D$2:D$6005)</f>
        <v>131.88</v>
      </c>
      <c r="M451" s="2">
        <f>_xlfn.XLOOKUP($A451,Bund!$A$2:$A$6005,Bund!E$2:E$6005)</f>
        <v>131.79</v>
      </c>
      <c r="N451" s="2">
        <f>_xlfn.XLOOKUP($A451,Bund!$A$2:$A$6005,Bund!F$2:F$6005)</f>
        <v>131.85</v>
      </c>
      <c r="O451" s="2">
        <f>_xlfn.XLOOKUP($A451,Bund!$A$2:$A$6005,Bund!G$2:G$6005)</f>
        <v>132.02000000000001</v>
      </c>
      <c r="P451" s="2">
        <f>_xlfn.XLOOKUP($A451,Bund!$A$2:$A$6005,Bund!H$2:H$6005)</f>
        <v>0.17</v>
      </c>
      <c r="Q451" s="2">
        <f>_xlfn.XLOOKUP($A451,Bund!$A$2:$A$6005,Bund!I$2:I$6005)</f>
        <v>0.09</v>
      </c>
      <c r="R451">
        <f t="shared" ref="R451:R514" si="21">$K451-$C451</f>
        <v>14.730000000000018</v>
      </c>
      <c r="S451">
        <f t="shared" si="19"/>
        <v>14.7</v>
      </c>
      <c r="T451">
        <f t="shared" si="20"/>
        <v>0.03</v>
      </c>
    </row>
    <row r="452" spans="1:20" x14ac:dyDescent="0.3">
      <c r="A452" s="1">
        <v>45351.5</v>
      </c>
      <c r="B452">
        <v>7193</v>
      </c>
      <c r="C452">
        <v>117.14</v>
      </c>
      <c r="D452">
        <v>117.15</v>
      </c>
      <c r="E452">
        <v>116.99</v>
      </c>
      <c r="F452">
        <v>117.04</v>
      </c>
      <c r="G452">
        <v>117.26</v>
      </c>
      <c r="H452">
        <v>0.18</v>
      </c>
      <c r="I452">
        <v>0.16</v>
      </c>
      <c r="J452">
        <f>_xlfn.XLOOKUP($A452,Bund!$A$2:$A$6005,Bund!B$2:B$6005)</f>
        <v>37794</v>
      </c>
      <c r="K452">
        <f>_xlfn.XLOOKUP($A452,Bund!$A$2:$A$6005,Bund!C$2:C$6005)</f>
        <v>131.85</v>
      </c>
      <c r="L452">
        <f>_xlfn.XLOOKUP($A452,Bund!$A$2:$A$6005,Bund!D$2:D$6005)</f>
        <v>131.88</v>
      </c>
      <c r="M452" s="2">
        <f>_xlfn.XLOOKUP($A452,Bund!$A$2:$A$6005,Bund!E$2:E$6005)</f>
        <v>131.72</v>
      </c>
      <c r="N452" s="2">
        <f>_xlfn.XLOOKUP($A452,Bund!$A$2:$A$6005,Bund!F$2:F$6005)</f>
        <v>131.77000000000001</v>
      </c>
      <c r="O452" s="2">
        <f>_xlfn.XLOOKUP($A452,Bund!$A$2:$A$6005,Bund!G$2:G$6005)</f>
        <v>131.97</v>
      </c>
      <c r="P452" s="2">
        <f>_xlfn.XLOOKUP($A452,Bund!$A$2:$A$6005,Bund!H$2:H$6005)</f>
        <v>0.16</v>
      </c>
      <c r="Q452" s="2">
        <f>_xlfn.XLOOKUP($A452,Bund!$A$2:$A$6005,Bund!I$2:I$6005)</f>
        <v>0.16</v>
      </c>
      <c r="R452">
        <f t="shared" si="21"/>
        <v>14.709999999999994</v>
      </c>
      <c r="S452">
        <f t="shared" si="19"/>
        <v>14.7</v>
      </c>
      <c r="T452">
        <f t="shared" si="20"/>
        <v>0.01</v>
      </c>
    </row>
    <row r="453" spans="1:20" x14ac:dyDescent="0.3">
      <c r="A453" s="1">
        <v>45351.520833333336</v>
      </c>
      <c r="B453">
        <v>6240</v>
      </c>
      <c r="C453">
        <v>117.04</v>
      </c>
      <c r="D453">
        <v>117.07</v>
      </c>
      <c r="E453">
        <v>116.9</v>
      </c>
      <c r="F453">
        <v>116.92</v>
      </c>
      <c r="G453">
        <v>117.18</v>
      </c>
      <c r="H453">
        <v>0.18</v>
      </c>
      <c r="I453">
        <v>0.17</v>
      </c>
      <c r="J453">
        <f>_xlfn.XLOOKUP($A453,Bund!$A$2:$A$6005,Bund!B$2:B$6005)</f>
        <v>36262</v>
      </c>
      <c r="K453">
        <f>_xlfn.XLOOKUP($A453,Bund!$A$2:$A$6005,Bund!C$2:C$6005)</f>
        <v>131.77000000000001</v>
      </c>
      <c r="L453">
        <f>_xlfn.XLOOKUP($A453,Bund!$A$2:$A$6005,Bund!D$2:D$6005)</f>
        <v>131.80000000000001</v>
      </c>
      <c r="M453" s="2">
        <f>_xlfn.XLOOKUP($A453,Bund!$A$2:$A$6005,Bund!E$2:E$6005)</f>
        <v>131.66999999999999</v>
      </c>
      <c r="N453" s="2">
        <f>_xlfn.XLOOKUP($A453,Bund!$A$2:$A$6005,Bund!F$2:F$6005)</f>
        <v>131.68</v>
      </c>
      <c r="O453" s="2">
        <f>_xlfn.XLOOKUP($A453,Bund!$A$2:$A$6005,Bund!G$2:G$6005)</f>
        <v>131.88999999999999</v>
      </c>
      <c r="P453" s="2">
        <f>_xlfn.XLOOKUP($A453,Bund!$A$2:$A$6005,Bund!H$2:H$6005)</f>
        <v>0.16</v>
      </c>
      <c r="Q453" s="2">
        <f>_xlfn.XLOOKUP($A453,Bund!$A$2:$A$6005,Bund!I$2:I$6005)</f>
        <v>0.13</v>
      </c>
      <c r="R453">
        <f t="shared" si="21"/>
        <v>14.730000000000004</v>
      </c>
      <c r="S453">
        <f t="shared" si="19"/>
        <v>14.71</v>
      </c>
      <c r="T453">
        <f t="shared" si="20"/>
        <v>0.02</v>
      </c>
    </row>
    <row r="454" spans="1:20" x14ac:dyDescent="0.3">
      <c r="A454" s="1">
        <v>45351.541666666664</v>
      </c>
      <c r="B454">
        <v>11444</v>
      </c>
      <c r="C454">
        <v>116.91</v>
      </c>
      <c r="D454">
        <v>117.08</v>
      </c>
      <c r="E454">
        <v>116.87</v>
      </c>
      <c r="F454">
        <v>117.05</v>
      </c>
      <c r="G454">
        <v>117.14</v>
      </c>
      <c r="H454">
        <v>0.18</v>
      </c>
      <c r="I454">
        <v>0.21</v>
      </c>
      <c r="J454">
        <f>_xlfn.XLOOKUP($A454,Bund!$A$2:$A$6005,Bund!B$2:B$6005)</f>
        <v>65761</v>
      </c>
      <c r="K454">
        <f>_xlfn.XLOOKUP($A454,Bund!$A$2:$A$6005,Bund!C$2:C$6005)</f>
        <v>131.68</v>
      </c>
      <c r="L454">
        <f>_xlfn.XLOOKUP($A454,Bund!$A$2:$A$6005,Bund!D$2:D$6005)</f>
        <v>131.83000000000001</v>
      </c>
      <c r="M454" s="2">
        <f>_xlfn.XLOOKUP($A454,Bund!$A$2:$A$6005,Bund!E$2:E$6005)</f>
        <v>131.65</v>
      </c>
      <c r="N454" s="2">
        <f>_xlfn.XLOOKUP($A454,Bund!$A$2:$A$6005,Bund!F$2:F$6005)</f>
        <v>131.78</v>
      </c>
      <c r="O454" s="2">
        <f>_xlfn.XLOOKUP($A454,Bund!$A$2:$A$6005,Bund!G$2:G$6005)</f>
        <v>131.85</v>
      </c>
      <c r="P454" s="2">
        <f>_xlfn.XLOOKUP($A454,Bund!$A$2:$A$6005,Bund!H$2:H$6005)</f>
        <v>0.16</v>
      </c>
      <c r="Q454" s="2">
        <f>_xlfn.XLOOKUP($A454,Bund!$A$2:$A$6005,Bund!I$2:I$6005)</f>
        <v>0.18</v>
      </c>
      <c r="R454">
        <f t="shared" si="21"/>
        <v>14.77000000000001</v>
      </c>
      <c r="S454">
        <f t="shared" si="19"/>
        <v>14.72</v>
      </c>
      <c r="T454">
        <f t="shared" si="20"/>
        <v>0.05</v>
      </c>
    </row>
    <row r="455" spans="1:20" x14ac:dyDescent="0.3">
      <c r="A455" s="1">
        <v>45351.5625</v>
      </c>
      <c r="B455">
        <v>24506</v>
      </c>
      <c r="C455">
        <v>117.04</v>
      </c>
      <c r="D455">
        <v>117.56</v>
      </c>
      <c r="E455">
        <v>117.04</v>
      </c>
      <c r="F455">
        <v>117.5</v>
      </c>
      <c r="G455">
        <v>117.12</v>
      </c>
      <c r="H455">
        <v>0.23</v>
      </c>
      <c r="I455">
        <v>0.52</v>
      </c>
      <c r="J455">
        <f>_xlfn.XLOOKUP($A455,Bund!$A$2:$A$6005,Bund!B$2:B$6005)</f>
        <v>121766</v>
      </c>
      <c r="K455">
        <f>_xlfn.XLOOKUP($A455,Bund!$A$2:$A$6005,Bund!C$2:C$6005)</f>
        <v>131.81</v>
      </c>
      <c r="L455">
        <f>_xlfn.XLOOKUP($A455,Bund!$A$2:$A$6005,Bund!D$2:D$6005)</f>
        <v>132.30000000000001</v>
      </c>
      <c r="M455" s="2">
        <f>_xlfn.XLOOKUP($A455,Bund!$A$2:$A$6005,Bund!E$2:E$6005)</f>
        <v>131.78</v>
      </c>
      <c r="N455" s="2">
        <f>_xlfn.XLOOKUP($A455,Bund!$A$2:$A$6005,Bund!F$2:F$6005)</f>
        <v>132.21</v>
      </c>
      <c r="O455" s="2">
        <f>_xlfn.XLOOKUP($A455,Bund!$A$2:$A$6005,Bund!G$2:G$6005)</f>
        <v>131.84</v>
      </c>
      <c r="P455" s="2">
        <f>_xlfn.XLOOKUP($A455,Bund!$A$2:$A$6005,Bund!H$2:H$6005)</f>
        <v>0.21</v>
      </c>
      <c r="Q455" s="2">
        <f>_xlfn.XLOOKUP($A455,Bund!$A$2:$A$6005,Bund!I$2:I$6005)</f>
        <v>0.52</v>
      </c>
      <c r="R455">
        <f t="shared" si="21"/>
        <v>14.769999999999996</v>
      </c>
      <c r="S455">
        <f t="shared" si="19"/>
        <v>14.72</v>
      </c>
      <c r="T455">
        <f t="shared" si="20"/>
        <v>0.05</v>
      </c>
    </row>
    <row r="456" spans="1:20" x14ac:dyDescent="0.3">
      <c r="A456" s="1">
        <v>45351.583333333336</v>
      </c>
      <c r="B456">
        <v>19626</v>
      </c>
      <c r="C456">
        <v>117.5</v>
      </c>
      <c r="D456">
        <v>117.62</v>
      </c>
      <c r="E456">
        <v>117.47</v>
      </c>
      <c r="F456">
        <v>117.6</v>
      </c>
      <c r="G456">
        <v>117.14</v>
      </c>
      <c r="H456">
        <v>0.22</v>
      </c>
      <c r="I456">
        <v>0.15</v>
      </c>
      <c r="J456">
        <f>_xlfn.XLOOKUP($A456,Bund!$A$2:$A$6005,Bund!B$2:B$6005)</f>
        <v>70294</v>
      </c>
      <c r="K456">
        <f>_xlfn.XLOOKUP($A456,Bund!$A$2:$A$6005,Bund!C$2:C$6005)</f>
        <v>132.21</v>
      </c>
      <c r="L456">
        <f>_xlfn.XLOOKUP($A456,Bund!$A$2:$A$6005,Bund!D$2:D$6005)</f>
        <v>132.35</v>
      </c>
      <c r="M456" s="2">
        <f>_xlfn.XLOOKUP($A456,Bund!$A$2:$A$6005,Bund!E$2:E$6005)</f>
        <v>132.19999999999999</v>
      </c>
      <c r="N456" s="2">
        <f>_xlfn.XLOOKUP($A456,Bund!$A$2:$A$6005,Bund!F$2:F$6005)</f>
        <v>132.32</v>
      </c>
      <c r="O456" s="2">
        <f>_xlfn.XLOOKUP($A456,Bund!$A$2:$A$6005,Bund!G$2:G$6005)</f>
        <v>131.87</v>
      </c>
      <c r="P456" s="2">
        <f>_xlfn.XLOOKUP($A456,Bund!$A$2:$A$6005,Bund!H$2:H$6005)</f>
        <v>0.2</v>
      </c>
      <c r="Q456" s="2">
        <f>_xlfn.XLOOKUP($A456,Bund!$A$2:$A$6005,Bund!I$2:I$6005)</f>
        <v>0.15</v>
      </c>
      <c r="R456">
        <f t="shared" si="21"/>
        <v>14.710000000000008</v>
      </c>
      <c r="S456">
        <f t="shared" si="19"/>
        <v>14.73</v>
      </c>
      <c r="T456">
        <f t="shared" si="20"/>
        <v>0.02</v>
      </c>
    </row>
    <row r="457" spans="1:20" x14ac:dyDescent="0.3">
      <c r="A457" s="1">
        <v>45351.604166666664</v>
      </c>
      <c r="B457">
        <v>23917</v>
      </c>
      <c r="C457">
        <v>117.59</v>
      </c>
      <c r="D457">
        <v>117.84</v>
      </c>
      <c r="E457">
        <v>117.57</v>
      </c>
      <c r="F457">
        <v>117.8</v>
      </c>
      <c r="G457">
        <v>117.21</v>
      </c>
      <c r="H457">
        <v>0.22</v>
      </c>
      <c r="I457">
        <v>0.27</v>
      </c>
      <c r="J457">
        <f>_xlfn.XLOOKUP($A457,Bund!$A$2:$A$6005,Bund!B$2:B$6005)</f>
        <v>99318</v>
      </c>
      <c r="K457">
        <f>_xlfn.XLOOKUP($A457,Bund!$A$2:$A$6005,Bund!C$2:C$6005)</f>
        <v>132.33000000000001</v>
      </c>
      <c r="L457">
        <f>_xlfn.XLOOKUP($A457,Bund!$A$2:$A$6005,Bund!D$2:D$6005)</f>
        <v>132.54</v>
      </c>
      <c r="M457" s="2">
        <f>_xlfn.XLOOKUP($A457,Bund!$A$2:$A$6005,Bund!E$2:E$6005)</f>
        <v>132.30000000000001</v>
      </c>
      <c r="N457" s="2">
        <f>_xlfn.XLOOKUP($A457,Bund!$A$2:$A$6005,Bund!F$2:F$6005)</f>
        <v>132.5</v>
      </c>
      <c r="O457" s="2">
        <f>_xlfn.XLOOKUP($A457,Bund!$A$2:$A$6005,Bund!G$2:G$6005)</f>
        <v>131.94</v>
      </c>
      <c r="P457" s="2">
        <f>_xlfn.XLOOKUP($A457,Bund!$A$2:$A$6005,Bund!H$2:H$6005)</f>
        <v>0.21</v>
      </c>
      <c r="Q457" s="2">
        <f>_xlfn.XLOOKUP($A457,Bund!$A$2:$A$6005,Bund!I$2:I$6005)</f>
        <v>0.24</v>
      </c>
      <c r="R457">
        <f t="shared" si="21"/>
        <v>14.740000000000009</v>
      </c>
      <c r="S457">
        <f t="shared" si="19"/>
        <v>14.74</v>
      </c>
      <c r="T457">
        <f t="shared" si="20"/>
        <v>0</v>
      </c>
    </row>
    <row r="458" spans="1:20" x14ac:dyDescent="0.3">
      <c r="A458" s="1">
        <v>45351.625</v>
      </c>
      <c r="B458">
        <v>14009</v>
      </c>
      <c r="C458">
        <v>117.8</v>
      </c>
      <c r="D458">
        <v>117.85</v>
      </c>
      <c r="E458">
        <v>117.69</v>
      </c>
      <c r="F458">
        <v>117.82</v>
      </c>
      <c r="G458">
        <v>117.29</v>
      </c>
      <c r="H458">
        <v>0.22</v>
      </c>
      <c r="I458">
        <v>0.16</v>
      </c>
      <c r="J458">
        <f>_xlfn.XLOOKUP($A458,Bund!$A$2:$A$6005,Bund!B$2:B$6005)</f>
        <v>71926</v>
      </c>
      <c r="K458">
        <f>_xlfn.XLOOKUP($A458,Bund!$A$2:$A$6005,Bund!C$2:C$6005)</f>
        <v>132.51</v>
      </c>
      <c r="L458">
        <f>_xlfn.XLOOKUP($A458,Bund!$A$2:$A$6005,Bund!D$2:D$6005)</f>
        <v>132.6</v>
      </c>
      <c r="M458" s="2">
        <f>_xlfn.XLOOKUP($A458,Bund!$A$2:$A$6005,Bund!E$2:E$6005)</f>
        <v>132.43</v>
      </c>
      <c r="N458" s="2">
        <f>_xlfn.XLOOKUP($A458,Bund!$A$2:$A$6005,Bund!F$2:F$6005)</f>
        <v>132.6</v>
      </c>
      <c r="O458" s="2">
        <f>_xlfn.XLOOKUP($A458,Bund!$A$2:$A$6005,Bund!G$2:G$6005)</f>
        <v>132.03</v>
      </c>
      <c r="P458" s="2">
        <f>_xlfn.XLOOKUP($A458,Bund!$A$2:$A$6005,Bund!H$2:H$6005)</f>
        <v>0.2</v>
      </c>
      <c r="Q458" s="2">
        <f>_xlfn.XLOOKUP($A458,Bund!$A$2:$A$6005,Bund!I$2:I$6005)</f>
        <v>0.17</v>
      </c>
      <c r="R458">
        <f t="shared" si="21"/>
        <v>14.709999999999994</v>
      </c>
      <c r="S458">
        <f t="shared" si="19"/>
        <v>14.74</v>
      </c>
      <c r="T458">
        <f t="shared" si="20"/>
        <v>0.03</v>
      </c>
    </row>
    <row r="459" spans="1:20" x14ac:dyDescent="0.3">
      <c r="A459" s="1">
        <v>45351.645833333336</v>
      </c>
      <c r="B459">
        <v>15226</v>
      </c>
      <c r="C459">
        <v>117.81</v>
      </c>
      <c r="D459">
        <v>117.85</v>
      </c>
      <c r="E459">
        <v>117.78</v>
      </c>
      <c r="F459">
        <v>117.85</v>
      </c>
      <c r="G459">
        <v>117.38</v>
      </c>
      <c r="H459">
        <v>0.2</v>
      </c>
      <c r="I459">
        <v>7.0000000000000007E-2</v>
      </c>
      <c r="J459">
        <f>_xlfn.XLOOKUP($A459,Bund!$A$2:$A$6005,Bund!B$2:B$6005)</f>
        <v>74637</v>
      </c>
      <c r="K459">
        <f>_xlfn.XLOOKUP($A459,Bund!$A$2:$A$6005,Bund!C$2:C$6005)</f>
        <v>132.6</v>
      </c>
      <c r="L459">
        <f>_xlfn.XLOOKUP($A459,Bund!$A$2:$A$6005,Bund!D$2:D$6005)</f>
        <v>132.68</v>
      </c>
      <c r="M459" s="2">
        <f>_xlfn.XLOOKUP($A459,Bund!$A$2:$A$6005,Bund!E$2:E$6005)</f>
        <v>132.54</v>
      </c>
      <c r="N459" s="2">
        <f>_xlfn.XLOOKUP($A459,Bund!$A$2:$A$6005,Bund!F$2:F$6005)</f>
        <v>132.68</v>
      </c>
      <c r="O459" s="2">
        <f>_xlfn.XLOOKUP($A459,Bund!$A$2:$A$6005,Bund!G$2:G$6005)</f>
        <v>132.13</v>
      </c>
      <c r="P459" s="2">
        <f>_xlfn.XLOOKUP($A459,Bund!$A$2:$A$6005,Bund!H$2:H$6005)</f>
        <v>0.19</v>
      </c>
      <c r="Q459" s="2">
        <f>_xlfn.XLOOKUP($A459,Bund!$A$2:$A$6005,Bund!I$2:I$6005)</f>
        <v>0.14000000000000001</v>
      </c>
      <c r="R459">
        <f t="shared" si="21"/>
        <v>14.789999999999992</v>
      </c>
      <c r="S459">
        <f t="shared" si="19"/>
        <v>14.74</v>
      </c>
      <c r="T459">
        <f t="shared" si="20"/>
        <v>0.05</v>
      </c>
    </row>
    <row r="460" spans="1:20" x14ac:dyDescent="0.3">
      <c r="A460" s="1">
        <v>45351.666666666664</v>
      </c>
      <c r="B460">
        <v>27698</v>
      </c>
      <c r="C460">
        <v>117.84</v>
      </c>
      <c r="D460">
        <v>117.97</v>
      </c>
      <c r="E460">
        <v>117.77</v>
      </c>
      <c r="F460">
        <v>117.93</v>
      </c>
      <c r="G460">
        <v>117.46</v>
      </c>
      <c r="H460">
        <v>0.2</v>
      </c>
      <c r="I460">
        <v>0.2</v>
      </c>
      <c r="J460">
        <f>_xlfn.XLOOKUP($A460,Bund!$A$2:$A$6005,Bund!B$2:B$6005)</f>
        <v>164150</v>
      </c>
      <c r="K460">
        <f>_xlfn.XLOOKUP($A460,Bund!$A$2:$A$6005,Bund!C$2:C$6005)</f>
        <v>132.69</v>
      </c>
      <c r="L460">
        <f>_xlfn.XLOOKUP($A460,Bund!$A$2:$A$6005,Bund!D$2:D$6005)</f>
        <v>132.76</v>
      </c>
      <c r="M460" s="2">
        <f>_xlfn.XLOOKUP($A460,Bund!$A$2:$A$6005,Bund!E$2:E$6005)</f>
        <v>132.61000000000001</v>
      </c>
      <c r="N460" s="2">
        <f>_xlfn.XLOOKUP($A460,Bund!$A$2:$A$6005,Bund!F$2:F$6005)</f>
        <v>132.76</v>
      </c>
      <c r="O460" s="2">
        <f>_xlfn.XLOOKUP($A460,Bund!$A$2:$A$6005,Bund!G$2:G$6005)</f>
        <v>132.22</v>
      </c>
      <c r="P460" s="2">
        <f>_xlfn.XLOOKUP($A460,Bund!$A$2:$A$6005,Bund!H$2:H$6005)</f>
        <v>0.19</v>
      </c>
      <c r="Q460" s="2">
        <f>_xlfn.XLOOKUP($A460,Bund!$A$2:$A$6005,Bund!I$2:I$6005)</f>
        <v>0.15</v>
      </c>
      <c r="R460">
        <f t="shared" si="21"/>
        <v>14.849999999999994</v>
      </c>
      <c r="S460">
        <f t="shared" ref="S460:S523" si="22">ROUND(SUM(R451:R460)/10,2)</f>
        <v>14.75</v>
      </c>
      <c r="T460">
        <f t="shared" ref="T460:T523" si="23">ABS(ROUND(S460-R460,2))</f>
        <v>0.1</v>
      </c>
    </row>
    <row r="461" spans="1:20" x14ac:dyDescent="0.3">
      <c r="A461" s="1">
        <v>45351.6875</v>
      </c>
      <c r="B461">
        <v>6440</v>
      </c>
      <c r="C461">
        <v>117.94</v>
      </c>
      <c r="D461">
        <v>117.99</v>
      </c>
      <c r="E461">
        <v>117.85</v>
      </c>
      <c r="F461">
        <v>117.87</v>
      </c>
      <c r="G461">
        <v>117.54</v>
      </c>
      <c r="H461">
        <v>0.19</v>
      </c>
      <c r="I461">
        <v>0.14000000000000001</v>
      </c>
      <c r="J461">
        <f>_xlfn.XLOOKUP($A461,Bund!$A$2:$A$6005,Bund!B$2:B$6005)</f>
        <v>54077</v>
      </c>
      <c r="K461">
        <f>_xlfn.XLOOKUP($A461,Bund!$A$2:$A$6005,Bund!C$2:C$6005)</f>
        <v>132.76</v>
      </c>
      <c r="L461">
        <f>_xlfn.XLOOKUP($A461,Bund!$A$2:$A$6005,Bund!D$2:D$6005)</f>
        <v>132.80000000000001</v>
      </c>
      <c r="M461" s="2">
        <f>_xlfn.XLOOKUP($A461,Bund!$A$2:$A$6005,Bund!E$2:E$6005)</f>
        <v>132.66</v>
      </c>
      <c r="N461" s="2">
        <f>_xlfn.XLOOKUP($A461,Bund!$A$2:$A$6005,Bund!F$2:F$6005)</f>
        <v>132.66</v>
      </c>
      <c r="O461" s="2">
        <f>_xlfn.XLOOKUP($A461,Bund!$A$2:$A$6005,Bund!G$2:G$6005)</f>
        <v>132.30000000000001</v>
      </c>
      <c r="P461" s="2">
        <f>_xlfn.XLOOKUP($A461,Bund!$A$2:$A$6005,Bund!H$2:H$6005)</f>
        <v>0.18</v>
      </c>
      <c r="Q461" s="2">
        <f>_xlfn.XLOOKUP($A461,Bund!$A$2:$A$6005,Bund!I$2:I$6005)</f>
        <v>0.14000000000000001</v>
      </c>
      <c r="R461">
        <f t="shared" si="21"/>
        <v>14.819999999999993</v>
      </c>
      <c r="S461">
        <f t="shared" si="22"/>
        <v>14.76</v>
      </c>
      <c r="T461">
        <f t="shared" si="23"/>
        <v>0.06</v>
      </c>
    </row>
    <row r="462" spans="1:20" x14ac:dyDescent="0.3">
      <c r="A462" s="1">
        <v>45351.708333333336</v>
      </c>
      <c r="B462">
        <v>2837</v>
      </c>
      <c r="C462">
        <v>117.87</v>
      </c>
      <c r="D462">
        <v>117.91</v>
      </c>
      <c r="E462">
        <v>117.85</v>
      </c>
      <c r="F462">
        <v>117.86</v>
      </c>
      <c r="G462">
        <v>117.62</v>
      </c>
      <c r="H462">
        <v>0.17</v>
      </c>
      <c r="I462">
        <v>0.06</v>
      </c>
      <c r="J462">
        <f>_xlfn.XLOOKUP($A462,Bund!$A$2:$A$6005,Bund!B$2:B$6005)</f>
        <v>19334</v>
      </c>
      <c r="K462">
        <f>_xlfn.XLOOKUP($A462,Bund!$A$2:$A$6005,Bund!C$2:C$6005)</f>
        <v>132.66999999999999</v>
      </c>
      <c r="L462">
        <f>_xlfn.XLOOKUP($A462,Bund!$A$2:$A$6005,Bund!D$2:D$6005)</f>
        <v>132.69</v>
      </c>
      <c r="M462" s="2">
        <f>_xlfn.XLOOKUP($A462,Bund!$A$2:$A$6005,Bund!E$2:E$6005)</f>
        <v>132.63</v>
      </c>
      <c r="N462" s="2">
        <f>_xlfn.XLOOKUP($A462,Bund!$A$2:$A$6005,Bund!F$2:F$6005)</f>
        <v>132.63</v>
      </c>
      <c r="O462" s="2">
        <f>_xlfn.XLOOKUP($A462,Bund!$A$2:$A$6005,Bund!G$2:G$6005)</f>
        <v>132.38</v>
      </c>
      <c r="P462" s="2">
        <f>_xlfn.XLOOKUP($A462,Bund!$A$2:$A$6005,Bund!H$2:H$6005)</f>
        <v>0.17</v>
      </c>
      <c r="Q462" s="2">
        <f>_xlfn.XLOOKUP($A462,Bund!$A$2:$A$6005,Bund!I$2:I$6005)</f>
        <v>0.06</v>
      </c>
      <c r="R462">
        <f t="shared" si="21"/>
        <v>14.799999999999983</v>
      </c>
      <c r="S462">
        <f t="shared" si="22"/>
        <v>14.77</v>
      </c>
      <c r="T462">
        <f t="shared" si="23"/>
        <v>0.03</v>
      </c>
    </row>
    <row r="463" spans="1:20" x14ac:dyDescent="0.3">
      <c r="A463" s="1">
        <v>45351.729166666664</v>
      </c>
      <c r="B463">
        <v>1769</v>
      </c>
      <c r="C463">
        <v>117.86</v>
      </c>
      <c r="D463">
        <v>117.87</v>
      </c>
      <c r="E463">
        <v>117.78</v>
      </c>
      <c r="F463">
        <v>117.81</v>
      </c>
      <c r="G463">
        <v>117.71</v>
      </c>
      <c r="H463">
        <v>0.16</v>
      </c>
      <c r="I463">
        <v>0.09</v>
      </c>
      <c r="J463">
        <f>_xlfn.XLOOKUP($A463,Bund!$A$2:$A$6005,Bund!B$2:B$6005)</f>
        <v>11128</v>
      </c>
      <c r="K463">
        <f>_xlfn.XLOOKUP($A463,Bund!$A$2:$A$6005,Bund!C$2:C$6005)</f>
        <v>132.63</v>
      </c>
      <c r="L463">
        <f>_xlfn.XLOOKUP($A463,Bund!$A$2:$A$6005,Bund!D$2:D$6005)</f>
        <v>132.63999999999999</v>
      </c>
      <c r="M463" s="2">
        <f>_xlfn.XLOOKUP($A463,Bund!$A$2:$A$6005,Bund!E$2:E$6005)</f>
        <v>132.55000000000001</v>
      </c>
      <c r="N463" s="2">
        <f>_xlfn.XLOOKUP($A463,Bund!$A$2:$A$6005,Bund!F$2:F$6005)</f>
        <v>132.55000000000001</v>
      </c>
      <c r="O463" s="2">
        <f>_xlfn.XLOOKUP($A463,Bund!$A$2:$A$6005,Bund!G$2:G$6005)</f>
        <v>132.47</v>
      </c>
      <c r="P463" s="2">
        <f>_xlfn.XLOOKUP($A463,Bund!$A$2:$A$6005,Bund!H$2:H$6005)</f>
        <v>0.16</v>
      </c>
      <c r="Q463" s="2">
        <f>_xlfn.XLOOKUP($A463,Bund!$A$2:$A$6005,Bund!I$2:I$6005)</f>
        <v>0.09</v>
      </c>
      <c r="R463">
        <f t="shared" si="21"/>
        <v>14.769999999999996</v>
      </c>
      <c r="S463">
        <f t="shared" si="22"/>
        <v>14.77</v>
      </c>
      <c r="T463">
        <f t="shared" si="23"/>
        <v>0</v>
      </c>
    </row>
    <row r="464" spans="1:20" x14ac:dyDescent="0.3">
      <c r="A464" s="1">
        <v>45352.291666666664</v>
      </c>
      <c r="B464">
        <v>2729</v>
      </c>
      <c r="C464">
        <v>117.7</v>
      </c>
      <c r="D464">
        <v>117.73</v>
      </c>
      <c r="E464">
        <v>117.64</v>
      </c>
      <c r="F464">
        <v>117.68</v>
      </c>
      <c r="G464">
        <v>117.77</v>
      </c>
      <c r="H464">
        <v>0.16</v>
      </c>
      <c r="I464">
        <v>0.17</v>
      </c>
      <c r="J464">
        <f>_xlfn.XLOOKUP($A464,Bund!$A$2:$A$6005,Bund!B$2:B$6005)</f>
        <v>21238</v>
      </c>
      <c r="K464">
        <f>_xlfn.XLOOKUP($A464,Bund!$A$2:$A$6005,Bund!C$2:C$6005)</f>
        <v>132.43</v>
      </c>
      <c r="L464">
        <f>_xlfn.XLOOKUP($A464,Bund!$A$2:$A$6005,Bund!D$2:D$6005)</f>
        <v>132.44</v>
      </c>
      <c r="M464" s="2">
        <f>_xlfn.XLOOKUP($A464,Bund!$A$2:$A$6005,Bund!E$2:E$6005)</f>
        <v>132.33000000000001</v>
      </c>
      <c r="N464" s="2">
        <f>_xlfn.XLOOKUP($A464,Bund!$A$2:$A$6005,Bund!F$2:F$6005)</f>
        <v>132.38</v>
      </c>
      <c r="O464" s="2">
        <f>_xlfn.XLOOKUP($A464,Bund!$A$2:$A$6005,Bund!G$2:G$6005)</f>
        <v>132.44999999999999</v>
      </c>
      <c r="P464" s="2">
        <f>_xlfn.XLOOKUP($A464,Bund!$A$2:$A$6005,Bund!H$2:H$6005)</f>
        <v>7.0000000000000007E-2</v>
      </c>
      <c r="Q464" s="2">
        <f>_xlfn.XLOOKUP($A464,Bund!$A$2:$A$6005,Bund!I$2:I$6005)</f>
        <v>0.11</v>
      </c>
      <c r="R464">
        <f t="shared" si="21"/>
        <v>14.730000000000004</v>
      </c>
      <c r="S464">
        <f t="shared" si="22"/>
        <v>14.77</v>
      </c>
      <c r="T464">
        <f t="shared" si="23"/>
        <v>0.04</v>
      </c>
    </row>
    <row r="465" spans="1:20" x14ac:dyDescent="0.3">
      <c r="A465" s="1">
        <v>45352.3125</v>
      </c>
      <c r="B465">
        <v>2295</v>
      </c>
      <c r="C465">
        <v>117.68</v>
      </c>
      <c r="D465">
        <v>117.72</v>
      </c>
      <c r="E465">
        <v>117.64</v>
      </c>
      <c r="F465">
        <v>117.66</v>
      </c>
      <c r="G465">
        <v>117.79</v>
      </c>
      <c r="H465">
        <v>0.15</v>
      </c>
      <c r="I465">
        <v>0.08</v>
      </c>
      <c r="J465">
        <f>_xlfn.XLOOKUP($A465,Bund!$A$2:$A$6005,Bund!B$2:B$6005)</f>
        <v>18541</v>
      </c>
      <c r="K465">
        <f>_xlfn.XLOOKUP($A465,Bund!$A$2:$A$6005,Bund!C$2:C$6005)</f>
        <v>132.37</v>
      </c>
      <c r="L465">
        <f>_xlfn.XLOOKUP($A465,Bund!$A$2:$A$6005,Bund!D$2:D$6005)</f>
        <v>132.41999999999999</v>
      </c>
      <c r="M465" s="2">
        <f>_xlfn.XLOOKUP($A465,Bund!$A$2:$A$6005,Bund!E$2:E$6005)</f>
        <v>132.32</v>
      </c>
      <c r="N465" s="2">
        <f>_xlfn.XLOOKUP($A465,Bund!$A$2:$A$6005,Bund!F$2:F$6005)</f>
        <v>132.34</v>
      </c>
      <c r="O465" s="2">
        <f>_xlfn.XLOOKUP($A465,Bund!$A$2:$A$6005,Bund!G$2:G$6005)</f>
        <v>132.44</v>
      </c>
      <c r="P465" s="2">
        <f>_xlfn.XLOOKUP($A465,Bund!$A$2:$A$6005,Bund!H$2:H$6005)</f>
        <v>7.0000000000000007E-2</v>
      </c>
      <c r="Q465" s="2">
        <f>_xlfn.XLOOKUP($A465,Bund!$A$2:$A$6005,Bund!I$2:I$6005)</f>
        <v>0.1</v>
      </c>
      <c r="R465">
        <f t="shared" si="21"/>
        <v>14.689999999999998</v>
      </c>
      <c r="S465">
        <f t="shared" si="22"/>
        <v>14.76</v>
      </c>
      <c r="T465">
        <f t="shared" si="23"/>
        <v>7.0000000000000007E-2</v>
      </c>
    </row>
    <row r="466" spans="1:20" x14ac:dyDescent="0.3">
      <c r="A466" s="1">
        <v>45352.333333333336</v>
      </c>
      <c r="B466">
        <v>8919</v>
      </c>
      <c r="C466">
        <v>117.65</v>
      </c>
      <c r="D466">
        <v>117.7</v>
      </c>
      <c r="E466">
        <v>117.44</v>
      </c>
      <c r="F466">
        <v>117.46</v>
      </c>
      <c r="G466">
        <v>117.77</v>
      </c>
      <c r="H466">
        <v>0.17</v>
      </c>
      <c r="I466">
        <v>0.26</v>
      </c>
      <c r="J466">
        <f>_xlfn.XLOOKUP($A466,Bund!$A$2:$A$6005,Bund!B$2:B$6005)</f>
        <v>47155</v>
      </c>
      <c r="K466">
        <f>_xlfn.XLOOKUP($A466,Bund!$A$2:$A$6005,Bund!C$2:C$6005)</f>
        <v>132.33000000000001</v>
      </c>
      <c r="L466">
        <f>_xlfn.XLOOKUP($A466,Bund!$A$2:$A$6005,Bund!D$2:D$6005)</f>
        <v>132.38999999999999</v>
      </c>
      <c r="M466" s="2">
        <f>_xlfn.XLOOKUP($A466,Bund!$A$2:$A$6005,Bund!E$2:E$6005)</f>
        <v>132.12</v>
      </c>
      <c r="N466" s="2">
        <f>_xlfn.XLOOKUP($A466,Bund!$A$2:$A$6005,Bund!F$2:F$6005)</f>
        <v>132.15</v>
      </c>
      <c r="O466" s="2">
        <f>_xlfn.XLOOKUP($A466,Bund!$A$2:$A$6005,Bund!G$2:G$6005)</f>
        <v>132.41</v>
      </c>
      <c r="P466" s="2">
        <f>_xlfn.XLOOKUP($A466,Bund!$A$2:$A$6005,Bund!H$2:H$6005)</f>
        <v>0.1</v>
      </c>
      <c r="Q466" s="2">
        <f>_xlfn.XLOOKUP($A466,Bund!$A$2:$A$6005,Bund!I$2:I$6005)</f>
        <v>0.27</v>
      </c>
      <c r="R466">
        <f t="shared" si="21"/>
        <v>14.680000000000007</v>
      </c>
      <c r="S466">
        <f t="shared" si="22"/>
        <v>14.76</v>
      </c>
      <c r="T466">
        <f t="shared" si="23"/>
        <v>0.08</v>
      </c>
    </row>
    <row r="467" spans="1:20" x14ac:dyDescent="0.3">
      <c r="A467" s="1">
        <v>45352.354166666664</v>
      </c>
      <c r="B467">
        <v>11518</v>
      </c>
      <c r="C467">
        <v>117.46</v>
      </c>
      <c r="D467">
        <v>117.46</v>
      </c>
      <c r="E467">
        <v>117.28</v>
      </c>
      <c r="F467">
        <v>117.36</v>
      </c>
      <c r="G467">
        <v>117.73</v>
      </c>
      <c r="H467">
        <v>0.17</v>
      </c>
      <c r="I467">
        <v>0.18</v>
      </c>
      <c r="J467">
        <f>_xlfn.XLOOKUP($A467,Bund!$A$2:$A$6005,Bund!B$2:B$6005)</f>
        <v>46532</v>
      </c>
      <c r="K467">
        <f>_xlfn.XLOOKUP($A467,Bund!$A$2:$A$6005,Bund!C$2:C$6005)</f>
        <v>132.13999999999999</v>
      </c>
      <c r="L467">
        <f>_xlfn.XLOOKUP($A467,Bund!$A$2:$A$6005,Bund!D$2:D$6005)</f>
        <v>132.16</v>
      </c>
      <c r="M467" s="2">
        <f>_xlfn.XLOOKUP($A467,Bund!$A$2:$A$6005,Bund!E$2:E$6005)</f>
        <v>132.02000000000001</v>
      </c>
      <c r="N467" s="2">
        <f>_xlfn.XLOOKUP($A467,Bund!$A$2:$A$6005,Bund!F$2:F$6005)</f>
        <v>132.1</v>
      </c>
      <c r="O467" s="2">
        <f>_xlfn.XLOOKUP($A467,Bund!$A$2:$A$6005,Bund!G$2:G$6005)</f>
        <v>132.37</v>
      </c>
      <c r="P467" s="2">
        <f>_xlfn.XLOOKUP($A467,Bund!$A$2:$A$6005,Bund!H$2:H$6005)</f>
        <v>0.1</v>
      </c>
      <c r="Q467" s="2">
        <f>_xlfn.XLOOKUP($A467,Bund!$A$2:$A$6005,Bund!I$2:I$6005)</f>
        <v>0.14000000000000001</v>
      </c>
      <c r="R467">
        <f t="shared" si="21"/>
        <v>14.679999999999993</v>
      </c>
      <c r="S467">
        <f t="shared" si="22"/>
        <v>14.75</v>
      </c>
      <c r="T467">
        <f t="shared" si="23"/>
        <v>7.0000000000000007E-2</v>
      </c>
    </row>
    <row r="468" spans="1:20" x14ac:dyDescent="0.3">
      <c r="A468" s="1">
        <v>45352.375</v>
      </c>
      <c r="B468">
        <v>13502</v>
      </c>
      <c r="C468">
        <v>117.35</v>
      </c>
      <c r="D468">
        <v>117.64</v>
      </c>
      <c r="E468">
        <v>117.35</v>
      </c>
      <c r="F468">
        <v>117.6</v>
      </c>
      <c r="G468">
        <v>117.71</v>
      </c>
      <c r="H468">
        <v>0.18</v>
      </c>
      <c r="I468">
        <v>0.28999999999999998</v>
      </c>
      <c r="J468">
        <f>_xlfn.XLOOKUP($A468,Bund!$A$2:$A$6005,Bund!B$2:B$6005)</f>
        <v>61070</v>
      </c>
      <c r="K468">
        <f>_xlfn.XLOOKUP($A468,Bund!$A$2:$A$6005,Bund!C$2:C$6005)</f>
        <v>132.09</v>
      </c>
      <c r="L468">
        <f>_xlfn.XLOOKUP($A468,Bund!$A$2:$A$6005,Bund!D$2:D$6005)</f>
        <v>132.41999999999999</v>
      </c>
      <c r="M468" s="2">
        <f>_xlfn.XLOOKUP($A468,Bund!$A$2:$A$6005,Bund!E$2:E$6005)</f>
        <v>132.08000000000001</v>
      </c>
      <c r="N468" s="2">
        <f>_xlfn.XLOOKUP($A468,Bund!$A$2:$A$6005,Bund!F$2:F$6005)</f>
        <v>132.38</v>
      </c>
      <c r="O468" s="2">
        <f>_xlfn.XLOOKUP($A468,Bund!$A$2:$A$6005,Bund!G$2:G$6005)</f>
        <v>132.36000000000001</v>
      </c>
      <c r="P468" s="2">
        <f>_xlfn.XLOOKUP($A468,Bund!$A$2:$A$6005,Bund!H$2:H$6005)</f>
        <v>0.14000000000000001</v>
      </c>
      <c r="Q468" s="2">
        <f>_xlfn.XLOOKUP($A468,Bund!$A$2:$A$6005,Bund!I$2:I$6005)</f>
        <v>0.34</v>
      </c>
      <c r="R468">
        <f t="shared" si="21"/>
        <v>14.740000000000009</v>
      </c>
      <c r="S468">
        <f t="shared" si="22"/>
        <v>14.76</v>
      </c>
      <c r="T468">
        <f t="shared" si="23"/>
        <v>0.02</v>
      </c>
    </row>
    <row r="469" spans="1:20" x14ac:dyDescent="0.3">
      <c r="A469" s="1">
        <v>45352.395833333336</v>
      </c>
      <c r="B469">
        <v>12250</v>
      </c>
      <c r="C469">
        <v>117.59</v>
      </c>
      <c r="D469">
        <v>117.6</v>
      </c>
      <c r="E469">
        <v>117.36</v>
      </c>
      <c r="F469">
        <v>117.39</v>
      </c>
      <c r="G469">
        <v>117.66</v>
      </c>
      <c r="H469">
        <v>0.19</v>
      </c>
      <c r="I469">
        <v>0.24</v>
      </c>
      <c r="J469">
        <f>_xlfn.XLOOKUP($A469,Bund!$A$2:$A$6005,Bund!B$2:B$6005)</f>
        <v>70253</v>
      </c>
      <c r="K469">
        <f>_xlfn.XLOOKUP($A469,Bund!$A$2:$A$6005,Bund!C$2:C$6005)</f>
        <v>132.38</v>
      </c>
      <c r="L469">
        <f>_xlfn.XLOOKUP($A469,Bund!$A$2:$A$6005,Bund!D$2:D$6005)</f>
        <v>132.38</v>
      </c>
      <c r="M469" s="2">
        <f>_xlfn.XLOOKUP($A469,Bund!$A$2:$A$6005,Bund!E$2:E$6005)</f>
        <v>132.13999999999999</v>
      </c>
      <c r="N469" s="2">
        <f>_xlfn.XLOOKUP($A469,Bund!$A$2:$A$6005,Bund!F$2:F$6005)</f>
        <v>132.16</v>
      </c>
      <c r="O469" s="2">
        <f>_xlfn.XLOOKUP($A469,Bund!$A$2:$A$6005,Bund!G$2:G$6005)</f>
        <v>132.32</v>
      </c>
      <c r="P469" s="2">
        <f>_xlfn.XLOOKUP($A469,Bund!$A$2:$A$6005,Bund!H$2:H$6005)</f>
        <v>0.15</v>
      </c>
      <c r="Q469" s="2">
        <f>_xlfn.XLOOKUP($A469,Bund!$A$2:$A$6005,Bund!I$2:I$6005)</f>
        <v>0.24</v>
      </c>
      <c r="R469">
        <f t="shared" si="21"/>
        <v>14.789999999999992</v>
      </c>
      <c r="S469">
        <f t="shared" si="22"/>
        <v>14.76</v>
      </c>
      <c r="T469">
        <f t="shared" si="23"/>
        <v>0.03</v>
      </c>
    </row>
    <row r="470" spans="1:20" x14ac:dyDescent="0.3">
      <c r="A470" s="1">
        <v>45352.416666666664</v>
      </c>
      <c r="B470">
        <v>20564</v>
      </c>
      <c r="C470">
        <v>117.38</v>
      </c>
      <c r="D470">
        <v>117.75</v>
      </c>
      <c r="E470">
        <v>117.27</v>
      </c>
      <c r="F470">
        <v>117.67</v>
      </c>
      <c r="G470">
        <v>117.64</v>
      </c>
      <c r="H470">
        <v>0.23</v>
      </c>
      <c r="I470">
        <v>0.48</v>
      </c>
      <c r="J470">
        <f>_xlfn.XLOOKUP($A470,Bund!$A$2:$A$6005,Bund!B$2:B$6005)</f>
        <v>112706</v>
      </c>
      <c r="K470">
        <f>_xlfn.XLOOKUP($A470,Bund!$A$2:$A$6005,Bund!C$2:C$6005)</f>
        <v>132.16</v>
      </c>
      <c r="L470">
        <f>_xlfn.XLOOKUP($A470,Bund!$A$2:$A$6005,Bund!D$2:D$6005)</f>
        <v>132.72</v>
      </c>
      <c r="M470" s="2">
        <f>_xlfn.XLOOKUP($A470,Bund!$A$2:$A$6005,Bund!E$2:E$6005)</f>
        <v>132.05000000000001</v>
      </c>
      <c r="N470" s="2">
        <f>_xlfn.XLOOKUP($A470,Bund!$A$2:$A$6005,Bund!F$2:F$6005)</f>
        <v>132.65</v>
      </c>
      <c r="O470" s="2">
        <f>_xlfn.XLOOKUP($A470,Bund!$A$2:$A$6005,Bund!G$2:G$6005)</f>
        <v>132.35</v>
      </c>
      <c r="P470" s="2">
        <f>_xlfn.XLOOKUP($A470,Bund!$A$2:$A$6005,Bund!H$2:H$6005)</f>
        <v>0.22</v>
      </c>
      <c r="Q470" s="2">
        <f>_xlfn.XLOOKUP($A470,Bund!$A$2:$A$6005,Bund!I$2:I$6005)</f>
        <v>0.67</v>
      </c>
      <c r="R470">
        <f t="shared" si="21"/>
        <v>14.780000000000001</v>
      </c>
      <c r="S470">
        <f t="shared" si="22"/>
        <v>14.75</v>
      </c>
      <c r="T470">
        <f t="shared" si="23"/>
        <v>0.03</v>
      </c>
    </row>
    <row r="471" spans="1:20" x14ac:dyDescent="0.3">
      <c r="A471" s="1">
        <v>45352.4375</v>
      </c>
      <c r="B471">
        <v>20348</v>
      </c>
      <c r="C471">
        <v>117.67</v>
      </c>
      <c r="D471">
        <v>117.74</v>
      </c>
      <c r="E471">
        <v>117.45</v>
      </c>
      <c r="F471">
        <v>117.5</v>
      </c>
      <c r="G471">
        <v>117.6</v>
      </c>
      <c r="H471">
        <v>0.24</v>
      </c>
      <c r="I471">
        <v>0.28999999999999998</v>
      </c>
      <c r="J471">
        <f>_xlfn.XLOOKUP($A471,Bund!$A$2:$A$6005,Bund!B$2:B$6005)</f>
        <v>69793</v>
      </c>
      <c r="K471">
        <f>_xlfn.XLOOKUP($A471,Bund!$A$2:$A$6005,Bund!C$2:C$6005)</f>
        <v>132.65</v>
      </c>
      <c r="L471">
        <f>_xlfn.XLOOKUP($A471,Bund!$A$2:$A$6005,Bund!D$2:D$6005)</f>
        <v>132.75</v>
      </c>
      <c r="M471" s="2">
        <f>_xlfn.XLOOKUP($A471,Bund!$A$2:$A$6005,Bund!E$2:E$6005)</f>
        <v>132.49</v>
      </c>
      <c r="N471" s="2">
        <f>_xlfn.XLOOKUP($A471,Bund!$A$2:$A$6005,Bund!F$2:F$6005)</f>
        <v>132.54</v>
      </c>
      <c r="O471" s="2">
        <f>_xlfn.XLOOKUP($A471,Bund!$A$2:$A$6005,Bund!G$2:G$6005)</f>
        <v>132.36000000000001</v>
      </c>
      <c r="P471" s="2">
        <f>_xlfn.XLOOKUP($A471,Bund!$A$2:$A$6005,Bund!H$2:H$6005)</f>
        <v>0.22</v>
      </c>
      <c r="Q471" s="2">
        <f>_xlfn.XLOOKUP($A471,Bund!$A$2:$A$6005,Bund!I$2:I$6005)</f>
        <v>0.26</v>
      </c>
      <c r="R471">
        <f t="shared" si="21"/>
        <v>14.980000000000004</v>
      </c>
      <c r="S471">
        <f t="shared" si="22"/>
        <v>14.76</v>
      </c>
      <c r="T471">
        <f t="shared" si="23"/>
        <v>0.22</v>
      </c>
    </row>
    <row r="472" spans="1:20" x14ac:dyDescent="0.3">
      <c r="A472" s="1">
        <v>45352.458333333336</v>
      </c>
      <c r="B472">
        <v>10616</v>
      </c>
      <c r="C472">
        <v>117.5</v>
      </c>
      <c r="D472">
        <v>117.53</v>
      </c>
      <c r="E472">
        <v>117.42</v>
      </c>
      <c r="F472">
        <v>117.51</v>
      </c>
      <c r="G472">
        <v>117.56</v>
      </c>
      <c r="H472">
        <v>0.22</v>
      </c>
      <c r="I472">
        <v>0.11</v>
      </c>
      <c r="J472">
        <f>_xlfn.XLOOKUP($A472,Bund!$A$2:$A$6005,Bund!B$2:B$6005)</f>
        <v>41990</v>
      </c>
      <c r="K472">
        <f>_xlfn.XLOOKUP($A472,Bund!$A$2:$A$6005,Bund!C$2:C$6005)</f>
        <v>132.55000000000001</v>
      </c>
      <c r="L472">
        <f>_xlfn.XLOOKUP($A472,Bund!$A$2:$A$6005,Bund!D$2:D$6005)</f>
        <v>132.57</v>
      </c>
      <c r="M472" s="2">
        <f>_xlfn.XLOOKUP($A472,Bund!$A$2:$A$6005,Bund!E$2:E$6005)</f>
        <v>132.41</v>
      </c>
      <c r="N472" s="2">
        <f>_xlfn.XLOOKUP($A472,Bund!$A$2:$A$6005,Bund!F$2:F$6005)</f>
        <v>132.5</v>
      </c>
      <c r="O472" s="2">
        <f>_xlfn.XLOOKUP($A472,Bund!$A$2:$A$6005,Bund!G$2:G$6005)</f>
        <v>132.36000000000001</v>
      </c>
      <c r="P472" s="2">
        <f>_xlfn.XLOOKUP($A472,Bund!$A$2:$A$6005,Bund!H$2:H$6005)</f>
        <v>0.22</v>
      </c>
      <c r="Q472" s="2">
        <f>_xlfn.XLOOKUP($A472,Bund!$A$2:$A$6005,Bund!I$2:I$6005)</f>
        <v>0.16</v>
      </c>
      <c r="R472">
        <f t="shared" si="21"/>
        <v>15.050000000000011</v>
      </c>
      <c r="S472">
        <f t="shared" si="22"/>
        <v>14.79</v>
      </c>
      <c r="T472">
        <f t="shared" si="23"/>
        <v>0.26</v>
      </c>
    </row>
    <row r="473" spans="1:20" x14ac:dyDescent="0.3">
      <c r="A473" s="1">
        <v>45352.479166666664</v>
      </c>
      <c r="B473">
        <v>16115</v>
      </c>
      <c r="C473">
        <v>117.52</v>
      </c>
      <c r="D473">
        <v>117.67</v>
      </c>
      <c r="E473">
        <v>117.49</v>
      </c>
      <c r="F473">
        <v>117.54</v>
      </c>
      <c r="G473">
        <v>117.54</v>
      </c>
      <c r="H473">
        <v>0.22</v>
      </c>
      <c r="I473">
        <v>0.18</v>
      </c>
      <c r="J473">
        <f>_xlfn.XLOOKUP($A473,Bund!$A$2:$A$6005,Bund!B$2:B$6005)</f>
        <v>43278</v>
      </c>
      <c r="K473">
        <f>_xlfn.XLOOKUP($A473,Bund!$A$2:$A$6005,Bund!C$2:C$6005)</f>
        <v>132.5</v>
      </c>
      <c r="L473">
        <f>_xlfn.XLOOKUP($A473,Bund!$A$2:$A$6005,Bund!D$2:D$6005)</f>
        <v>132.69999999999999</v>
      </c>
      <c r="M473" s="2">
        <f>_xlfn.XLOOKUP($A473,Bund!$A$2:$A$6005,Bund!E$2:E$6005)</f>
        <v>132.47999999999999</v>
      </c>
      <c r="N473" s="2">
        <f>_xlfn.XLOOKUP($A473,Bund!$A$2:$A$6005,Bund!F$2:F$6005)</f>
        <v>132.56</v>
      </c>
      <c r="O473" s="2">
        <f>_xlfn.XLOOKUP($A473,Bund!$A$2:$A$6005,Bund!G$2:G$6005)</f>
        <v>132.38</v>
      </c>
      <c r="P473" s="2">
        <f>_xlfn.XLOOKUP($A473,Bund!$A$2:$A$6005,Bund!H$2:H$6005)</f>
        <v>0.22</v>
      </c>
      <c r="Q473" s="2">
        <f>_xlfn.XLOOKUP($A473,Bund!$A$2:$A$6005,Bund!I$2:I$6005)</f>
        <v>0.22</v>
      </c>
      <c r="R473">
        <f t="shared" si="21"/>
        <v>14.980000000000004</v>
      </c>
      <c r="S473">
        <f t="shared" si="22"/>
        <v>14.81</v>
      </c>
      <c r="T473">
        <f t="shared" si="23"/>
        <v>0.17</v>
      </c>
    </row>
    <row r="474" spans="1:20" x14ac:dyDescent="0.3">
      <c r="A474" s="1">
        <v>45352.5</v>
      </c>
      <c r="B474">
        <v>14577</v>
      </c>
      <c r="C474">
        <v>117.55</v>
      </c>
      <c r="D474">
        <v>117.56</v>
      </c>
      <c r="E474">
        <v>117.31</v>
      </c>
      <c r="F474">
        <v>117.33</v>
      </c>
      <c r="G474">
        <v>117.5</v>
      </c>
      <c r="H474">
        <v>0.22</v>
      </c>
      <c r="I474">
        <v>0.25</v>
      </c>
      <c r="J474">
        <f>_xlfn.XLOOKUP($A474,Bund!$A$2:$A$6005,Bund!B$2:B$6005)</f>
        <v>38592</v>
      </c>
      <c r="K474">
        <f>_xlfn.XLOOKUP($A474,Bund!$A$2:$A$6005,Bund!C$2:C$6005)</f>
        <v>132.57</v>
      </c>
      <c r="L474">
        <f>_xlfn.XLOOKUP($A474,Bund!$A$2:$A$6005,Bund!D$2:D$6005)</f>
        <v>132.57</v>
      </c>
      <c r="M474" s="2">
        <f>_xlfn.XLOOKUP($A474,Bund!$A$2:$A$6005,Bund!E$2:E$6005)</f>
        <v>132.31</v>
      </c>
      <c r="N474" s="2">
        <f>_xlfn.XLOOKUP($A474,Bund!$A$2:$A$6005,Bund!F$2:F$6005)</f>
        <v>132.34</v>
      </c>
      <c r="O474" s="2">
        <f>_xlfn.XLOOKUP($A474,Bund!$A$2:$A$6005,Bund!G$2:G$6005)</f>
        <v>132.37</v>
      </c>
      <c r="P474" s="2">
        <f>_xlfn.XLOOKUP($A474,Bund!$A$2:$A$6005,Bund!H$2:H$6005)</f>
        <v>0.22</v>
      </c>
      <c r="Q474" s="2">
        <f>_xlfn.XLOOKUP($A474,Bund!$A$2:$A$6005,Bund!I$2:I$6005)</f>
        <v>0.26</v>
      </c>
      <c r="R474">
        <f t="shared" si="21"/>
        <v>15.019999999999996</v>
      </c>
      <c r="S474">
        <f t="shared" si="22"/>
        <v>14.84</v>
      </c>
      <c r="T474">
        <f t="shared" si="23"/>
        <v>0.18</v>
      </c>
    </row>
    <row r="475" spans="1:20" x14ac:dyDescent="0.3">
      <c r="A475" s="1">
        <v>45352.520833333336</v>
      </c>
      <c r="B475">
        <v>14027</v>
      </c>
      <c r="C475">
        <v>117.33</v>
      </c>
      <c r="D475">
        <v>117.41</v>
      </c>
      <c r="E475">
        <v>117.31</v>
      </c>
      <c r="F475">
        <v>117.4</v>
      </c>
      <c r="G475">
        <v>117.48</v>
      </c>
      <c r="H475">
        <v>0.2</v>
      </c>
      <c r="I475">
        <v>0.1</v>
      </c>
      <c r="J475">
        <f>_xlfn.XLOOKUP($A475,Bund!$A$2:$A$6005,Bund!B$2:B$6005)</f>
        <v>43346</v>
      </c>
      <c r="K475">
        <f>_xlfn.XLOOKUP($A475,Bund!$A$2:$A$6005,Bund!C$2:C$6005)</f>
        <v>132.34</v>
      </c>
      <c r="L475">
        <f>_xlfn.XLOOKUP($A475,Bund!$A$2:$A$6005,Bund!D$2:D$6005)</f>
        <v>132.41</v>
      </c>
      <c r="M475" s="2">
        <f>_xlfn.XLOOKUP($A475,Bund!$A$2:$A$6005,Bund!E$2:E$6005)</f>
        <v>132.29</v>
      </c>
      <c r="N475" s="2">
        <f>_xlfn.XLOOKUP($A475,Bund!$A$2:$A$6005,Bund!F$2:F$6005)</f>
        <v>132.34</v>
      </c>
      <c r="O475" s="2">
        <f>_xlfn.XLOOKUP($A475,Bund!$A$2:$A$6005,Bund!G$2:G$6005)</f>
        <v>132.37</v>
      </c>
      <c r="P475" s="2">
        <f>_xlfn.XLOOKUP($A475,Bund!$A$2:$A$6005,Bund!H$2:H$6005)</f>
        <v>0.21</v>
      </c>
      <c r="Q475" s="2">
        <f>_xlfn.XLOOKUP($A475,Bund!$A$2:$A$6005,Bund!I$2:I$6005)</f>
        <v>0.12</v>
      </c>
      <c r="R475">
        <f t="shared" si="21"/>
        <v>15.010000000000005</v>
      </c>
      <c r="S475">
        <f t="shared" si="22"/>
        <v>14.87</v>
      </c>
      <c r="T475">
        <f t="shared" si="23"/>
        <v>0.14000000000000001</v>
      </c>
    </row>
    <row r="476" spans="1:20" x14ac:dyDescent="0.3">
      <c r="A476" s="1">
        <v>45352.541666666664</v>
      </c>
      <c r="B476">
        <v>16559</v>
      </c>
      <c r="C476">
        <v>117.4</v>
      </c>
      <c r="D476">
        <v>117.4</v>
      </c>
      <c r="E476">
        <v>117.21</v>
      </c>
      <c r="F476">
        <v>117.27</v>
      </c>
      <c r="G476">
        <v>117.46</v>
      </c>
      <c r="H476">
        <v>0.2</v>
      </c>
      <c r="I476">
        <v>0.19</v>
      </c>
      <c r="J476">
        <f>_xlfn.XLOOKUP($A476,Bund!$A$2:$A$6005,Bund!B$2:B$6005)</f>
        <v>58772</v>
      </c>
      <c r="K476">
        <f>_xlfn.XLOOKUP($A476,Bund!$A$2:$A$6005,Bund!C$2:C$6005)</f>
        <v>132.35</v>
      </c>
      <c r="L476">
        <f>_xlfn.XLOOKUP($A476,Bund!$A$2:$A$6005,Bund!D$2:D$6005)</f>
        <v>132.35</v>
      </c>
      <c r="M476" s="2">
        <f>_xlfn.XLOOKUP($A476,Bund!$A$2:$A$6005,Bund!E$2:E$6005)</f>
        <v>132.13999999999999</v>
      </c>
      <c r="N476" s="2">
        <f>_xlfn.XLOOKUP($A476,Bund!$A$2:$A$6005,Bund!F$2:F$6005)</f>
        <v>132.18</v>
      </c>
      <c r="O476" s="2">
        <f>_xlfn.XLOOKUP($A476,Bund!$A$2:$A$6005,Bund!G$2:G$6005)</f>
        <v>132.38</v>
      </c>
      <c r="P476" s="2">
        <f>_xlfn.XLOOKUP($A476,Bund!$A$2:$A$6005,Bund!H$2:H$6005)</f>
        <v>0.21</v>
      </c>
      <c r="Q476" s="2">
        <f>_xlfn.XLOOKUP($A476,Bund!$A$2:$A$6005,Bund!I$2:I$6005)</f>
        <v>0.21</v>
      </c>
      <c r="R476">
        <f t="shared" si="21"/>
        <v>14.949999999999989</v>
      </c>
      <c r="S476">
        <f t="shared" si="22"/>
        <v>14.9</v>
      </c>
      <c r="T476">
        <f t="shared" si="23"/>
        <v>0.05</v>
      </c>
    </row>
    <row r="477" spans="1:20" x14ac:dyDescent="0.3">
      <c r="A477" s="1">
        <v>45352.5625</v>
      </c>
      <c r="B477">
        <v>20298</v>
      </c>
      <c r="C477">
        <v>117.26</v>
      </c>
      <c r="D477">
        <v>117.34</v>
      </c>
      <c r="E477">
        <v>117.13</v>
      </c>
      <c r="F477">
        <v>117.15</v>
      </c>
      <c r="G477">
        <v>117.44</v>
      </c>
      <c r="H477">
        <v>0.2</v>
      </c>
      <c r="I477">
        <v>0.21</v>
      </c>
      <c r="J477">
        <f>_xlfn.XLOOKUP($A477,Bund!$A$2:$A$6005,Bund!B$2:B$6005)</f>
        <v>58478</v>
      </c>
      <c r="K477">
        <f>_xlfn.XLOOKUP($A477,Bund!$A$2:$A$6005,Bund!C$2:C$6005)</f>
        <v>132.18</v>
      </c>
      <c r="L477">
        <f>_xlfn.XLOOKUP($A477,Bund!$A$2:$A$6005,Bund!D$2:D$6005)</f>
        <v>132.27000000000001</v>
      </c>
      <c r="M477" s="2">
        <f>_xlfn.XLOOKUP($A477,Bund!$A$2:$A$6005,Bund!E$2:E$6005)</f>
        <v>132.12</v>
      </c>
      <c r="N477" s="2">
        <f>_xlfn.XLOOKUP($A477,Bund!$A$2:$A$6005,Bund!F$2:F$6005)</f>
        <v>132.13999999999999</v>
      </c>
      <c r="O477" s="2">
        <f>_xlfn.XLOOKUP($A477,Bund!$A$2:$A$6005,Bund!G$2:G$6005)</f>
        <v>132.38</v>
      </c>
      <c r="P477" s="2">
        <f>_xlfn.XLOOKUP($A477,Bund!$A$2:$A$6005,Bund!H$2:H$6005)</f>
        <v>0.2</v>
      </c>
      <c r="Q477" s="2">
        <f>_xlfn.XLOOKUP($A477,Bund!$A$2:$A$6005,Bund!I$2:I$6005)</f>
        <v>0.15</v>
      </c>
      <c r="R477">
        <f t="shared" si="21"/>
        <v>14.920000000000002</v>
      </c>
      <c r="S477">
        <f t="shared" si="22"/>
        <v>14.92</v>
      </c>
      <c r="T477">
        <f t="shared" si="23"/>
        <v>0</v>
      </c>
    </row>
    <row r="478" spans="1:20" x14ac:dyDescent="0.3">
      <c r="A478" s="1">
        <v>45352.583333333336</v>
      </c>
      <c r="B478">
        <v>14978</v>
      </c>
      <c r="C478">
        <v>117.14</v>
      </c>
      <c r="D478">
        <v>117.29</v>
      </c>
      <c r="E478">
        <v>117.12</v>
      </c>
      <c r="F478">
        <v>117.24</v>
      </c>
      <c r="G478">
        <v>117.4</v>
      </c>
      <c r="H478">
        <v>0.2</v>
      </c>
      <c r="I478">
        <v>0.17</v>
      </c>
      <c r="J478">
        <f>_xlfn.XLOOKUP($A478,Bund!$A$2:$A$6005,Bund!B$2:B$6005)</f>
        <v>45042</v>
      </c>
      <c r="K478">
        <f>_xlfn.XLOOKUP($A478,Bund!$A$2:$A$6005,Bund!C$2:C$6005)</f>
        <v>132.13999999999999</v>
      </c>
      <c r="L478">
        <f>_xlfn.XLOOKUP($A478,Bund!$A$2:$A$6005,Bund!D$2:D$6005)</f>
        <v>132.30000000000001</v>
      </c>
      <c r="M478" s="2">
        <f>_xlfn.XLOOKUP($A478,Bund!$A$2:$A$6005,Bund!E$2:E$6005)</f>
        <v>132.13</v>
      </c>
      <c r="N478" s="2">
        <f>_xlfn.XLOOKUP($A478,Bund!$A$2:$A$6005,Bund!F$2:F$6005)</f>
        <v>132.24</v>
      </c>
      <c r="O478" s="2">
        <f>_xlfn.XLOOKUP($A478,Bund!$A$2:$A$6005,Bund!G$2:G$6005)</f>
        <v>132.37</v>
      </c>
      <c r="P478" s="2">
        <f>_xlfn.XLOOKUP($A478,Bund!$A$2:$A$6005,Bund!H$2:H$6005)</f>
        <v>0.2</v>
      </c>
      <c r="Q478" s="2">
        <f>_xlfn.XLOOKUP($A478,Bund!$A$2:$A$6005,Bund!I$2:I$6005)</f>
        <v>0.17</v>
      </c>
      <c r="R478">
        <f t="shared" si="21"/>
        <v>14.999999999999986</v>
      </c>
      <c r="S478">
        <f t="shared" si="22"/>
        <v>14.95</v>
      </c>
      <c r="T478">
        <f t="shared" si="23"/>
        <v>0.05</v>
      </c>
    </row>
    <row r="479" spans="1:20" x14ac:dyDescent="0.3">
      <c r="A479" s="1">
        <v>45352.604166666664</v>
      </c>
      <c r="B479">
        <v>19189</v>
      </c>
      <c r="C479">
        <v>117.23</v>
      </c>
      <c r="D479">
        <v>117.23</v>
      </c>
      <c r="E479">
        <v>116.98</v>
      </c>
      <c r="F479">
        <v>117.07</v>
      </c>
      <c r="G479">
        <v>117.37</v>
      </c>
      <c r="H479">
        <v>0.21</v>
      </c>
      <c r="I479">
        <v>0.26</v>
      </c>
      <c r="J479">
        <f>_xlfn.XLOOKUP($A479,Bund!$A$2:$A$6005,Bund!B$2:B$6005)</f>
        <v>76369</v>
      </c>
      <c r="K479">
        <f>_xlfn.XLOOKUP($A479,Bund!$A$2:$A$6005,Bund!C$2:C$6005)</f>
        <v>132.24</v>
      </c>
      <c r="L479">
        <f>_xlfn.XLOOKUP($A479,Bund!$A$2:$A$6005,Bund!D$2:D$6005)</f>
        <v>132.24</v>
      </c>
      <c r="M479" s="2">
        <f>_xlfn.XLOOKUP($A479,Bund!$A$2:$A$6005,Bund!E$2:E$6005)</f>
        <v>131.97999999999999</v>
      </c>
      <c r="N479" s="2">
        <f>_xlfn.XLOOKUP($A479,Bund!$A$2:$A$6005,Bund!F$2:F$6005)</f>
        <v>132.12</v>
      </c>
      <c r="O479" s="2">
        <f>_xlfn.XLOOKUP($A479,Bund!$A$2:$A$6005,Bund!G$2:G$6005)</f>
        <v>132.36000000000001</v>
      </c>
      <c r="P479" s="2">
        <f>_xlfn.XLOOKUP($A479,Bund!$A$2:$A$6005,Bund!H$2:H$6005)</f>
        <v>0.21</v>
      </c>
      <c r="Q479" s="2">
        <f>_xlfn.XLOOKUP($A479,Bund!$A$2:$A$6005,Bund!I$2:I$6005)</f>
        <v>0.26</v>
      </c>
      <c r="R479">
        <f t="shared" si="21"/>
        <v>15.010000000000005</v>
      </c>
      <c r="S479">
        <f t="shared" si="22"/>
        <v>14.97</v>
      </c>
      <c r="T479">
        <f t="shared" si="23"/>
        <v>0.04</v>
      </c>
    </row>
    <row r="480" spans="1:20" x14ac:dyDescent="0.3">
      <c r="A480" s="1">
        <v>45352.625</v>
      </c>
      <c r="B480">
        <v>30629</v>
      </c>
      <c r="C480">
        <v>117.08</v>
      </c>
      <c r="D480">
        <v>117.61</v>
      </c>
      <c r="E480">
        <v>117.08</v>
      </c>
      <c r="F480">
        <v>117.61</v>
      </c>
      <c r="G480">
        <v>117.36</v>
      </c>
      <c r="H480">
        <v>0.25</v>
      </c>
      <c r="I480">
        <v>0.54</v>
      </c>
      <c r="J480">
        <f>_xlfn.XLOOKUP($A480,Bund!$A$2:$A$6005,Bund!B$2:B$6005)</f>
        <v>123538</v>
      </c>
      <c r="K480">
        <f>_xlfn.XLOOKUP($A480,Bund!$A$2:$A$6005,Bund!C$2:C$6005)</f>
        <v>132.12</v>
      </c>
      <c r="L480">
        <f>_xlfn.XLOOKUP($A480,Bund!$A$2:$A$6005,Bund!D$2:D$6005)</f>
        <v>132.75</v>
      </c>
      <c r="M480" s="2">
        <f>_xlfn.XLOOKUP($A480,Bund!$A$2:$A$6005,Bund!E$2:E$6005)</f>
        <v>132.12</v>
      </c>
      <c r="N480" s="2">
        <f>_xlfn.XLOOKUP($A480,Bund!$A$2:$A$6005,Bund!F$2:F$6005)</f>
        <v>132.75</v>
      </c>
      <c r="O480" s="2">
        <f>_xlfn.XLOOKUP($A480,Bund!$A$2:$A$6005,Bund!G$2:G$6005)</f>
        <v>132.37</v>
      </c>
      <c r="P480" s="2">
        <f>_xlfn.XLOOKUP($A480,Bund!$A$2:$A$6005,Bund!H$2:H$6005)</f>
        <v>0.26</v>
      </c>
      <c r="Q480" s="2">
        <f>_xlfn.XLOOKUP($A480,Bund!$A$2:$A$6005,Bund!I$2:I$6005)</f>
        <v>0.63</v>
      </c>
      <c r="R480">
        <f t="shared" si="21"/>
        <v>15.040000000000006</v>
      </c>
      <c r="S480">
        <f t="shared" si="22"/>
        <v>15</v>
      </c>
      <c r="T480">
        <f t="shared" si="23"/>
        <v>0.04</v>
      </c>
    </row>
    <row r="481" spans="1:20" x14ac:dyDescent="0.3">
      <c r="A481" s="1">
        <v>45352.645833333336</v>
      </c>
      <c r="B481">
        <v>23393</v>
      </c>
      <c r="C481">
        <v>117.62</v>
      </c>
      <c r="D481">
        <v>117.78</v>
      </c>
      <c r="E481">
        <v>117.54</v>
      </c>
      <c r="F481">
        <v>117.76</v>
      </c>
      <c r="G481">
        <v>117.39</v>
      </c>
      <c r="H481">
        <v>0.25</v>
      </c>
      <c r="I481">
        <v>0.24</v>
      </c>
      <c r="J481">
        <f>_xlfn.XLOOKUP($A481,Bund!$A$2:$A$6005,Bund!B$2:B$6005)</f>
        <v>69609</v>
      </c>
      <c r="K481">
        <f>_xlfn.XLOOKUP($A481,Bund!$A$2:$A$6005,Bund!C$2:C$6005)</f>
        <v>132.75</v>
      </c>
      <c r="L481">
        <f>_xlfn.XLOOKUP($A481,Bund!$A$2:$A$6005,Bund!D$2:D$6005)</f>
        <v>132.87</v>
      </c>
      <c r="M481" s="2">
        <f>_xlfn.XLOOKUP($A481,Bund!$A$2:$A$6005,Bund!E$2:E$6005)</f>
        <v>132.63</v>
      </c>
      <c r="N481" s="2">
        <f>_xlfn.XLOOKUP($A481,Bund!$A$2:$A$6005,Bund!F$2:F$6005)</f>
        <v>132.85</v>
      </c>
      <c r="O481" s="2">
        <f>_xlfn.XLOOKUP($A481,Bund!$A$2:$A$6005,Bund!G$2:G$6005)</f>
        <v>132.4</v>
      </c>
      <c r="P481" s="2">
        <f>_xlfn.XLOOKUP($A481,Bund!$A$2:$A$6005,Bund!H$2:H$6005)</f>
        <v>0.26</v>
      </c>
      <c r="Q481" s="2">
        <f>_xlfn.XLOOKUP($A481,Bund!$A$2:$A$6005,Bund!I$2:I$6005)</f>
        <v>0.24</v>
      </c>
      <c r="R481">
        <f t="shared" si="21"/>
        <v>15.129999999999995</v>
      </c>
      <c r="S481">
        <f t="shared" si="22"/>
        <v>15.01</v>
      </c>
      <c r="T481">
        <f t="shared" si="23"/>
        <v>0.12</v>
      </c>
    </row>
    <row r="482" spans="1:20" x14ac:dyDescent="0.3">
      <c r="A482" s="1">
        <v>45352.666666666664</v>
      </c>
      <c r="B482">
        <v>16086</v>
      </c>
      <c r="C482">
        <v>117.75</v>
      </c>
      <c r="D482">
        <v>117.77</v>
      </c>
      <c r="E482">
        <v>117.48</v>
      </c>
      <c r="F482">
        <v>117.48</v>
      </c>
      <c r="G482">
        <v>117.39</v>
      </c>
      <c r="H482">
        <v>0.26</v>
      </c>
      <c r="I482">
        <v>0.28999999999999998</v>
      </c>
      <c r="J482">
        <f>_xlfn.XLOOKUP($A482,Bund!$A$2:$A$6005,Bund!B$2:B$6005)</f>
        <v>82104</v>
      </c>
      <c r="K482">
        <f>_xlfn.XLOOKUP($A482,Bund!$A$2:$A$6005,Bund!C$2:C$6005)</f>
        <v>132.85</v>
      </c>
      <c r="L482">
        <f>_xlfn.XLOOKUP($A482,Bund!$A$2:$A$6005,Bund!D$2:D$6005)</f>
        <v>132.87</v>
      </c>
      <c r="M482" s="2">
        <f>_xlfn.XLOOKUP($A482,Bund!$A$2:$A$6005,Bund!E$2:E$6005)</f>
        <v>132.63</v>
      </c>
      <c r="N482" s="2">
        <f>_xlfn.XLOOKUP($A482,Bund!$A$2:$A$6005,Bund!F$2:F$6005)</f>
        <v>132.63</v>
      </c>
      <c r="O482" s="2">
        <f>_xlfn.XLOOKUP($A482,Bund!$A$2:$A$6005,Bund!G$2:G$6005)</f>
        <v>132.41999999999999</v>
      </c>
      <c r="P482" s="2">
        <f>_xlfn.XLOOKUP($A482,Bund!$A$2:$A$6005,Bund!H$2:H$6005)</f>
        <v>0.26</v>
      </c>
      <c r="Q482" s="2">
        <f>_xlfn.XLOOKUP($A482,Bund!$A$2:$A$6005,Bund!I$2:I$6005)</f>
        <v>0.24</v>
      </c>
      <c r="R482">
        <f t="shared" si="21"/>
        <v>15.099999999999994</v>
      </c>
      <c r="S482">
        <f t="shared" si="22"/>
        <v>15.02</v>
      </c>
      <c r="T482">
        <f t="shared" si="23"/>
        <v>0.08</v>
      </c>
    </row>
    <row r="483" spans="1:20" x14ac:dyDescent="0.3">
      <c r="A483" s="1">
        <v>45352.6875</v>
      </c>
      <c r="B483">
        <v>4897</v>
      </c>
      <c r="C483">
        <v>117.49</v>
      </c>
      <c r="D483">
        <v>117.49</v>
      </c>
      <c r="E483">
        <v>117.38</v>
      </c>
      <c r="F483">
        <v>117.44</v>
      </c>
      <c r="G483">
        <v>117.38</v>
      </c>
      <c r="H483">
        <v>0.24</v>
      </c>
      <c r="I483">
        <v>0.11</v>
      </c>
      <c r="J483">
        <f>_xlfn.XLOOKUP($A483,Bund!$A$2:$A$6005,Bund!B$2:B$6005)</f>
        <v>26275</v>
      </c>
      <c r="K483">
        <f>_xlfn.XLOOKUP($A483,Bund!$A$2:$A$6005,Bund!C$2:C$6005)</f>
        <v>132.63999999999999</v>
      </c>
      <c r="L483">
        <f>_xlfn.XLOOKUP($A483,Bund!$A$2:$A$6005,Bund!D$2:D$6005)</f>
        <v>132.63999999999999</v>
      </c>
      <c r="M483" s="2">
        <f>_xlfn.XLOOKUP($A483,Bund!$A$2:$A$6005,Bund!E$2:E$6005)</f>
        <v>132.54</v>
      </c>
      <c r="N483" s="2">
        <f>_xlfn.XLOOKUP($A483,Bund!$A$2:$A$6005,Bund!F$2:F$6005)</f>
        <v>132.61000000000001</v>
      </c>
      <c r="O483" s="2">
        <f>_xlfn.XLOOKUP($A483,Bund!$A$2:$A$6005,Bund!G$2:G$6005)</f>
        <v>132.41999999999999</v>
      </c>
      <c r="P483" s="2">
        <f>_xlfn.XLOOKUP($A483,Bund!$A$2:$A$6005,Bund!H$2:H$6005)</f>
        <v>0.24</v>
      </c>
      <c r="Q483" s="2">
        <f>_xlfn.XLOOKUP($A483,Bund!$A$2:$A$6005,Bund!I$2:I$6005)</f>
        <v>0.1</v>
      </c>
      <c r="R483">
        <f t="shared" si="21"/>
        <v>15.149999999999991</v>
      </c>
      <c r="S483">
        <f t="shared" si="22"/>
        <v>15.03</v>
      </c>
      <c r="T483">
        <f t="shared" si="23"/>
        <v>0.12</v>
      </c>
    </row>
    <row r="484" spans="1:20" x14ac:dyDescent="0.3">
      <c r="A484" s="1">
        <v>45352.708333333336</v>
      </c>
      <c r="B484">
        <v>2192</v>
      </c>
      <c r="C484">
        <v>117.43</v>
      </c>
      <c r="D484">
        <v>117.55</v>
      </c>
      <c r="E484">
        <v>117.42</v>
      </c>
      <c r="F484">
        <v>117.55</v>
      </c>
      <c r="G484">
        <v>117.4</v>
      </c>
      <c r="H484">
        <v>0.22</v>
      </c>
      <c r="I484">
        <v>0.13</v>
      </c>
      <c r="J484">
        <f>_xlfn.XLOOKUP($A484,Bund!$A$2:$A$6005,Bund!B$2:B$6005)</f>
        <v>11969</v>
      </c>
      <c r="K484">
        <f>_xlfn.XLOOKUP($A484,Bund!$A$2:$A$6005,Bund!C$2:C$6005)</f>
        <v>132.61000000000001</v>
      </c>
      <c r="L484">
        <f>_xlfn.XLOOKUP($A484,Bund!$A$2:$A$6005,Bund!D$2:D$6005)</f>
        <v>132.72999999999999</v>
      </c>
      <c r="M484" s="2">
        <f>_xlfn.XLOOKUP($A484,Bund!$A$2:$A$6005,Bund!E$2:E$6005)</f>
        <v>132.59</v>
      </c>
      <c r="N484" s="2">
        <f>_xlfn.XLOOKUP($A484,Bund!$A$2:$A$6005,Bund!F$2:F$6005)</f>
        <v>132.72</v>
      </c>
      <c r="O484" s="2">
        <f>_xlfn.XLOOKUP($A484,Bund!$A$2:$A$6005,Bund!G$2:G$6005)</f>
        <v>132.46</v>
      </c>
      <c r="P484" s="2">
        <f>_xlfn.XLOOKUP($A484,Bund!$A$2:$A$6005,Bund!H$2:H$6005)</f>
        <v>0.22</v>
      </c>
      <c r="Q484" s="2">
        <f>_xlfn.XLOOKUP($A484,Bund!$A$2:$A$6005,Bund!I$2:I$6005)</f>
        <v>0.14000000000000001</v>
      </c>
      <c r="R484">
        <f t="shared" si="21"/>
        <v>15.180000000000007</v>
      </c>
      <c r="S484">
        <f t="shared" si="22"/>
        <v>15.05</v>
      </c>
      <c r="T484">
        <f t="shared" si="23"/>
        <v>0.13</v>
      </c>
    </row>
    <row r="485" spans="1:20" x14ac:dyDescent="0.3">
      <c r="A485" s="1">
        <v>45352.729166666664</v>
      </c>
      <c r="B485">
        <v>1321</v>
      </c>
      <c r="C485">
        <v>117.55</v>
      </c>
      <c r="D485">
        <v>117.55</v>
      </c>
      <c r="E485">
        <v>117.46</v>
      </c>
      <c r="F485">
        <v>117.48</v>
      </c>
      <c r="G485">
        <v>117.41</v>
      </c>
      <c r="H485">
        <v>0.2</v>
      </c>
      <c r="I485">
        <v>0.09</v>
      </c>
      <c r="J485">
        <f>_xlfn.XLOOKUP($A485,Bund!$A$2:$A$6005,Bund!B$2:B$6005)</f>
        <v>6385</v>
      </c>
      <c r="K485">
        <f>_xlfn.XLOOKUP($A485,Bund!$A$2:$A$6005,Bund!C$2:C$6005)</f>
        <v>132.72</v>
      </c>
      <c r="L485">
        <f>_xlfn.XLOOKUP($A485,Bund!$A$2:$A$6005,Bund!D$2:D$6005)</f>
        <v>132.72999999999999</v>
      </c>
      <c r="M485" s="2">
        <f>_xlfn.XLOOKUP($A485,Bund!$A$2:$A$6005,Bund!E$2:E$6005)</f>
        <v>132.66</v>
      </c>
      <c r="N485" s="2">
        <f>_xlfn.XLOOKUP($A485,Bund!$A$2:$A$6005,Bund!F$2:F$6005)</f>
        <v>132.66999999999999</v>
      </c>
      <c r="O485" s="2">
        <f>_xlfn.XLOOKUP($A485,Bund!$A$2:$A$6005,Bund!G$2:G$6005)</f>
        <v>132.49</v>
      </c>
      <c r="P485" s="2">
        <f>_xlfn.XLOOKUP($A485,Bund!$A$2:$A$6005,Bund!H$2:H$6005)</f>
        <v>0.2</v>
      </c>
      <c r="Q485" s="2">
        <f>_xlfn.XLOOKUP($A485,Bund!$A$2:$A$6005,Bund!I$2:I$6005)</f>
        <v>7.0000000000000007E-2</v>
      </c>
      <c r="R485">
        <f t="shared" si="21"/>
        <v>15.170000000000002</v>
      </c>
      <c r="S485">
        <f t="shared" si="22"/>
        <v>15.07</v>
      </c>
      <c r="T485">
        <f t="shared" si="23"/>
        <v>0.1</v>
      </c>
    </row>
    <row r="486" spans="1:20" x14ac:dyDescent="0.3">
      <c r="A486" s="1">
        <v>45355.291666666664</v>
      </c>
      <c r="B486">
        <v>2209</v>
      </c>
      <c r="C486">
        <v>117.43</v>
      </c>
      <c r="D486">
        <v>117.46</v>
      </c>
      <c r="E486">
        <v>117.36</v>
      </c>
      <c r="F486">
        <v>117.37</v>
      </c>
      <c r="G486">
        <v>117.42</v>
      </c>
      <c r="H486">
        <v>0.19</v>
      </c>
      <c r="I486">
        <v>0.12</v>
      </c>
      <c r="J486">
        <f>_xlfn.XLOOKUP($A486,Bund!$A$2:$A$6005,Bund!B$2:B$6005)</f>
        <v>7687</v>
      </c>
      <c r="K486">
        <f>_xlfn.XLOOKUP($A486,Bund!$A$2:$A$6005,Bund!C$2:C$6005)</f>
        <v>132.63</v>
      </c>
      <c r="L486">
        <f>_xlfn.XLOOKUP($A486,Bund!$A$2:$A$6005,Bund!D$2:D$6005)</f>
        <v>132.63999999999999</v>
      </c>
      <c r="M486" s="2">
        <f>_xlfn.XLOOKUP($A486,Bund!$A$2:$A$6005,Bund!E$2:E$6005)</f>
        <v>132.56</v>
      </c>
      <c r="N486" s="2">
        <f>_xlfn.XLOOKUP($A486,Bund!$A$2:$A$6005,Bund!F$2:F$6005)</f>
        <v>132.57</v>
      </c>
      <c r="O486" s="2">
        <f>_xlfn.XLOOKUP($A486,Bund!$A$2:$A$6005,Bund!G$2:G$6005)</f>
        <v>132.69999999999999</v>
      </c>
      <c r="P486" s="2">
        <f>_xlfn.XLOOKUP($A486,Bund!$A$2:$A$6005,Bund!H$2:H$6005)</f>
        <v>0.06</v>
      </c>
      <c r="Q486" s="2">
        <f>_xlfn.XLOOKUP($A486,Bund!$A$2:$A$6005,Bund!I$2:I$6005)</f>
        <v>0.08</v>
      </c>
      <c r="R486">
        <f t="shared" si="21"/>
        <v>15.199999999999989</v>
      </c>
      <c r="S486">
        <f t="shared" si="22"/>
        <v>15.09</v>
      </c>
      <c r="T486">
        <f t="shared" si="23"/>
        <v>0.11</v>
      </c>
    </row>
    <row r="487" spans="1:20" x14ac:dyDescent="0.3">
      <c r="A487" s="1">
        <v>45355.3125</v>
      </c>
      <c r="B487">
        <v>4791</v>
      </c>
      <c r="C487">
        <v>117.37</v>
      </c>
      <c r="D487">
        <v>117.38</v>
      </c>
      <c r="E487">
        <v>117.25</v>
      </c>
      <c r="F487">
        <v>117.29</v>
      </c>
      <c r="G487">
        <v>117.43</v>
      </c>
      <c r="H487">
        <v>0.18</v>
      </c>
      <c r="I487">
        <v>0.13</v>
      </c>
      <c r="J487">
        <f>_xlfn.XLOOKUP($A487,Bund!$A$2:$A$6005,Bund!B$2:B$6005)</f>
        <v>16170</v>
      </c>
      <c r="K487">
        <f>_xlfn.XLOOKUP($A487,Bund!$A$2:$A$6005,Bund!C$2:C$6005)</f>
        <v>132.57</v>
      </c>
      <c r="L487">
        <f>_xlfn.XLOOKUP($A487,Bund!$A$2:$A$6005,Bund!D$2:D$6005)</f>
        <v>132.6</v>
      </c>
      <c r="M487" s="2">
        <f>_xlfn.XLOOKUP($A487,Bund!$A$2:$A$6005,Bund!E$2:E$6005)</f>
        <v>132.53</v>
      </c>
      <c r="N487" s="2">
        <f>_xlfn.XLOOKUP($A487,Bund!$A$2:$A$6005,Bund!F$2:F$6005)</f>
        <v>132.55000000000001</v>
      </c>
      <c r="O487" s="2">
        <f>_xlfn.XLOOKUP($A487,Bund!$A$2:$A$6005,Bund!G$2:G$6005)</f>
        <v>132.68</v>
      </c>
      <c r="P487" s="2">
        <f>_xlfn.XLOOKUP($A487,Bund!$A$2:$A$6005,Bund!H$2:H$6005)</f>
        <v>0.06</v>
      </c>
      <c r="Q487" s="2">
        <f>_xlfn.XLOOKUP($A487,Bund!$A$2:$A$6005,Bund!I$2:I$6005)</f>
        <v>7.0000000000000007E-2</v>
      </c>
      <c r="R487">
        <f t="shared" si="21"/>
        <v>15.199999999999989</v>
      </c>
      <c r="S487">
        <f t="shared" si="22"/>
        <v>15.12</v>
      </c>
      <c r="T487">
        <f t="shared" si="23"/>
        <v>0.08</v>
      </c>
    </row>
    <row r="488" spans="1:20" x14ac:dyDescent="0.3">
      <c r="A488" s="1">
        <v>45355.333333333336</v>
      </c>
      <c r="B488">
        <v>11206</v>
      </c>
      <c r="C488">
        <v>117.29</v>
      </c>
      <c r="D488">
        <v>117.61</v>
      </c>
      <c r="E488">
        <v>117.28</v>
      </c>
      <c r="F488">
        <v>117.61</v>
      </c>
      <c r="G488">
        <v>117.47</v>
      </c>
      <c r="H488">
        <v>0.2</v>
      </c>
      <c r="I488">
        <v>0.33</v>
      </c>
      <c r="J488">
        <f>_xlfn.XLOOKUP($A488,Bund!$A$2:$A$6005,Bund!B$2:B$6005)</f>
        <v>44711</v>
      </c>
      <c r="K488">
        <f>_xlfn.XLOOKUP($A488,Bund!$A$2:$A$6005,Bund!C$2:C$6005)</f>
        <v>132.56</v>
      </c>
      <c r="L488">
        <f>_xlfn.XLOOKUP($A488,Bund!$A$2:$A$6005,Bund!D$2:D$6005)</f>
        <v>132.81</v>
      </c>
      <c r="M488" s="2">
        <f>_xlfn.XLOOKUP($A488,Bund!$A$2:$A$6005,Bund!E$2:E$6005)</f>
        <v>132.54</v>
      </c>
      <c r="N488" s="2">
        <f>_xlfn.XLOOKUP($A488,Bund!$A$2:$A$6005,Bund!F$2:F$6005)</f>
        <v>132.80000000000001</v>
      </c>
      <c r="O488" s="2">
        <f>_xlfn.XLOOKUP($A488,Bund!$A$2:$A$6005,Bund!G$2:G$6005)</f>
        <v>132.68</v>
      </c>
      <c r="P488" s="2">
        <f>_xlfn.XLOOKUP($A488,Bund!$A$2:$A$6005,Bund!H$2:H$6005)</f>
        <v>0.09</v>
      </c>
      <c r="Q488" s="2">
        <f>_xlfn.XLOOKUP($A488,Bund!$A$2:$A$6005,Bund!I$2:I$6005)</f>
        <v>0.27</v>
      </c>
      <c r="R488">
        <f t="shared" si="21"/>
        <v>15.269999999999996</v>
      </c>
      <c r="S488">
        <f t="shared" si="22"/>
        <v>15.15</v>
      </c>
      <c r="T488">
        <f t="shared" si="23"/>
        <v>0.12</v>
      </c>
    </row>
    <row r="489" spans="1:20" x14ac:dyDescent="0.3">
      <c r="A489" s="1">
        <v>45355.354166666664</v>
      </c>
      <c r="B489">
        <v>11331</v>
      </c>
      <c r="C489">
        <v>117.61</v>
      </c>
      <c r="D489">
        <v>117.68</v>
      </c>
      <c r="E489">
        <v>117.42</v>
      </c>
      <c r="F489">
        <v>117.47</v>
      </c>
      <c r="G489">
        <v>117.51</v>
      </c>
      <c r="H489">
        <v>0.21</v>
      </c>
      <c r="I489">
        <v>0.26</v>
      </c>
      <c r="J489">
        <f>_xlfn.XLOOKUP($A489,Bund!$A$2:$A$6005,Bund!B$2:B$6005)</f>
        <v>57145</v>
      </c>
      <c r="K489">
        <f>_xlfn.XLOOKUP($A489,Bund!$A$2:$A$6005,Bund!C$2:C$6005)</f>
        <v>132.81</v>
      </c>
      <c r="L489">
        <f>_xlfn.XLOOKUP($A489,Bund!$A$2:$A$6005,Bund!D$2:D$6005)</f>
        <v>132.88999999999999</v>
      </c>
      <c r="M489" s="2">
        <f>_xlfn.XLOOKUP($A489,Bund!$A$2:$A$6005,Bund!E$2:E$6005)</f>
        <v>132.58000000000001</v>
      </c>
      <c r="N489" s="2">
        <f>_xlfn.XLOOKUP($A489,Bund!$A$2:$A$6005,Bund!F$2:F$6005)</f>
        <v>132.61000000000001</v>
      </c>
      <c r="O489" s="2">
        <f>_xlfn.XLOOKUP($A489,Bund!$A$2:$A$6005,Bund!G$2:G$6005)</f>
        <v>132.66999999999999</v>
      </c>
      <c r="P489" s="2">
        <f>_xlfn.XLOOKUP($A489,Bund!$A$2:$A$6005,Bund!H$2:H$6005)</f>
        <v>0.12</v>
      </c>
      <c r="Q489" s="2">
        <f>_xlfn.XLOOKUP($A489,Bund!$A$2:$A$6005,Bund!I$2:I$6005)</f>
        <v>0.31</v>
      </c>
      <c r="R489">
        <f t="shared" si="21"/>
        <v>15.200000000000003</v>
      </c>
      <c r="S489">
        <f t="shared" si="22"/>
        <v>15.16</v>
      </c>
      <c r="T489">
        <f t="shared" si="23"/>
        <v>0.04</v>
      </c>
    </row>
    <row r="490" spans="1:20" x14ac:dyDescent="0.3">
      <c r="A490" s="1">
        <v>45355.375</v>
      </c>
      <c r="B490">
        <v>8966</v>
      </c>
      <c r="C490">
        <v>117.47</v>
      </c>
      <c r="D490">
        <v>117.64</v>
      </c>
      <c r="E490">
        <v>117.42</v>
      </c>
      <c r="F490">
        <v>117.63</v>
      </c>
      <c r="G490">
        <v>117.51</v>
      </c>
      <c r="H490">
        <v>0.21</v>
      </c>
      <c r="I490">
        <v>0.22</v>
      </c>
      <c r="J490">
        <f>_xlfn.XLOOKUP($A490,Bund!$A$2:$A$6005,Bund!B$2:B$6005)</f>
        <v>39088</v>
      </c>
      <c r="K490">
        <f>_xlfn.XLOOKUP($A490,Bund!$A$2:$A$6005,Bund!C$2:C$6005)</f>
        <v>132.61000000000001</v>
      </c>
      <c r="L490">
        <f>_xlfn.XLOOKUP($A490,Bund!$A$2:$A$6005,Bund!D$2:D$6005)</f>
        <v>132.76</v>
      </c>
      <c r="M490" s="2">
        <f>_xlfn.XLOOKUP($A490,Bund!$A$2:$A$6005,Bund!E$2:E$6005)</f>
        <v>132.57</v>
      </c>
      <c r="N490" s="2">
        <f>_xlfn.XLOOKUP($A490,Bund!$A$2:$A$6005,Bund!F$2:F$6005)</f>
        <v>132.72999999999999</v>
      </c>
      <c r="O490" s="2">
        <f>_xlfn.XLOOKUP($A490,Bund!$A$2:$A$6005,Bund!G$2:G$6005)</f>
        <v>132.66999999999999</v>
      </c>
      <c r="P490" s="2">
        <f>_xlfn.XLOOKUP($A490,Bund!$A$2:$A$6005,Bund!H$2:H$6005)</f>
        <v>0.13</v>
      </c>
      <c r="Q490" s="2">
        <f>_xlfn.XLOOKUP($A490,Bund!$A$2:$A$6005,Bund!I$2:I$6005)</f>
        <v>0.19</v>
      </c>
      <c r="R490">
        <f t="shared" si="21"/>
        <v>15.140000000000015</v>
      </c>
      <c r="S490">
        <f t="shared" si="22"/>
        <v>15.17</v>
      </c>
      <c r="T490">
        <f t="shared" si="23"/>
        <v>0.03</v>
      </c>
    </row>
    <row r="491" spans="1:20" x14ac:dyDescent="0.3">
      <c r="A491" s="1">
        <v>45355.395833333336</v>
      </c>
      <c r="B491">
        <v>11021</v>
      </c>
      <c r="C491">
        <v>117.64</v>
      </c>
      <c r="D491">
        <v>117.88</v>
      </c>
      <c r="E491">
        <v>117.64</v>
      </c>
      <c r="F491">
        <v>117.82</v>
      </c>
      <c r="G491">
        <v>117.51</v>
      </c>
      <c r="H491">
        <v>0.22</v>
      </c>
      <c r="I491">
        <v>0.25</v>
      </c>
      <c r="J491">
        <f>_xlfn.XLOOKUP($A491,Bund!$A$2:$A$6005,Bund!B$2:B$6005)</f>
        <v>46928</v>
      </c>
      <c r="K491">
        <f>_xlfn.XLOOKUP($A491,Bund!$A$2:$A$6005,Bund!C$2:C$6005)</f>
        <v>132.74</v>
      </c>
      <c r="L491">
        <f>_xlfn.XLOOKUP($A491,Bund!$A$2:$A$6005,Bund!D$2:D$6005)</f>
        <v>132.94</v>
      </c>
      <c r="M491" s="2">
        <f>_xlfn.XLOOKUP($A491,Bund!$A$2:$A$6005,Bund!E$2:E$6005)</f>
        <v>132.72999999999999</v>
      </c>
      <c r="N491" s="2">
        <f>_xlfn.XLOOKUP($A491,Bund!$A$2:$A$6005,Bund!F$2:F$6005)</f>
        <v>132.88999999999999</v>
      </c>
      <c r="O491" s="2">
        <f>_xlfn.XLOOKUP($A491,Bund!$A$2:$A$6005,Bund!G$2:G$6005)</f>
        <v>132.68</v>
      </c>
      <c r="P491" s="2">
        <f>_xlfn.XLOOKUP($A491,Bund!$A$2:$A$6005,Bund!H$2:H$6005)</f>
        <v>0.14000000000000001</v>
      </c>
      <c r="Q491" s="2">
        <f>_xlfn.XLOOKUP($A491,Bund!$A$2:$A$6005,Bund!I$2:I$6005)</f>
        <v>0.21</v>
      </c>
      <c r="R491">
        <f t="shared" si="21"/>
        <v>15.100000000000009</v>
      </c>
      <c r="S491">
        <f t="shared" si="22"/>
        <v>15.17</v>
      </c>
      <c r="T491">
        <f t="shared" si="23"/>
        <v>7.0000000000000007E-2</v>
      </c>
    </row>
    <row r="492" spans="1:20" x14ac:dyDescent="0.3">
      <c r="A492" s="1">
        <v>45355.416666666664</v>
      </c>
      <c r="B492">
        <v>9582</v>
      </c>
      <c r="C492">
        <v>117.82</v>
      </c>
      <c r="D492">
        <v>117.85</v>
      </c>
      <c r="E492">
        <v>117.74</v>
      </c>
      <c r="F492">
        <v>117.74</v>
      </c>
      <c r="G492">
        <v>117.54</v>
      </c>
      <c r="H492">
        <v>0.2</v>
      </c>
      <c r="I492">
        <v>0.11</v>
      </c>
      <c r="J492">
        <f>_xlfn.XLOOKUP($A492,Bund!$A$2:$A$6005,Bund!B$2:B$6005)</f>
        <v>39879</v>
      </c>
      <c r="K492">
        <f>_xlfn.XLOOKUP($A492,Bund!$A$2:$A$6005,Bund!C$2:C$6005)</f>
        <v>132.88999999999999</v>
      </c>
      <c r="L492">
        <f>_xlfn.XLOOKUP($A492,Bund!$A$2:$A$6005,Bund!D$2:D$6005)</f>
        <v>132.93</v>
      </c>
      <c r="M492" s="2">
        <f>_xlfn.XLOOKUP($A492,Bund!$A$2:$A$6005,Bund!E$2:E$6005)</f>
        <v>132.82</v>
      </c>
      <c r="N492" s="2">
        <f>_xlfn.XLOOKUP($A492,Bund!$A$2:$A$6005,Bund!F$2:F$6005)</f>
        <v>132.83000000000001</v>
      </c>
      <c r="O492" s="2">
        <f>_xlfn.XLOOKUP($A492,Bund!$A$2:$A$6005,Bund!G$2:G$6005)</f>
        <v>132.69</v>
      </c>
      <c r="P492" s="2">
        <f>_xlfn.XLOOKUP($A492,Bund!$A$2:$A$6005,Bund!H$2:H$6005)</f>
        <v>0.14000000000000001</v>
      </c>
      <c r="Q492" s="2">
        <f>_xlfn.XLOOKUP($A492,Bund!$A$2:$A$6005,Bund!I$2:I$6005)</f>
        <v>0.11</v>
      </c>
      <c r="R492">
        <f t="shared" si="21"/>
        <v>15.069999999999993</v>
      </c>
      <c r="S492">
        <f t="shared" si="22"/>
        <v>15.17</v>
      </c>
      <c r="T492">
        <f t="shared" si="23"/>
        <v>0.1</v>
      </c>
    </row>
    <row r="493" spans="1:20" x14ac:dyDescent="0.3">
      <c r="A493" s="1">
        <v>45355.4375</v>
      </c>
      <c r="B493">
        <v>9231</v>
      </c>
      <c r="C493">
        <v>117.74</v>
      </c>
      <c r="D493">
        <v>117.76</v>
      </c>
      <c r="E493">
        <v>117.62</v>
      </c>
      <c r="F493">
        <v>117.68</v>
      </c>
      <c r="G493">
        <v>117.56</v>
      </c>
      <c r="H493">
        <v>0.19</v>
      </c>
      <c r="I493">
        <v>0.14000000000000001</v>
      </c>
      <c r="J493">
        <f>_xlfn.XLOOKUP($A493,Bund!$A$2:$A$6005,Bund!B$2:B$6005)</f>
        <v>53445</v>
      </c>
      <c r="K493">
        <f>_xlfn.XLOOKUP($A493,Bund!$A$2:$A$6005,Bund!C$2:C$6005)</f>
        <v>132.82</v>
      </c>
      <c r="L493">
        <f>_xlfn.XLOOKUP($A493,Bund!$A$2:$A$6005,Bund!D$2:D$6005)</f>
        <v>132.84</v>
      </c>
      <c r="M493" s="2">
        <f>_xlfn.XLOOKUP($A493,Bund!$A$2:$A$6005,Bund!E$2:E$6005)</f>
        <v>132.66</v>
      </c>
      <c r="N493" s="2">
        <f>_xlfn.XLOOKUP($A493,Bund!$A$2:$A$6005,Bund!F$2:F$6005)</f>
        <v>132.72</v>
      </c>
      <c r="O493" s="2">
        <f>_xlfn.XLOOKUP($A493,Bund!$A$2:$A$6005,Bund!G$2:G$6005)</f>
        <v>132.69</v>
      </c>
      <c r="P493" s="2">
        <f>_xlfn.XLOOKUP($A493,Bund!$A$2:$A$6005,Bund!H$2:H$6005)</f>
        <v>0.14000000000000001</v>
      </c>
      <c r="Q493" s="2">
        <f>_xlfn.XLOOKUP($A493,Bund!$A$2:$A$6005,Bund!I$2:I$6005)</f>
        <v>0.18</v>
      </c>
      <c r="R493">
        <f t="shared" si="21"/>
        <v>15.079999999999998</v>
      </c>
      <c r="S493">
        <f t="shared" si="22"/>
        <v>15.16</v>
      </c>
      <c r="T493">
        <f t="shared" si="23"/>
        <v>0.08</v>
      </c>
    </row>
    <row r="494" spans="1:20" x14ac:dyDescent="0.3">
      <c r="A494" s="1">
        <v>45355.458333333336</v>
      </c>
      <c r="B494">
        <v>7172</v>
      </c>
      <c r="C494">
        <v>117.68</v>
      </c>
      <c r="D494">
        <v>117.68</v>
      </c>
      <c r="E494">
        <v>117.61</v>
      </c>
      <c r="F494">
        <v>117.62</v>
      </c>
      <c r="G494">
        <v>117.57</v>
      </c>
      <c r="H494">
        <v>0.18</v>
      </c>
      <c r="I494">
        <v>7.0000000000000007E-2</v>
      </c>
      <c r="J494">
        <f>_xlfn.XLOOKUP($A494,Bund!$A$2:$A$6005,Bund!B$2:B$6005)</f>
        <v>39215</v>
      </c>
      <c r="K494">
        <f>_xlfn.XLOOKUP($A494,Bund!$A$2:$A$6005,Bund!C$2:C$6005)</f>
        <v>132.72</v>
      </c>
      <c r="L494">
        <f>_xlfn.XLOOKUP($A494,Bund!$A$2:$A$6005,Bund!D$2:D$6005)</f>
        <v>132.72</v>
      </c>
      <c r="M494" s="2">
        <f>_xlfn.XLOOKUP($A494,Bund!$A$2:$A$6005,Bund!E$2:E$6005)</f>
        <v>132.62</v>
      </c>
      <c r="N494" s="2">
        <f>_xlfn.XLOOKUP($A494,Bund!$A$2:$A$6005,Bund!F$2:F$6005)</f>
        <v>132.63999999999999</v>
      </c>
      <c r="O494" s="2">
        <f>_xlfn.XLOOKUP($A494,Bund!$A$2:$A$6005,Bund!G$2:G$6005)</f>
        <v>132.69999999999999</v>
      </c>
      <c r="P494" s="2">
        <f>_xlfn.XLOOKUP($A494,Bund!$A$2:$A$6005,Bund!H$2:H$6005)</f>
        <v>0.14000000000000001</v>
      </c>
      <c r="Q494" s="2">
        <f>_xlfn.XLOOKUP($A494,Bund!$A$2:$A$6005,Bund!I$2:I$6005)</f>
        <v>0.1</v>
      </c>
      <c r="R494">
        <f t="shared" si="21"/>
        <v>15.039999999999992</v>
      </c>
      <c r="S494">
        <f t="shared" si="22"/>
        <v>15.15</v>
      </c>
      <c r="T494">
        <f t="shared" si="23"/>
        <v>0.11</v>
      </c>
    </row>
    <row r="495" spans="1:20" x14ac:dyDescent="0.3">
      <c r="A495" s="1">
        <v>45355.479166666664</v>
      </c>
      <c r="B495">
        <v>6751</v>
      </c>
      <c r="C495">
        <v>117.63</v>
      </c>
      <c r="D495">
        <v>117.66</v>
      </c>
      <c r="E495">
        <v>117.55</v>
      </c>
      <c r="F495">
        <v>117.66</v>
      </c>
      <c r="G495">
        <v>117.59</v>
      </c>
      <c r="H495">
        <v>0.17</v>
      </c>
      <c r="I495">
        <v>0.11</v>
      </c>
      <c r="J495">
        <f>_xlfn.XLOOKUP($A495,Bund!$A$2:$A$6005,Bund!B$2:B$6005)</f>
        <v>25762</v>
      </c>
      <c r="K495">
        <f>_xlfn.XLOOKUP($A495,Bund!$A$2:$A$6005,Bund!C$2:C$6005)</f>
        <v>132.63</v>
      </c>
      <c r="L495">
        <f>_xlfn.XLOOKUP($A495,Bund!$A$2:$A$6005,Bund!D$2:D$6005)</f>
        <v>132.69</v>
      </c>
      <c r="M495" s="2">
        <f>_xlfn.XLOOKUP($A495,Bund!$A$2:$A$6005,Bund!E$2:E$6005)</f>
        <v>132.59</v>
      </c>
      <c r="N495" s="2">
        <f>_xlfn.XLOOKUP($A495,Bund!$A$2:$A$6005,Bund!F$2:F$6005)</f>
        <v>132.68</v>
      </c>
      <c r="O495" s="2">
        <f>_xlfn.XLOOKUP($A495,Bund!$A$2:$A$6005,Bund!G$2:G$6005)</f>
        <v>132.69999999999999</v>
      </c>
      <c r="P495" s="2">
        <f>_xlfn.XLOOKUP($A495,Bund!$A$2:$A$6005,Bund!H$2:H$6005)</f>
        <v>0.13</v>
      </c>
      <c r="Q495" s="2">
        <f>_xlfn.XLOOKUP($A495,Bund!$A$2:$A$6005,Bund!I$2:I$6005)</f>
        <v>0.1</v>
      </c>
      <c r="R495">
        <f t="shared" si="21"/>
        <v>15</v>
      </c>
      <c r="S495">
        <f t="shared" si="22"/>
        <v>15.13</v>
      </c>
      <c r="T495">
        <f t="shared" si="23"/>
        <v>0.13</v>
      </c>
    </row>
    <row r="496" spans="1:20" x14ac:dyDescent="0.3">
      <c r="A496" s="1">
        <v>45355.5</v>
      </c>
      <c r="B496">
        <v>5686</v>
      </c>
      <c r="C496">
        <v>117.66</v>
      </c>
      <c r="D496">
        <v>117.85</v>
      </c>
      <c r="E496">
        <v>117.65</v>
      </c>
      <c r="F496">
        <v>117.84</v>
      </c>
      <c r="G496">
        <v>117.64</v>
      </c>
      <c r="H496">
        <v>0.17</v>
      </c>
      <c r="I496">
        <v>0.2</v>
      </c>
      <c r="J496">
        <f>_xlfn.XLOOKUP($A496,Bund!$A$2:$A$6005,Bund!B$2:B$6005)</f>
        <v>29310</v>
      </c>
      <c r="K496">
        <f>_xlfn.XLOOKUP($A496,Bund!$A$2:$A$6005,Bund!C$2:C$6005)</f>
        <v>132.69</v>
      </c>
      <c r="L496">
        <f>_xlfn.XLOOKUP($A496,Bund!$A$2:$A$6005,Bund!D$2:D$6005)</f>
        <v>132.84</v>
      </c>
      <c r="M496" s="2">
        <f>_xlfn.XLOOKUP($A496,Bund!$A$2:$A$6005,Bund!E$2:E$6005)</f>
        <v>132.68</v>
      </c>
      <c r="N496" s="2">
        <f>_xlfn.XLOOKUP($A496,Bund!$A$2:$A$6005,Bund!F$2:F$6005)</f>
        <v>132.83000000000001</v>
      </c>
      <c r="O496" s="2">
        <f>_xlfn.XLOOKUP($A496,Bund!$A$2:$A$6005,Bund!G$2:G$6005)</f>
        <v>132.72999999999999</v>
      </c>
      <c r="P496" s="2">
        <f>_xlfn.XLOOKUP($A496,Bund!$A$2:$A$6005,Bund!H$2:H$6005)</f>
        <v>0.14000000000000001</v>
      </c>
      <c r="Q496" s="2">
        <f>_xlfn.XLOOKUP($A496,Bund!$A$2:$A$6005,Bund!I$2:I$6005)</f>
        <v>0.16</v>
      </c>
      <c r="R496">
        <f t="shared" si="21"/>
        <v>15.030000000000001</v>
      </c>
      <c r="S496">
        <f t="shared" si="22"/>
        <v>15.11</v>
      </c>
      <c r="T496">
        <f t="shared" si="23"/>
        <v>0.08</v>
      </c>
    </row>
    <row r="497" spans="1:20" x14ac:dyDescent="0.3">
      <c r="A497" s="1">
        <v>45355.520833333336</v>
      </c>
      <c r="B497">
        <v>11139</v>
      </c>
      <c r="C497">
        <v>117.84</v>
      </c>
      <c r="D497">
        <v>117.93</v>
      </c>
      <c r="E497">
        <v>117.8</v>
      </c>
      <c r="F497">
        <v>117.85</v>
      </c>
      <c r="G497">
        <v>117.69</v>
      </c>
      <c r="H497">
        <v>0.17</v>
      </c>
      <c r="I497">
        <v>0.13</v>
      </c>
      <c r="J497">
        <f>_xlfn.XLOOKUP($A497,Bund!$A$2:$A$6005,Bund!B$2:B$6005)</f>
        <v>38816</v>
      </c>
      <c r="K497">
        <f>_xlfn.XLOOKUP($A497,Bund!$A$2:$A$6005,Bund!C$2:C$6005)</f>
        <v>132.83000000000001</v>
      </c>
      <c r="L497">
        <f>_xlfn.XLOOKUP($A497,Bund!$A$2:$A$6005,Bund!D$2:D$6005)</f>
        <v>132.88999999999999</v>
      </c>
      <c r="M497" s="2">
        <f>_xlfn.XLOOKUP($A497,Bund!$A$2:$A$6005,Bund!E$2:E$6005)</f>
        <v>132.72999999999999</v>
      </c>
      <c r="N497" s="2">
        <f>_xlfn.XLOOKUP($A497,Bund!$A$2:$A$6005,Bund!F$2:F$6005)</f>
        <v>132.80000000000001</v>
      </c>
      <c r="O497" s="2">
        <f>_xlfn.XLOOKUP($A497,Bund!$A$2:$A$6005,Bund!G$2:G$6005)</f>
        <v>132.75</v>
      </c>
      <c r="P497" s="2">
        <f>_xlfn.XLOOKUP($A497,Bund!$A$2:$A$6005,Bund!H$2:H$6005)</f>
        <v>0.14000000000000001</v>
      </c>
      <c r="Q497" s="2">
        <f>_xlfn.XLOOKUP($A497,Bund!$A$2:$A$6005,Bund!I$2:I$6005)</f>
        <v>0.16</v>
      </c>
      <c r="R497">
        <f t="shared" si="21"/>
        <v>14.990000000000009</v>
      </c>
      <c r="S497">
        <f t="shared" si="22"/>
        <v>15.09</v>
      </c>
      <c r="T497">
        <f t="shared" si="23"/>
        <v>0.1</v>
      </c>
    </row>
    <row r="498" spans="1:20" x14ac:dyDescent="0.3">
      <c r="A498" s="1">
        <v>45355.541666666664</v>
      </c>
      <c r="B498">
        <v>9978</v>
      </c>
      <c r="C498">
        <v>117.86</v>
      </c>
      <c r="D498">
        <v>117.86</v>
      </c>
      <c r="E498">
        <v>117.56</v>
      </c>
      <c r="F498">
        <v>117.56</v>
      </c>
      <c r="G498">
        <v>117.69</v>
      </c>
      <c r="H498">
        <v>0.19</v>
      </c>
      <c r="I498">
        <v>0.3</v>
      </c>
      <c r="J498">
        <f>_xlfn.XLOOKUP($A498,Bund!$A$2:$A$6005,Bund!B$2:B$6005)</f>
        <v>52734</v>
      </c>
      <c r="K498">
        <f>_xlfn.XLOOKUP($A498,Bund!$A$2:$A$6005,Bund!C$2:C$6005)</f>
        <v>132.80000000000001</v>
      </c>
      <c r="L498">
        <f>_xlfn.XLOOKUP($A498,Bund!$A$2:$A$6005,Bund!D$2:D$6005)</f>
        <v>132.80000000000001</v>
      </c>
      <c r="M498" s="2">
        <f>_xlfn.XLOOKUP($A498,Bund!$A$2:$A$6005,Bund!E$2:E$6005)</f>
        <v>132.52000000000001</v>
      </c>
      <c r="N498" s="2">
        <f>_xlfn.XLOOKUP($A498,Bund!$A$2:$A$6005,Bund!F$2:F$6005)</f>
        <v>132.52000000000001</v>
      </c>
      <c r="O498" s="2">
        <f>_xlfn.XLOOKUP($A498,Bund!$A$2:$A$6005,Bund!G$2:G$6005)</f>
        <v>132.72</v>
      </c>
      <c r="P498" s="2">
        <f>_xlfn.XLOOKUP($A498,Bund!$A$2:$A$6005,Bund!H$2:H$6005)</f>
        <v>0.16</v>
      </c>
      <c r="Q498" s="2">
        <f>_xlfn.XLOOKUP($A498,Bund!$A$2:$A$6005,Bund!I$2:I$6005)</f>
        <v>0.28000000000000003</v>
      </c>
      <c r="R498">
        <f t="shared" si="21"/>
        <v>14.940000000000012</v>
      </c>
      <c r="S498">
        <f t="shared" si="22"/>
        <v>15.06</v>
      </c>
      <c r="T498">
        <f t="shared" si="23"/>
        <v>0.12</v>
      </c>
    </row>
    <row r="499" spans="1:20" x14ac:dyDescent="0.3">
      <c r="A499" s="1">
        <v>45355.5625</v>
      </c>
      <c r="B499">
        <v>11536</v>
      </c>
      <c r="C499">
        <v>117.56</v>
      </c>
      <c r="D499">
        <v>117.75</v>
      </c>
      <c r="E499">
        <v>117.5</v>
      </c>
      <c r="F499">
        <v>117.67</v>
      </c>
      <c r="G499">
        <v>117.71</v>
      </c>
      <c r="H499">
        <v>0.19</v>
      </c>
      <c r="I499">
        <v>0.25</v>
      </c>
      <c r="J499">
        <f>_xlfn.XLOOKUP($A499,Bund!$A$2:$A$6005,Bund!B$2:B$6005)</f>
        <v>45036</v>
      </c>
      <c r="K499">
        <f>_xlfn.XLOOKUP($A499,Bund!$A$2:$A$6005,Bund!C$2:C$6005)</f>
        <v>132.52000000000001</v>
      </c>
      <c r="L499">
        <f>_xlfn.XLOOKUP($A499,Bund!$A$2:$A$6005,Bund!D$2:D$6005)</f>
        <v>132.68</v>
      </c>
      <c r="M499" s="2">
        <f>_xlfn.XLOOKUP($A499,Bund!$A$2:$A$6005,Bund!E$2:E$6005)</f>
        <v>132.46</v>
      </c>
      <c r="N499" s="2">
        <f>_xlfn.XLOOKUP($A499,Bund!$A$2:$A$6005,Bund!F$2:F$6005)</f>
        <v>132.62</v>
      </c>
      <c r="O499" s="2">
        <f>_xlfn.XLOOKUP($A499,Bund!$A$2:$A$6005,Bund!G$2:G$6005)</f>
        <v>132.72999999999999</v>
      </c>
      <c r="P499" s="2">
        <f>_xlfn.XLOOKUP($A499,Bund!$A$2:$A$6005,Bund!H$2:H$6005)</f>
        <v>0.17</v>
      </c>
      <c r="Q499" s="2">
        <f>_xlfn.XLOOKUP($A499,Bund!$A$2:$A$6005,Bund!I$2:I$6005)</f>
        <v>0.22</v>
      </c>
      <c r="R499">
        <f t="shared" si="21"/>
        <v>14.960000000000008</v>
      </c>
      <c r="S499">
        <f t="shared" si="22"/>
        <v>15.04</v>
      </c>
      <c r="T499">
        <f t="shared" si="23"/>
        <v>0.08</v>
      </c>
    </row>
    <row r="500" spans="1:20" x14ac:dyDescent="0.3">
      <c r="A500" s="1">
        <v>45355.583333333336</v>
      </c>
      <c r="B500">
        <v>9276</v>
      </c>
      <c r="C500">
        <v>117.68</v>
      </c>
      <c r="D500">
        <v>117.7</v>
      </c>
      <c r="E500">
        <v>117.57</v>
      </c>
      <c r="F500">
        <v>117.58</v>
      </c>
      <c r="G500">
        <v>117.7</v>
      </c>
      <c r="H500">
        <v>0.19</v>
      </c>
      <c r="I500">
        <v>0.13</v>
      </c>
      <c r="J500">
        <f>_xlfn.XLOOKUP($A500,Bund!$A$2:$A$6005,Bund!B$2:B$6005)</f>
        <v>38343</v>
      </c>
      <c r="K500">
        <f>_xlfn.XLOOKUP($A500,Bund!$A$2:$A$6005,Bund!C$2:C$6005)</f>
        <v>132.62</v>
      </c>
      <c r="L500">
        <f>_xlfn.XLOOKUP($A500,Bund!$A$2:$A$6005,Bund!D$2:D$6005)</f>
        <v>132.63</v>
      </c>
      <c r="M500" s="2">
        <f>_xlfn.XLOOKUP($A500,Bund!$A$2:$A$6005,Bund!E$2:E$6005)</f>
        <v>132.53</v>
      </c>
      <c r="N500" s="2">
        <f>_xlfn.XLOOKUP($A500,Bund!$A$2:$A$6005,Bund!F$2:F$6005)</f>
        <v>132.54</v>
      </c>
      <c r="O500" s="2">
        <f>_xlfn.XLOOKUP($A500,Bund!$A$2:$A$6005,Bund!G$2:G$6005)</f>
        <v>132.71</v>
      </c>
      <c r="P500" s="2">
        <f>_xlfn.XLOOKUP($A500,Bund!$A$2:$A$6005,Bund!H$2:H$6005)</f>
        <v>0.16</v>
      </c>
      <c r="Q500" s="2">
        <f>_xlfn.XLOOKUP($A500,Bund!$A$2:$A$6005,Bund!I$2:I$6005)</f>
        <v>0.1</v>
      </c>
      <c r="R500">
        <f t="shared" si="21"/>
        <v>14.939999999999998</v>
      </c>
      <c r="S500">
        <f t="shared" si="22"/>
        <v>15.02</v>
      </c>
      <c r="T500">
        <f t="shared" si="23"/>
        <v>0.08</v>
      </c>
    </row>
    <row r="501" spans="1:20" x14ac:dyDescent="0.3">
      <c r="A501" s="1">
        <v>45355.604166666664</v>
      </c>
      <c r="B501">
        <v>10991</v>
      </c>
      <c r="C501">
        <v>117.58</v>
      </c>
      <c r="D501">
        <v>117.96</v>
      </c>
      <c r="E501">
        <v>117.57</v>
      </c>
      <c r="F501">
        <v>117.94</v>
      </c>
      <c r="G501">
        <v>117.71</v>
      </c>
      <c r="H501">
        <v>0.21</v>
      </c>
      <c r="I501">
        <v>0.39</v>
      </c>
      <c r="J501">
        <f>_xlfn.XLOOKUP($A501,Bund!$A$2:$A$6005,Bund!B$2:B$6005)</f>
        <v>45113</v>
      </c>
      <c r="K501">
        <f>_xlfn.XLOOKUP($A501,Bund!$A$2:$A$6005,Bund!C$2:C$6005)</f>
        <v>132.54</v>
      </c>
      <c r="L501">
        <f>_xlfn.XLOOKUP($A501,Bund!$A$2:$A$6005,Bund!D$2:D$6005)</f>
        <v>132.91</v>
      </c>
      <c r="M501" s="2">
        <f>_xlfn.XLOOKUP($A501,Bund!$A$2:$A$6005,Bund!E$2:E$6005)</f>
        <v>132.51</v>
      </c>
      <c r="N501" s="2">
        <f>_xlfn.XLOOKUP($A501,Bund!$A$2:$A$6005,Bund!F$2:F$6005)</f>
        <v>132.88</v>
      </c>
      <c r="O501" s="2">
        <f>_xlfn.XLOOKUP($A501,Bund!$A$2:$A$6005,Bund!G$2:G$6005)</f>
        <v>132.71</v>
      </c>
      <c r="P501" s="2">
        <f>_xlfn.XLOOKUP($A501,Bund!$A$2:$A$6005,Bund!H$2:H$6005)</f>
        <v>0.19</v>
      </c>
      <c r="Q501" s="2">
        <f>_xlfn.XLOOKUP($A501,Bund!$A$2:$A$6005,Bund!I$2:I$6005)</f>
        <v>0.4</v>
      </c>
      <c r="R501">
        <f t="shared" si="21"/>
        <v>14.959999999999994</v>
      </c>
      <c r="S501">
        <f t="shared" si="22"/>
        <v>15</v>
      </c>
      <c r="T501">
        <f t="shared" si="23"/>
        <v>0.04</v>
      </c>
    </row>
    <row r="502" spans="1:20" x14ac:dyDescent="0.3">
      <c r="A502" s="1">
        <v>45355.625</v>
      </c>
      <c r="B502">
        <v>12547</v>
      </c>
      <c r="C502">
        <v>117.94</v>
      </c>
      <c r="D502">
        <v>117.96</v>
      </c>
      <c r="E502">
        <v>117.76</v>
      </c>
      <c r="F502">
        <v>117.77</v>
      </c>
      <c r="G502">
        <v>117.72</v>
      </c>
      <c r="H502">
        <v>0.21</v>
      </c>
      <c r="I502">
        <v>0.2</v>
      </c>
      <c r="J502">
        <f>_xlfn.XLOOKUP($A502,Bund!$A$2:$A$6005,Bund!B$2:B$6005)</f>
        <v>46497</v>
      </c>
      <c r="K502">
        <f>_xlfn.XLOOKUP($A502,Bund!$A$2:$A$6005,Bund!C$2:C$6005)</f>
        <v>132.88</v>
      </c>
      <c r="L502">
        <f>_xlfn.XLOOKUP($A502,Bund!$A$2:$A$6005,Bund!D$2:D$6005)</f>
        <v>132.88</v>
      </c>
      <c r="M502" s="2">
        <f>_xlfn.XLOOKUP($A502,Bund!$A$2:$A$6005,Bund!E$2:E$6005)</f>
        <v>132.66999999999999</v>
      </c>
      <c r="N502" s="2">
        <f>_xlfn.XLOOKUP($A502,Bund!$A$2:$A$6005,Bund!F$2:F$6005)</f>
        <v>132.68</v>
      </c>
      <c r="O502" s="2">
        <f>_xlfn.XLOOKUP($A502,Bund!$A$2:$A$6005,Bund!G$2:G$6005)</f>
        <v>132.69</v>
      </c>
      <c r="P502" s="2">
        <f>_xlfn.XLOOKUP($A502,Bund!$A$2:$A$6005,Bund!H$2:H$6005)</f>
        <v>0.19</v>
      </c>
      <c r="Q502" s="2">
        <f>_xlfn.XLOOKUP($A502,Bund!$A$2:$A$6005,Bund!I$2:I$6005)</f>
        <v>0.21</v>
      </c>
      <c r="R502">
        <f t="shared" si="21"/>
        <v>14.939999999999998</v>
      </c>
      <c r="S502">
        <f t="shared" si="22"/>
        <v>14.99</v>
      </c>
      <c r="T502">
        <f t="shared" si="23"/>
        <v>0.05</v>
      </c>
    </row>
    <row r="503" spans="1:20" x14ac:dyDescent="0.3">
      <c r="A503" s="1">
        <v>45355.645833333336</v>
      </c>
      <c r="B503">
        <v>11645</v>
      </c>
      <c r="C503">
        <v>117.77</v>
      </c>
      <c r="D503">
        <v>117.96</v>
      </c>
      <c r="E503">
        <v>117.76</v>
      </c>
      <c r="F503">
        <v>117.95</v>
      </c>
      <c r="G503">
        <v>117.74</v>
      </c>
      <c r="H503">
        <v>0.21</v>
      </c>
      <c r="I503">
        <v>0.2</v>
      </c>
      <c r="J503">
        <f>_xlfn.XLOOKUP($A503,Bund!$A$2:$A$6005,Bund!B$2:B$6005)</f>
        <v>41776</v>
      </c>
      <c r="K503">
        <f>_xlfn.XLOOKUP($A503,Bund!$A$2:$A$6005,Bund!C$2:C$6005)</f>
        <v>132.68</v>
      </c>
      <c r="L503">
        <f>_xlfn.XLOOKUP($A503,Bund!$A$2:$A$6005,Bund!D$2:D$6005)</f>
        <v>132.80000000000001</v>
      </c>
      <c r="M503" s="2">
        <f>_xlfn.XLOOKUP($A503,Bund!$A$2:$A$6005,Bund!E$2:E$6005)</f>
        <v>132.66</v>
      </c>
      <c r="N503" s="2">
        <f>_xlfn.XLOOKUP($A503,Bund!$A$2:$A$6005,Bund!F$2:F$6005)</f>
        <v>132.78</v>
      </c>
      <c r="O503" s="2">
        <f>_xlfn.XLOOKUP($A503,Bund!$A$2:$A$6005,Bund!G$2:G$6005)</f>
        <v>132.69999999999999</v>
      </c>
      <c r="P503" s="2">
        <f>_xlfn.XLOOKUP($A503,Bund!$A$2:$A$6005,Bund!H$2:H$6005)</f>
        <v>0.19</v>
      </c>
      <c r="Q503" s="2">
        <f>_xlfn.XLOOKUP($A503,Bund!$A$2:$A$6005,Bund!I$2:I$6005)</f>
        <v>0.14000000000000001</v>
      </c>
      <c r="R503">
        <f t="shared" si="21"/>
        <v>14.910000000000011</v>
      </c>
      <c r="S503">
        <f t="shared" si="22"/>
        <v>14.97</v>
      </c>
      <c r="T503">
        <f t="shared" si="23"/>
        <v>0.06</v>
      </c>
    </row>
    <row r="504" spans="1:20" x14ac:dyDescent="0.3">
      <c r="A504" s="1">
        <v>45355.666666666664</v>
      </c>
      <c r="B504">
        <v>11396</v>
      </c>
      <c r="C504">
        <v>117.95</v>
      </c>
      <c r="D504">
        <v>118.05</v>
      </c>
      <c r="E504">
        <v>117.93</v>
      </c>
      <c r="F504">
        <v>117.99</v>
      </c>
      <c r="G504">
        <v>117.78</v>
      </c>
      <c r="H504">
        <v>0.2</v>
      </c>
      <c r="I504">
        <v>0.12</v>
      </c>
      <c r="J504">
        <f>_xlfn.XLOOKUP($A504,Bund!$A$2:$A$6005,Bund!B$2:B$6005)</f>
        <v>50983</v>
      </c>
      <c r="K504">
        <f>_xlfn.XLOOKUP($A504,Bund!$A$2:$A$6005,Bund!C$2:C$6005)</f>
        <v>132.77000000000001</v>
      </c>
      <c r="L504">
        <f>_xlfn.XLOOKUP($A504,Bund!$A$2:$A$6005,Bund!D$2:D$6005)</f>
        <v>132.85</v>
      </c>
      <c r="M504" s="2">
        <f>_xlfn.XLOOKUP($A504,Bund!$A$2:$A$6005,Bund!E$2:E$6005)</f>
        <v>132.72999999999999</v>
      </c>
      <c r="N504" s="2">
        <f>_xlfn.XLOOKUP($A504,Bund!$A$2:$A$6005,Bund!F$2:F$6005)</f>
        <v>132.80000000000001</v>
      </c>
      <c r="O504" s="2">
        <f>_xlfn.XLOOKUP($A504,Bund!$A$2:$A$6005,Bund!G$2:G$6005)</f>
        <v>132.71</v>
      </c>
      <c r="P504" s="2">
        <f>_xlfn.XLOOKUP($A504,Bund!$A$2:$A$6005,Bund!H$2:H$6005)</f>
        <v>0.18</v>
      </c>
      <c r="Q504" s="2">
        <f>_xlfn.XLOOKUP($A504,Bund!$A$2:$A$6005,Bund!I$2:I$6005)</f>
        <v>0.12</v>
      </c>
      <c r="R504">
        <f t="shared" si="21"/>
        <v>14.820000000000007</v>
      </c>
      <c r="S504">
        <f t="shared" si="22"/>
        <v>14.95</v>
      </c>
      <c r="T504">
        <f t="shared" si="23"/>
        <v>0.13</v>
      </c>
    </row>
    <row r="505" spans="1:20" x14ac:dyDescent="0.3">
      <c r="A505" s="1">
        <v>45355.6875</v>
      </c>
      <c r="B505">
        <v>4474</v>
      </c>
      <c r="C505">
        <v>117.99</v>
      </c>
      <c r="D505">
        <v>118.13</v>
      </c>
      <c r="E505">
        <v>117.95</v>
      </c>
      <c r="F505">
        <v>118.12</v>
      </c>
      <c r="G505">
        <v>117.83</v>
      </c>
      <c r="H505">
        <v>0.2</v>
      </c>
      <c r="I505">
        <v>0.18</v>
      </c>
      <c r="J505">
        <f>_xlfn.XLOOKUP($A505,Bund!$A$2:$A$6005,Bund!B$2:B$6005)</f>
        <v>29350</v>
      </c>
      <c r="K505">
        <f>_xlfn.XLOOKUP($A505,Bund!$A$2:$A$6005,Bund!C$2:C$6005)</f>
        <v>132.79</v>
      </c>
      <c r="L505">
        <f>_xlfn.XLOOKUP($A505,Bund!$A$2:$A$6005,Bund!D$2:D$6005)</f>
        <v>132.86000000000001</v>
      </c>
      <c r="M505" s="2">
        <f>_xlfn.XLOOKUP($A505,Bund!$A$2:$A$6005,Bund!E$2:E$6005)</f>
        <v>132.72999999999999</v>
      </c>
      <c r="N505" s="2">
        <f>_xlfn.XLOOKUP($A505,Bund!$A$2:$A$6005,Bund!F$2:F$6005)</f>
        <v>132.85</v>
      </c>
      <c r="O505" s="2">
        <f>_xlfn.XLOOKUP($A505,Bund!$A$2:$A$6005,Bund!G$2:G$6005)</f>
        <v>132.72999999999999</v>
      </c>
      <c r="P505" s="2">
        <f>_xlfn.XLOOKUP($A505,Bund!$A$2:$A$6005,Bund!H$2:H$6005)</f>
        <v>0.17</v>
      </c>
      <c r="Q505" s="2">
        <f>_xlfn.XLOOKUP($A505,Bund!$A$2:$A$6005,Bund!I$2:I$6005)</f>
        <v>0.13</v>
      </c>
      <c r="R505">
        <f t="shared" si="21"/>
        <v>14.799999999999997</v>
      </c>
      <c r="S505">
        <f t="shared" si="22"/>
        <v>14.93</v>
      </c>
      <c r="T505">
        <f t="shared" si="23"/>
        <v>0.13</v>
      </c>
    </row>
    <row r="506" spans="1:20" x14ac:dyDescent="0.3">
      <c r="A506" s="1">
        <v>45355.708333333336</v>
      </c>
      <c r="B506">
        <v>2851</v>
      </c>
      <c r="C506">
        <v>118.12</v>
      </c>
      <c r="D506">
        <v>118.13</v>
      </c>
      <c r="E506">
        <v>117.97</v>
      </c>
      <c r="F506">
        <v>118.05</v>
      </c>
      <c r="G506">
        <v>117.85</v>
      </c>
      <c r="H506">
        <v>0.19</v>
      </c>
      <c r="I506">
        <v>0.16</v>
      </c>
      <c r="J506">
        <f>_xlfn.XLOOKUP($A506,Bund!$A$2:$A$6005,Bund!B$2:B$6005)</f>
        <v>18895</v>
      </c>
      <c r="K506">
        <f>_xlfn.XLOOKUP($A506,Bund!$A$2:$A$6005,Bund!C$2:C$6005)</f>
        <v>132.85</v>
      </c>
      <c r="L506">
        <f>_xlfn.XLOOKUP($A506,Bund!$A$2:$A$6005,Bund!D$2:D$6005)</f>
        <v>132.86000000000001</v>
      </c>
      <c r="M506" s="2">
        <f>_xlfn.XLOOKUP($A506,Bund!$A$2:$A$6005,Bund!E$2:E$6005)</f>
        <v>132.69999999999999</v>
      </c>
      <c r="N506" s="2">
        <f>_xlfn.XLOOKUP($A506,Bund!$A$2:$A$6005,Bund!F$2:F$6005)</f>
        <v>132.78</v>
      </c>
      <c r="O506" s="2">
        <f>_xlfn.XLOOKUP($A506,Bund!$A$2:$A$6005,Bund!G$2:G$6005)</f>
        <v>132.72</v>
      </c>
      <c r="P506" s="2">
        <f>_xlfn.XLOOKUP($A506,Bund!$A$2:$A$6005,Bund!H$2:H$6005)</f>
        <v>0.17</v>
      </c>
      <c r="Q506" s="2">
        <f>_xlfn.XLOOKUP($A506,Bund!$A$2:$A$6005,Bund!I$2:I$6005)</f>
        <v>0.16</v>
      </c>
      <c r="R506">
        <f t="shared" si="21"/>
        <v>14.72999999999999</v>
      </c>
      <c r="S506">
        <f t="shared" si="22"/>
        <v>14.9</v>
      </c>
      <c r="T506">
        <f t="shared" si="23"/>
        <v>0.17</v>
      </c>
    </row>
    <row r="507" spans="1:20" x14ac:dyDescent="0.3">
      <c r="A507" s="1">
        <v>45355.729166666664</v>
      </c>
      <c r="B507">
        <v>1938</v>
      </c>
      <c r="C507">
        <v>118.05</v>
      </c>
      <c r="D507">
        <v>118.05</v>
      </c>
      <c r="E507">
        <v>118</v>
      </c>
      <c r="F507">
        <v>118.04</v>
      </c>
      <c r="G507">
        <v>117.87</v>
      </c>
      <c r="H507">
        <v>0.17</v>
      </c>
      <c r="I507">
        <v>0.05</v>
      </c>
      <c r="J507">
        <f>_xlfn.XLOOKUP($A507,Bund!$A$2:$A$6005,Bund!B$2:B$6005)</f>
        <v>6629</v>
      </c>
      <c r="K507">
        <f>_xlfn.XLOOKUP($A507,Bund!$A$2:$A$6005,Bund!C$2:C$6005)</f>
        <v>132.79</v>
      </c>
      <c r="L507">
        <f>_xlfn.XLOOKUP($A507,Bund!$A$2:$A$6005,Bund!D$2:D$6005)</f>
        <v>132.80000000000001</v>
      </c>
      <c r="M507" s="2">
        <f>_xlfn.XLOOKUP($A507,Bund!$A$2:$A$6005,Bund!E$2:E$6005)</f>
        <v>132.71</v>
      </c>
      <c r="N507" s="2">
        <f>_xlfn.XLOOKUP($A507,Bund!$A$2:$A$6005,Bund!F$2:F$6005)</f>
        <v>132.72</v>
      </c>
      <c r="O507" s="2">
        <f>_xlfn.XLOOKUP($A507,Bund!$A$2:$A$6005,Bund!G$2:G$6005)</f>
        <v>132.72</v>
      </c>
      <c r="P507" s="2">
        <f>_xlfn.XLOOKUP($A507,Bund!$A$2:$A$6005,Bund!H$2:H$6005)</f>
        <v>0.16</v>
      </c>
      <c r="Q507" s="2">
        <f>_xlfn.XLOOKUP($A507,Bund!$A$2:$A$6005,Bund!I$2:I$6005)</f>
        <v>0.09</v>
      </c>
      <c r="R507">
        <f t="shared" si="21"/>
        <v>14.739999999999995</v>
      </c>
      <c r="S507">
        <f t="shared" si="22"/>
        <v>14.87</v>
      </c>
      <c r="T507">
        <f t="shared" si="23"/>
        <v>0.13</v>
      </c>
    </row>
    <row r="508" spans="1:20" x14ac:dyDescent="0.3">
      <c r="A508" s="1">
        <v>45356.291666666664</v>
      </c>
      <c r="B508">
        <v>2570</v>
      </c>
      <c r="C508">
        <v>118.15</v>
      </c>
      <c r="D508">
        <v>118.32</v>
      </c>
      <c r="E508">
        <v>118.11</v>
      </c>
      <c r="F508">
        <v>118.27</v>
      </c>
      <c r="G508">
        <v>117.94</v>
      </c>
      <c r="H508">
        <v>0.19</v>
      </c>
      <c r="I508">
        <v>0.28000000000000003</v>
      </c>
      <c r="J508">
        <f>_xlfn.XLOOKUP($A508,Bund!$A$2:$A$6005,Bund!B$2:B$6005)</f>
        <v>11691</v>
      </c>
      <c r="K508">
        <f>_xlfn.XLOOKUP($A508,Bund!$A$2:$A$6005,Bund!C$2:C$6005)</f>
        <v>132.94</v>
      </c>
      <c r="L508">
        <f>_xlfn.XLOOKUP($A508,Bund!$A$2:$A$6005,Bund!D$2:D$6005)</f>
        <v>133.06</v>
      </c>
      <c r="M508" s="2">
        <f>_xlfn.XLOOKUP($A508,Bund!$A$2:$A$6005,Bund!E$2:E$6005)</f>
        <v>132.85</v>
      </c>
      <c r="N508" s="2">
        <f>_xlfn.XLOOKUP($A508,Bund!$A$2:$A$6005,Bund!F$2:F$6005)</f>
        <v>133.04</v>
      </c>
      <c r="O508" s="2">
        <f>_xlfn.XLOOKUP($A508,Bund!$A$2:$A$6005,Bund!G$2:G$6005)</f>
        <v>132.88</v>
      </c>
      <c r="P508" s="2">
        <f>_xlfn.XLOOKUP($A508,Bund!$A$2:$A$6005,Bund!H$2:H$6005)</f>
        <v>7.0000000000000007E-2</v>
      </c>
      <c r="Q508" s="2">
        <f>_xlfn.XLOOKUP($A508,Bund!$A$2:$A$6005,Bund!I$2:I$6005)</f>
        <v>0.21</v>
      </c>
      <c r="R508">
        <f t="shared" si="21"/>
        <v>14.789999999999992</v>
      </c>
      <c r="S508">
        <f t="shared" si="22"/>
        <v>14.86</v>
      </c>
      <c r="T508">
        <f t="shared" si="23"/>
        <v>7.0000000000000007E-2</v>
      </c>
    </row>
    <row r="509" spans="1:20" x14ac:dyDescent="0.3">
      <c r="A509" s="1">
        <v>45356.3125</v>
      </c>
      <c r="B509">
        <v>4131</v>
      </c>
      <c r="C509">
        <v>118.26</v>
      </c>
      <c r="D509">
        <v>118.34</v>
      </c>
      <c r="E509">
        <v>118.19</v>
      </c>
      <c r="F509">
        <v>118.31</v>
      </c>
      <c r="G509">
        <v>118</v>
      </c>
      <c r="H509">
        <v>0.18</v>
      </c>
      <c r="I509">
        <v>0.15</v>
      </c>
      <c r="J509">
        <f>_xlfn.XLOOKUP($A509,Bund!$A$2:$A$6005,Bund!B$2:B$6005)</f>
        <v>23068</v>
      </c>
      <c r="K509">
        <f>_xlfn.XLOOKUP($A509,Bund!$A$2:$A$6005,Bund!C$2:C$6005)</f>
        <v>133.04</v>
      </c>
      <c r="L509">
        <f>_xlfn.XLOOKUP($A509,Bund!$A$2:$A$6005,Bund!D$2:D$6005)</f>
        <v>133.13999999999999</v>
      </c>
      <c r="M509" s="2">
        <f>_xlfn.XLOOKUP($A509,Bund!$A$2:$A$6005,Bund!E$2:E$6005)</f>
        <v>132.97999999999999</v>
      </c>
      <c r="N509" s="2">
        <f>_xlfn.XLOOKUP($A509,Bund!$A$2:$A$6005,Bund!F$2:F$6005)</f>
        <v>133.1</v>
      </c>
      <c r="O509" s="2">
        <f>_xlfn.XLOOKUP($A509,Bund!$A$2:$A$6005,Bund!G$2:G$6005)</f>
        <v>132.91999999999999</v>
      </c>
      <c r="P509" s="2">
        <f>_xlfn.XLOOKUP($A509,Bund!$A$2:$A$6005,Bund!H$2:H$6005)</f>
        <v>0.08</v>
      </c>
      <c r="Q509" s="2">
        <f>_xlfn.XLOOKUP($A509,Bund!$A$2:$A$6005,Bund!I$2:I$6005)</f>
        <v>0.16</v>
      </c>
      <c r="R509">
        <f t="shared" si="21"/>
        <v>14.779999999999987</v>
      </c>
      <c r="S509">
        <f t="shared" si="22"/>
        <v>14.84</v>
      </c>
      <c r="T509">
        <f t="shared" si="23"/>
        <v>0.06</v>
      </c>
    </row>
    <row r="510" spans="1:20" x14ac:dyDescent="0.3">
      <c r="A510" s="1">
        <v>45356.333333333336</v>
      </c>
      <c r="B510">
        <v>8998</v>
      </c>
      <c r="C510">
        <v>118.3</v>
      </c>
      <c r="D510">
        <v>118.47</v>
      </c>
      <c r="E510">
        <v>118.29</v>
      </c>
      <c r="F510">
        <v>118.37</v>
      </c>
      <c r="G510">
        <v>118.08</v>
      </c>
      <c r="H510">
        <v>0.18</v>
      </c>
      <c r="I510">
        <v>0.18</v>
      </c>
      <c r="J510">
        <f>_xlfn.XLOOKUP($A510,Bund!$A$2:$A$6005,Bund!B$2:B$6005)</f>
        <v>40603</v>
      </c>
      <c r="K510">
        <f>_xlfn.XLOOKUP($A510,Bund!$A$2:$A$6005,Bund!C$2:C$6005)</f>
        <v>133.1</v>
      </c>
      <c r="L510">
        <f>_xlfn.XLOOKUP($A510,Bund!$A$2:$A$6005,Bund!D$2:D$6005)</f>
        <v>133.28</v>
      </c>
      <c r="M510" s="2">
        <f>_xlfn.XLOOKUP($A510,Bund!$A$2:$A$6005,Bund!E$2:E$6005)</f>
        <v>133.1</v>
      </c>
      <c r="N510" s="2">
        <f>_xlfn.XLOOKUP($A510,Bund!$A$2:$A$6005,Bund!F$2:F$6005)</f>
        <v>133.19</v>
      </c>
      <c r="O510" s="2">
        <f>_xlfn.XLOOKUP($A510,Bund!$A$2:$A$6005,Bund!G$2:G$6005)</f>
        <v>132.96</v>
      </c>
      <c r="P510" s="2">
        <f>_xlfn.XLOOKUP($A510,Bund!$A$2:$A$6005,Bund!H$2:H$6005)</f>
        <v>0.1</v>
      </c>
      <c r="Q510" s="2">
        <f>_xlfn.XLOOKUP($A510,Bund!$A$2:$A$6005,Bund!I$2:I$6005)</f>
        <v>0.18</v>
      </c>
      <c r="R510">
        <f t="shared" si="21"/>
        <v>14.799999999999997</v>
      </c>
      <c r="S510">
        <f t="shared" si="22"/>
        <v>14.83</v>
      </c>
      <c r="T510">
        <f t="shared" si="23"/>
        <v>0.03</v>
      </c>
    </row>
    <row r="511" spans="1:20" x14ac:dyDescent="0.3">
      <c r="A511" s="1">
        <v>45356.354166666664</v>
      </c>
      <c r="B511">
        <v>8943</v>
      </c>
      <c r="C511">
        <v>118.37</v>
      </c>
      <c r="D511">
        <v>118.38</v>
      </c>
      <c r="E511">
        <v>118.24</v>
      </c>
      <c r="F511">
        <v>118.25</v>
      </c>
      <c r="G511">
        <v>118.11</v>
      </c>
      <c r="H511">
        <v>0.18</v>
      </c>
      <c r="I511">
        <v>0.14000000000000001</v>
      </c>
      <c r="J511">
        <f>_xlfn.XLOOKUP($A511,Bund!$A$2:$A$6005,Bund!B$2:B$6005)</f>
        <v>31628</v>
      </c>
      <c r="K511">
        <f>_xlfn.XLOOKUP($A511,Bund!$A$2:$A$6005,Bund!C$2:C$6005)</f>
        <v>133.19</v>
      </c>
      <c r="L511">
        <f>_xlfn.XLOOKUP($A511,Bund!$A$2:$A$6005,Bund!D$2:D$6005)</f>
        <v>133.19999999999999</v>
      </c>
      <c r="M511" s="2">
        <f>_xlfn.XLOOKUP($A511,Bund!$A$2:$A$6005,Bund!E$2:E$6005)</f>
        <v>133</v>
      </c>
      <c r="N511" s="2">
        <f>_xlfn.XLOOKUP($A511,Bund!$A$2:$A$6005,Bund!F$2:F$6005)</f>
        <v>133.01</v>
      </c>
      <c r="O511" s="2">
        <f>_xlfn.XLOOKUP($A511,Bund!$A$2:$A$6005,Bund!G$2:G$6005)</f>
        <v>132.97999999999999</v>
      </c>
      <c r="P511" s="2">
        <f>_xlfn.XLOOKUP($A511,Bund!$A$2:$A$6005,Bund!H$2:H$6005)</f>
        <v>0.11</v>
      </c>
      <c r="Q511" s="2">
        <f>_xlfn.XLOOKUP($A511,Bund!$A$2:$A$6005,Bund!I$2:I$6005)</f>
        <v>0.2</v>
      </c>
      <c r="R511">
        <f t="shared" si="21"/>
        <v>14.819999999999993</v>
      </c>
      <c r="S511">
        <f t="shared" si="22"/>
        <v>14.81</v>
      </c>
      <c r="T511">
        <f t="shared" si="23"/>
        <v>0.01</v>
      </c>
    </row>
    <row r="512" spans="1:20" x14ac:dyDescent="0.3">
      <c r="A512" s="1">
        <v>45356.375</v>
      </c>
      <c r="B512">
        <v>7871</v>
      </c>
      <c r="C512">
        <v>118.25</v>
      </c>
      <c r="D512">
        <v>118.35</v>
      </c>
      <c r="E512">
        <v>118.19</v>
      </c>
      <c r="F512">
        <v>118.34</v>
      </c>
      <c r="G512">
        <v>118.17</v>
      </c>
      <c r="H512">
        <v>0.17</v>
      </c>
      <c r="I512">
        <v>0.16</v>
      </c>
      <c r="J512">
        <f>_xlfn.XLOOKUP($A512,Bund!$A$2:$A$6005,Bund!B$2:B$6005)</f>
        <v>39479</v>
      </c>
      <c r="K512">
        <f>_xlfn.XLOOKUP($A512,Bund!$A$2:$A$6005,Bund!C$2:C$6005)</f>
        <v>133.01</v>
      </c>
      <c r="L512">
        <f>_xlfn.XLOOKUP($A512,Bund!$A$2:$A$6005,Bund!D$2:D$6005)</f>
        <v>133.09</v>
      </c>
      <c r="M512" s="2">
        <f>_xlfn.XLOOKUP($A512,Bund!$A$2:$A$6005,Bund!E$2:E$6005)</f>
        <v>132.94</v>
      </c>
      <c r="N512" s="2">
        <f>_xlfn.XLOOKUP($A512,Bund!$A$2:$A$6005,Bund!F$2:F$6005)</f>
        <v>133.06</v>
      </c>
      <c r="O512" s="2">
        <f>_xlfn.XLOOKUP($A512,Bund!$A$2:$A$6005,Bund!G$2:G$6005)</f>
        <v>133</v>
      </c>
      <c r="P512" s="2">
        <f>_xlfn.XLOOKUP($A512,Bund!$A$2:$A$6005,Bund!H$2:H$6005)</f>
        <v>0.12</v>
      </c>
      <c r="Q512" s="2">
        <f>_xlfn.XLOOKUP($A512,Bund!$A$2:$A$6005,Bund!I$2:I$6005)</f>
        <v>0.15</v>
      </c>
      <c r="R512">
        <f t="shared" si="21"/>
        <v>14.759999999999991</v>
      </c>
      <c r="S512">
        <f t="shared" si="22"/>
        <v>14.8</v>
      </c>
      <c r="T512">
        <f t="shared" si="23"/>
        <v>0.04</v>
      </c>
    </row>
    <row r="513" spans="1:20" x14ac:dyDescent="0.3">
      <c r="A513" s="1">
        <v>45356.395833333336</v>
      </c>
      <c r="B513">
        <v>9824</v>
      </c>
      <c r="C513">
        <v>118.35</v>
      </c>
      <c r="D513">
        <v>118.44</v>
      </c>
      <c r="E513">
        <v>118.34</v>
      </c>
      <c r="F513">
        <v>118.39</v>
      </c>
      <c r="G513">
        <v>118.21</v>
      </c>
      <c r="H513">
        <v>0.16</v>
      </c>
      <c r="I513">
        <v>0.1</v>
      </c>
      <c r="J513">
        <f>_xlfn.XLOOKUP($A513,Bund!$A$2:$A$6005,Bund!B$2:B$6005)</f>
        <v>33590</v>
      </c>
      <c r="K513">
        <f>_xlfn.XLOOKUP($A513,Bund!$A$2:$A$6005,Bund!C$2:C$6005)</f>
        <v>133.06</v>
      </c>
      <c r="L513">
        <f>_xlfn.XLOOKUP($A513,Bund!$A$2:$A$6005,Bund!D$2:D$6005)</f>
        <v>133.12</v>
      </c>
      <c r="M513" s="2">
        <f>_xlfn.XLOOKUP($A513,Bund!$A$2:$A$6005,Bund!E$2:E$6005)</f>
        <v>133.04</v>
      </c>
      <c r="N513" s="2">
        <f>_xlfn.XLOOKUP($A513,Bund!$A$2:$A$6005,Bund!F$2:F$6005)</f>
        <v>133.05000000000001</v>
      </c>
      <c r="O513" s="2">
        <f>_xlfn.XLOOKUP($A513,Bund!$A$2:$A$6005,Bund!G$2:G$6005)</f>
        <v>133.01</v>
      </c>
      <c r="P513" s="2">
        <f>_xlfn.XLOOKUP($A513,Bund!$A$2:$A$6005,Bund!H$2:H$6005)</f>
        <v>0.11</v>
      </c>
      <c r="Q513" s="2">
        <f>_xlfn.XLOOKUP($A513,Bund!$A$2:$A$6005,Bund!I$2:I$6005)</f>
        <v>0.08</v>
      </c>
      <c r="R513">
        <f t="shared" si="21"/>
        <v>14.710000000000008</v>
      </c>
      <c r="S513">
        <f t="shared" si="22"/>
        <v>14.78</v>
      </c>
      <c r="T513">
        <f t="shared" si="23"/>
        <v>7.0000000000000007E-2</v>
      </c>
    </row>
    <row r="514" spans="1:20" x14ac:dyDescent="0.3">
      <c r="A514" s="1">
        <v>45356.416666666664</v>
      </c>
      <c r="B514">
        <v>7764</v>
      </c>
      <c r="C514">
        <v>118.4</v>
      </c>
      <c r="D514">
        <v>118.47</v>
      </c>
      <c r="E514">
        <v>118.33</v>
      </c>
      <c r="F514">
        <v>118.36</v>
      </c>
      <c r="G514">
        <v>118.25</v>
      </c>
      <c r="H514">
        <v>0.16</v>
      </c>
      <c r="I514">
        <v>0.14000000000000001</v>
      </c>
      <c r="J514">
        <f>_xlfn.XLOOKUP($A514,Bund!$A$2:$A$6005,Bund!B$2:B$6005)</f>
        <v>33867</v>
      </c>
      <c r="K514">
        <f>_xlfn.XLOOKUP($A514,Bund!$A$2:$A$6005,Bund!C$2:C$6005)</f>
        <v>133.06</v>
      </c>
      <c r="L514">
        <f>_xlfn.XLOOKUP($A514,Bund!$A$2:$A$6005,Bund!D$2:D$6005)</f>
        <v>133.12</v>
      </c>
      <c r="M514" s="2">
        <f>_xlfn.XLOOKUP($A514,Bund!$A$2:$A$6005,Bund!E$2:E$6005)</f>
        <v>132.99</v>
      </c>
      <c r="N514" s="2">
        <f>_xlfn.XLOOKUP($A514,Bund!$A$2:$A$6005,Bund!F$2:F$6005)</f>
        <v>133</v>
      </c>
      <c r="O514" s="2">
        <f>_xlfn.XLOOKUP($A514,Bund!$A$2:$A$6005,Bund!G$2:G$6005)</f>
        <v>133.02000000000001</v>
      </c>
      <c r="P514" s="2">
        <f>_xlfn.XLOOKUP($A514,Bund!$A$2:$A$6005,Bund!H$2:H$6005)</f>
        <v>0.11</v>
      </c>
      <c r="Q514" s="2">
        <f>_xlfn.XLOOKUP($A514,Bund!$A$2:$A$6005,Bund!I$2:I$6005)</f>
        <v>0.13</v>
      </c>
      <c r="R514">
        <f t="shared" si="21"/>
        <v>14.659999999999997</v>
      </c>
      <c r="S514">
        <f t="shared" si="22"/>
        <v>14.76</v>
      </c>
      <c r="T514">
        <f t="shared" si="23"/>
        <v>0.1</v>
      </c>
    </row>
    <row r="515" spans="1:20" x14ac:dyDescent="0.3">
      <c r="A515" s="1">
        <v>45356.4375</v>
      </c>
      <c r="B515">
        <v>5411</v>
      </c>
      <c r="C515">
        <v>118.36</v>
      </c>
      <c r="D515">
        <v>118.54</v>
      </c>
      <c r="E515">
        <v>118.35</v>
      </c>
      <c r="F515">
        <v>118.5</v>
      </c>
      <c r="G515">
        <v>118.29</v>
      </c>
      <c r="H515">
        <v>0.16</v>
      </c>
      <c r="I515">
        <v>0.19</v>
      </c>
      <c r="J515">
        <f>_xlfn.XLOOKUP($A515,Bund!$A$2:$A$6005,Bund!B$2:B$6005)</f>
        <v>27631</v>
      </c>
      <c r="K515">
        <f>_xlfn.XLOOKUP($A515,Bund!$A$2:$A$6005,Bund!C$2:C$6005)</f>
        <v>133</v>
      </c>
      <c r="L515">
        <f>_xlfn.XLOOKUP($A515,Bund!$A$2:$A$6005,Bund!D$2:D$6005)</f>
        <v>133.15</v>
      </c>
      <c r="M515" s="2">
        <f>_xlfn.XLOOKUP($A515,Bund!$A$2:$A$6005,Bund!E$2:E$6005)</f>
        <v>132.97999999999999</v>
      </c>
      <c r="N515" s="2">
        <f>_xlfn.XLOOKUP($A515,Bund!$A$2:$A$6005,Bund!F$2:F$6005)</f>
        <v>133.13</v>
      </c>
      <c r="O515" s="2">
        <f>_xlfn.XLOOKUP($A515,Bund!$A$2:$A$6005,Bund!G$2:G$6005)</f>
        <v>133.05000000000001</v>
      </c>
      <c r="P515" s="2">
        <f>_xlfn.XLOOKUP($A515,Bund!$A$2:$A$6005,Bund!H$2:H$6005)</f>
        <v>0.12</v>
      </c>
      <c r="Q515" s="2">
        <f>_xlfn.XLOOKUP($A515,Bund!$A$2:$A$6005,Bund!I$2:I$6005)</f>
        <v>0.17</v>
      </c>
      <c r="R515">
        <f t="shared" ref="R515:R578" si="24">$K515-$C515</f>
        <v>14.64</v>
      </c>
      <c r="S515">
        <f t="shared" si="22"/>
        <v>14.74</v>
      </c>
      <c r="T515">
        <f t="shared" si="23"/>
        <v>0.1</v>
      </c>
    </row>
    <row r="516" spans="1:20" x14ac:dyDescent="0.3">
      <c r="A516" s="1">
        <v>45356.458333333336</v>
      </c>
      <c r="B516">
        <v>18110</v>
      </c>
      <c r="C516">
        <v>118.51</v>
      </c>
      <c r="D516">
        <v>118.81</v>
      </c>
      <c r="E516">
        <v>118.51</v>
      </c>
      <c r="F516">
        <v>118.73</v>
      </c>
      <c r="G516">
        <v>118.36</v>
      </c>
      <c r="H516">
        <v>0.18</v>
      </c>
      <c r="I516">
        <v>0.31</v>
      </c>
      <c r="J516">
        <f>_xlfn.XLOOKUP($A516,Bund!$A$2:$A$6005,Bund!B$2:B$6005)</f>
        <v>33031</v>
      </c>
      <c r="K516">
        <f>_xlfn.XLOOKUP($A516,Bund!$A$2:$A$6005,Bund!C$2:C$6005)</f>
        <v>133.12</v>
      </c>
      <c r="L516">
        <f>_xlfn.XLOOKUP($A516,Bund!$A$2:$A$6005,Bund!D$2:D$6005)</f>
        <v>133.21</v>
      </c>
      <c r="M516" s="2">
        <f>_xlfn.XLOOKUP($A516,Bund!$A$2:$A$6005,Bund!E$2:E$6005)</f>
        <v>133.11000000000001</v>
      </c>
      <c r="N516" s="2">
        <f>_xlfn.XLOOKUP($A516,Bund!$A$2:$A$6005,Bund!F$2:F$6005)</f>
        <v>133.13999999999999</v>
      </c>
      <c r="O516" s="2">
        <f>_xlfn.XLOOKUP($A516,Bund!$A$2:$A$6005,Bund!G$2:G$6005)</f>
        <v>133.07</v>
      </c>
      <c r="P516" s="2">
        <f>_xlfn.XLOOKUP($A516,Bund!$A$2:$A$6005,Bund!H$2:H$6005)</f>
        <v>0.12</v>
      </c>
      <c r="Q516" s="2">
        <f>_xlfn.XLOOKUP($A516,Bund!$A$2:$A$6005,Bund!I$2:I$6005)</f>
        <v>0.1</v>
      </c>
      <c r="R516">
        <f t="shared" si="24"/>
        <v>14.61</v>
      </c>
      <c r="S516">
        <f t="shared" si="22"/>
        <v>14.73</v>
      </c>
      <c r="T516">
        <f t="shared" si="23"/>
        <v>0.12</v>
      </c>
    </row>
    <row r="517" spans="1:20" x14ac:dyDescent="0.3">
      <c r="A517" s="1">
        <v>45356.479166666664</v>
      </c>
      <c r="B517">
        <v>10555</v>
      </c>
      <c r="C517">
        <v>118.74</v>
      </c>
      <c r="D517">
        <v>118.77</v>
      </c>
      <c r="E517">
        <v>118.67</v>
      </c>
      <c r="F517">
        <v>118.71</v>
      </c>
      <c r="G517">
        <v>118.42</v>
      </c>
      <c r="H517">
        <v>0.17</v>
      </c>
      <c r="I517">
        <v>0.1</v>
      </c>
      <c r="J517">
        <f>_xlfn.XLOOKUP($A517,Bund!$A$2:$A$6005,Bund!B$2:B$6005)</f>
        <v>24762</v>
      </c>
      <c r="K517">
        <f>_xlfn.XLOOKUP($A517,Bund!$A$2:$A$6005,Bund!C$2:C$6005)</f>
        <v>133.13999999999999</v>
      </c>
      <c r="L517">
        <f>_xlfn.XLOOKUP($A517,Bund!$A$2:$A$6005,Bund!D$2:D$6005)</f>
        <v>133.19</v>
      </c>
      <c r="M517" s="2">
        <f>_xlfn.XLOOKUP($A517,Bund!$A$2:$A$6005,Bund!E$2:E$6005)</f>
        <v>133.09</v>
      </c>
      <c r="N517" s="2">
        <f>_xlfn.XLOOKUP($A517,Bund!$A$2:$A$6005,Bund!F$2:F$6005)</f>
        <v>133.1</v>
      </c>
      <c r="O517" s="2">
        <f>_xlfn.XLOOKUP($A517,Bund!$A$2:$A$6005,Bund!G$2:G$6005)</f>
        <v>133.08000000000001</v>
      </c>
      <c r="P517" s="2">
        <f>_xlfn.XLOOKUP($A517,Bund!$A$2:$A$6005,Bund!H$2:H$6005)</f>
        <v>0.12</v>
      </c>
      <c r="Q517" s="2">
        <f>_xlfn.XLOOKUP($A517,Bund!$A$2:$A$6005,Bund!I$2:I$6005)</f>
        <v>0.1</v>
      </c>
      <c r="R517">
        <f t="shared" si="24"/>
        <v>14.399999999999991</v>
      </c>
      <c r="S517">
        <f t="shared" si="22"/>
        <v>14.7</v>
      </c>
      <c r="T517">
        <f t="shared" si="23"/>
        <v>0.3</v>
      </c>
    </row>
    <row r="518" spans="1:20" x14ac:dyDescent="0.3">
      <c r="A518" s="1">
        <v>45356.5</v>
      </c>
      <c r="B518">
        <v>11827</v>
      </c>
      <c r="C518">
        <v>118.71</v>
      </c>
      <c r="D518">
        <v>118.81</v>
      </c>
      <c r="E518">
        <v>118.64</v>
      </c>
      <c r="F518">
        <v>118.68</v>
      </c>
      <c r="G518">
        <v>118.46</v>
      </c>
      <c r="H518">
        <v>0.17</v>
      </c>
      <c r="I518">
        <v>0.17</v>
      </c>
      <c r="J518">
        <f>_xlfn.XLOOKUP($A518,Bund!$A$2:$A$6005,Bund!B$2:B$6005)</f>
        <v>20337</v>
      </c>
      <c r="K518">
        <f>_xlfn.XLOOKUP($A518,Bund!$A$2:$A$6005,Bund!C$2:C$6005)</f>
        <v>133.11000000000001</v>
      </c>
      <c r="L518">
        <f>_xlfn.XLOOKUP($A518,Bund!$A$2:$A$6005,Bund!D$2:D$6005)</f>
        <v>133.13999999999999</v>
      </c>
      <c r="M518" s="2">
        <f>_xlfn.XLOOKUP($A518,Bund!$A$2:$A$6005,Bund!E$2:E$6005)</f>
        <v>133.06</v>
      </c>
      <c r="N518" s="2">
        <f>_xlfn.XLOOKUP($A518,Bund!$A$2:$A$6005,Bund!F$2:F$6005)</f>
        <v>133.09</v>
      </c>
      <c r="O518" s="2">
        <f>_xlfn.XLOOKUP($A518,Bund!$A$2:$A$6005,Bund!G$2:G$6005)</f>
        <v>133.09</v>
      </c>
      <c r="P518" s="2">
        <f>_xlfn.XLOOKUP($A518,Bund!$A$2:$A$6005,Bund!H$2:H$6005)</f>
        <v>0.11</v>
      </c>
      <c r="Q518" s="2">
        <f>_xlfn.XLOOKUP($A518,Bund!$A$2:$A$6005,Bund!I$2:I$6005)</f>
        <v>0.08</v>
      </c>
      <c r="R518">
        <f t="shared" si="24"/>
        <v>14.40000000000002</v>
      </c>
      <c r="S518">
        <f t="shared" si="22"/>
        <v>14.66</v>
      </c>
      <c r="T518">
        <f t="shared" si="23"/>
        <v>0.26</v>
      </c>
    </row>
    <row r="519" spans="1:20" x14ac:dyDescent="0.3">
      <c r="A519" s="1">
        <v>45356.520833333336</v>
      </c>
      <c r="B519">
        <v>7264</v>
      </c>
      <c r="C519">
        <v>118.68</v>
      </c>
      <c r="D519">
        <v>118.78</v>
      </c>
      <c r="E519">
        <v>118.64</v>
      </c>
      <c r="F519">
        <v>118.65</v>
      </c>
      <c r="G519">
        <v>118.5</v>
      </c>
      <c r="H519">
        <v>0.17</v>
      </c>
      <c r="I519">
        <v>0.14000000000000001</v>
      </c>
      <c r="J519">
        <f>_xlfn.XLOOKUP($A519,Bund!$A$2:$A$6005,Bund!B$2:B$6005)</f>
        <v>34862</v>
      </c>
      <c r="K519">
        <f>_xlfn.XLOOKUP($A519,Bund!$A$2:$A$6005,Bund!C$2:C$6005)</f>
        <v>133.09</v>
      </c>
      <c r="L519">
        <f>_xlfn.XLOOKUP($A519,Bund!$A$2:$A$6005,Bund!D$2:D$6005)</f>
        <v>133.15</v>
      </c>
      <c r="M519" s="2">
        <f>_xlfn.XLOOKUP($A519,Bund!$A$2:$A$6005,Bund!E$2:E$6005)</f>
        <v>133.06</v>
      </c>
      <c r="N519" s="2">
        <f>_xlfn.XLOOKUP($A519,Bund!$A$2:$A$6005,Bund!F$2:F$6005)</f>
        <v>133.1</v>
      </c>
      <c r="O519" s="2">
        <f>_xlfn.XLOOKUP($A519,Bund!$A$2:$A$6005,Bund!G$2:G$6005)</f>
        <v>133.09</v>
      </c>
      <c r="P519" s="2">
        <f>_xlfn.XLOOKUP($A519,Bund!$A$2:$A$6005,Bund!H$2:H$6005)</f>
        <v>0.11</v>
      </c>
      <c r="Q519" s="2">
        <f>_xlfn.XLOOKUP($A519,Bund!$A$2:$A$6005,Bund!I$2:I$6005)</f>
        <v>0.09</v>
      </c>
      <c r="R519">
        <f t="shared" si="24"/>
        <v>14.409999999999997</v>
      </c>
      <c r="S519">
        <f t="shared" si="22"/>
        <v>14.62</v>
      </c>
      <c r="T519">
        <f t="shared" si="23"/>
        <v>0.21</v>
      </c>
    </row>
    <row r="520" spans="1:20" x14ac:dyDescent="0.3">
      <c r="A520" s="1">
        <v>45356.541666666664</v>
      </c>
      <c r="B520">
        <v>9112</v>
      </c>
      <c r="C520">
        <v>118.65</v>
      </c>
      <c r="D520">
        <v>118.97</v>
      </c>
      <c r="E520">
        <v>118.65</v>
      </c>
      <c r="F520">
        <v>118.97</v>
      </c>
      <c r="G520">
        <v>118.56</v>
      </c>
      <c r="H520">
        <v>0.19</v>
      </c>
      <c r="I520">
        <v>0.32</v>
      </c>
      <c r="J520">
        <f>_xlfn.XLOOKUP($A520,Bund!$A$2:$A$6005,Bund!B$2:B$6005)</f>
        <v>39769</v>
      </c>
      <c r="K520">
        <f>_xlfn.XLOOKUP($A520,Bund!$A$2:$A$6005,Bund!C$2:C$6005)</f>
        <v>133.1</v>
      </c>
      <c r="L520">
        <f>_xlfn.XLOOKUP($A520,Bund!$A$2:$A$6005,Bund!D$2:D$6005)</f>
        <v>133.41</v>
      </c>
      <c r="M520" s="2">
        <f>_xlfn.XLOOKUP($A520,Bund!$A$2:$A$6005,Bund!E$2:E$6005)</f>
        <v>133.1</v>
      </c>
      <c r="N520" s="2">
        <f>_xlfn.XLOOKUP($A520,Bund!$A$2:$A$6005,Bund!F$2:F$6005)</f>
        <v>133.41</v>
      </c>
      <c r="O520" s="2">
        <f>_xlfn.XLOOKUP($A520,Bund!$A$2:$A$6005,Bund!G$2:G$6005)</f>
        <v>133.11000000000001</v>
      </c>
      <c r="P520" s="2">
        <f>_xlfn.XLOOKUP($A520,Bund!$A$2:$A$6005,Bund!H$2:H$6005)</f>
        <v>0.14000000000000001</v>
      </c>
      <c r="Q520" s="2">
        <f>_xlfn.XLOOKUP($A520,Bund!$A$2:$A$6005,Bund!I$2:I$6005)</f>
        <v>0.31</v>
      </c>
      <c r="R520">
        <f t="shared" si="24"/>
        <v>14.449999999999989</v>
      </c>
      <c r="S520">
        <f t="shared" si="22"/>
        <v>14.59</v>
      </c>
      <c r="T520">
        <f t="shared" si="23"/>
        <v>0.14000000000000001</v>
      </c>
    </row>
    <row r="521" spans="1:20" x14ac:dyDescent="0.3">
      <c r="A521" s="1">
        <v>45356.5625</v>
      </c>
      <c r="B521">
        <v>9876</v>
      </c>
      <c r="C521">
        <v>118.96</v>
      </c>
      <c r="D521">
        <v>119.05</v>
      </c>
      <c r="E521">
        <v>118.95</v>
      </c>
      <c r="F521">
        <v>119</v>
      </c>
      <c r="G521">
        <v>118.63</v>
      </c>
      <c r="H521">
        <v>0.18</v>
      </c>
      <c r="I521">
        <v>0.1</v>
      </c>
      <c r="J521">
        <f>_xlfn.XLOOKUP($A521,Bund!$A$2:$A$6005,Bund!B$2:B$6005)</f>
        <v>60681</v>
      </c>
      <c r="K521">
        <f>_xlfn.XLOOKUP($A521,Bund!$A$2:$A$6005,Bund!C$2:C$6005)</f>
        <v>133.41</v>
      </c>
      <c r="L521">
        <f>_xlfn.XLOOKUP($A521,Bund!$A$2:$A$6005,Bund!D$2:D$6005)</f>
        <v>133.63</v>
      </c>
      <c r="M521" s="2">
        <f>_xlfn.XLOOKUP($A521,Bund!$A$2:$A$6005,Bund!E$2:E$6005)</f>
        <v>133.41</v>
      </c>
      <c r="N521" s="2">
        <f>_xlfn.XLOOKUP($A521,Bund!$A$2:$A$6005,Bund!F$2:F$6005)</f>
        <v>133.61000000000001</v>
      </c>
      <c r="O521" s="2">
        <f>_xlfn.XLOOKUP($A521,Bund!$A$2:$A$6005,Bund!G$2:G$6005)</f>
        <v>133.16999999999999</v>
      </c>
      <c r="P521" s="2">
        <f>_xlfn.XLOOKUP($A521,Bund!$A$2:$A$6005,Bund!H$2:H$6005)</f>
        <v>0.15</v>
      </c>
      <c r="Q521" s="2">
        <f>_xlfn.XLOOKUP($A521,Bund!$A$2:$A$6005,Bund!I$2:I$6005)</f>
        <v>0.22</v>
      </c>
      <c r="R521">
        <f t="shared" si="24"/>
        <v>14.450000000000003</v>
      </c>
      <c r="S521">
        <f t="shared" si="22"/>
        <v>14.55</v>
      </c>
      <c r="T521">
        <f t="shared" si="23"/>
        <v>0.1</v>
      </c>
    </row>
    <row r="522" spans="1:20" x14ac:dyDescent="0.3">
      <c r="A522" s="1">
        <v>45356.583333333336</v>
      </c>
      <c r="B522">
        <v>8717</v>
      </c>
      <c r="C522">
        <v>119</v>
      </c>
      <c r="D522">
        <v>119.09</v>
      </c>
      <c r="E522">
        <v>118.94</v>
      </c>
      <c r="F522">
        <v>119.06</v>
      </c>
      <c r="G522">
        <v>118.71</v>
      </c>
      <c r="H522">
        <v>0.17</v>
      </c>
      <c r="I522">
        <v>0.15</v>
      </c>
      <c r="J522">
        <f>_xlfn.XLOOKUP($A522,Bund!$A$2:$A$6005,Bund!B$2:B$6005)</f>
        <v>43261</v>
      </c>
      <c r="K522">
        <f>_xlfn.XLOOKUP($A522,Bund!$A$2:$A$6005,Bund!C$2:C$6005)</f>
        <v>133.61000000000001</v>
      </c>
      <c r="L522">
        <f>_xlfn.XLOOKUP($A522,Bund!$A$2:$A$6005,Bund!D$2:D$6005)</f>
        <v>133.72</v>
      </c>
      <c r="M522" s="2">
        <f>_xlfn.XLOOKUP($A522,Bund!$A$2:$A$6005,Bund!E$2:E$6005)</f>
        <v>133.54</v>
      </c>
      <c r="N522" s="2">
        <f>_xlfn.XLOOKUP($A522,Bund!$A$2:$A$6005,Bund!F$2:F$6005)</f>
        <v>133.69999999999999</v>
      </c>
      <c r="O522" s="2">
        <f>_xlfn.XLOOKUP($A522,Bund!$A$2:$A$6005,Bund!G$2:G$6005)</f>
        <v>133.22999999999999</v>
      </c>
      <c r="P522" s="2">
        <f>_xlfn.XLOOKUP($A522,Bund!$A$2:$A$6005,Bund!H$2:H$6005)</f>
        <v>0.15</v>
      </c>
      <c r="Q522" s="2">
        <f>_xlfn.XLOOKUP($A522,Bund!$A$2:$A$6005,Bund!I$2:I$6005)</f>
        <v>0.18</v>
      </c>
      <c r="R522">
        <f t="shared" si="24"/>
        <v>14.610000000000014</v>
      </c>
      <c r="S522">
        <f t="shared" si="22"/>
        <v>14.53</v>
      </c>
      <c r="T522">
        <f t="shared" si="23"/>
        <v>0.08</v>
      </c>
    </row>
    <row r="523" spans="1:20" x14ac:dyDescent="0.3">
      <c r="A523" s="1">
        <v>45356.604166666664</v>
      </c>
      <c r="B523">
        <v>8761</v>
      </c>
      <c r="C523">
        <v>119.06</v>
      </c>
      <c r="D523">
        <v>119.07</v>
      </c>
      <c r="E523">
        <v>118.91</v>
      </c>
      <c r="F523">
        <v>118.93</v>
      </c>
      <c r="G523">
        <v>118.76</v>
      </c>
      <c r="H523">
        <v>0.17</v>
      </c>
      <c r="I523">
        <v>0.16</v>
      </c>
      <c r="J523">
        <f>_xlfn.XLOOKUP($A523,Bund!$A$2:$A$6005,Bund!B$2:B$6005)</f>
        <v>38942</v>
      </c>
      <c r="K523">
        <f>_xlfn.XLOOKUP($A523,Bund!$A$2:$A$6005,Bund!C$2:C$6005)</f>
        <v>133.69999999999999</v>
      </c>
      <c r="L523">
        <f>_xlfn.XLOOKUP($A523,Bund!$A$2:$A$6005,Bund!D$2:D$6005)</f>
        <v>133.69999999999999</v>
      </c>
      <c r="M523" s="2">
        <f>_xlfn.XLOOKUP($A523,Bund!$A$2:$A$6005,Bund!E$2:E$6005)</f>
        <v>133.55000000000001</v>
      </c>
      <c r="N523" s="2">
        <f>_xlfn.XLOOKUP($A523,Bund!$A$2:$A$6005,Bund!F$2:F$6005)</f>
        <v>133.61000000000001</v>
      </c>
      <c r="O523" s="2">
        <f>_xlfn.XLOOKUP($A523,Bund!$A$2:$A$6005,Bund!G$2:G$6005)</f>
        <v>133.29</v>
      </c>
      <c r="P523" s="2">
        <f>_xlfn.XLOOKUP($A523,Bund!$A$2:$A$6005,Bund!H$2:H$6005)</f>
        <v>0.15</v>
      </c>
      <c r="Q523" s="2">
        <f>_xlfn.XLOOKUP($A523,Bund!$A$2:$A$6005,Bund!I$2:I$6005)</f>
        <v>0.15</v>
      </c>
      <c r="R523">
        <f t="shared" si="24"/>
        <v>14.639999999999986</v>
      </c>
      <c r="S523">
        <f t="shared" si="22"/>
        <v>14.53</v>
      </c>
      <c r="T523">
        <f t="shared" si="23"/>
        <v>0.11</v>
      </c>
    </row>
    <row r="524" spans="1:20" x14ac:dyDescent="0.3">
      <c r="A524" s="1">
        <v>45356.625</v>
      </c>
      <c r="B524">
        <v>14792</v>
      </c>
      <c r="C524">
        <v>118.96</v>
      </c>
      <c r="D524">
        <v>119.24</v>
      </c>
      <c r="E524">
        <v>118.9</v>
      </c>
      <c r="F524">
        <v>119</v>
      </c>
      <c r="G524">
        <v>118.82</v>
      </c>
      <c r="H524">
        <v>0.19</v>
      </c>
      <c r="I524">
        <v>0.34</v>
      </c>
      <c r="J524">
        <f>_xlfn.XLOOKUP($A524,Bund!$A$2:$A$6005,Bund!B$2:B$6005)</f>
        <v>77445</v>
      </c>
      <c r="K524">
        <f>_xlfn.XLOOKUP($A524,Bund!$A$2:$A$6005,Bund!C$2:C$6005)</f>
        <v>133.62</v>
      </c>
      <c r="L524">
        <f>_xlfn.XLOOKUP($A524,Bund!$A$2:$A$6005,Bund!D$2:D$6005)</f>
        <v>133.91999999999999</v>
      </c>
      <c r="M524" s="2">
        <f>_xlfn.XLOOKUP($A524,Bund!$A$2:$A$6005,Bund!E$2:E$6005)</f>
        <v>133.62</v>
      </c>
      <c r="N524" s="2">
        <f>_xlfn.XLOOKUP($A524,Bund!$A$2:$A$6005,Bund!F$2:F$6005)</f>
        <v>133.76</v>
      </c>
      <c r="O524" s="2">
        <f>_xlfn.XLOOKUP($A524,Bund!$A$2:$A$6005,Bund!G$2:G$6005)</f>
        <v>133.36000000000001</v>
      </c>
      <c r="P524" s="2">
        <f>_xlfn.XLOOKUP($A524,Bund!$A$2:$A$6005,Bund!H$2:H$6005)</f>
        <v>0.17</v>
      </c>
      <c r="Q524" s="2">
        <f>_xlfn.XLOOKUP($A524,Bund!$A$2:$A$6005,Bund!I$2:I$6005)</f>
        <v>0.31</v>
      </c>
      <c r="R524">
        <f t="shared" si="24"/>
        <v>14.660000000000011</v>
      </c>
      <c r="S524">
        <f t="shared" ref="S524:S587" si="25">ROUND(SUM(R515:R524)/10,2)</f>
        <v>14.53</v>
      </c>
      <c r="T524">
        <f t="shared" ref="T524:T587" si="26">ABS(ROUND(S524-R524,2))</f>
        <v>0.13</v>
      </c>
    </row>
    <row r="525" spans="1:20" x14ac:dyDescent="0.3">
      <c r="A525" s="1">
        <v>45356.645833333336</v>
      </c>
      <c r="B525">
        <v>9966</v>
      </c>
      <c r="C525">
        <v>119</v>
      </c>
      <c r="D525">
        <v>119.13</v>
      </c>
      <c r="E525">
        <v>118.98</v>
      </c>
      <c r="F525">
        <v>119</v>
      </c>
      <c r="G525">
        <v>118.87</v>
      </c>
      <c r="H525">
        <v>0.19</v>
      </c>
      <c r="I525">
        <v>0.15</v>
      </c>
      <c r="J525">
        <f>_xlfn.XLOOKUP($A525,Bund!$A$2:$A$6005,Bund!B$2:B$6005)</f>
        <v>45407</v>
      </c>
      <c r="K525">
        <f>_xlfn.XLOOKUP($A525,Bund!$A$2:$A$6005,Bund!C$2:C$6005)</f>
        <v>133.76</v>
      </c>
      <c r="L525">
        <f>_xlfn.XLOOKUP($A525,Bund!$A$2:$A$6005,Bund!D$2:D$6005)</f>
        <v>133.82</v>
      </c>
      <c r="M525" s="2">
        <f>_xlfn.XLOOKUP($A525,Bund!$A$2:$A$6005,Bund!E$2:E$6005)</f>
        <v>133.68</v>
      </c>
      <c r="N525" s="2">
        <f>_xlfn.XLOOKUP($A525,Bund!$A$2:$A$6005,Bund!F$2:F$6005)</f>
        <v>133.72</v>
      </c>
      <c r="O525" s="2">
        <f>_xlfn.XLOOKUP($A525,Bund!$A$2:$A$6005,Bund!G$2:G$6005)</f>
        <v>133.41999999999999</v>
      </c>
      <c r="P525" s="2">
        <f>_xlfn.XLOOKUP($A525,Bund!$A$2:$A$6005,Bund!H$2:H$6005)</f>
        <v>0.17</v>
      </c>
      <c r="Q525" s="2">
        <f>_xlfn.XLOOKUP($A525,Bund!$A$2:$A$6005,Bund!I$2:I$6005)</f>
        <v>0.14000000000000001</v>
      </c>
      <c r="R525">
        <f t="shared" si="24"/>
        <v>14.759999999999991</v>
      </c>
      <c r="S525">
        <f t="shared" si="25"/>
        <v>14.54</v>
      </c>
      <c r="T525">
        <f t="shared" si="26"/>
        <v>0.22</v>
      </c>
    </row>
    <row r="526" spans="1:20" x14ac:dyDescent="0.3">
      <c r="A526" s="1">
        <v>45356.666666666664</v>
      </c>
      <c r="B526">
        <v>5524</v>
      </c>
      <c r="C526">
        <v>119</v>
      </c>
      <c r="D526">
        <v>119.05</v>
      </c>
      <c r="E526">
        <v>118.94</v>
      </c>
      <c r="F526">
        <v>118.96</v>
      </c>
      <c r="G526">
        <v>118.9</v>
      </c>
      <c r="H526">
        <v>0.18</v>
      </c>
      <c r="I526">
        <v>0.11</v>
      </c>
      <c r="J526">
        <f>_xlfn.XLOOKUP($A526,Bund!$A$2:$A$6005,Bund!B$2:B$6005)</f>
        <v>48953</v>
      </c>
      <c r="K526">
        <f>_xlfn.XLOOKUP($A526,Bund!$A$2:$A$6005,Bund!C$2:C$6005)</f>
        <v>133.71</v>
      </c>
      <c r="L526">
        <f>_xlfn.XLOOKUP($A526,Bund!$A$2:$A$6005,Bund!D$2:D$6005)</f>
        <v>133.76</v>
      </c>
      <c r="M526" s="2">
        <f>_xlfn.XLOOKUP($A526,Bund!$A$2:$A$6005,Bund!E$2:E$6005)</f>
        <v>133.6</v>
      </c>
      <c r="N526" s="2">
        <f>_xlfn.XLOOKUP($A526,Bund!$A$2:$A$6005,Bund!F$2:F$6005)</f>
        <v>133.61000000000001</v>
      </c>
      <c r="O526" s="2">
        <f>_xlfn.XLOOKUP($A526,Bund!$A$2:$A$6005,Bund!G$2:G$6005)</f>
        <v>133.47</v>
      </c>
      <c r="P526" s="2">
        <f>_xlfn.XLOOKUP($A526,Bund!$A$2:$A$6005,Bund!H$2:H$6005)</f>
        <v>0.17</v>
      </c>
      <c r="Q526" s="2">
        <f>_xlfn.XLOOKUP($A526,Bund!$A$2:$A$6005,Bund!I$2:I$6005)</f>
        <v>0.16</v>
      </c>
      <c r="R526">
        <f t="shared" si="24"/>
        <v>14.710000000000008</v>
      </c>
      <c r="S526">
        <f t="shared" si="25"/>
        <v>14.55</v>
      </c>
      <c r="T526">
        <f t="shared" si="26"/>
        <v>0.16</v>
      </c>
    </row>
    <row r="527" spans="1:20" x14ac:dyDescent="0.3">
      <c r="A527" s="1">
        <v>45356.6875</v>
      </c>
      <c r="B527">
        <v>2109</v>
      </c>
      <c r="C527">
        <v>118.96</v>
      </c>
      <c r="D527">
        <v>119</v>
      </c>
      <c r="E527">
        <v>118.93</v>
      </c>
      <c r="F527">
        <v>118.94</v>
      </c>
      <c r="G527">
        <v>118.92</v>
      </c>
      <c r="H527">
        <v>0.16</v>
      </c>
      <c r="I527">
        <v>7.0000000000000007E-2</v>
      </c>
      <c r="J527">
        <f>_xlfn.XLOOKUP($A527,Bund!$A$2:$A$6005,Bund!B$2:B$6005)</f>
        <v>23762</v>
      </c>
      <c r="K527">
        <f>_xlfn.XLOOKUP($A527,Bund!$A$2:$A$6005,Bund!C$2:C$6005)</f>
        <v>133.6</v>
      </c>
      <c r="L527">
        <f>_xlfn.XLOOKUP($A527,Bund!$A$2:$A$6005,Bund!D$2:D$6005)</f>
        <v>133.63</v>
      </c>
      <c r="M527" s="2">
        <f>_xlfn.XLOOKUP($A527,Bund!$A$2:$A$6005,Bund!E$2:E$6005)</f>
        <v>133.55000000000001</v>
      </c>
      <c r="N527" s="2">
        <f>_xlfn.XLOOKUP($A527,Bund!$A$2:$A$6005,Bund!F$2:F$6005)</f>
        <v>133.58000000000001</v>
      </c>
      <c r="O527" s="2">
        <f>_xlfn.XLOOKUP($A527,Bund!$A$2:$A$6005,Bund!G$2:G$6005)</f>
        <v>133.52000000000001</v>
      </c>
      <c r="P527" s="2">
        <f>_xlfn.XLOOKUP($A527,Bund!$A$2:$A$6005,Bund!H$2:H$6005)</f>
        <v>0.16</v>
      </c>
      <c r="Q527" s="2">
        <f>_xlfn.XLOOKUP($A527,Bund!$A$2:$A$6005,Bund!I$2:I$6005)</f>
        <v>0.08</v>
      </c>
      <c r="R527">
        <f t="shared" si="24"/>
        <v>14.64</v>
      </c>
      <c r="S527">
        <f t="shared" si="25"/>
        <v>14.57</v>
      </c>
      <c r="T527">
        <f t="shared" si="26"/>
        <v>7.0000000000000007E-2</v>
      </c>
    </row>
    <row r="528" spans="1:20" x14ac:dyDescent="0.3">
      <c r="A528" s="1">
        <v>45356.708333333336</v>
      </c>
      <c r="B528">
        <v>1001</v>
      </c>
      <c r="C528">
        <v>118.93</v>
      </c>
      <c r="D528">
        <v>119.03</v>
      </c>
      <c r="E528">
        <v>118.91</v>
      </c>
      <c r="F528">
        <v>119</v>
      </c>
      <c r="G528">
        <v>118.95</v>
      </c>
      <c r="H528">
        <v>0.16</v>
      </c>
      <c r="I528">
        <v>0.12</v>
      </c>
      <c r="J528">
        <f>_xlfn.XLOOKUP($A528,Bund!$A$2:$A$6005,Bund!B$2:B$6005)</f>
        <v>7612</v>
      </c>
      <c r="K528">
        <f>_xlfn.XLOOKUP($A528,Bund!$A$2:$A$6005,Bund!C$2:C$6005)</f>
        <v>133.58000000000001</v>
      </c>
      <c r="L528">
        <f>_xlfn.XLOOKUP($A528,Bund!$A$2:$A$6005,Bund!D$2:D$6005)</f>
        <v>133.66999999999999</v>
      </c>
      <c r="M528" s="2">
        <f>_xlfn.XLOOKUP($A528,Bund!$A$2:$A$6005,Bund!E$2:E$6005)</f>
        <v>133.56</v>
      </c>
      <c r="N528" s="2">
        <f>_xlfn.XLOOKUP($A528,Bund!$A$2:$A$6005,Bund!F$2:F$6005)</f>
        <v>133.63</v>
      </c>
      <c r="O528" s="2">
        <f>_xlfn.XLOOKUP($A528,Bund!$A$2:$A$6005,Bund!G$2:G$6005)</f>
        <v>133.57</v>
      </c>
      <c r="P528" s="2">
        <f>_xlfn.XLOOKUP($A528,Bund!$A$2:$A$6005,Bund!H$2:H$6005)</f>
        <v>0.15</v>
      </c>
      <c r="Q528" s="2">
        <f>_xlfn.XLOOKUP($A528,Bund!$A$2:$A$6005,Bund!I$2:I$6005)</f>
        <v>0.11</v>
      </c>
      <c r="R528">
        <f t="shared" si="24"/>
        <v>14.650000000000006</v>
      </c>
      <c r="S528">
        <f t="shared" si="25"/>
        <v>14.6</v>
      </c>
      <c r="T528">
        <f t="shared" si="26"/>
        <v>0.05</v>
      </c>
    </row>
    <row r="529" spans="1:20" x14ac:dyDescent="0.3">
      <c r="A529" s="1">
        <v>45356.729166666664</v>
      </c>
      <c r="B529">
        <v>758</v>
      </c>
      <c r="C529">
        <v>119.01</v>
      </c>
      <c r="D529">
        <v>119.02</v>
      </c>
      <c r="E529">
        <v>118.91</v>
      </c>
      <c r="F529">
        <v>118.93</v>
      </c>
      <c r="G529">
        <v>118.98</v>
      </c>
      <c r="H529">
        <v>0.15</v>
      </c>
      <c r="I529">
        <v>0.11</v>
      </c>
      <c r="J529">
        <f>_xlfn.XLOOKUP($A529,Bund!$A$2:$A$6005,Bund!B$2:B$6005)</f>
        <v>3829</v>
      </c>
      <c r="K529">
        <f>_xlfn.XLOOKUP($A529,Bund!$A$2:$A$6005,Bund!C$2:C$6005)</f>
        <v>133.63999999999999</v>
      </c>
      <c r="L529">
        <f>_xlfn.XLOOKUP($A529,Bund!$A$2:$A$6005,Bund!D$2:D$6005)</f>
        <v>133.63999999999999</v>
      </c>
      <c r="M529" s="2">
        <f>_xlfn.XLOOKUP($A529,Bund!$A$2:$A$6005,Bund!E$2:E$6005)</f>
        <v>133.55000000000001</v>
      </c>
      <c r="N529" s="2">
        <f>_xlfn.XLOOKUP($A529,Bund!$A$2:$A$6005,Bund!F$2:F$6005)</f>
        <v>133.6</v>
      </c>
      <c r="O529" s="2">
        <f>_xlfn.XLOOKUP($A529,Bund!$A$2:$A$6005,Bund!G$2:G$6005)</f>
        <v>133.62</v>
      </c>
      <c r="P529" s="2">
        <f>_xlfn.XLOOKUP($A529,Bund!$A$2:$A$6005,Bund!H$2:H$6005)</f>
        <v>0.14000000000000001</v>
      </c>
      <c r="Q529" s="2">
        <f>_xlfn.XLOOKUP($A529,Bund!$A$2:$A$6005,Bund!I$2:I$6005)</f>
        <v>0.09</v>
      </c>
      <c r="R529">
        <f t="shared" si="24"/>
        <v>14.629999999999981</v>
      </c>
      <c r="S529">
        <f t="shared" si="25"/>
        <v>14.62</v>
      </c>
      <c r="T529">
        <f t="shared" si="26"/>
        <v>0.01</v>
      </c>
    </row>
    <row r="530" spans="1:20" x14ac:dyDescent="0.3">
      <c r="A530" s="1">
        <v>45357.291666666664</v>
      </c>
      <c r="B530">
        <v>2142</v>
      </c>
      <c r="C530">
        <v>118.53</v>
      </c>
      <c r="D530">
        <v>118.59</v>
      </c>
      <c r="E530">
        <v>118.47</v>
      </c>
      <c r="F530">
        <v>118.54</v>
      </c>
      <c r="G530">
        <v>118.94</v>
      </c>
      <c r="H530">
        <v>0.19</v>
      </c>
      <c r="I530">
        <v>0.46</v>
      </c>
      <c r="J530">
        <f>_xlfn.XLOOKUP($A530,Bund!$A$2:$A$6005,Bund!B$2:B$6005)</f>
        <v>12923</v>
      </c>
      <c r="K530">
        <f>_xlfn.XLOOKUP($A530,Bund!$A$2:$A$6005,Bund!C$2:C$6005)</f>
        <v>133.16999999999999</v>
      </c>
      <c r="L530">
        <f>_xlfn.XLOOKUP($A530,Bund!$A$2:$A$6005,Bund!D$2:D$6005)</f>
        <v>133.21</v>
      </c>
      <c r="M530" s="2">
        <f>_xlfn.XLOOKUP($A530,Bund!$A$2:$A$6005,Bund!E$2:E$6005)</f>
        <v>133.09</v>
      </c>
      <c r="N530" s="2">
        <f>_xlfn.XLOOKUP($A530,Bund!$A$2:$A$6005,Bund!F$2:F$6005)</f>
        <v>133.13999999999999</v>
      </c>
      <c r="O530" s="2">
        <f>_xlfn.XLOOKUP($A530,Bund!$A$2:$A$6005,Bund!G$2:G$6005)</f>
        <v>133.21</v>
      </c>
      <c r="P530" s="2">
        <f>_xlfn.XLOOKUP($A530,Bund!$A$2:$A$6005,Bund!H$2:H$6005)</f>
        <v>0.08</v>
      </c>
      <c r="Q530" s="2">
        <f>_xlfn.XLOOKUP($A530,Bund!$A$2:$A$6005,Bund!I$2:I$6005)</f>
        <v>0.12</v>
      </c>
      <c r="R530">
        <f t="shared" si="24"/>
        <v>14.639999999999986</v>
      </c>
      <c r="S530">
        <f t="shared" si="25"/>
        <v>14.64</v>
      </c>
      <c r="T530">
        <f t="shared" si="26"/>
        <v>0</v>
      </c>
    </row>
    <row r="531" spans="1:20" x14ac:dyDescent="0.3">
      <c r="A531" s="1">
        <v>45357.3125</v>
      </c>
      <c r="B531">
        <v>2617</v>
      </c>
      <c r="C531">
        <v>118.54</v>
      </c>
      <c r="D531">
        <v>118.66</v>
      </c>
      <c r="E531">
        <v>118.54</v>
      </c>
      <c r="F531">
        <v>118.61</v>
      </c>
      <c r="G531">
        <v>118.9</v>
      </c>
      <c r="H531">
        <v>0.18</v>
      </c>
      <c r="I531">
        <v>0.12</v>
      </c>
      <c r="J531">
        <f>_xlfn.XLOOKUP($A531,Bund!$A$2:$A$6005,Bund!B$2:B$6005)</f>
        <v>23077</v>
      </c>
      <c r="K531">
        <f>_xlfn.XLOOKUP($A531,Bund!$A$2:$A$6005,Bund!C$2:C$6005)</f>
        <v>133.13999999999999</v>
      </c>
      <c r="L531">
        <f>_xlfn.XLOOKUP($A531,Bund!$A$2:$A$6005,Bund!D$2:D$6005)</f>
        <v>133.26</v>
      </c>
      <c r="M531" s="2">
        <f>_xlfn.XLOOKUP($A531,Bund!$A$2:$A$6005,Bund!E$2:E$6005)</f>
        <v>133.12</v>
      </c>
      <c r="N531" s="2">
        <f>_xlfn.XLOOKUP($A531,Bund!$A$2:$A$6005,Bund!F$2:F$6005)</f>
        <v>133.13</v>
      </c>
      <c r="O531" s="2">
        <f>_xlfn.XLOOKUP($A531,Bund!$A$2:$A$6005,Bund!G$2:G$6005)</f>
        <v>133.19999999999999</v>
      </c>
      <c r="P531" s="2">
        <f>_xlfn.XLOOKUP($A531,Bund!$A$2:$A$6005,Bund!H$2:H$6005)</f>
        <v>0.09</v>
      </c>
      <c r="Q531" s="2">
        <f>_xlfn.XLOOKUP($A531,Bund!$A$2:$A$6005,Bund!I$2:I$6005)</f>
        <v>0.14000000000000001</v>
      </c>
      <c r="R531">
        <f t="shared" si="24"/>
        <v>14.59999999999998</v>
      </c>
      <c r="S531">
        <f t="shared" si="25"/>
        <v>14.65</v>
      </c>
      <c r="T531">
        <f t="shared" si="26"/>
        <v>0.05</v>
      </c>
    </row>
    <row r="532" spans="1:20" x14ac:dyDescent="0.3">
      <c r="A532" s="1">
        <v>45357.333333333336</v>
      </c>
      <c r="B532">
        <v>11673</v>
      </c>
      <c r="C532">
        <v>118.61</v>
      </c>
      <c r="D532">
        <v>118.7</v>
      </c>
      <c r="E532">
        <v>118.53</v>
      </c>
      <c r="F532">
        <v>118.6</v>
      </c>
      <c r="G532">
        <v>118.85</v>
      </c>
      <c r="H532">
        <v>0.18</v>
      </c>
      <c r="I532">
        <v>0.17</v>
      </c>
      <c r="J532">
        <f>_xlfn.XLOOKUP($A532,Bund!$A$2:$A$6005,Bund!B$2:B$6005)</f>
        <v>36541</v>
      </c>
      <c r="K532">
        <f>_xlfn.XLOOKUP($A532,Bund!$A$2:$A$6005,Bund!C$2:C$6005)</f>
        <v>133.13</v>
      </c>
      <c r="L532">
        <f>_xlfn.XLOOKUP($A532,Bund!$A$2:$A$6005,Bund!D$2:D$6005)</f>
        <v>133.19</v>
      </c>
      <c r="M532" s="2">
        <f>_xlfn.XLOOKUP($A532,Bund!$A$2:$A$6005,Bund!E$2:E$6005)</f>
        <v>132.99</v>
      </c>
      <c r="N532" s="2">
        <f>_xlfn.XLOOKUP($A532,Bund!$A$2:$A$6005,Bund!F$2:F$6005)</f>
        <v>133.01</v>
      </c>
      <c r="O532" s="2">
        <f>_xlfn.XLOOKUP($A532,Bund!$A$2:$A$6005,Bund!G$2:G$6005)</f>
        <v>133.18</v>
      </c>
      <c r="P532" s="2">
        <f>_xlfn.XLOOKUP($A532,Bund!$A$2:$A$6005,Bund!H$2:H$6005)</f>
        <v>0.1</v>
      </c>
      <c r="Q532" s="2">
        <f>_xlfn.XLOOKUP($A532,Bund!$A$2:$A$6005,Bund!I$2:I$6005)</f>
        <v>0.2</v>
      </c>
      <c r="R532">
        <f t="shared" si="24"/>
        <v>14.519999999999996</v>
      </c>
      <c r="S532">
        <f t="shared" si="25"/>
        <v>14.65</v>
      </c>
      <c r="T532">
        <f t="shared" si="26"/>
        <v>0.13</v>
      </c>
    </row>
    <row r="533" spans="1:20" x14ac:dyDescent="0.3">
      <c r="A533" s="1">
        <v>45357.354166666664</v>
      </c>
      <c r="B533">
        <v>11478</v>
      </c>
      <c r="C533">
        <v>118.59</v>
      </c>
      <c r="D533">
        <v>118.59</v>
      </c>
      <c r="E533">
        <v>118.47</v>
      </c>
      <c r="F533">
        <v>118.52</v>
      </c>
      <c r="G533">
        <v>118.81</v>
      </c>
      <c r="H533">
        <v>0.17</v>
      </c>
      <c r="I533">
        <v>0.13</v>
      </c>
      <c r="J533">
        <f>_xlfn.XLOOKUP($A533,Bund!$A$2:$A$6005,Bund!B$2:B$6005)</f>
        <v>47413</v>
      </c>
      <c r="K533">
        <f>_xlfn.XLOOKUP($A533,Bund!$A$2:$A$6005,Bund!C$2:C$6005)</f>
        <v>133.01</v>
      </c>
      <c r="L533">
        <f>_xlfn.XLOOKUP($A533,Bund!$A$2:$A$6005,Bund!D$2:D$6005)</f>
        <v>133.01</v>
      </c>
      <c r="M533" s="2">
        <f>_xlfn.XLOOKUP($A533,Bund!$A$2:$A$6005,Bund!E$2:E$6005)</f>
        <v>132.84</v>
      </c>
      <c r="N533" s="2">
        <f>_xlfn.XLOOKUP($A533,Bund!$A$2:$A$6005,Bund!F$2:F$6005)</f>
        <v>132.88999999999999</v>
      </c>
      <c r="O533" s="2">
        <f>_xlfn.XLOOKUP($A533,Bund!$A$2:$A$6005,Bund!G$2:G$6005)</f>
        <v>133.15</v>
      </c>
      <c r="P533" s="2">
        <f>_xlfn.XLOOKUP($A533,Bund!$A$2:$A$6005,Bund!H$2:H$6005)</f>
        <v>0.11</v>
      </c>
      <c r="Q533" s="2">
        <f>_xlfn.XLOOKUP($A533,Bund!$A$2:$A$6005,Bund!I$2:I$6005)</f>
        <v>0.17</v>
      </c>
      <c r="R533">
        <f t="shared" si="24"/>
        <v>14.419999999999987</v>
      </c>
      <c r="S533">
        <f t="shared" si="25"/>
        <v>14.62</v>
      </c>
      <c r="T533">
        <f t="shared" si="26"/>
        <v>0.2</v>
      </c>
    </row>
    <row r="534" spans="1:20" x14ac:dyDescent="0.3">
      <c r="A534" s="1">
        <v>45357.375</v>
      </c>
      <c r="B534">
        <v>8548</v>
      </c>
      <c r="C534">
        <v>118.51</v>
      </c>
      <c r="D534">
        <v>118.59</v>
      </c>
      <c r="E534">
        <v>118.46</v>
      </c>
      <c r="F534">
        <v>118.58</v>
      </c>
      <c r="G534">
        <v>118.77</v>
      </c>
      <c r="H534">
        <v>0.17</v>
      </c>
      <c r="I534">
        <v>0.13</v>
      </c>
      <c r="J534">
        <f>_xlfn.XLOOKUP($A534,Bund!$A$2:$A$6005,Bund!B$2:B$6005)</f>
        <v>54369</v>
      </c>
      <c r="K534">
        <f>_xlfn.XLOOKUP($A534,Bund!$A$2:$A$6005,Bund!C$2:C$6005)</f>
        <v>132.88999999999999</v>
      </c>
      <c r="L534">
        <f>_xlfn.XLOOKUP($A534,Bund!$A$2:$A$6005,Bund!D$2:D$6005)</f>
        <v>132.94</v>
      </c>
      <c r="M534" s="2">
        <f>_xlfn.XLOOKUP($A534,Bund!$A$2:$A$6005,Bund!E$2:E$6005)</f>
        <v>132.82</v>
      </c>
      <c r="N534" s="2">
        <f>_xlfn.XLOOKUP($A534,Bund!$A$2:$A$6005,Bund!F$2:F$6005)</f>
        <v>132.93</v>
      </c>
      <c r="O534" s="2">
        <f>_xlfn.XLOOKUP($A534,Bund!$A$2:$A$6005,Bund!G$2:G$6005)</f>
        <v>133.11000000000001</v>
      </c>
      <c r="P534" s="2">
        <f>_xlfn.XLOOKUP($A534,Bund!$A$2:$A$6005,Bund!H$2:H$6005)</f>
        <v>0.11</v>
      </c>
      <c r="Q534" s="2">
        <f>_xlfn.XLOOKUP($A534,Bund!$A$2:$A$6005,Bund!I$2:I$6005)</f>
        <v>0.12</v>
      </c>
      <c r="R534">
        <f t="shared" si="24"/>
        <v>14.379999999999981</v>
      </c>
      <c r="S534">
        <f t="shared" si="25"/>
        <v>14.6</v>
      </c>
      <c r="T534">
        <f t="shared" si="26"/>
        <v>0.22</v>
      </c>
    </row>
    <row r="535" spans="1:20" x14ac:dyDescent="0.3">
      <c r="A535" s="1">
        <v>45357.395833333336</v>
      </c>
      <c r="B535">
        <v>5954</v>
      </c>
      <c r="C535">
        <v>118.58</v>
      </c>
      <c r="D535">
        <v>118.59</v>
      </c>
      <c r="E535">
        <v>118.5</v>
      </c>
      <c r="F535">
        <v>118.52</v>
      </c>
      <c r="G535">
        <v>118.72</v>
      </c>
      <c r="H535">
        <v>0.16</v>
      </c>
      <c r="I535">
        <v>0.09</v>
      </c>
      <c r="J535">
        <f>_xlfn.XLOOKUP($A535,Bund!$A$2:$A$6005,Bund!B$2:B$6005)</f>
        <v>33408</v>
      </c>
      <c r="K535">
        <f>_xlfn.XLOOKUP($A535,Bund!$A$2:$A$6005,Bund!C$2:C$6005)</f>
        <v>132.91999999999999</v>
      </c>
      <c r="L535">
        <f>_xlfn.XLOOKUP($A535,Bund!$A$2:$A$6005,Bund!D$2:D$6005)</f>
        <v>132.94</v>
      </c>
      <c r="M535" s="2">
        <f>_xlfn.XLOOKUP($A535,Bund!$A$2:$A$6005,Bund!E$2:E$6005)</f>
        <v>132.84</v>
      </c>
      <c r="N535" s="2">
        <f>_xlfn.XLOOKUP($A535,Bund!$A$2:$A$6005,Bund!F$2:F$6005)</f>
        <v>132.87</v>
      </c>
      <c r="O535" s="2">
        <f>_xlfn.XLOOKUP($A535,Bund!$A$2:$A$6005,Bund!G$2:G$6005)</f>
        <v>133.07</v>
      </c>
      <c r="P535" s="2">
        <f>_xlfn.XLOOKUP($A535,Bund!$A$2:$A$6005,Bund!H$2:H$6005)</f>
        <v>0.11</v>
      </c>
      <c r="Q535" s="2">
        <f>_xlfn.XLOOKUP($A535,Bund!$A$2:$A$6005,Bund!I$2:I$6005)</f>
        <v>0.1</v>
      </c>
      <c r="R535">
        <f t="shared" si="24"/>
        <v>14.339999999999989</v>
      </c>
      <c r="S535">
        <f t="shared" si="25"/>
        <v>14.55</v>
      </c>
      <c r="T535">
        <f t="shared" si="26"/>
        <v>0.21</v>
      </c>
    </row>
    <row r="536" spans="1:20" x14ac:dyDescent="0.3">
      <c r="A536" s="1">
        <v>45357.416666666664</v>
      </c>
      <c r="B536">
        <v>10079</v>
      </c>
      <c r="C536">
        <v>118.51</v>
      </c>
      <c r="D536">
        <v>118.58</v>
      </c>
      <c r="E536">
        <v>118.48</v>
      </c>
      <c r="F536">
        <v>118.58</v>
      </c>
      <c r="G536">
        <v>118.68</v>
      </c>
      <c r="H536">
        <v>0.15</v>
      </c>
      <c r="I536">
        <v>0.1</v>
      </c>
      <c r="J536">
        <f>_xlfn.XLOOKUP($A536,Bund!$A$2:$A$6005,Bund!B$2:B$6005)</f>
        <v>32912</v>
      </c>
      <c r="K536">
        <f>_xlfn.XLOOKUP($A536,Bund!$A$2:$A$6005,Bund!C$2:C$6005)</f>
        <v>132.87</v>
      </c>
      <c r="L536">
        <f>_xlfn.XLOOKUP($A536,Bund!$A$2:$A$6005,Bund!D$2:D$6005)</f>
        <v>132.9</v>
      </c>
      <c r="M536" s="2">
        <f>_xlfn.XLOOKUP($A536,Bund!$A$2:$A$6005,Bund!E$2:E$6005)</f>
        <v>132.79</v>
      </c>
      <c r="N536" s="2">
        <f>_xlfn.XLOOKUP($A536,Bund!$A$2:$A$6005,Bund!F$2:F$6005)</f>
        <v>132.88999999999999</v>
      </c>
      <c r="O536" s="2">
        <f>_xlfn.XLOOKUP($A536,Bund!$A$2:$A$6005,Bund!G$2:G$6005)</f>
        <v>133.04</v>
      </c>
      <c r="P536" s="2">
        <f>_xlfn.XLOOKUP($A536,Bund!$A$2:$A$6005,Bund!H$2:H$6005)</f>
        <v>0.11</v>
      </c>
      <c r="Q536" s="2">
        <f>_xlfn.XLOOKUP($A536,Bund!$A$2:$A$6005,Bund!I$2:I$6005)</f>
        <v>0.11</v>
      </c>
      <c r="R536">
        <f t="shared" si="24"/>
        <v>14.36</v>
      </c>
      <c r="S536">
        <f t="shared" si="25"/>
        <v>14.52</v>
      </c>
      <c r="T536">
        <f t="shared" si="26"/>
        <v>0.16</v>
      </c>
    </row>
    <row r="537" spans="1:20" x14ac:dyDescent="0.3">
      <c r="A537" s="1">
        <v>45357.4375</v>
      </c>
      <c r="B537">
        <v>7337</v>
      </c>
      <c r="C537">
        <v>118.58</v>
      </c>
      <c r="D537">
        <v>118.58</v>
      </c>
      <c r="E537">
        <v>118.46</v>
      </c>
      <c r="F537">
        <v>118.54</v>
      </c>
      <c r="G537">
        <v>118.64</v>
      </c>
      <c r="H537">
        <v>0.15</v>
      </c>
      <c r="I537">
        <v>0.12</v>
      </c>
      <c r="J537">
        <f>_xlfn.XLOOKUP($A537,Bund!$A$2:$A$6005,Bund!B$2:B$6005)</f>
        <v>26230</v>
      </c>
      <c r="K537">
        <f>_xlfn.XLOOKUP($A537,Bund!$A$2:$A$6005,Bund!C$2:C$6005)</f>
        <v>132.88999999999999</v>
      </c>
      <c r="L537">
        <f>_xlfn.XLOOKUP($A537,Bund!$A$2:$A$6005,Bund!D$2:D$6005)</f>
        <v>132.88999999999999</v>
      </c>
      <c r="M537" s="2">
        <f>_xlfn.XLOOKUP($A537,Bund!$A$2:$A$6005,Bund!E$2:E$6005)</f>
        <v>132.79</v>
      </c>
      <c r="N537" s="2">
        <f>_xlfn.XLOOKUP($A537,Bund!$A$2:$A$6005,Bund!F$2:F$6005)</f>
        <v>132.86000000000001</v>
      </c>
      <c r="O537" s="2">
        <f>_xlfn.XLOOKUP($A537,Bund!$A$2:$A$6005,Bund!G$2:G$6005)</f>
        <v>133</v>
      </c>
      <c r="P537" s="2">
        <f>_xlfn.XLOOKUP($A537,Bund!$A$2:$A$6005,Bund!H$2:H$6005)</f>
        <v>0.11</v>
      </c>
      <c r="Q537" s="2">
        <f>_xlfn.XLOOKUP($A537,Bund!$A$2:$A$6005,Bund!I$2:I$6005)</f>
        <v>0.1</v>
      </c>
      <c r="R537">
        <f t="shared" si="24"/>
        <v>14.309999999999988</v>
      </c>
      <c r="S537">
        <f t="shared" si="25"/>
        <v>14.49</v>
      </c>
      <c r="T537">
        <f t="shared" si="26"/>
        <v>0.18</v>
      </c>
    </row>
    <row r="538" spans="1:20" x14ac:dyDescent="0.3">
      <c r="A538" s="1">
        <v>45357.458333333336</v>
      </c>
      <c r="B538">
        <v>10303</v>
      </c>
      <c r="C538">
        <v>118.54</v>
      </c>
      <c r="D538">
        <v>118.58</v>
      </c>
      <c r="E538">
        <v>118.49</v>
      </c>
      <c r="F538">
        <v>118.54</v>
      </c>
      <c r="G538">
        <v>118.6</v>
      </c>
      <c r="H538">
        <v>0.14000000000000001</v>
      </c>
      <c r="I538">
        <v>0.09</v>
      </c>
      <c r="J538">
        <f>_xlfn.XLOOKUP($A538,Bund!$A$2:$A$6005,Bund!B$2:B$6005)</f>
        <v>34531</v>
      </c>
      <c r="K538">
        <f>_xlfn.XLOOKUP($A538,Bund!$A$2:$A$6005,Bund!C$2:C$6005)</f>
        <v>132.85</v>
      </c>
      <c r="L538">
        <f>_xlfn.XLOOKUP($A538,Bund!$A$2:$A$6005,Bund!D$2:D$6005)</f>
        <v>132.91999999999999</v>
      </c>
      <c r="M538" s="2">
        <f>_xlfn.XLOOKUP($A538,Bund!$A$2:$A$6005,Bund!E$2:E$6005)</f>
        <v>132.79</v>
      </c>
      <c r="N538" s="2">
        <f>_xlfn.XLOOKUP($A538,Bund!$A$2:$A$6005,Bund!F$2:F$6005)</f>
        <v>132.83000000000001</v>
      </c>
      <c r="O538" s="2">
        <f>_xlfn.XLOOKUP($A538,Bund!$A$2:$A$6005,Bund!G$2:G$6005)</f>
        <v>132.97</v>
      </c>
      <c r="P538" s="2">
        <f>_xlfn.XLOOKUP($A538,Bund!$A$2:$A$6005,Bund!H$2:H$6005)</f>
        <v>0.11</v>
      </c>
      <c r="Q538" s="2">
        <f>_xlfn.XLOOKUP($A538,Bund!$A$2:$A$6005,Bund!I$2:I$6005)</f>
        <v>0.13</v>
      </c>
      <c r="R538">
        <f t="shared" si="24"/>
        <v>14.309999999999988</v>
      </c>
      <c r="S538">
        <f t="shared" si="25"/>
        <v>14.45</v>
      </c>
      <c r="T538">
        <f t="shared" si="26"/>
        <v>0.14000000000000001</v>
      </c>
    </row>
    <row r="539" spans="1:20" x14ac:dyDescent="0.3">
      <c r="A539" s="1">
        <v>45357.479166666664</v>
      </c>
      <c r="B539">
        <v>9949</v>
      </c>
      <c r="C539">
        <v>118.54</v>
      </c>
      <c r="D539">
        <v>118.65</v>
      </c>
      <c r="E539">
        <v>118.48</v>
      </c>
      <c r="F539">
        <v>118.63</v>
      </c>
      <c r="G539">
        <v>118.57</v>
      </c>
      <c r="H539">
        <v>0.14000000000000001</v>
      </c>
      <c r="I539">
        <v>0.17</v>
      </c>
      <c r="J539">
        <f>_xlfn.XLOOKUP($A539,Bund!$A$2:$A$6005,Bund!B$2:B$6005)</f>
        <v>31829</v>
      </c>
      <c r="K539">
        <f>_xlfn.XLOOKUP($A539,Bund!$A$2:$A$6005,Bund!C$2:C$6005)</f>
        <v>132.83000000000001</v>
      </c>
      <c r="L539">
        <f>_xlfn.XLOOKUP($A539,Bund!$A$2:$A$6005,Bund!D$2:D$6005)</f>
        <v>132.86000000000001</v>
      </c>
      <c r="M539" s="2">
        <f>_xlfn.XLOOKUP($A539,Bund!$A$2:$A$6005,Bund!E$2:E$6005)</f>
        <v>132.76</v>
      </c>
      <c r="N539" s="2">
        <f>_xlfn.XLOOKUP($A539,Bund!$A$2:$A$6005,Bund!F$2:F$6005)</f>
        <v>132.85</v>
      </c>
      <c r="O539" s="2">
        <f>_xlfn.XLOOKUP($A539,Bund!$A$2:$A$6005,Bund!G$2:G$6005)</f>
        <v>132.94</v>
      </c>
      <c r="P539" s="2">
        <f>_xlfn.XLOOKUP($A539,Bund!$A$2:$A$6005,Bund!H$2:H$6005)</f>
        <v>0.11</v>
      </c>
      <c r="Q539" s="2">
        <f>_xlfn.XLOOKUP($A539,Bund!$A$2:$A$6005,Bund!I$2:I$6005)</f>
        <v>0.1</v>
      </c>
      <c r="R539">
        <f t="shared" si="24"/>
        <v>14.290000000000006</v>
      </c>
      <c r="S539">
        <f t="shared" si="25"/>
        <v>14.42</v>
      </c>
      <c r="T539">
        <f t="shared" si="26"/>
        <v>0.13</v>
      </c>
    </row>
    <row r="540" spans="1:20" x14ac:dyDescent="0.3">
      <c r="A540" s="1">
        <v>45357.5</v>
      </c>
      <c r="B540">
        <v>11670</v>
      </c>
      <c r="C540">
        <v>118.64</v>
      </c>
      <c r="D540">
        <v>118.75</v>
      </c>
      <c r="E540">
        <v>118.58</v>
      </c>
      <c r="F540">
        <v>118.73</v>
      </c>
      <c r="G540">
        <v>118.59</v>
      </c>
      <c r="H540">
        <v>0.15</v>
      </c>
      <c r="I540">
        <v>0.17</v>
      </c>
      <c r="J540">
        <f>_xlfn.XLOOKUP($A540,Bund!$A$2:$A$6005,Bund!B$2:B$6005)</f>
        <v>38702</v>
      </c>
      <c r="K540">
        <f>_xlfn.XLOOKUP($A540,Bund!$A$2:$A$6005,Bund!C$2:C$6005)</f>
        <v>132.85</v>
      </c>
      <c r="L540">
        <f>_xlfn.XLOOKUP($A540,Bund!$A$2:$A$6005,Bund!D$2:D$6005)</f>
        <v>133.01</v>
      </c>
      <c r="M540" s="2">
        <f>_xlfn.XLOOKUP($A540,Bund!$A$2:$A$6005,Bund!E$2:E$6005)</f>
        <v>132.81</v>
      </c>
      <c r="N540" s="2">
        <f>_xlfn.XLOOKUP($A540,Bund!$A$2:$A$6005,Bund!F$2:F$6005)</f>
        <v>133</v>
      </c>
      <c r="O540" s="2">
        <f>_xlfn.XLOOKUP($A540,Bund!$A$2:$A$6005,Bund!G$2:G$6005)</f>
        <v>132.93</v>
      </c>
      <c r="P540" s="2">
        <f>_xlfn.XLOOKUP($A540,Bund!$A$2:$A$6005,Bund!H$2:H$6005)</f>
        <v>0.12</v>
      </c>
      <c r="Q540" s="2">
        <f>_xlfn.XLOOKUP($A540,Bund!$A$2:$A$6005,Bund!I$2:I$6005)</f>
        <v>0.2</v>
      </c>
      <c r="R540">
        <f t="shared" si="24"/>
        <v>14.209999999999994</v>
      </c>
      <c r="S540">
        <f t="shared" si="25"/>
        <v>14.37</v>
      </c>
      <c r="T540">
        <f t="shared" si="26"/>
        <v>0.16</v>
      </c>
    </row>
    <row r="541" spans="1:20" x14ac:dyDescent="0.3">
      <c r="A541" s="1">
        <v>45357.520833333336</v>
      </c>
      <c r="B541">
        <v>11645</v>
      </c>
      <c r="C541">
        <v>118.73</v>
      </c>
      <c r="D541">
        <v>118.9</v>
      </c>
      <c r="E541">
        <v>118.7</v>
      </c>
      <c r="F541">
        <v>118.83</v>
      </c>
      <c r="G541">
        <v>118.61</v>
      </c>
      <c r="H541">
        <v>0.15</v>
      </c>
      <c r="I541">
        <v>0.2</v>
      </c>
      <c r="J541">
        <f>_xlfn.XLOOKUP($A541,Bund!$A$2:$A$6005,Bund!B$2:B$6005)</f>
        <v>45059</v>
      </c>
      <c r="K541">
        <f>_xlfn.XLOOKUP($A541,Bund!$A$2:$A$6005,Bund!C$2:C$6005)</f>
        <v>133.01</v>
      </c>
      <c r="L541">
        <f>_xlfn.XLOOKUP($A541,Bund!$A$2:$A$6005,Bund!D$2:D$6005)</f>
        <v>133.12</v>
      </c>
      <c r="M541" s="2">
        <f>_xlfn.XLOOKUP($A541,Bund!$A$2:$A$6005,Bund!E$2:E$6005)</f>
        <v>132.96</v>
      </c>
      <c r="N541" s="2">
        <f>_xlfn.XLOOKUP($A541,Bund!$A$2:$A$6005,Bund!F$2:F$6005)</f>
        <v>133.03</v>
      </c>
      <c r="O541" s="2">
        <f>_xlfn.XLOOKUP($A541,Bund!$A$2:$A$6005,Bund!G$2:G$6005)</f>
        <v>132.91999999999999</v>
      </c>
      <c r="P541" s="2">
        <f>_xlfn.XLOOKUP($A541,Bund!$A$2:$A$6005,Bund!H$2:H$6005)</f>
        <v>0.13</v>
      </c>
      <c r="Q541" s="2">
        <f>_xlfn.XLOOKUP($A541,Bund!$A$2:$A$6005,Bund!I$2:I$6005)</f>
        <v>0.16</v>
      </c>
      <c r="R541">
        <f t="shared" si="24"/>
        <v>14.279999999999987</v>
      </c>
      <c r="S541">
        <f t="shared" si="25"/>
        <v>14.34</v>
      </c>
      <c r="T541">
        <f t="shared" si="26"/>
        <v>0.06</v>
      </c>
    </row>
    <row r="542" spans="1:20" x14ac:dyDescent="0.3">
      <c r="A542" s="1">
        <v>45357.541666666664</v>
      </c>
      <c r="B542">
        <v>12025</v>
      </c>
      <c r="C542">
        <v>118.83</v>
      </c>
      <c r="D542">
        <v>118.88</v>
      </c>
      <c r="E542">
        <v>118.74</v>
      </c>
      <c r="F542">
        <v>118.82</v>
      </c>
      <c r="G542">
        <v>118.63</v>
      </c>
      <c r="H542">
        <v>0.15</v>
      </c>
      <c r="I542">
        <v>0.14000000000000001</v>
      </c>
      <c r="J542">
        <f>_xlfn.XLOOKUP($A542,Bund!$A$2:$A$6005,Bund!B$2:B$6005)</f>
        <v>69358</v>
      </c>
      <c r="K542">
        <f>_xlfn.XLOOKUP($A542,Bund!$A$2:$A$6005,Bund!C$2:C$6005)</f>
        <v>133.03</v>
      </c>
      <c r="L542">
        <f>_xlfn.XLOOKUP($A542,Bund!$A$2:$A$6005,Bund!D$2:D$6005)</f>
        <v>133.09</v>
      </c>
      <c r="M542" s="2">
        <f>_xlfn.XLOOKUP($A542,Bund!$A$2:$A$6005,Bund!E$2:E$6005)</f>
        <v>132.94999999999999</v>
      </c>
      <c r="N542" s="2">
        <f>_xlfn.XLOOKUP($A542,Bund!$A$2:$A$6005,Bund!F$2:F$6005)</f>
        <v>133.06</v>
      </c>
      <c r="O542" s="2">
        <f>_xlfn.XLOOKUP($A542,Bund!$A$2:$A$6005,Bund!G$2:G$6005)</f>
        <v>132.91999999999999</v>
      </c>
      <c r="P542" s="2">
        <f>_xlfn.XLOOKUP($A542,Bund!$A$2:$A$6005,Bund!H$2:H$6005)</f>
        <v>0.13</v>
      </c>
      <c r="Q542" s="2">
        <f>_xlfn.XLOOKUP($A542,Bund!$A$2:$A$6005,Bund!I$2:I$6005)</f>
        <v>0.14000000000000001</v>
      </c>
      <c r="R542">
        <f t="shared" si="24"/>
        <v>14.200000000000003</v>
      </c>
      <c r="S542">
        <f t="shared" si="25"/>
        <v>14.31</v>
      </c>
      <c r="T542">
        <f t="shared" si="26"/>
        <v>0.11</v>
      </c>
    </row>
    <row r="543" spans="1:20" x14ac:dyDescent="0.3">
      <c r="A543" s="1">
        <v>45357.5625</v>
      </c>
      <c r="B543">
        <v>19286</v>
      </c>
      <c r="C543">
        <v>118.83</v>
      </c>
      <c r="D543">
        <v>118.89</v>
      </c>
      <c r="E543">
        <v>118.59</v>
      </c>
      <c r="F543">
        <v>118.86</v>
      </c>
      <c r="G543">
        <v>118.66</v>
      </c>
      <c r="H543">
        <v>0.17</v>
      </c>
      <c r="I543">
        <v>0.3</v>
      </c>
      <c r="J543">
        <f>_xlfn.XLOOKUP($A543,Bund!$A$2:$A$6005,Bund!B$2:B$6005)</f>
        <v>81758</v>
      </c>
      <c r="K543">
        <f>_xlfn.XLOOKUP($A543,Bund!$A$2:$A$6005,Bund!C$2:C$6005)</f>
        <v>133.06</v>
      </c>
      <c r="L543">
        <f>_xlfn.XLOOKUP($A543,Bund!$A$2:$A$6005,Bund!D$2:D$6005)</f>
        <v>133.13</v>
      </c>
      <c r="M543" s="2">
        <f>_xlfn.XLOOKUP($A543,Bund!$A$2:$A$6005,Bund!E$2:E$6005)</f>
        <v>132.86000000000001</v>
      </c>
      <c r="N543" s="2">
        <f>_xlfn.XLOOKUP($A543,Bund!$A$2:$A$6005,Bund!F$2:F$6005)</f>
        <v>133.09</v>
      </c>
      <c r="O543" s="2">
        <f>_xlfn.XLOOKUP($A543,Bund!$A$2:$A$6005,Bund!G$2:G$6005)</f>
        <v>132.94</v>
      </c>
      <c r="P543" s="2">
        <f>_xlfn.XLOOKUP($A543,Bund!$A$2:$A$6005,Bund!H$2:H$6005)</f>
        <v>0.15</v>
      </c>
      <c r="Q543" s="2">
        <f>_xlfn.XLOOKUP($A543,Bund!$A$2:$A$6005,Bund!I$2:I$6005)</f>
        <v>0.27</v>
      </c>
      <c r="R543">
        <f t="shared" si="24"/>
        <v>14.230000000000004</v>
      </c>
      <c r="S543">
        <f t="shared" si="25"/>
        <v>14.29</v>
      </c>
      <c r="T543">
        <f t="shared" si="26"/>
        <v>0.06</v>
      </c>
    </row>
    <row r="544" spans="1:20" x14ac:dyDescent="0.3">
      <c r="A544" s="1">
        <v>45357.583333333336</v>
      </c>
      <c r="B544">
        <v>13104</v>
      </c>
      <c r="C544">
        <v>118.85</v>
      </c>
      <c r="D544">
        <v>118.92</v>
      </c>
      <c r="E544">
        <v>118.75</v>
      </c>
      <c r="F544">
        <v>118.92</v>
      </c>
      <c r="G544">
        <v>118.7</v>
      </c>
      <c r="H544">
        <v>0.17</v>
      </c>
      <c r="I544">
        <v>0.17</v>
      </c>
      <c r="J544">
        <f>_xlfn.XLOOKUP($A544,Bund!$A$2:$A$6005,Bund!B$2:B$6005)</f>
        <v>47336</v>
      </c>
      <c r="K544">
        <f>_xlfn.XLOOKUP($A544,Bund!$A$2:$A$6005,Bund!C$2:C$6005)</f>
        <v>133.09</v>
      </c>
      <c r="L544">
        <f>_xlfn.XLOOKUP($A544,Bund!$A$2:$A$6005,Bund!D$2:D$6005)</f>
        <v>133.13999999999999</v>
      </c>
      <c r="M544" s="2">
        <f>_xlfn.XLOOKUP($A544,Bund!$A$2:$A$6005,Bund!E$2:E$6005)</f>
        <v>133</v>
      </c>
      <c r="N544" s="2">
        <f>_xlfn.XLOOKUP($A544,Bund!$A$2:$A$6005,Bund!F$2:F$6005)</f>
        <v>133.13999999999999</v>
      </c>
      <c r="O544" s="2">
        <f>_xlfn.XLOOKUP($A544,Bund!$A$2:$A$6005,Bund!G$2:G$6005)</f>
        <v>132.96</v>
      </c>
      <c r="P544" s="2">
        <f>_xlfn.XLOOKUP($A544,Bund!$A$2:$A$6005,Bund!H$2:H$6005)</f>
        <v>0.15</v>
      </c>
      <c r="Q544" s="2">
        <f>_xlfn.XLOOKUP($A544,Bund!$A$2:$A$6005,Bund!I$2:I$6005)</f>
        <v>0.14000000000000001</v>
      </c>
      <c r="R544">
        <f t="shared" si="24"/>
        <v>14.240000000000009</v>
      </c>
      <c r="S544">
        <f t="shared" si="25"/>
        <v>14.28</v>
      </c>
      <c r="T544">
        <f t="shared" si="26"/>
        <v>0.04</v>
      </c>
    </row>
    <row r="545" spans="1:20" x14ac:dyDescent="0.3">
      <c r="A545" s="1">
        <v>45357.604166666664</v>
      </c>
      <c r="B545">
        <v>14443</v>
      </c>
      <c r="C545">
        <v>118.92</v>
      </c>
      <c r="D545">
        <v>119.01</v>
      </c>
      <c r="E545">
        <v>118.83</v>
      </c>
      <c r="F545">
        <v>118.99</v>
      </c>
      <c r="G545">
        <v>118.74</v>
      </c>
      <c r="H545">
        <v>0.17</v>
      </c>
      <c r="I545">
        <v>0.18</v>
      </c>
      <c r="J545">
        <f>_xlfn.XLOOKUP($A545,Bund!$A$2:$A$6005,Bund!B$2:B$6005)</f>
        <v>60919</v>
      </c>
      <c r="K545">
        <f>_xlfn.XLOOKUP($A545,Bund!$A$2:$A$6005,Bund!C$2:C$6005)</f>
        <v>133.13999999999999</v>
      </c>
      <c r="L545">
        <f>_xlfn.XLOOKUP($A545,Bund!$A$2:$A$6005,Bund!D$2:D$6005)</f>
        <v>133.26</v>
      </c>
      <c r="M545" s="2">
        <f>_xlfn.XLOOKUP($A545,Bund!$A$2:$A$6005,Bund!E$2:E$6005)</f>
        <v>133.07</v>
      </c>
      <c r="N545" s="2">
        <f>_xlfn.XLOOKUP($A545,Bund!$A$2:$A$6005,Bund!F$2:F$6005)</f>
        <v>133.25</v>
      </c>
      <c r="O545" s="2">
        <f>_xlfn.XLOOKUP($A545,Bund!$A$2:$A$6005,Bund!G$2:G$6005)</f>
        <v>133</v>
      </c>
      <c r="P545" s="2">
        <f>_xlfn.XLOOKUP($A545,Bund!$A$2:$A$6005,Bund!H$2:H$6005)</f>
        <v>0.15</v>
      </c>
      <c r="Q545" s="2">
        <f>_xlfn.XLOOKUP($A545,Bund!$A$2:$A$6005,Bund!I$2:I$6005)</f>
        <v>0.19</v>
      </c>
      <c r="R545">
        <f t="shared" si="24"/>
        <v>14.219999999999985</v>
      </c>
      <c r="S545">
        <f t="shared" si="25"/>
        <v>14.27</v>
      </c>
      <c r="T545">
        <f t="shared" si="26"/>
        <v>0.05</v>
      </c>
    </row>
    <row r="546" spans="1:20" x14ac:dyDescent="0.3">
      <c r="A546" s="1">
        <v>45357.625</v>
      </c>
      <c r="B546">
        <v>28582</v>
      </c>
      <c r="C546">
        <v>118.98</v>
      </c>
      <c r="D546">
        <v>119.17</v>
      </c>
      <c r="E546">
        <v>118.91</v>
      </c>
      <c r="F546">
        <v>118.98</v>
      </c>
      <c r="G546">
        <v>118.78</v>
      </c>
      <c r="H546">
        <v>0.18</v>
      </c>
      <c r="I546">
        <v>0.26</v>
      </c>
      <c r="J546">
        <f>_xlfn.XLOOKUP($A546,Bund!$A$2:$A$6005,Bund!B$2:B$6005)</f>
        <v>57622</v>
      </c>
      <c r="K546">
        <f>_xlfn.XLOOKUP($A546,Bund!$A$2:$A$6005,Bund!C$2:C$6005)</f>
        <v>133.24</v>
      </c>
      <c r="L546">
        <f>_xlfn.XLOOKUP($A546,Bund!$A$2:$A$6005,Bund!D$2:D$6005)</f>
        <v>133.30000000000001</v>
      </c>
      <c r="M546" s="2">
        <f>_xlfn.XLOOKUP($A546,Bund!$A$2:$A$6005,Bund!E$2:E$6005)</f>
        <v>133.09</v>
      </c>
      <c r="N546" s="2">
        <f>_xlfn.XLOOKUP($A546,Bund!$A$2:$A$6005,Bund!F$2:F$6005)</f>
        <v>133.09</v>
      </c>
      <c r="O546" s="2">
        <f>_xlfn.XLOOKUP($A546,Bund!$A$2:$A$6005,Bund!G$2:G$6005)</f>
        <v>133.02000000000001</v>
      </c>
      <c r="P546" s="2">
        <f>_xlfn.XLOOKUP($A546,Bund!$A$2:$A$6005,Bund!H$2:H$6005)</f>
        <v>0.16</v>
      </c>
      <c r="Q546" s="2">
        <f>_xlfn.XLOOKUP($A546,Bund!$A$2:$A$6005,Bund!I$2:I$6005)</f>
        <v>0.21</v>
      </c>
      <c r="R546">
        <f t="shared" si="24"/>
        <v>14.260000000000005</v>
      </c>
      <c r="S546">
        <f t="shared" si="25"/>
        <v>14.26</v>
      </c>
      <c r="T546">
        <f t="shared" si="26"/>
        <v>0</v>
      </c>
    </row>
    <row r="547" spans="1:20" x14ac:dyDescent="0.3">
      <c r="A547" s="1">
        <v>45357.645833333336</v>
      </c>
      <c r="B547">
        <v>17314</v>
      </c>
      <c r="C547">
        <v>118.97</v>
      </c>
      <c r="D547">
        <v>119.09</v>
      </c>
      <c r="E547">
        <v>118.91</v>
      </c>
      <c r="F547">
        <v>119.08</v>
      </c>
      <c r="G547">
        <v>118.84</v>
      </c>
      <c r="H547">
        <v>0.18</v>
      </c>
      <c r="I547">
        <v>0.18</v>
      </c>
      <c r="J547">
        <f>_xlfn.XLOOKUP($A547,Bund!$A$2:$A$6005,Bund!B$2:B$6005)</f>
        <v>53619</v>
      </c>
      <c r="K547">
        <f>_xlfn.XLOOKUP($A547,Bund!$A$2:$A$6005,Bund!C$2:C$6005)</f>
        <v>133.08000000000001</v>
      </c>
      <c r="L547">
        <f>_xlfn.XLOOKUP($A547,Bund!$A$2:$A$6005,Bund!D$2:D$6005)</f>
        <v>133.18</v>
      </c>
      <c r="M547" s="2">
        <f>_xlfn.XLOOKUP($A547,Bund!$A$2:$A$6005,Bund!E$2:E$6005)</f>
        <v>133</v>
      </c>
      <c r="N547" s="2">
        <f>_xlfn.XLOOKUP($A547,Bund!$A$2:$A$6005,Bund!F$2:F$6005)</f>
        <v>133.16999999999999</v>
      </c>
      <c r="O547" s="2">
        <f>_xlfn.XLOOKUP($A547,Bund!$A$2:$A$6005,Bund!G$2:G$6005)</f>
        <v>133.05000000000001</v>
      </c>
      <c r="P547" s="2">
        <f>_xlfn.XLOOKUP($A547,Bund!$A$2:$A$6005,Bund!H$2:H$6005)</f>
        <v>0.16</v>
      </c>
      <c r="Q547" s="2">
        <f>_xlfn.XLOOKUP($A547,Bund!$A$2:$A$6005,Bund!I$2:I$6005)</f>
        <v>0.18</v>
      </c>
      <c r="R547">
        <f t="shared" si="24"/>
        <v>14.110000000000014</v>
      </c>
      <c r="S547">
        <f t="shared" si="25"/>
        <v>14.24</v>
      </c>
      <c r="T547">
        <f t="shared" si="26"/>
        <v>0.13</v>
      </c>
    </row>
    <row r="548" spans="1:20" x14ac:dyDescent="0.3">
      <c r="A548" s="1">
        <v>45357.666666666664</v>
      </c>
      <c r="B548">
        <v>18543</v>
      </c>
      <c r="C548">
        <v>119.08</v>
      </c>
      <c r="D548">
        <v>119.13</v>
      </c>
      <c r="E548">
        <v>118.99</v>
      </c>
      <c r="F548">
        <v>119.09</v>
      </c>
      <c r="G548">
        <v>118.89</v>
      </c>
      <c r="H548">
        <v>0.18</v>
      </c>
      <c r="I548">
        <v>0.14000000000000001</v>
      </c>
      <c r="J548">
        <f>_xlfn.XLOOKUP($A548,Bund!$A$2:$A$6005,Bund!B$2:B$6005)</f>
        <v>53144</v>
      </c>
      <c r="K548">
        <f>_xlfn.XLOOKUP($A548,Bund!$A$2:$A$6005,Bund!C$2:C$6005)</f>
        <v>133.16999999999999</v>
      </c>
      <c r="L548">
        <f>_xlfn.XLOOKUP($A548,Bund!$A$2:$A$6005,Bund!D$2:D$6005)</f>
        <v>133.18</v>
      </c>
      <c r="M548" s="2">
        <f>_xlfn.XLOOKUP($A548,Bund!$A$2:$A$6005,Bund!E$2:E$6005)</f>
        <v>133.05000000000001</v>
      </c>
      <c r="N548" s="2">
        <f>_xlfn.XLOOKUP($A548,Bund!$A$2:$A$6005,Bund!F$2:F$6005)</f>
        <v>133.1</v>
      </c>
      <c r="O548" s="2">
        <f>_xlfn.XLOOKUP($A548,Bund!$A$2:$A$6005,Bund!G$2:G$6005)</f>
        <v>133.08000000000001</v>
      </c>
      <c r="P548" s="2">
        <f>_xlfn.XLOOKUP($A548,Bund!$A$2:$A$6005,Bund!H$2:H$6005)</f>
        <v>0.16</v>
      </c>
      <c r="Q548" s="2">
        <f>_xlfn.XLOOKUP($A548,Bund!$A$2:$A$6005,Bund!I$2:I$6005)</f>
        <v>0.13</v>
      </c>
      <c r="R548">
        <f t="shared" si="24"/>
        <v>14.089999999999989</v>
      </c>
      <c r="S548">
        <f t="shared" si="25"/>
        <v>14.21</v>
      </c>
      <c r="T548">
        <f t="shared" si="26"/>
        <v>0.12</v>
      </c>
    </row>
    <row r="549" spans="1:20" x14ac:dyDescent="0.3">
      <c r="A549" s="1">
        <v>45357.6875</v>
      </c>
      <c r="B549">
        <v>10577</v>
      </c>
      <c r="C549">
        <v>119.08</v>
      </c>
      <c r="D549">
        <v>119.32</v>
      </c>
      <c r="E549">
        <v>119.04</v>
      </c>
      <c r="F549">
        <v>119.2</v>
      </c>
      <c r="G549">
        <v>118.95</v>
      </c>
      <c r="H549">
        <v>0.19</v>
      </c>
      <c r="I549">
        <v>0.28000000000000003</v>
      </c>
      <c r="J549">
        <f>_xlfn.XLOOKUP($A549,Bund!$A$2:$A$6005,Bund!B$2:B$6005)</f>
        <v>60297</v>
      </c>
      <c r="K549">
        <f>_xlfn.XLOOKUP($A549,Bund!$A$2:$A$6005,Bund!C$2:C$6005)</f>
        <v>133.09</v>
      </c>
      <c r="L549">
        <f>_xlfn.XLOOKUP($A549,Bund!$A$2:$A$6005,Bund!D$2:D$6005)</f>
        <v>133.32</v>
      </c>
      <c r="M549" s="2">
        <f>_xlfn.XLOOKUP($A549,Bund!$A$2:$A$6005,Bund!E$2:E$6005)</f>
        <v>133.04</v>
      </c>
      <c r="N549" s="2">
        <f>_xlfn.XLOOKUP($A549,Bund!$A$2:$A$6005,Bund!F$2:F$6005)</f>
        <v>133.19999999999999</v>
      </c>
      <c r="O549" s="2">
        <f>_xlfn.XLOOKUP($A549,Bund!$A$2:$A$6005,Bund!G$2:G$6005)</f>
        <v>133.11000000000001</v>
      </c>
      <c r="P549" s="2">
        <f>_xlfn.XLOOKUP($A549,Bund!$A$2:$A$6005,Bund!H$2:H$6005)</f>
        <v>0.17</v>
      </c>
      <c r="Q549" s="2">
        <f>_xlfn.XLOOKUP($A549,Bund!$A$2:$A$6005,Bund!I$2:I$6005)</f>
        <v>0.28000000000000003</v>
      </c>
      <c r="R549">
        <f t="shared" si="24"/>
        <v>14.010000000000005</v>
      </c>
      <c r="S549">
        <f t="shared" si="25"/>
        <v>14.19</v>
      </c>
      <c r="T549">
        <f t="shared" si="26"/>
        <v>0.18</v>
      </c>
    </row>
    <row r="550" spans="1:20" x14ac:dyDescent="0.3">
      <c r="A550" s="1">
        <v>45357.708333333336</v>
      </c>
      <c r="B550">
        <v>5430</v>
      </c>
      <c r="C550">
        <v>119.21</v>
      </c>
      <c r="D550">
        <v>119.26</v>
      </c>
      <c r="E550">
        <v>119.1</v>
      </c>
      <c r="F550">
        <v>119.18</v>
      </c>
      <c r="G550">
        <v>119</v>
      </c>
      <c r="H550">
        <v>0.19</v>
      </c>
      <c r="I550">
        <v>0.16</v>
      </c>
      <c r="J550">
        <f>_xlfn.XLOOKUP($A550,Bund!$A$2:$A$6005,Bund!B$2:B$6005)</f>
        <v>27089</v>
      </c>
      <c r="K550">
        <f>_xlfn.XLOOKUP($A550,Bund!$A$2:$A$6005,Bund!C$2:C$6005)</f>
        <v>133.21</v>
      </c>
      <c r="L550">
        <f>_xlfn.XLOOKUP($A550,Bund!$A$2:$A$6005,Bund!D$2:D$6005)</f>
        <v>133.27000000000001</v>
      </c>
      <c r="M550" s="2">
        <f>_xlfn.XLOOKUP($A550,Bund!$A$2:$A$6005,Bund!E$2:E$6005)</f>
        <v>133.11000000000001</v>
      </c>
      <c r="N550" s="2">
        <f>_xlfn.XLOOKUP($A550,Bund!$A$2:$A$6005,Bund!F$2:F$6005)</f>
        <v>133.19</v>
      </c>
      <c r="O550" s="2">
        <f>_xlfn.XLOOKUP($A550,Bund!$A$2:$A$6005,Bund!G$2:G$6005)</f>
        <v>133.13</v>
      </c>
      <c r="P550" s="2">
        <f>_xlfn.XLOOKUP($A550,Bund!$A$2:$A$6005,Bund!H$2:H$6005)</f>
        <v>0.17</v>
      </c>
      <c r="Q550" s="2">
        <f>_xlfn.XLOOKUP($A550,Bund!$A$2:$A$6005,Bund!I$2:I$6005)</f>
        <v>0.16</v>
      </c>
      <c r="R550">
        <f t="shared" si="24"/>
        <v>14.000000000000014</v>
      </c>
      <c r="S550">
        <f t="shared" si="25"/>
        <v>14.16</v>
      </c>
      <c r="T550">
        <f t="shared" si="26"/>
        <v>0.16</v>
      </c>
    </row>
    <row r="551" spans="1:20" x14ac:dyDescent="0.3">
      <c r="A551" s="1">
        <v>45357.729166666664</v>
      </c>
      <c r="B551">
        <v>1857</v>
      </c>
      <c r="C551">
        <v>119.18</v>
      </c>
      <c r="D551">
        <v>119.2</v>
      </c>
      <c r="E551">
        <v>119.11</v>
      </c>
      <c r="F551">
        <v>119.14</v>
      </c>
      <c r="G551">
        <v>119.03</v>
      </c>
      <c r="H551">
        <v>0.17</v>
      </c>
      <c r="I551">
        <v>0.09</v>
      </c>
      <c r="J551">
        <f>_xlfn.XLOOKUP($A551,Bund!$A$2:$A$6005,Bund!B$2:B$6005)</f>
        <v>13881</v>
      </c>
      <c r="K551">
        <f>_xlfn.XLOOKUP($A551,Bund!$A$2:$A$6005,Bund!C$2:C$6005)</f>
        <v>133.18</v>
      </c>
      <c r="L551">
        <f>_xlfn.XLOOKUP($A551,Bund!$A$2:$A$6005,Bund!D$2:D$6005)</f>
        <v>133.22999999999999</v>
      </c>
      <c r="M551" s="2">
        <f>_xlfn.XLOOKUP($A551,Bund!$A$2:$A$6005,Bund!E$2:E$6005)</f>
        <v>133.13</v>
      </c>
      <c r="N551" s="2">
        <f>_xlfn.XLOOKUP($A551,Bund!$A$2:$A$6005,Bund!F$2:F$6005)</f>
        <v>133.19999999999999</v>
      </c>
      <c r="O551" s="2">
        <f>_xlfn.XLOOKUP($A551,Bund!$A$2:$A$6005,Bund!G$2:G$6005)</f>
        <v>133.15</v>
      </c>
      <c r="P551" s="2">
        <f>_xlfn.XLOOKUP($A551,Bund!$A$2:$A$6005,Bund!H$2:H$6005)</f>
        <v>0.16</v>
      </c>
      <c r="Q551" s="2">
        <f>_xlfn.XLOOKUP($A551,Bund!$A$2:$A$6005,Bund!I$2:I$6005)</f>
        <v>0.1</v>
      </c>
      <c r="R551">
        <f t="shared" si="24"/>
        <v>14</v>
      </c>
      <c r="S551">
        <f t="shared" si="25"/>
        <v>14.14</v>
      </c>
      <c r="T551">
        <f t="shared" si="26"/>
        <v>0.14000000000000001</v>
      </c>
    </row>
    <row r="552" spans="1:20" x14ac:dyDescent="0.3">
      <c r="A552" s="1">
        <v>45358.291666666664</v>
      </c>
      <c r="B552">
        <v>2993</v>
      </c>
      <c r="C552">
        <v>118.96</v>
      </c>
      <c r="D552">
        <v>119.04</v>
      </c>
      <c r="E552">
        <v>118.91</v>
      </c>
      <c r="F552">
        <v>118.91</v>
      </c>
      <c r="G552">
        <v>119.04</v>
      </c>
      <c r="H552">
        <v>0.18</v>
      </c>
      <c r="I552">
        <v>0.23</v>
      </c>
      <c r="J552">
        <f>_xlfn.XLOOKUP($A552,Bund!$A$2:$A$6005,Bund!B$2:B$6005)</f>
        <v>17808</v>
      </c>
      <c r="K552">
        <f>_xlfn.XLOOKUP($A552,Bund!$A$2:$A$6005,Bund!C$2:C$6005)</f>
        <v>133.09</v>
      </c>
      <c r="L552">
        <f>_xlfn.XLOOKUP($A552,Bund!$A$2:$A$6005,Bund!D$2:D$6005)</f>
        <v>133.1</v>
      </c>
      <c r="M552" s="2">
        <f>_xlfn.XLOOKUP($A552,Bund!$A$2:$A$6005,Bund!E$2:E$6005)</f>
        <v>132.93</v>
      </c>
      <c r="N552" s="2">
        <f>_xlfn.XLOOKUP($A552,Bund!$A$2:$A$6005,Bund!F$2:F$6005)</f>
        <v>132.94</v>
      </c>
      <c r="O552" s="2">
        <f>_xlfn.XLOOKUP($A552,Bund!$A$2:$A$6005,Bund!G$2:G$6005)</f>
        <v>133.01</v>
      </c>
      <c r="P552" s="2">
        <f>_xlfn.XLOOKUP($A552,Bund!$A$2:$A$6005,Bund!H$2:H$6005)</f>
        <v>7.0000000000000007E-2</v>
      </c>
      <c r="Q552" s="2">
        <f>_xlfn.XLOOKUP($A552,Bund!$A$2:$A$6005,Bund!I$2:I$6005)</f>
        <v>0.17</v>
      </c>
      <c r="R552">
        <f t="shared" si="24"/>
        <v>14.13000000000001</v>
      </c>
      <c r="S552">
        <f t="shared" si="25"/>
        <v>14.13</v>
      </c>
      <c r="T552">
        <f t="shared" si="26"/>
        <v>0</v>
      </c>
    </row>
    <row r="553" spans="1:20" x14ac:dyDescent="0.3">
      <c r="A553" s="1">
        <v>45358.3125</v>
      </c>
      <c r="B553">
        <v>3889</v>
      </c>
      <c r="C553">
        <v>118.91</v>
      </c>
      <c r="D553">
        <v>119.1</v>
      </c>
      <c r="E553">
        <v>118.91</v>
      </c>
      <c r="F553">
        <v>119.09</v>
      </c>
      <c r="G553">
        <v>119.06</v>
      </c>
      <c r="H553">
        <v>0.18</v>
      </c>
      <c r="I553">
        <v>0.19</v>
      </c>
      <c r="J553">
        <f>_xlfn.XLOOKUP($A553,Bund!$A$2:$A$6005,Bund!B$2:B$6005)</f>
        <v>17772</v>
      </c>
      <c r="K553">
        <f>_xlfn.XLOOKUP($A553,Bund!$A$2:$A$6005,Bund!C$2:C$6005)</f>
        <v>132.93</v>
      </c>
      <c r="L553">
        <f>_xlfn.XLOOKUP($A553,Bund!$A$2:$A$6005,Bund!D$2:D$6005)</f>
        <v>133.1</v>
      </c>
      <c r="M553" s="2">
        <f>_xlfn.XLOOKUP($A553,Bund!$A$2:$A$6005,Bund!E$2:E$6005)</f>
        <v>132.93</v>
      </c>
      <c r="N553" s="2">
        <f>_xlfn.XLOOKUP($A553,Bund!$A$2:$A$6005,Bund!F$2:F$6005)</f>
        <v>133.09</v>
      </c>
      <c r="O553" s="2">
        <f>_xlfn.XLOOKUP($A553,Bund!$A$2:$A$6005,Bund!G$2:G$6005)</f>
        <v>133.02000000000001</v>
      </c>
      <c r="P553" s="2">
        <f>_xlfn.XLOOKUP($A553,Bund!$A$2:$A$6005,Bund!H$2:H$6005)</f>
        <v>0.09</v>
      </c>
      <c r="Q553" s="2">
        <f>_xlfn.XLOOKUP($A553,Bund!$A$2:$A$6005,Bund!I$2:I$6005)</f>
        <v>0.17</v>
      </c>
      <c r="R553">
        <f t="shared" si="24"/>
        <v>14.02000000000001</v>
      </c>
      <c r="S553">
        <f t="shared" si="25"/>
        <v>14.11</v>
      </c>
      <c r="T553">
        <f t="shared" si="26"/>
        <v>0.09</v>
      </c>
    </row>
    <row r="554" spans="1:20" x14ac:dyDescent="0.3">
      <c r="A554" s="1">
        <v>45358.333333333336</v>
      </c>
      <c r="B554">
        <v>15702</v>
      </c>
      <c r="C554">
        <v>119.09</v>
      </c>
      <c r="D554">
        <v>119.11</v>
      </c>
      <c r="E554">
        <v>118.87</v>
      </c>
      <c r="F554">
        <v>118.96</v>
      </c>
      <c r="G554">
        <v>119.06</v>
      </c>
      <c r="H554">
        <v>0.19</v>
      </c>
      <c r="I554">
        <v>0.24</v>
      </c>
      <c r="J554">
        <f>_xlfn.XLOOKUP($A554,Bund!$A$2:$A$6005,Bund!B$2:B$6005)</f>
        <v>39807</v>
      </c>
      <c r="K554">
        <f>_xlfn.XLOOKUP($A554,Bund!$A$2:$A$6005,Bund!C$2:C$6005)</f>
        <v>133.09</v>
      </c>
      <c r="L554">
        <f>_xlfn.XLOOKUP($A554,Bund!$A$2:$A$6005,Bund!D$2:D$6005)</f>
        <v>133.16999999999999</v>
      </c>
      <c r="M554" s="2">
        <f>_xlfn.XLOOKUP($A554,Bund!$A$2:$A$6005,Bund!E$2:E$6005)</f>
        <v>133</v>
      </c>
      <c r="N554" s="2">
        <f>_xlfn.XLOOKUP($A554,Bund!$A$2:$A$6005,Bund!F$2:F$6005)</f>
        <v>133.11000000000001</v>
      </c>
      <c r="O554" s="2">
        <f>_xlfn.XLOOKUP($A554,Bund!$A$2:$A$6005,Bund!G$2:G$6005)</f>
        <v>133.03</v>
      </c>
      <c r="P554" s="2">
        <f>_xlfn.XLOOKUP($A554,Bund!$A$2:$A$6005,Bund!H$2:H$6005)</f>
        <v>0.1</v>
      </c>
      <c r="Q554" s="2">
        <f>_xlfn.XLOOKUP($A554,Bund!$A$2:$A$6005,Bund!I$2:I$6005)</f>
        <v>0.17</v>
      </c>
      <c r="R554">
        <f t="shared" si="24"/>
        <v>14</v>
      </c>
      <c r="S554">
        <f t="shared" si="25"/>
        <v>14.08</v>
      </c>
      <c r="T554">
        <f t="shared" si="26"/>
        <v>0.08</v>
      </c>
    </row>
    <row r="555" spans="1:20" x14ac:dyDescent="0.3">
      <c r="A555" s="1">
        <v>45358.354166666664</v>
      </c>
      <c r="B555">
        <v>12298</v>
      </c>
      <c r="C555">
        <v>118.97</v>
      </c>
      <c r="D555">
        <v>118.99</v>
      </c>
      <c r="E555">
        <v>118.78</v>
      </c>
      <c r="F555">
        <v>118.82</v>
      </c>
      <c r="G555">
        <v>119.05</v>
      </c>
      <c r="H555">
        <v>0.19</v>
      </c>
      <c r="I555">
        <v>0.21</v>
      </c>
      <c r="J555">
        <f>_xlfn.XLOOKUP($A555,Bund!$A$2:$A$6005,Bund!B$2:B$6005)</f>
        <v>50463</v>
      </c>
      <c r="K555">
        <f>_xlfn.XLOOKUP($A555,Bund!$A$2:$A$6005,Bund!C$2:C$6005)</f>
        <v>133.12</v>
      </c>
      <c r="L555">
        <f>_xlfn.XLOOKUP($A555,Bund!$A$2:$A$6005,Bund!D$2:D$6005)</f>
        <v>133.15</v>
      </c>
      <c r="M555" s="2">
        <f>_xlfn.XLOOKUP($A555,Bund!$A$2:$A$6005,Bund!E$2:E$6005)</f>
        <v>132.99</v>
      </c>
      <c r="N555" s="2">
        <f>_xlfn.XLOOKUP($A555,Bund!$A$2:$A$6005,Bund!F$2:F$6005)</f>
        <v>133.01</v>
      </c>
      <c r="O555" s="2">
        <f>_xlfn.XLOOKUP($A555,Bund!$A$2:$A$6005,Bund!G$2:G$6005)</f>
        <v>133.03</v>
      </c>
      <c r="P555" s="2">
        <f>_xlfn.XLOOKUP($A555,Bund!$A$2:$A$6005,Bund!H$2:H$6005)</f>
        <v>0.11</v>
      </c>
      <c r="Q555" s="2">
        <f>_xlfn.XLOOKUP($A555,Bund!$A$2:$A$6005,Bund!I$2:I$6005)</f>
        <v>0.16</v>
      </c>
      <c r="R555">
        <f t="shared" si="24"/>
        <v>14.150000000000006</v>
      </c>
      <c r="S555">
        <f t="shared" si="25"/>
        <v>14.08</v>
      </c>
      <c r="T555">
        <f t="shared" si="26"/>
        <v>7.0000000000000007E-2</v>
      </c>
    </row>
    <row r="556" spans="1:20" x14ac:dyDescent="0.3">
      <c r="A556" s="1">
        <v>45358.375</v>
      </c>
      <c r="B556">
        <v>15712</v>
      </c>
      <c r="C556">
        <v>118.82</v>
      </c>
      <c r="D556">
        <v>118.83</v>
      </c>
      <c r="E556">
        <v>118.77</v>
      </c>
      <c r="F556">
        <v>118.79</v>
      </c>
      <c r="G556">
        <v>119.03</v>
      </c>
      <c r="H556">
        <v>0.18</v>
      </c>
      <c r="I556">
        <v>0.06</v>
      </c>
      <c r="J556">
        <f>_xlfn.XLOOKUP($A556,Bund!$A$2:$A$6005,Bund!B$2:B$6005)</f>
        <v>61429</v>
      </c>
      <c r="K556">
        <f>_xlfn.XLOOKUP($A556,Bund!$A$2:$A$6005,Bund!C$2:C$6005)</f>
        <v>133.01</v>
      </c>
      <c r="L556">
        <f>_xlfn.XLOOKUP($A556,Bund!$A$2:$A$6005,Bund!D$2:D$6005)</f>
        <v>133.01</v>
      </c>
      <c r="M556" s="2">
        <f>_xlfn.XLOOKUP($A556,Bund!$A$2:$A$6005,Bund!E$2:E$6005)</f>
        <v>132.93</v>
      </c>
      <c r="N556" s="2">
        <f>_xlfn.XLOOKUP($A556,Bund!$A$2:$A$6005,Bund!F$2:F$6005)</f>
        <v>132.94</v>
      </c>
      <c r="O556" s="2">
        <f>_xlfn.XLOOKUP($A556,Bund!$A$2:$A$6005,Bund!G$2:G$6005)</f>
        <v>133.03</v>
      </c>
      <c r="P556" s="2">
        <f>_xlfn.XLOOKUP($A556,Bund!$A$2:$A$6005,Bund!H$2:H$6005)</f>
        <v>0.1</v>
      </c>
      <c r="Q556" s="2">
        <f>_xlfn.XLOOKUP($A556,Bund!$A$2:$A$6005,Bund!I$2:I$6005)</f>
        <v>0.08</v>
      </c>
      <c r="R556">
        <f t="shared" si="24"/>
        <v>14.189999999999998</v>
      </c>
      <c r="S556">
        <f t="shared" si="25"/>
        <v>14.07</v>
      </c>
      <c r="T556">
        <f t="shared" si="26"/>
        <v>0.12</v>
      </c>
    </row>
    <row r="557" spans="1:20" x14ac:dyDescent="0.3">
      <c r="A557" s="1">
        <v>45358.395833333336</v>
      </c>
      <c r="B557">
        <v>26831</v>
      </c>
      <c r="C557">
        <v>118.78</v>
      </c>
      <c r="D557">
        <v>119.15</v>
      </c>
      <c r="E557">
        <v>118.68</v>
      </c>
      <c r="F557">
        <v>119.15</v>
      </c>
      <c r="G557">
        <v>119.03</v>
      </c>
      <c r="H557">
        <v>0.21</v>
      </c>
      <c r="I557">
        <v>0.47</v>
      </c>
      <c r="J557">
        <f>_xlfn.XLOOKUP($A557,Bund!$A$2:$A$6005,Bund!B$2:B$6005)</f>
        <v>90431</v>
      </c>
      <c r="K557">
        <f>_xlfn.XLOOKUP($A557,Bund!$A$2:$A$6005,Bund!C$2:C$6005)</f>
        <v>132.94999999999999</v>
      </c>
      <c r="L557">
        <f>_xlfn.XLOOKUP($A557,Bund!$A$2:$A$6005,Bund!D$2:D$6005)</f>
        <v>133.15</v>
      </c>
      <c r="M557" s="2">
        <f>_xlfn.XLOOKUP($A557,Bund!$A$2:$A$6005,Bund!E$2:E$6005)</f>
        <v>132.86000000000001</v>
      </c>
      <c r="N557" s="2">
        <f>_xlfn.XLOOKUP($A557,Bund!$A$2:$A$6005,Bund!F$2:F$6005)</f>
        <v>133.13999999999999</v>
      </c>
      <c r="O557" s="2">
        <f>_xlfn.XLOOKUP($A557,Bund!$A$2:$A$6005,Bund!G$2:G$6005)</f>
        <v>133.04</v>
      </c>
      <c r="P557" s="2">
        <f>_xlfn.XLOOKUP($A557,Bund!$A$2:$A$6005,Bund!H$2:H$6005)</f>
        <v>0.13</v>
      </c>
      <c r="Q557" s="2">
        <f>_xlfn.XLOOKUP($A557,Bund!$A$2:$A$6005,Bund!I$2:I$6005)</f>
        <v>0.28999999999999998</v>
      </c>
      <c r="R557">
        <f t="shared" si="24"/>
        <v>14.169999999999987</v>
      </c>
      <c r="S557">
        <f t="shared" si="25"/>
        <v>14.08</v>
      </c>
      <c r="T557">
        <f t="shared" si="26"/>
        <v>0.09</v>
      </c>
    </row>
    <row r="558" spans="1:20" x14ac:dyDescent="0.3">
      <c r="A558" s="1">
        <v>45358.416666666664</v>
      </c>
      <c r="B558">
        <v>17020</v>
      </c>
      <c r="C558">
        <v>119.14</v>
      </c>
      <c r="D558">
        <v>119.28</v>
      </c>
      <c r="E558">
        <v>119.12</v>
      </c>
      <c r="F558">
        <v>119.26</v>
      </c>
      <c r="G558">
        <v>119.05</v>
      </c>
      <c r="H558">
        <v>0.21</v>
      </c>
      <c r="I558">
        <v>0.16</v>
      </c>
      <c r="J558">
        <f>_xlfn.XLOOKUP($A558,Bund!$A$2:$A$6005,Bund!B$2:B$6005)</f>
        <v>68558</v>
      </c>
      <c r="K558">
        <f>_xlfn.XLOOKUP($A558,Bund!$A$2:$A$6005,Bund!C$2:C$6005)</f>
        <v>133.13</v>
      </c>
      <c r="L558">
        <f>_xlfn.XLOOKUP($A558,Bund!$A$2:$A$6005,Bund!D$2:D$6005)</f>
        <v>133.32</v>
      </c>
      <c r="M558" s="2">
        <f>_xlfn.XLOOKUP($A558,Bund!$A$2:$A$6005,Bund!E$2:E$6005)</f>
        <v>133.11000000000001</v>
      </c>
      <c r="N558" s="2">
        <f>_xlfn.XLOOKUP($A558,Bund!$A$2:$A$6005,Bund!F$2:F$6005)</f>
        <v>133.30000000000001</v>
      </c>
      <c r="O558" s="2">
        <f>_xlfn.XLOOKUP($A558,Bund!$A$2:$A$6005,Bund!G$2:G$6005)</f>
        <v>133.07</v>
      </c>
      <c r="P558" s="2">
        <f>_xlfn.XLOOKUP($A558,Bund!$A$2:$A$6005,Bund!H$2:H$6005)</f>
        <v>0.14000000000000001</v>
      </c>
      <c r="Q558" s="2">
        <f>_xlfn.XLOOKUP($A558,Bund!$A$2:$A$6005,Bund!I$2:I$6005)</f>
        <v>0.21</v>
      </c>
      <c r="R558">
        <f t="shared" si="24"/>
        <v>13.989999999999995</v>
      </c>
      <c r="S558">
        <f t="shared" si="25"/>
        <v>14.07</v>
      </c>
      <c r="T558">
        <f t="shared" si="26"/>
        <v>0.08</v>
      </c>
    </row>
    <row r="559" spans="1:20" x14ac:dyDescent="0.3">
      <c r="A559" s="1">
        <v>45358.4375</v>
      </c>
      <c r="B559">
        <v>11834</v>
      </c>
      <c r="C559">
        <v>119.26</v>
      </c>
      <c r="D559">
        <v>119.38</v>
      </c>
      <c r="E559">
        <v>119.26</v>
      </c>
      <c r="F559">
        <v>119.32</v>
      </c>
      <c r="G559">
        <v>119.06</v>
      </c>
      <c r="H559">
        <v>0.2</v>
      </c>
      <c r="I559">
        <v>0.12</v>
      </c>
      <c r="J559">
        <f>_xlfn.XLOOKUP($A559,Bund!$A$2:$A$6005,Bund!B$2:B$6005)</f>
        <v>49552</v>
      </c>
      <c r="K559">
        <f>_xlfn.XLOOKUP($A559,Bund!$A$2:$A$6005,Bund!C$2:C$6005)</f>
        <v>133.30000000000001</v>
      </c>
      <c r="L559">
        <f>_xlfn.XLOOKUP($A559,Bund!$A$2:$A$6005,Bund!D$2:D$6005)</f>
        <v>133.41999999999999</v>
      </c>
      <c r="M559" s="2">
        <f>_xlfn.XLOOKUP($A559,Bund!$A$2:$A$6005,Bund!E$2:E$6005)</f>
        <v>133.30000000000001</v>
      </c>
      <c r="N559" s="2">
        <f>_xlfn.XLOOKUP($A559,Bund!$A$2:$A$6005,Bund!F$2:F$6005)</f>
        <v>133.36000000000001</v>
      </c>
      <c r="O559" s="2">
        <f>_xlfn.XLOOKUP($A559,Bund!$A$2:$A$6005,Bund!G$2:G$6005)</f>
        <v>133.1</v>
      </c>
      <c r="P559" s="2">
        <f>_xlfn.XLOOKUP($A559,Bund!$A$2:$A$6005,Bund!H$2:H$6005)</f>
        <v>0.14000000000000001</v>
      </c>
      <c r="Q559" s="2">
        <f>_xlfn.XLOOKUP($A559,Bund!$A$2:$A$6005,Bund!I$2:I$6005)</f>
        <v>0.12</v>
      </c>
      <c r="R559">
        <f t="shared" si="24"/>
        <v>14.040000000000006</v>
      </c>
      <c r="S559">
        <f t="shared" si="25"/>
        <v>14.07</v>
      </c>
      <c r="T559">
        <f t="shared" si="26"/>
        <v>0.03</v>
      </c>
    </row>
    <row r="560" spans="1:20" x14ac:dyDescent="0.3">
      <c r="A560" s="1">
        <v>45358.458333333336</v>
      </c>
      <c r="B560">
        <v>8556</v>
      </c>
      <c r="C560">
        <v>119.32</v>
      </c>
      <c r="D560">
        <v>119.38</v>
      </c>
      <c r="E560">
        <v>119.28</v>
      </c>
      <c r="F560">
        <v>119.33</v>
      </c>
      <c r="G560">
        <v>119.08</v>
      </c>
      <c r="H560">
        <v>0.18</v>
      </c>
      <c r="I560">
        <v>0.1</v>
      </c>
      <c r="J560">
        <f>_xlfn.XLOOKUP($A560,Bund!$A$2:$A$6005,Bund!B$2:B$6005)</f>
        <v>37095</v>
      </c>
      <c r="K560">
        <f>_xlfn.XLOOKUP($A560,Bund!$A$2:$A$6005,Bund!C$2:C$6005)</f>
        <v>133.37</v>
      </c>
      <c r="L560">
        <f>_xlfn.XLOOKUP($A560,Bund!$A$2:$A$6005,Bund!D$2:D$6005)</f>
        <v>133.38999999999999</v>
      </c>
      <c r="M560" s="2">
        <f>_xlfn.XLOOKUP($A560,Bund!$A$2:$A$6005,Bund!E$2:E$6005)</f>
        <v>133.27000000000001</v>
      </c>
      <c r="N560" s="2">
        <f>_xlfn.XLOOKUP($A560,Bund!$A$2:$A$6005,Bund!F$2:F$6005)</f>
        <v>133.30000000000001</v>
      </c>
      <c r="O560" s="2">
        <f>_xlfn.XLOOKUP($A560,Bund!$A$2:$A$6005,Bund!G$2:G$6005)</f>
        <v>133.13</v>
      </c>
      <c r="P560" s="2">
        <f>_xlfn.XLOOKUP($A560,Bund!$A$2:$A$6005,Bund!H$2:H$6005)</f>
        <v>0.13</v>
      </c>
      <c r="Q560" s="2">
        <f>_xlfn.XLOOKUP($A560,Bund!$A$2:$A$6005,Bund!I$2:I$6005)</f>
        <v>0.12</v>
      </c>
      <c r="R560">
        <f t="shared" si="24"/>
        <v>14.050000000000011</v>
      </c>
      <c r="S560">
        <f t="shared" si="25"/>
        <v>14.07</v>
      </c>
      <c r="T560">
        <f t="shared" si="26"/>
        <v>0.02</v>
      </c>
    </row>
    <row r="561" spans="1:20" x14ac:dyDescent="0.3">
      <c r="A561" s="1">
        <v>45358.479166666664</v>
      </c>
      <c r="B561">
        <v>12312</v>
      </c>
      <c r="C561">
        <v>119.32</v>
      </c>
      <c r="D561">
        <v>119.48</v>
      </c>
      <c r="E561">
        <v>119.3</v>
      </c>
      <c r="F561">
        <v>119.44</v>
      </c>
      <c r="G561">
        <v>119.11</v>
      </c>
      <c r="H561">
        <v>0.18</v>
      </c>
      <c r="I561">
        <v>0.18</v>
      </c>
      <c r="J561">
        <f>_xlfn.XLOOKUP($A561,Bund!$A$2:$A$6005,Bund!B$2:B$6005)</f>
        <v>32320</v>
      </c>
      <c r="K561">
        <f>_xlfn.XLOOKUP($A561,Bund!$A$2:$A$6005,Bund!C$2:C$6005)</f>
        <v>133.29</v>
      </c>
      <c r="L561">
        <f>_xlfn.XLOOKUP($A561,Bund!$A$2:$A$6005,Bund!D$2:D$6005)</f>
        <v>133.41999999999999</v>
      </c>
      <c r="M561" s="2">
        <f>_xlfn.XLOOKUP($A561,Bund!$A$2:$A$6005,Bund!E$2:E$6005)</f>
        <v>133.28</v>
      </c>
      <c r="N561" s="2">
        <f>_xlfn.XLOOKUP($A561,Bund!$A$2:$A$6005,Bund!F$2:F$6005)</f>
        <v>133.37</v>
      </c>
      <c r="O561" s="2">
        <f>_xlfn.XLOOKUP($A561,Bund!$A$2:$A$6005,Bund!G$2:G$6005)</f>
        <v>133.16</v>
      </c>
      <c r="P561" s="2">
        <f>_xlfn.XLOOKUP($A561,Bund!$A$2:$A$6005,Bund!H$2:H$6005)</f>
        <v>0.13</v>
      </c>
      <c r="Q561" s="2">
        <f>_xlfn.XLOOKUP($A561,Bund!$A$2:$A$6005,Bund!I$2:I$6005)</f>
        <v>0.14000000000000001</v>
      </c>
      <c r="R561">
        <f t="shared" si="24"/>
        <v>13.969999999999999</v>
      </c>
      <c r="S561">
        <f t="shared" si="25"/>
        <v>14.07</v>
      </c>
      <c r="T561">
        <f t="shared" si="26"/>
        <v>0.1</v>
      </c>
    </row>
    <row r="562" spans="1:20" x14ac:dyDescent="0.3">
      <c r="A562" s="1">
        <v>45358.5</v>
      </c>
      <c r="B562">
        <v>10682</v>
      </c>
      <c r="C562">
        <v>119.43</v>
      </c>
      <c r="D562">
        <v>119.48</v>
      </c>
      <c r="E562">
        <v>119.34</v>
      </c>
      <c r="F562">
        <v>119.37</v>
      </c>
      <c r="G562">
        <v>119.15</v>
      </c>
      <c r="H562">
        <v>0.18</v>
      </c>
      <c r="I562">
        <v>0.14000000000000001</v>
      </c>
      <c r="J562">
        <f>_xlfn.XLOOKUP($A562,Bund!$A$2:$A$6005,Bund!B$2:B$6005)</f>
        <v>41986</v>
      </c>
      <c r="K562">
        <f>_xlfn.XLOOKUP($A562,Bund!$A$2:$A$6005,Bund!C$2:C$6005)</f>
        <v>133.36000000000001</v>
      </c>
      <c r="L562">
        <f>_xlfn.XLOOKUP($A562,Bund!$A$2:$A$6005,Bund!D$2:D$6005)</f>
        <v>133.4</v>
      </c>
      <c r="M562" s="2">
        <f>_xlfn.XLOOKUP($A562,Bund!$A$2:$A$6005,Bund!E$2:E$6005)</f>
        <v>133.24</v>
      </c>
      <c r="N562" s="2">
        <f>_xlfn.XLOOKUP($A562,Bund!$A$2:$A$6005,Bund!F$2:F$6005)</f>
        <v>133.29</v>
      </c>
      <c r="O562" s="2">
        <f>_xlfn.XLOOKUP($A562,Bund!$A$2:$A$6005,Bund!G$2:G$6005)</f>
        <v>133.19</v>
      </c>
      <c r="P562" s="2">
        <f>_xlfn.XLOOKUP($A562,Bund!$A$2:$A$6005,Bund!H$2:H$6005)</f>
        <v>0.14000000000000001</v>
      </c>
      <c r="Q562" s="2">
        <f>_xlfn.XLOOKUP($A562,Bund!$A$2:$A$6005,Bund!I$2:I$6005)</f>
        <v>0.16</v>
      </c>
      <c r="R562">
        <f t="shared" si="24"/>
        <v>13.930000000000007</v>
      </c>
      <c r="S562">
        <f t="shared" si="25"/>
        <v>14.05</v>
      </c>
      <c r="T562">
        <f t="shared" si="26"/>
        <v>0.12</v>
      </c>
    </row>
    <row r="563" spans="1:20" x14ac:dyDescent="0.3">
      <c r="A563" s="1">
        <v>45358.520833333336</v>
      </c>
      <c r="B563">
        <v>9401</v>
      </c>
      <c r="C563">
        <v>119.37</v>
      </c>
      <c r="D563">
        <v>119.44</v>
      </c>
      <c r="E563">
        <v>119.33</v>
      </c>
      <c r="F563">
        <v>119.43</v>
      </c>
      <c r="G563">
        <v>119.19</v>
      </c>
      <c r="H563">
        <v>0.17</v>
      </c>
      <c r="I563">
        <v>0.11</v>
      </c>
      <c r="J563">
        <f>_xlfn.XLOOKUP($A563,Bund!$A$2:$A$6005,Bund!B$2:B$6005)</f>
        <v>40447</v>
      </c>
      <c r="K563">
        <f>_xlfn.XLOOKUP($A563,Bund!$A$2:$A$6005,Bund!C$2:C$6005)</f>
        <v>133.28</v>
      </c>
      <c r="L563">
        <f>_xlfn.XLOOKUP($A563,Bund!$A$2:$A$6005,Bund!D$2:D$6005)</f>
        <v>133.41999999999999</v>
      </c>
      <c r="M563" s="2">
        <f>_xlfn.XLOOKUP($A563,Bund!$A$2:$A$6005,Bund!E$2:E$6005)</f>
        <v>133.24</v>
      </c>
      <c r="N563" s="2">
        <f>_xlfn.XLOOKUP($A563,Bund!$A$2:$A$6005,Bund!F$2:F$6005)</f>
        <v>133.41</v>
      </c>
      <c r="O563" s="2">
        <f>_xlfn.XLOOKUP($A563,Bund!$A$2:$A$6005,Bund!G$2:G$6005)</f>
        <v>133.22</v>
      </c>
      <c r="P563" s="2">
        <f>_xlfn.XLOOKUP($A563,Bund!$A$2:$A$6005,Bund!H$2:H$6005)</f>
        <v>0.14000000000000001</v>
      </c>
      <c r="Q563" s="2">
        <f>_xlfn.XLOOKUP($A563,Bund!$A$2:$A$6005,Bund!I$2:I$6005)</f>
        <v>0.18</v>
      </c>
      <c r="R563">
        <f t="shared" si="24"/>
        <v>13.909999999999997</v>
      </c>
      <c r="S563">
        <f t="shared" si="25"/>
        <v>14.04</v>
      </c>
      <c r="T563">
        <f t="shared" si="26"/>
        <v>0.13</v>
      </c>
    </row>
    <row r="564" spans="1:20" x14ac:dyDescent="0.3">
      <c r="A564" s="1">
        <v>45358.541666666664</v>
      </c>
      <c r="B564">
        <v>20642</v>
      </c>
      <c r="C564">
        <v>119.43</v>
      </c>
      <c r="D564">
        <v>119.86</v>
      </c>
      <c r="E564">
        <v>119.38</v>
      </c>
      <c r="F564">
        <v>119.82</v>
      </c>
      <c r="G564">
        <v>119.27</v>
      </c>
      <c r="H564">
        <v>0.21</v>
      </c>
      <c r="I564">
        <v>0.48</v>
      </c>
      <c r="J564">
        <f>_xlfn.XLOOKUP($A564,Bund!$A$2:$A$6005,Bund!B$2:B$6005)</f>
        <v>97824</v>
      </c>
      <c r="K564">
        <f>_xlfn.XLOOKUP($A564,Bund!$A$2:$A$6005,Bund!C$2:C$6005)</f>
        <v>133.41</v>
      </c>
      <c r="L564">
        <f>_xlfn.XLOOKUP($A564,Bund!$A$2:$A$6005,Bund!D$2:D$6005)</f>
        <v>133.81</v>
      </c>
      <c r="M564" s="2">
        <f>_xlfn.XLOOKUP($A564,Bund!$A$2:$A$6005,Bund!E$2:E$6005)</f>
        <v>133.38</v>
      </c>
      <c r="N564" s="2">
        <f>_xlfn.XLOOKUP($A564,Bund!$A$2:$A$6005,Bund!F$2:F$6005)</f>
        <v>133.79</v>
      </c>
      <c r="O564" s="2">
        <f>_xlfn.XLOOKUP($A564,Bund!$A$2:$A$6005,Bund!G$2:G$6005)</f>
        <v>133.29</v>
      </c>
      <c r="P564" s="2">
        <f>_xlfn.XLOOKUP($A564,Bund!$A$2:$A$6005,Bund!H$2:H$6005)</f>
        <v>0.18</v>
      </c>
      <c r="Q564" s="2">
        <f>_xlfn.XLOOKUP($A564,Bund!$A$2:$A$6005,Bund!I$2:I$6005)</f>
        <v>0.43</v>
      </c>
      <c r="R564">
        <f t="shared" si="24"/>
        <v>13.97999999999999</v>
      </c>
      <c r="S564">
        <f t="shared" si="25"/>
        <v>14.04</v>
      </c>
      <c r="T564">
        <f t="shared" si="26"/>
        <v>0.06</v>
      </c>
    </row>
    <row r="565" spans="1:20" x14ac:dyDescent="0.3">
      <c r="A565" s="1">
        <v>45358.5625</v>
      </c>
      <c r="B565">
        <v>24391</v>
      </c>
      <c r="C565">
        <v>119.82</v>
      </c>
      <c r="D565">
        <v>120.05</v>
      </c>
      <c r="E565">
        <v>119.79</v>
      </c>
      <c r="F565">
        <v>119.95</v>
      </c>
      <c r="G565">
        <v>119.39</v>
      </c>
      <c r="H565">
        <v>0.22</v>
      </c>
      <c r="I565">
        <v>0.26</v>
      </c>
      <c r="J565">
        <f>_xlfn.XLOOKUP($A565,Bund!$A$2:$A$6005,Bund!B$2:B$6005)</f>
        <v>121479</v>
      </c>
      <c r="K565">
        <f>_xlfn.XLOOKUP($A565,Bund!$A$2:$A$6005,Bund!C$2:C$6005)</f>
        <v>133.80000000000001</v>
      </c>
      <c r="L565">
        <f>_xlfn.XLOOKUP($A565,Bund!$A$2:$A$6005,Bund!D$2:D$6005)</f>
        <v>133.96</v>
      </c>
      <c r="M565" s="2">
        <f>_xlfn.XLOOKUP($A565,Bund!$A$2:$A$6005,Bund!E$2:E$6005)</f>
        <v>133.69999999999999</v>
      </c>
      <c r="N565" s="2">
        <f>_xlfn.XLOOKUP($A565,Bund!$A$2:$A$6005,Bund!F$2:F$6005)</f>
        <v>133.88</v>
      </c>
      <c r="O565" s="2">
        <f>_xlfn.XLOOKUP($A565,Bund!$A$2:$A$6005,Bund!G$2:G$6005)</f>
        <v>133.38</v>
      </c>
      <c r="P565" s="2">
        <f>_xlfn.XLOOKUP($A565,Bund!$A$2:$A$6005,Bund!H$2:H$6005)</f>
        <v>0.19</v>
      </c>
      <c r="Q565" s="2">
        <f>_xlfn.XLOOKUP($A565,Bund!$A$2:$A$6005,Bund!I$2:I$6005)</f>
        <v>0.26</v>
      </c>
      <c r="R565">
        <f t="shared" si="24"/>
        <v>13.980000000000018</v>
      </c>
      <c r="S565">
        <f t="shared" si="25"/>
        <v>14.02</v>
      </c>
      <c r="T565">
        <f t="shared" si="26"/>
        <v>0.04</v>
      </c>
    </row>
    <row r="566" spans="1:20" x14ac:dyDescent="0.3">
      <c r="A566" s="1">
        <v>45358.583333333336</v>
      </c>
      <c r="B566">
        <v>21524</v>
      </c>
      <c r="C566">
        <v>119.94</v>
      </c>
      <c r="D566">
        <v>119.97</v>
      </c>
      <c r="E566">
        <v>119.59</v>
      </c>
      <c r="F566">
        <v>119.67</v>
      </c>
      <c r="G566">
        <v>119.47</v>
      </c>
      <c r="H566">
        <v>0.24</v>
      </c>
      <c r="I566">
        <v>0.38</v>
      </c>
      <c r="J566">
        <f>_xlfn.XLOOKUP($A566,Bund!$A$2:$A$6005,Bund!B$2:B$6005)</f>
        <v>129518</v>
      </c>
      <c r="K566">
        <f>_xlfn.XLOOKUP($A566,Bund!$A$2:$A$6005,Bund!C$2:C$6005)</f>
        <v>133.88</v>
      </c>
      <c r="L566">
        <f>_xlfn.XLOOKUP($A566,Bund!$A$2:$A$6005,Bund!D$2:D$6005)</f>
        <v>133.91</v>
      </c>
      <c r="M566" s="2">
        <f>_xlfn.XLOOKUP($A566,Bund!$A$2:$A$6005,Bund!E$2:E$6005)</f>
        <v>133.46</v>
      </c>
      <c r="N566" s="2">
        <f>_xlfn.XLOOKUP($A566,Bund!$A$2:$A$6005,Bund!F$2:F$6005)</f>
        <v>133.59</v>
      </c>
      <c r="O566" s="2">
        <f>_xlfn.XLOOKUP($A566,Bund!$A$2:$A$6005,Bund!G$2:G$6005)</f>
        <v>133.44</v>
      </c>
      <c r="P566" s="2">
        <f>_xlfn.XLOOKUP($A566,Bund!$A$2:$A$6005,Bund!H$2:H$6005)</f>
        <v>0.23</v>
      </c>
      <c r="Q566" s="2">
        <f>_xlfn.XLOOKUP($A566,Bund!$A$2:$A$6005,Bund!I$2:I$6005)</f>
        <v>0.45</v>
      </c>
      <c r="R566">
        <f t="shared" si="24"/>
        <v>13.939999999999998</v>
      </c>
      <c r="S566">
        <f t="shared" si="25"/>
        <v>14</v>
      </c>
      <c r="T566">
        <f t="shared" si="26"/>
        <v>0.06</v>
      </c>
    </row>
    <row r="567" spans="1:20" x14ac:dyDescent="0.3">
      <c r="A567" s="1">
        <v>45358.604166666664</v>
      </c>
      <c r="B567">
        <v>15029</v>
      </c>
      <c r="C567">
        <v>119.68</v>
      </c>
      <c r="D567">
        <v>119.71</v>
      </c>
      <c r="E567">
        <v>119.36</v>
      </c>
      <c r="F567">
        <v>119.42</v>
      </c>
      <c r="G567">
        <v>119.5</v>
      </c>
      <c r="H567">
        <v>0.25</v>
      </c>
      <c r="I567">
        <v>0.35</v>
      </c>
      <c r="J567">
        <f>_xlfn.XLOOKUP($A567,Bund!$A$2:$A$6005,Bund!B$2:B$6005)</f>
        <v>74540</v>
      </c>
      <c r="K567">
        <f>_xlfn.XLOOKUP($A567,Bund!$A$2:$A$6005,Bund!C$2:C$6005)</f>
        <v>133.59</v>
      </c>
      <c r="L567">
        <f>_xlfn.XLOOKUP($A567,Bund!$A$2:$A$6005,Bund!D$2:D$6005)</f>
        <v>133.63</v>
      </c>
      <c r="M567" s="2">
        <f>_xlfn.XLOOKUP($A567,Bund!$A$2:$A$6005,Bund!E$2:E$6005)</f>
        <v>133.31</v>
      </c>
      <c r="N567" s="2">
        <f>_xlfn.XLOOKUP($A567,Bund!$A$2:$A$6005,Bund!F$2:F$6005)</f>
        <v>133.35</v>
      </c>
      <c r="O567" s="2">
        <f>_xlfn.XLOOKUP($A567,Bund!$A$2:$A$6005,Bund!G$2:G$6005)</f>
        <v>133.46</v>
      </c>
      <c r="P567" s="2">
        <f>_xlfn.XLOOKUP($A567,Bund!$A$2:$A$6005,Bund!H$2:H$6005)</f>
        <v>0.24</v>
      </c>
      <c r="Q567" s="2">
        <f>_xlfn.XLOOKUP($A567,Bund!$A$2:$A$6005,Bund!I$2:I$6005)</f>
        <v>0.32</v>
      </c>
      <c r="R567">
        <f t="shared" si="24"/>
        <v>13.909999999999997</v>
      </c>
      <c r="S567">
        <f t="shared" si="25"/>
        <v>13.97</v>
      </c>
      <c r="T567">
        <f t="shared" si="26"/>
        <v>0.06</v>
      </c>
    </row>
    <row r="568" spans="1:20" x14ac:dyDescent="0.3">
      <c r="A568" s="1">
        <v>45358.625</v>
      </c>
      <c r="B568">
        <v>13738</v>
      </c>
      <c r="C568">
        <v>119.43</v>
      </c>
      <c r="D568">
        <v>119.56</v>
      </c>
      <c r="E568">
        <v>119.37</v>
      </c>
      <c r="F568">
        <v>119.56</v>
      </c>
      <c r="G568">
        <v>119.53</v>
      </c>
      <c r="H568">
        <v>0.24</v>
      </c>
      <c r="I568">
        <v>0.19</v>
      </c>
      <c r="J568">
        <f>_xlfn.XLOOKUP($A568,Bund!$A$2:$A$6005,Bund!B$2:B$6005)</f>
        <v>58756</v>
      </c>
      <c r="K568">
        <f>_xlfn.XLOOKUP($A568,Bund!$A$2:$A$6005,Bund!C$2:C$6005)</f>
        <v>133.35</v>
      </c>
      <c r="L568">
        <f>_xlfn.XLOOKUP($A568,Bund!$A$2:$A$6005,Bund!D$2:D$6005)</f>
        <v>133.37</v>
      </c>
      <c r="M568" s="2">
        <f>_xlfn.XLOOKUP($A568,Bund!$A$2:$A$6005,Bund!E$2:E$6005)</f>
        <v>133.27000000000001</v>
      </c>
      <c r="N568" s="2">
        <f>_xlfn.XLOOKUP($A568,Bund!$A$2:$A$6005,Bund!F$2:F$6005)</f>
        <v>133.36000000000001</v>
      </c>
      <c r="O568" s="2">
        <f>_xlfn.XLOOKUP($A568,Bund!$A$2:$A$6005,Bund!G$2:G$6005)</f>
        <v>133.47</v>
      </c>
      <c r="P568" s="2">
        <f>_xlfn.XLOOKUP($A568,Bund!$A$2:$A$6005,Bund!H$2:H$6005)</f>
        <v>0.22</v>
      </c>
      <c r="Q568" s="2">
        <f>_xlfn.XLOOKUP($A568,Bund!$A$2:$A$6005,Bund!I$2:I$6005)</f>
        <v>0.1</v>
      </c>
      <c r="R568">
        <f t="shared" si="24"/>
        <v>13.919999999999987</v>
      </c>
      <c r="S568">
        <f t="shared" si="25"/>
        <v>13.96</v>
      </c>
      <c r="T568">
        <f t="shared" si="26"/>
        <v>0.04</v>
      </c>
    </row>
    <row r="569" spans="1:20" x14ac:dyDescent="0.3">
      <c r="A569" s="1">
        <v>45358.645833333336</v>
      </c>
      <c r="B569">
        <v>10200</v>
      </c>
      <c r="C569">
        <v>119.55</v>
      </c>
      <c r="D569">
        <v>119.55</v>
      </c>
      <c r="E569">
        <v>119.45</v>
      </c>
      <c r="F569">
        <v>119.52</v>
      </c>
      <c r="G569">
        <v>119.55</v>
      </c>
      <c r="H569">
        <v>0.23</v>
      </c>
      <c r="I569">
        <v>0.11</v>
      </c>
      <c r="J569">
        <f>_xlfn.XLOOKUP($A569,Bund!$A$2:$A$6005,Bund!B$2:B$6005)</f>
        <v>45534</v>
      </c>
      <c r="K569">
        <f>_xlfn.XLOOKUP($A569,Bund!$A$2:$A$6005,Bund!C$2:C$6005)</f>
        <v>133.35</v>
      </c>
      <c r="L569">
        <f>_xlfn.XLOOKUP($A569,Bund!$A$2:$A$6005,Bund!D$2:D$6005)</f>
        <v>133.4</v>
      </c>
      <c r="M569" s="2">
        <f>_xlfn.XLOOKUP($A569,Bund!$A$2:$A$6005,Bund!E$2:E$6005)</f>
        <v>133.29</v>
      </c>
      <c r="N569" s="2">
        <f>_xlfn.XLOOKUP($A569,Bund!$A$2:$A$6005,Bund!F$2:F$6005)</f>
        <v>133.35</v>
      </c>
      <c r="O569" s="2">
        <f>_xlfn.XLOOKUP($A569,Bund!$A$2:$A$6005,Bund!G$2:G$6005)</f>
        <v>133.47</v>
      </c>
      <c r="P569" s="2">
        <f>_xlfn.XLOOKUP($A569,Bund!$A$2:$A$6005,Bund!H$2:H$6005)</f>
        <v>0.21</v>
      </c>
      <c r="Q569" s="2">
        <f>_xlfn.XLOOKUP($A569,Bund!$A$2:$A$6005,Bund!I$2:I$6005)</f>
        <v>0.11</v>
      </c>
      <c r="R569">
        <f t="shared" si="24"/>
        <v>13.799999999999997</v>
      </c>
      <c r="S569">
        <f t="shared" si="25"/>
        <v>13.94</v>
      </c>
      <c r="T569">
        <f t="shared" si="26"/>
        <v>0.14000000000000001</v>
      </c>
    </row>
    <row r="570" spans="1:20" x14ac:dyDescent="0.3">
      <c r="A570" s="1">
        <v>45358.666666666664</v>
      </c>
      <c r="B570">
        <v>16944</v>
      </c>
      <c r="C570">
        <v>119.52</v>
      </c>
      <c r="D570">
        <v>119.62</v>
      </c>
      <c r="E570">
        <v>119.38</v>
      </c>
      <c r="F570">
        <v>119.57</v>
      </c>
      <c r="G570">
        <v>119.58</v>
      </c>
      <c r="H570">
        <v>0.23</v>
      </c>
      <c r="I570">
        <v>0.24</v>
      </c>
      <c r="J570">
        <f>_xlfn.XLOOKUP($A570,Bund!$A$2:$A$6005,Bund!B$2:B$6005)</f>
        <v>65334</v>
      </c>
      <c r="K570">
        <f>_xlfn.XLOOKUP($A570,Bund!$A$2:$A$6005,Bund!C$2:C$6005)</f>
        <v>133.36000000000001</v>
      </c>
      <c r="L570">
        <f>_xlfn.XLOOKUP($A570,Bund!$A$2:$A$6005,Bund!D$2:D$6005)</f>
        <v>133.51</v>
      </c>
      <c r="M570" s="2">
        <f>_xlfn.XLOOKUP($A570,Bund!$A$2:$A$6005,Bund!E$2:E$6005)</f>
        <v>133.27000000000001</v>
      </c>
      <c r="N570" s="2">
        <f>_xlfn.XLOOKUP($A570,Bund!$A$2:$A$6005,Bund!F$2:F$6005)</f>
        <v>133.46</v>
      </c>
      <c r="O570" s="2">
        <f>_xlfn.XLOOKUP($A570,Bund!$A$2:$A$6005,Bund!G$2:G$6005)</f>
        <v>133.47999999999999</v>
      </c>
      <c r="P570" s="2">
        <f>_xlfn.XLOOKUP($A570,Bund!$A$2:$A$6005,Bund!H$2:H$6005)</f>
        <v>0.21</v>
      </c>
      <c r="Q570" s="2">
        <f>_xlfn.XLOOKUP($A570,Bund!$A$2:$A$6005,Bund!I$2:I$6005)</f>
        <v>0.24</v>
      </c>
      <c r="R570">
        <f t="shared" si="24"/>
        <v>13.840000000000018</v>
      </c>
      <c r="S570">
        <f t="shared" si="25"/>
        <v>13.92</v>
      </c>
      <c r="T570">
        <f t="shared" si="26"/>
        <v>0.08</v>
      </c>
    </row>
    <row r="571" spans="1:20" x14ac:dyDescent="0.3">
      <c r="A571" s="1">
        <v>45358.6875</v>
      </c>
      <c r="B571">
        <v>4373</v>
      </c>
      <c r="C571">
        <v>119.56</v>
      </c>
      <c r="D571">
        <v>119.57</v>
      </c>
      <c r="E571">
        <v>119.37</v>
      </c>
      <c r="F571">
        <v>119.39</v>
      </c>
      <c r="G571">
        <v>119.57</v>
      </c>
      <c r="H571">
        <v>0.22</v>
      </c>
      <c r="I571">
        <v>0.2</v>
      </c>
      <c r="J571">
        <f>_xlfn.XLOOKUP($A571,Bund!$A$2:$A$6005,Bund!B$2:B$6005)</f>
        <v>34272</v>
      </c>
      <c r="K571">
        <f>_xlfn.XLOOKUP($A571,Bund!$A$2:$A$6005,Bund!C$2:C$6005)</f>
        <v>133.47</v>
      </c>
      <c r="L571">
        <f>_xlfn.XLOOKUP($A571,Bund!$A$2:$A$6005,Bund!D$2:D$6005)</f>
        <v>133.49</v>
      </c>
      <c r="M571" s="2">
        <f>_xlfn.XLOOKUP($A571,Bund!$A$2:$A$6005,Bund!E$2:E$6005)</f>
        <v>133.32</v>
      </c>
      <c r="N571" s="2">
        <f>_xlfn.XLOOKUP($A571,Bund!$A$2:$A$6005,Bund!F$2:F$6005)</f>
        <v>133.34</v>
      </c>
      <c r="O571" s="2">
        <f>_xlfn.XLOOKUP($A571,Bund!$A$2:$A$6005,Bund!G$2:G$6005)</f>
        <v>133.47999999999999</v>
      </c>
      <c r="P571" s="2">
        <f>_xlfn.XLOOKUP($A571,Bund!$A$2:$A$6005,Bund!H$2:H$6005)</f>
        <v>0.2</v>
      </c>
      <c r="Q571" s="2">
        <f>_xlfn.XLOOKUP($A571,Bund!$A$2:$A$6005,Bund!I$2:I$6005)</f>
        <v>0.17</v>
      </c>
      <c r="R571">
        <f t="shared" si="24"/>
        <v>13.909999999999997</v>
      </c>
      <c r="S571">
        <f t="shared" si="25"/>
        <v>13.91</v>
      </c>
      <c r="T571">
        <f t="shared" si="26"/>
        <v>0</v>
      </c>
    </row>
    <row r="572" spans="1:20" x14ac:dyDescent="0.3">
      <c r="A572" s="1">
        <v>45358.708333333336</v>
      </c>
      <c r="B572">
        <v>1872</v>
      </c>
      <c r="C572">
        <v>119.38</v>
      </c>
      <c r="D572">
        <v>119.41</v>
      </c>
      <c r="E572">
        <v>119.3</v>
      </c>
      <c r="F572">
        <v>119.31</v>
      </c>
      <c r="G572">
        <v>119.56</v>
      </c>
      <c r="H572">
        <v>0.21</v>
      </c>
      <c r="I572">
        <v>0.11</v>
      </c>
      <c r="J572">
        <f>_xlfn.XLOOKUP($A572,Bund!$A$2:$A$6005,Bund!B$2:B$6005)</f>
        <v>16122</v>
      </c>
      <c r="K572">
        <f>_xlfn.XLOOKUP($A572,Bund!$A$2:$A$6005,Bund!C$2:C$6005)</f>
        <v>133.34</v>
      </c>
      <c r="L572">
        <f>_xlfn.XLOOKUP($A572,Bund!$A$2:$A$6005,Bund!D$2:D$6005)</f>
        <v>133.38999999999999</v>
      </c>
      <c r="M572" s="2">
        <f>_xlfn.XLOOKUP($A572,Bund!$A$2:$A$6005,Bund!E$2:E$6005)</f>
        <v>133.27000000000001</v>
      </c>
      <c r="N572" s="2">
        <f>_xlfn.XLOOKUP($A572,Bund!$A$2:$A$6005,Bund!F$2:F$6005)</f>
        <v>133.28</v>
      </c>
      <c r="O572" s="2">
        <f>_xlfn.XLOOKUP($A572,Bund!$A$2:$A$6005,Bund!G$2:G$6005)</f>
        <v>133.47999999999999</v>
      </c>
      <c r="P572" s="2">
        <f>_xlfn.XLOOKUP($A572,Bund!$A$2:$A$6005,Bund!H$2:H$6005)</f>
        <v>0.19</v>
      </c>
      <c r="Q572" s="2">
        <f>_xlfn.XLOOKUP($A572,Bund!$A$2:$A$6005,Bund!I$2:I$6005)</f>
        <v>0.12</v>
      </c>
      <c r="R572">
        <f t="shared" si="24"/>
        <v>13.960000000000008</v>
      </c>
      <c r="S572">
        <f t="shared" si="25"/>
        <v>13.92</v>
      </c>
      <c r="T572">
        <f t="shared" si="26"/>
        <v>0.04</v>
      </c>
    </row>
    <row r="573" spans="1:20" x14ac:dyDescent="0.3">
      <c r="A573" s="1">
        <v>45358.729166666664</v>
      </c>
      <c r="B573">
        <v>1443</v>
      </c>
      <c r="C573">
        <v>119.32</v>
      </c>
      <c r="D573">
        <v>119.39</v>
      </c>
      <c r="E573">
        <v>119.32</v>
      </c>
      <c r="F573">
        <v>119.33</v>
      </c>
      <c r="G573">
        <v>119.55</v>
      </c>
      <c r="H573">
        <v>0.19</v>
      </c>
      <c r="I573">
        <v>0.08</v>
      </c>
      <c r="J573">
        <f>_xlfn.XLOOKUP($A573,Bund!$A$2:$A$6005,Bund!B$2:B$6005)</f>
        <v>7882</v>
      </c>
      <c r="K573">
        <f>_xlfn.XLOOKUP($A573,Bund!$A$2:$A$6005,Bund!C$2:C$6005)</f>
        <v>133.28</v>
      </c>
      <c r="L573">
        <f>_xlfn.XLOOKUP($A573,Bund!$A$2:$A$6005,Bund!D$2:D$6005)</f>
        <v>133.36000000000001</v>
      </c>
      <c r="M573" s="2">
        <f>_xlfn.XLOOKUP($A573,Bund!$A$2:$A$6005,Bund!E$2:E$6005)</f>
        <v>133.28</v>
      </c>
      <c r="N573" s="2">
        <f>_xlfn.XLOOKUP($A573,Bund!$A$2:$A$6005,Bund!F$2:F$6005)</f>
        <v>133.29</v>
      </c>
      <c r="O573" s="2">
        <f>_xlfn.XLOOKUP($A573,Bund!$A$2:$A$6005,Bund!G$2:G$6005)</f>
        <v>133.47</v>
      </c>
      <c r="P573" s="2">
        <f>_xlfn.XLOOKUP($A573,Bund!$A$2:$A$6005,Bund!H$2:H$6005)</f>
        <v>0.18</v>
      </c>
      <c r="Q573" s="2">
        <f>_xlfn.XLOOKUP($A573,Bund!$A$2:$A$6005,Bund!I$2:I$6005)</f>
        <v>0.08</v>
      </c>
      <c r="R573">
        <f t="shared" si="24"/>
        <v>13.960000000000008</v>
      </c>
      <c r="S573">
        <f t="shared" si="25"/>
        <v>13.92</v>
      </c>
      <c r="T573">
        <f t="shared" si="26"/>
        <v>0.04</v>
      </c>
    </row>
    <row r="574" spans="1:20" x14ac:dyDescent="0.3">
      <c r="A574" s="1">
        <v>45359.291666666664</v>
      </c>
      <c r="B574">
        <v>2618</v>
      </c>
      <c r="C574">
        <v>119.58</v>
      </c>
      <c r="D574">
        <v>119.68</v>
      </c>
      <c r="E574">
        <v>119.47</v>
      </c>
      <c r="F574">
        <v>119.66</v>
      </c>
      <c r="G574">
        <v>119.54</v>
      </c>
      <c r="H574">
        <v>0.21</v>
      </c>
      <c r="I574">
        <v>0.35</v>
      </c>
      <c r="J574">
        <f>_xlfn.XLOOKUP($A574,Bund!$A$2:$A$6005,Bund!B$2:B$6005)</f>
        <v>17749</v>
      </c>
      <c r="K574">
        <f>_xlfn.XLOOKUP($A574,Bund!$A$2:$A$6005,Bund!C$2:C$6005)</f>
        <v>133.49</v>
      </c>
      <c r="L574">
        <f>_xlfn.XLOOKUP($A574,Bund!$A$2:$A$6005,Bund!D$2:D$6005)</f>
        <v>133.63999999999999</v>
      </c>
      <c r="M574" s="2">
        <f>_xlfn.XLOOKUP($A574,Bund!$A$2:$A$6005,Bund!E$2:E$6005)</f>
        <v>133.44</v>
      </c>
      <c r="N574" s="2">
        <f>_xlfn.XLOOKUP($A574,Bund!$A$2:$A$6005,Bund!F$2:F$6005)</f>
        <v>133.6</v>
      </c>
      <c r="O574" s="2">
        <f>_xlfn.XLOOKUP($A574,Bund!$A$2:$A$6005,Bund!G$2:G$6005)</f>
        <v>133.47</v>
      </c>
      <c r="P574" s="2">
        <f>_xlfn.XLOOKUP($A574,Bund!$A$2:$A$6005,Bund!H$2:H$6005)</f>
        <v>0.08</v>
      </c>
      <c r="Q574" s="2">
        <f>_xlfn.XLOOKUP($A574,Bund!$A$2:$A$6005,Bund!I$2:I$6005)</f>
        <v>0.2</v>
      </c>
      <c r="R574">
        <f t="shared" si="24"/>
        <v>13.910000000000011</v>
      </c>
      <c r="S574">
        <f t="shared" si="25"/>
        <v>13.91</v>
      </c>
      <c r="T574">
        <f t="shared" si="26"/>
        <v>0</v>
      </c>
    </row>
    <row r="575" spans="1:20" x14ac:dyDescent="0.3">
      <c r="A575" s="1">
        <v>45359.3125</v>
      </c>
      <c r="B575">
        <v>4456</v>
      </c>
      <c r="C575">
        <v>119.66</v>
      </c>
      <c r="D575">
        <v>119.78</v>
      </c>
      <c r="E575">
        <v>119.61</v>
      </c>
      <c r="F575">
        <v>119.67</v>
      </c>
      <c r="G575">
        <v>119.51</v>
      </c>
      <c r="H575">
        <v>0.21</v>
      </c>
      <c r="I575">
        <v>0.17</v>
      </c>
      <c r="J575">
        <f>_xlfn.XLOOKUP($A575,Bund!$A$2:$A$6005,Bund!B$2:B$6005)</f>
        <v>21039</v>
      </c>
      <c r="K575">
        <f>_xlfn.XLOOKUP($A575,Bund!$A$2:$A$6005,Bund!C$2:C$6005)</f>
        <v>133.59</v>
      </c>
      <c r="L575">
        <f>_xlfn.XLOOKUP($A575,Bund!$A$2:$A$6005,Bund!D$2:D$6005)</f>
        <v>133.75</v>
      </c>
      <c r="M575" s="2">
        <f>_xlfn.XLOOKUP($A575,Bund!$A$2:$A$6005,Bund!E$2:E$6005)</f>
        <v>133.55000000000001</v>
      </c>
      <c r="N575" s="2">
        <f>_xlfn.XLOOKUP($A575,Bund!$A$2:$A$6005,Bund!F$2:F$6005)</f>
        <v>133.63999999999999</v>
      </c>
      <c r="O575" s="2">
        <f>_xlfn.XLOOKUP($A575,Bund!$A$2:$A$6005,Bund!G$2:G$6005)</f>
        <v>133.49</v>
      </c>
      <c r="P575" s="2">
        <f>_xlfn.XLOOKUP($A575,Bund!$A$2:$A$6005,Bund!H$2:H$6005)</f>
        <v>0.09</v>
      </c>
      <c r="Q575" s="2">
        <f>_xlfn.XLOOKUP($A575,Bund!$A$2:$A$6005,Bund!I$2:I$6005)</f>
        <v>0.2</v>
      </c>
      <c r="R575">
        <f t="shared" si="24"/>
        <v>13.930000000000007</v>
      </c>
      <c r="S575">
        <f t="shared" si="25"/>
        <v>13.91</v>
      </c>
      <c r="T575">
        <f t="shared" si="26"/>
        <v>0.02</v>
      </c>
    </row>
    <row r="576" spans="1:20" x14ac:dyDescent="0.3">
      <c r="A576" s="1">
        <v>45359.333333333336</v>
      </c>
      <c r="B576">
        <v>12595</v>
      </c>
      <c r="C576">
        <v>119.66</v>
      </c>
      <c r="D576">
        <v>119.73</v>
      </c>
      <c r="E576">
        <v>119.55</v>
      </c>
      <c r="F576">
        <v>119.6</v>
      </c>
      <c r="G576">
        <v>119.5</v>
      </c>
      <c r="H576">
        <v>0.2</v>
      </c>
      <c r="I576">
        <v>0.18</v>
      </c>
      <c r="J576">
        <f>_xlfn.XLOOKUP($A576,Bund!$A$2:$A$6005,Bund!B$2:B$6005)</f>
        <v>37256</v>
      </c>
      <c r="K576">
        <f>_xlfn.XLOOKUP($A576,Bund!$A$2:$A$6005,Bund!C$2:C$6005)</f>
        <v>133.63999999999999</v>
      </c>
      <c r="L576">
        <f>_xlfn.XLOOKUP($A576,Bund!$A$2:$A$6005,Bund!D$2:D$6005)</f>
        <v>133.71</v>
      </c>
      <c r="M576" s="2">
        <f>_xlfn.XLOOKUP($A576,Bund!$A$2:$A$6005,Bund!E$2:E$6005)</f>
        <v>133.54</v>
      </c>
      <c r="N576" s="2">
        <f>_xlfn.XLOOKUP($A576,Bund!$A$2:$A$6005,Bund!F$2:F$6005)</f>
        <v>133.62</v>
      </c>
      <c r="O576" s="2">
        <f>_xlfn.XLOOKUP($A576,Bund!$A$2:$A$6005,Bund!G$2:G$6005)</f>
        <v>133.51</v>
      </c>
      <c r="P576" s="2">
        <f>_xlfn.XLOOKUP($A576,Bund!$A$2:$A$6005,Bund!H$2:H$6005)</f>
        <v>0.1</v>
      </c>
      <c r="Q576" s="2">
        <f>_xlfn.XLOOKUP($A576,Bund!$A$2:$A$6005,Bund!I$2:I$6005)</f>
        <v>0.17</v>
      </c>
      <c r="R576">
        <f t="shared" si="24"/>
        <v>13.97999999999999</v>
      </c>
      <c r="S576">
        <f t="shared" si="25"/>
        <v>13.91</v>
      </c>
      <c r="T576">
        <f t="shared" si="26"/>
        <v>7.0000000000000007E-2</v>
      </c>
    </row>
    <row r="577" spans="1:20" x14ac:dyDescent="0.3">
      <c r="A577" s="1">
        <v>45359.354166666664</v>
      </c>
      <c r="B577">
        <v>18339</v>
      </c>
      <c r="C577">
        <v>119.6</v>
      </c>
      <c r="D577">
        <v>119.64</v>
      </c>
      <c r="E577">
        <v>119.43</v>
      </c>
      <c r="F577">
        <v>119.55</v>
      </c>
      <c r="G577">
        <v>119.52</v>
      </c>
      <c r="H577">
        <v>0.2</v>
      </c>
      <c r="I577">
        <v>0.21</v>
      </c>
      <c r="J577">
        <f>_xlfn.XLOOKUP($A577,Bund!$A$2:$A$6005,Bund!B$2:B$6005)</f>
        <v>42335</v>
      </c>
      <c r="K577">
        <f>_xlfn.XLOOKUP($A577,Bund!$A$2:$A$6005,Bund!C$2:C$6005)</f>
        <v>133.62</v>
      </c>
      <c r="L577">
        <f>_xlfn.XLOOKUP($A577,Bund!$A$2:$A$6005,Bund!D$2:D$6005)</f>
        <v>133.66999999999999</v>
      </c>
      <c r="M577" s="2">
        <f>_xlfn.XLOOKUP($A577,Bund!$A$2:$A$6005,Bund!E$2:E$6005)</f>
        <v>133.47</v>
      </c>
      <c r="N577" s="2">
        <f>_xlfn.XLOOKUP($A577,Bund!$A$2:$A$6005,Bund!F$2:F$6005)</f>
        <v>133.65</v>
      </c>
      <c r="O577" s="2">
        <f>_xlfn.XLOOKUP($A577,Bund!$A$2:$A$6005,Bund!G$2:G$6005)</f>
        <v>133.54</v>
      </c>
      <c r="P577" s="2">
        <f>_xlfn.XLOOKUP($A577,Bund!$A$2:$A$6005,Bund!H$2:H$6005)</f>
        <v>0.12</v>
      </c>
      <c r="Q577" s="2">
        <f>_xlfn.XLOOKUP($A577,Bund!$A$2:$A$6005,Bund!I$2:I$6005)</f>
        <v>0.2</v>
      </c>
      <c r="R577">
        <f t="shared" si="24"/>
        <v>14.02000000000001</v>
      </c>
      <c r="S577">
        <f t="shared" si="25"/>
        <v>13.92</v>
      </c>
      <c r="T577">
        <f t="shared" si="26"/>
        <v>0.1</v>
      </c>
    </row>
    <row r="578" spans="1:20" x14ac:dyDescent="0.3">
      <c r="A578" s="1">
        <v>45359.375</v>
      </c>
      <c r="B578">
        <v>11332</v>
      </c>
      <c r="C578">
        <v>119.55</v>
      </c>
      <c r="D578">
        <v>119.63</v>
      </c>
      <c r="E578">
        <v>119.5</v>
      </c>
      <c r="F578">
        <v>119.58</v>
      </c>
      <c r="G578">
        <v>119.52</v>
      </c>
      <c r="H578">
        <v>0.19</v>
      </c>
      <c r="I578">
        <v>0.13</v>
      </c>
      <c r="J578">
        <f>_xlfn.XLOOKUP($A578,Bund!$A$2:$A$6005,Bund!B$2:B$6005)</f>
        <v>44452</v>
      </c>
      <c r="K578">
        <f>_xlfn.XLOOKUP($A578,Bund!$A$2:$A$6005,Bund!C$2:C$6005)</f>
        <v>133.65</v>
      </c>
      <c r="L578">
        <f>_xlfn.XLOOKUP($A578,Bund!$A$2:$A$6005,Bund!D$2:D$6005)</f>
        <v>133.75</v>
      </c>
      <c r="M578" s="2">
        <f>_xlfn.XLOOKUP($A578,Bund!$A$2:$A$6005,Bund!E$2:E$6005)</f>
        <v>133.63</v>
      </c>
      <c r="N578" s="2">
        <f>_xlfn.XLOOKUP($A578,Bund!$A$2:$A$6005,Bund!F$2:F$6005)</f>
        <v>133.72</v>
      </c>
      <c r="O578" s="2">
        <f>_xlfn.XLOOKUP($A578,Bund!$A$2:$A$6005,Bund!G$2:G$6005)</f>
        <v>133.57</v>
      </c>
      <c r="P578" s="2">
        <f>_xlfn.XLOOKUP($A578,Bund!$A$2:$A$6005,Bund!H$2:H$6005)</f>
        <v>0.12</v>
      </c>
      <c r="Q578" s="2">
        <f>_xlfn.XLOOKUP($A578,Bund!$A$2:$A$6005,Bund!I$2:I$6005)</f>
        <v>0.12</v>
      </c>
      <c r="R578">
        <f t="shared" si="24"/>
        <v>14.100000000000009</v>
      </c>
      <c r="S578">
        <f t="shared" si="25"/>
        <v>13.94</v>
      </c>
      <c r="T578">
        <f t="shared" si="26"/>
        <v>0.16</v>
      </c>
    </row>
    <row r="579" spans="1:20" x14ac:dyDescent="0.3">
      <c r="A579" s="1">
        <v>45359.395833333336</v>
      </c>
      <c r="B579">
        <v>7549</v>
      </c>
      <c r="C579">
        <v>119.57</v>
      </c>
      <c r="D579">
        <v>119.66</v>
      </c>
      <c r="E579">
        <v>119.53</v>
      </c>
      <c r="F579">
        <v>119.62</v>
      </c>
      <c r="G579">
        <v>119.53</v>
      </c>
      <c r="H579">
        <v>0.19</v>
      </c>
      <c r="I579">
        <v>0.13</v>
      </c>
      <c r="J579">
        <f>_xlfn.XLOOKUP($A579,Bund!$A$2:$A$6005,Bund!B$2:B$6005)</f>
        <v>43770</v>
      </c>
      <c r="K579">
        <f>_xlfn.XLOOKUP($A579,Bund!$A$2:$A$6005,Bund!C$2:C$6005)</f>
        <v>133.71</v>
      </c>
      <c r="L579">
        <f>_xlfn.XLOOKUP($A579,Bund!$A$2:$A$6005,Bund!D$2:D$6005)</f>
        <v>133.81</v>
      </c>
      <c r="M579" s="2">
        <f>_xlfn.XLOOKUP($A579,Bund!$A$2:$A$6005,Bund!E$2:E$6005)</f>
        <v>133.69999999999999</v>
      </c>
      <c r="N579" s="2">
        <f>_xlfn.XLOOKUP($A579,Bund!$A$2:$A$6005,Bund!F$2:F$6005)</f>
        <v>133.77000000000001</v>
      </c>
      <c r="O579" s="2">
        <f>_xlfn.XLOOKUP($A579,Bund!$A$2:$A$6005,Bund!G$2:G$6005)</f>
        <v>133.6</v>
      </c>
      <c r="P579" s="2">
        <f>_xlfn.XLOOKUP($A579,Bund!$A$2:$A$6005,Bund!H$2:H$6005)</f>
        <v>0.12</v>
      </c>
      <c r="Q579" s="2">
        <f>_xlfn.XLOOKUP($A579,Bund!$A$2:$A$6005,Bund!I$2:I$6005)</f>
        <v>0.11</v>
      </c>
      <c r="R579">
        <f t="shared" ref="R579:R642" si="27">$K579-$C579</f>
        <v>14.140000000000015</v>
      </c>
      <c r="S579">
        <f t="shared" si="25"/>
        <v>13.98</v>
      </c>
      <c r="T579">
        <f t="shared" si="26"/>
        <v>0.16</v>
      </c>
    </row>
    <row r="580" spans="1:20" x14ac:dyDescent="0.3">
      <c r="A580" s="1">
        <v>45359.416666666664</v>
      </c>
      <c r="B580">
        <v>7264</v>
      </c>
      <c r="C580">
        <v>119.62</v>
      </c>
      <c r="D580">
        <v>119.68</v>
      </c>
      <c r="E580">
        <v>119.58</v>
      </c>
      <c r="F580">
        <v>119.66</v>
      </c>
      <c r="G580">
        <v>119.54</v>
      </c>
      <c r="H580">
        <v>0.17</v>
      </c>
      <c r="I580">
        <v>0.1</v>
      </c>
      <c r="J580">
        <f>_xlfn.XLOOKUP($A580,Bund!$A$2:$A$6005,Bund!B$2:B$6005)</f>
        <v>32177</v>
      </c>
      <c r="K580">
        <f>_xlfn.XLOOKUP($A580,Bund!$A$2:$A$6005,Bund!C$2:C$6005)</f>
        <v>133.76</v>
      </c>
      <c r="L580">
        <f>_xlfn.XLOOKUP($A580,Bund!$A$2:$A$6005,Bund!D$2:D$6005)</f>
        <v>133.84</v>
      </c>
      <c r="M580" s="2">
        <f>_xlfn.XLOOKUP($A580,Bund!$A$2:$A$6005,Bund!E$2:E$6005)</f>
        <v>133.74</v>
      </c>
      <c r="N580" s="2">
        <f>_xlfn.XLOOKUP($A580,Bund!$A$2:$A$6005,Bund!F$2:F$6005)</f>
        <v>133.83000000000001</v>
      </c>
      <c r="O580" s="2">
        <f>_xlfn.XLOOKUP($A580,Bund!$A$2:$A$6005,Bund!G$2:G$6005)</f>
        <v>133.63</v>
      </c>
      <c r="P580" s="2">
        <f>_xlfn.XLOOKUP($A580,Bund!$A$2:$A$6005,Bund!H$2:H$6005)</f>
        <v>0.11</v>
      </c>
      <c r="Q580" s="2">
        <f>_xlfn.XLOOKUP($A580,Bund!$A$2:$A$6005,Bund!I$2:I$6005)</f>
        <v>0.1</v>
      </c>
      <c r="R580">
        <f t="shared" si="27"/>
        <v>14.139999999999986</v>
      </c>
      <c r="S580">
        <f t="shared" si="25"/>
        <v>14.01</v>
      </c>
      <c r="T580">
        <f t="shared" si="26"/>
        <v>0.13</v>
      </c>
    </row>
    <row r="581" spans="1:20" x14ac:dyDescent="0.3">
      <c r="A581" s="1">
        <v>45359.4375</v>
      </c>
      <c r="B581">
        <v>8127</v>
      </c>
      <c r="C581">
        <v>119.66</v>
      </c>
      <c r="D581">
        <v>119.68</v>
      </c>
      <c r="E581">
        <v>119.59</v>
      </c>
      <c r="F581">
        <v>119.65</v>
      </c>
      <c r="G581">
        <v>119.56</v>
      </c>
      <c r="H581">
        <v>0.16</v>
      </c>
      <c r="I581">
        <v>0.09</v>
      </c>
      <c r="J581">
        <f>_xlfn.XLOOKUP($A581,Bund!$A$2:$A$6005,Bund!B$2:B$6005)</f>
        <v>31314</v>
      </c>
      <c r="K581">
        <f>_xlfn.XLOOKUP($A581,Bund!$A$2:$A$6005,Bund!C$2:C$6005)</f>
        <v>133.82</v>
      </c>
      <c r="L581">
        <f>_xlfn.XLOOKUP($A581,Bund!$A$2:$A$6005,Bund!D$2:D$6005)</f>
        <v>133.84</v>
      </c>
      <c r="M581" s="2">
        <f>_xlfn.XLOOKUP($A581,Bund!$A$2:$A$6005,Bund!E$2:E$6005)</f>
        <v>133.74</v>
      </c>
      <c r="N581" s="2">
        <f>_xlfn.XLOOKUP($A581,Bund!$A$2:$A$6005,Bund!F$2:F$6005)</f>
        <v>133.80000000000001</v>
      </c>
      <c r="O581" s="2">
        <f>_xlfn.XLOOKUP($A581,Bund!$A$2:$A$6005,Bund!G$2:G$6005)</f>
        <v>133.66</v>
      </c>
      <c r="P581" s="2">
        <f>_xlfn.XLOOKUP($A581,Bund!$A$2:$A$6005,Bund!H$2:H$6005)</f>
        <v>0.11</v>
      </c>
      <c r="Q581" s="2">
        <f>_xlfn.XLOOKUP($A581,Bund!$A$2:$A$6005,Bund!I$2:I$6005)</f>
        <v>0.1</v>
      </c>
      <c r="R581">
        <f t="shared" si="27"/>
        <v>14.159999999999997</v>
      </c>
      <c r="S581">
        <f t="shared" si="25"/>
        <v>14.03</v>
      </c>
      <c r="T581">
        <f t="shared" si="26"/>
        <v>0.13</v>
      </c>
    </row>
    <row r="582" spans="1:20" x14ac:dyDescent="0.3">
      <c r="A582" s="1">
        <v>45359.458333333336</v>
      </c>
      <c r="B582">
        <v>5507</v>
      </c>
      <c r="C582">
        <v>119.65</v>
      </c>
      <c r="D582">
        <v>119.71</v>
      </c>
      <c r="E582">
        <v>119.63</v>
      </c>
      <c r="F582">
        <v>119.67</v>
      </c>
      <c r="G582">
        <v>119.6</v>
      </c>
      <c r="H582">
        <v>0.15</v>
      </c>
      <c r="I582">
        <v>0.08</v>
      </c>
      <c r="J582">
        <f>_xlfn.XLOOKUP($A582,Bund!$A$2:$A$6005,Bund!B$2:B$6005)</f>
        <v>25424</v>
      </c>
      <c r="K582">
        <f>_xlfn.XLOOKUP($A582,Bund!$A$2:$A$6005,Bund!C$2:C$6005)</f>
        <v>133.81</v>
      </c>
      <c r="L582">
        <f>_xlfn.XLOOKUP($A582,Bund!$A$2:$A$6005,Bund!D$2:D$6005)</f>
        <v>133.86000000000001</v>
      </c>
      <c r="M582" s="2">
        <f>_xlfn.XLOOKUP($A582,Bund!$A$2:$A$6005,Bund!E$2:E$6005)</f>
        <v>133.77000000000001</v>
      </c>
      <c r="N582" s="2">
        <f>_xlfn.XLOOKUP($A582,Bund!$A$2:$A$6005,Bund!F$2:F$6005)</f>
        <v>133.80000000000001</v>
      </c>
      <c r="O582" s="2">
        <f>_xlfn.XLOOKUP($A582,Bund!$A$2:$A$6005,Bund!G$2:G$6005)</f>
        <v>133.69</v>
      </c>
      <c r="P582" s="2">
        <f>_xlfn.XLOOKUP($A582,Bund!$A$2:$A$6005,Bund!H$2:H$6005)</f>
        <v>0.11</v>
      </c>
      <c r="Q582" s="2">
        <f>_xlfn.XLOOKUP($A582,Bund!$A$2:$A$6005,Bund!I$2:I$6005)</f>
        <v>0.09</v>
      </c>
      <c r="R582">
        <f t="shared" si="27"/>
        <v>14.159999999999997</v>
      </c>
      <c r="S582">
        <f t="shared" si="25"/>
        <v>14.05</v>
      </c>
      <c r="T582">
        <f t="shared" si="26"/>
        <v>0.11</v>
      </c>
    </row>
    <row r="583" spans="1:20" x14ac:dyDescent="0.3">
      <c r="A583" s="1">
        <v>45359.479166666664</v>
      </c>
      <c r="B583">
        <v>7094</v>
      </c>
      <c r="C583">
        <v>119.67</v>
      </c>
      <c r="D583">
        <v>119.71</v>
      </c>
      <c r="E583">
        <v>119.62</v>
      </c>
      <c r="F583">
        <v>119.66</v>
      </c>
      <c r="G583">
        <v>119.63</v>
      </c>
      <c r="H583">
        <v>0.14000000000000001</v>
      </c>
      <c r="I583">
        <v>0.09</v>
      </c>
      <c r="J583">
        <f>_xlfn.XLOOKUP($A583,Bund!$A$2:$A$6005,Bund!B$2:B$6005)</f>
        <v>24155</v>
      </c>
      <c r="K583">
        <f>_xlfn.XLOOKUP($A583,Bund!$A$2:$A$6005,Bund!C$2:C$6005)</f>
        <v>133.80000000000001</v>
      </c>
      <c r="L583">
        <f>_xlfn.XLOOKUP($A583,Bund!$A$2:$A$6005,Bund!D$2:D$6005)</f>
        <v>133.85</v>
      </c>
      <c r="M583" s="2">
        <f>_xlfn.XLOOKUP($A583,Bund!$A$2:$A$6005,Bund!E$2:E$6005)</f>
        <v>133.76</v>
      </c>
      <c r="N583" s="2">
        <f>_xlfn.XLOOKUP($A583,Bund!$A$2:$A$6005,Bund!F$2:F$6005)</f>
        <v>133.80000000000001</v>
      </c>
      <c r="O583" s="2">
        <f>_xlfn.XLOOKUP($A583,Bund!$A$2:$A$6005,Bund!G$2:G$6005)</f>
        <v>133.72</v>
      </c>
      <c r="P583" s="2">
        <f>_xlfn.XLOOKUP($A583,Bund!$A$2:$A$6005,Bund!H$2:H$6005)</f>
        <v>0.11</v>
      </c>
      <c r="Q583" s="2">
        <f>_xlfn.XLOOKUP($A583,Bund!$A$2:$A$6005,Bund!I$2:I$6005)</f>
        <v>0.09</v>
      </c>
      <c r="R583">
        <f t="shared" si="27"/>
        <v>14.13000000000001</v>
      </c>
      <c r="S583">
        <f t="shared" si="25"/>
        <v>14.07</v>
      </c>
      <c r="T583">
        <f t="shared" si="26"/>
        <v>0.06</v>
      </c>
    </row>
    <row r="584" spans="1:20" x14ac:dyDescent="0.3">
      <c r="A584" s="1">
        <v>45359.5</v>
      </c>
      <c r="B584">
        <v>7079</v>
      </c>
      <c r="C584">
        <v>119.67</v>
      </c>
      <c r="D584">
        <v>119.68</v>
      </c>
      <c r="E584">
        <v>119.6</v>
      </c>
      <c r="F584">
        <v>119.64</v>
      </c>
      <c r="G584">
        <v>119.63</v>
      </c>
      <c r="H584">
        <v>0.14000000000000001</v>
      </c>
      <c r="I584">
        <v>0.08</v>
      </c>
      <c r="J584">
        <f>_xlfn.XLOOKUP($A584,Bund!$A$2:$A$6005,Bund!B$2:B$6005)</f>
        <v>22518</v>
      </c>
      <c r="K584">
        <f>_xlfn.XLOOKUP($A584,Bund!$A$2:$A$6005,Bund!C$2:C$6005)</f>
        <v>133.81</v>
      </c>
      <c r="L584">
        <f>_xlfn.XLOOKUP($A584,Bund!$A$2:$A$6005,Bund!D$2:D$6005)</f>
        <v>133.81</v>
      </c>
      <c r="M584" s="2">
        <f>_xlfn.XLOOKUP($A584,Bund!$A$2:$A$6005,Bund!E$2:E$6005)</f>
        <v>133.74</v>
      </c>
      <c r="N584" s="2">
        <f>_xlfn.XLOOKUP($A584,Bund!$A$2:$A$6005,Bund!F$2:F$6005)</f>
        <v>133.77000000000001</v>
      </c>
      <c r="O584" s="2">
        <f>_xlfn.XLOOKUP($A584,Bund!$A$2:$A$6005,Bund!G$2:G$6005)</f>
        <v>133.74</v>
      </c>
      <c r="P584" s="2">
        <f>_xlfn.XLOOKUP($A584,Bund!$A$2:$A$6005,Bund!H$2:H$6005)</f>
        <v>0.1</v>
      </c>
      <c r="Q584" s="2">
        <f>_xlfn.XLOOKUP($A584,Bund!$A$2:$A$6005,Bund!I$2:I$6005)</f>
        <v>7.0000000000000007E-2</v>
      </c>
      <c r="R584">
        <f t="shared" si="27"/>
        <v>14.14</v>
      </c>
      <c r="S584">
        <f t="shared" si="25"/>
        <v>14.09</v>
      </c>
      <c r="T584">
        <f t="shared" si="26"/>
        <v>0.05</v>
      </c>
    </row>
    <row r="585" spans="1:20" x14ac:dyDescent="0.3">
      <c r="A585" s="1">
        <v>45359.520833333336</v>
      </c>
      <c r="B585">
        <v>6813</v>
      </c>
      <c r="C585">
        <v>119.65</v>
      </c>
      <c r="D585">
        <v>119.69</v>
      </c>
      <c r="E585">
        <v>119.61</v>
      </c>
      <c r="F585">
        <v>119.62</v>
      </c>
      <c r="G585">
        <v>119.63</v>
      </c>
      <c r="H585">
        <v>0.13</v>
      </c>
      <c r="I585">
        <v>0.08</v>
      </c>
      <c r="J585">
        <f>_xlfn.XLOOKUP($A585,Bund!$A$2:$A$6005,Bund!B$2:B$6005)</f>
        <v>27316</v>
      </c>
      <c r="K585">
        <f>_xlfn.XLOOKUP($A585,Bund!$A$2:$A$6005,Bund!C$2:C$6005)</f>
        <v>133.78</v>
      </c>
      <c r="L585">
        <f>_xlfn.XLOOKUP($A585,Bund!$A$2:$A$6005,Bund!D$2:D$6005)</f>
        <v>133.84</v>
      </c>
      <c r="M585" s="2">
        <f>_xlfn.XLOOKUP($A585,Bund!$A$2:$A$6005,Bund!E$2:E$6005)</f>
        <v>133.75</v>
      </c>
      <c r="N585" s="2">
        <f>_xlfn.XLOOKUP($A585,Bund!$A$2:$A$6005,Bund!F$2:F$6005)</f>
        <v>133.78</v>
      </c>
      <c r="O585" s="2">
        <f>_xlfn.XLOOKUP($A585,Bund!$A$2:$A$6005,Bund!G$2:G$6005)</f>
        <v>133.75</v>
      </c>
      <c r="P585" s="2">
        <f>_xlfn.XLOOKUP($A585,Bund!$A$2:$A$6005,Bund!H$2:H$6005)</f>
        <v>0.1</v>
      </c>
      <c r="Q585" s="2">
        <f>_xlfn.XLOOKUP($A585,Bund!$A$2:$A$6005,Bund!I$2:I$6005)</f>
        <v>0.09</v>
      </c>
      <c r="R585">
        <f t="shared" si="27"/>
        <v>14.129999999999995</v>
      </c>
      <c r="S585">
        <f t="shared" si="25"/>
        <v>14.11</v>
      </c>
      <c r="T585">
        <f t="shared" si="26"/>
        <v>0.02</v>
      </c>
    </row>
    <row r="586" spans="1:20" x14ac:dyDescent="0.3">
      <c r="A586" s="1">
        <v>45359.541666666664</v>
      </c>
      <c r="B586">
        <v>7359</v>
      </c>
      <c r="C586">
        <v>119.62</v>
      </c>
      <c r="D586">
        <v>119.67</v>
      </c>
      <c r="E586">
        <v>119.57</v>
      </c>
      <c r="F586">
        <v>119.6</v>
      </c>
      <c r="G586">
        <v>119.63</v>
      </c>
      <c r="H586">
        <v>0.12</v>
      </c>
      <c r="I586">
        <v>0.1</v>
      </c>
      <c r="J586">
        <f>_xlfn.XLOOKUP($A586,Bund!$A$2:$A$6005,Bund!B$2:B$6005)</f>
        <v>40943</v>
      </c>
      <c r="K586">
        <f>_xlfn.XLOOKUP($A586,Bund!$A$2:$A$6005,Bund!C$2:C$6005)</f>
        <v>133.78</v>
      </c>
      <c r="L586">
        <f>_xlfn.XLOOKUP($A586,Bund!$A$2:$A$6005,Bund!D$2:D$6005)</f>
        <v>133.87</v>
      </c>
      <c r="M586" s="2">
        <f>_xlfn.XLOOKUP($A586,Bund!$A$2:$A$6005,Bund!E$2:E$6005)</f>
        <v>133.71</v>
      </c>
      <c r="N586" s="2">
        <f>_xlfn.XLOOKUP($A586,Bund!$A$2:$A$6005,Bund!F$2:F$6005)</f>
        <v>133.77000000000001</v>
      </c>
      <c r="O586" s="2">
        <f>_xlfn.XLOOKUP($A586,Bund!$A$2:$A$6005,Bund!G$2:G$6005)</f>
        <v>133.77000000000001</v>
      </c>
      <c r="P586" s="2">
        <f>_xlfn.XLOOKUP($A586,Bund!$A$2:$A$6005,Bund!H$2:H$6005)</f>
        <v>0.11</v>
      </c>
      <c r="Q586" s="2">
        <f>_xlfn.XLOOKUP($A586,Bund!$A$2:$A$6005,Bund!I$2:I$6005)</f>
        <v>0.16</v>
      </c>
      <c r="R586">
        <f t="shared" si="27"/>
        <v>14.159999999999997</v>
      </c>
      <c r="S586">
        <f t="shared" si="25"/>
        <v>14.13</v>
      </c>
      <c r="T586">
        <f t="shared" si="26"/>
        <v>0.03</v>
      </c>
    </row>
    <row r="587" spans="1:20" x14ac:dyDescent="0.3">
      <c r="A587" s="1">
        <v>45359.5625</v>
      </c>
      <c r="B587">
        <v>28432</v>
      </c>
      <c r="C587">
        <v>119.59</v>
      </c>
      <c r="D587">
        <v>120</v>
      </c>
      <c r="E587">
        <v>119.33</v>
      </c>
      <c r="F587">
        <v>119.72</v>
      </c>
      <c r="G587">
        <v>119.64</v>
      </c>
      <c r="H587">
        <v>0.2</v>
      </c>
      <c r="I587">
        <v>0.67</v>
      </c>
      <c r="J587">
        <f>_xlfn.XLOOKUP($A587,Bund!$A$2:$A$6005,Bund!B$2:B$6005)</f>
        <v>149824</v>
      </c>
      <c r="K587">
        <f>_xlfn.XLOOKUP($A587,Bund!$A$2:$A$6005,Bund!C$2:C$6005)</f>
        <v>133.77000000000001</v>
      </c>
      <c r="L587">
        <f>_xlfn.XLOOKUP($A587,Bund!$A$2:$A$6005,Bund!D$2:D$6005)</f>
        <v>134.15</v>
      </c>
      <c r="M587" s="2">
        <f>_xlfn.XLOOKUP($A587,Bund!$A$2:$A$6005,Bund!E$2:E$6005)</f>
        <v>133.5</v>
      </c>
      <c r="N587" s="2">
        <f>_xlfn.XLOOKUP($A587,Bund!$A$2:$A$6005,Bund!F$2:F$6005)</f>
        <v>133.85</v>
      </c>
      <c r="O587" s="2">
        <f>_xlfn.XLOOKUP($A587,Bund!$A$2:$A$6005,Bund!G$2:G$6005)</f>
        <v>133.79</v>
      </c>
      <c r="P587" s="2">
        <f>_xlfn.XLOOKUP($A587,Bund!$A$2:$A$6005,Bund!H$2:H$6005)</f>
        <v>0.18</v>
      </c>
      <c r="Q587" s="2">
        <f>_xlfn.XLOOKUP($A587,Bund!$A$2:$A$6005,Bund!I$2:I$6005)</f>
        <v>0.65</v>
      </c>
      <c r="R587">
        <f t="shared" si="27"/>
        <v>14.180000000000007</v>
      </c>
      <c r="S587">
        <f t="shared" si="25"/>
        <v>14.14</v>
      </c>
      <c r="T587">
        <f t="shared" si="26"/>
        <v>0.04</v>
      </c>
    </row>
    <row r="588" spans="1:20" x14ac:dyDescent="0.3">
      <c r="A588" s="1">
        <v>45359.583333333336</v>
      </c>
      <c r="B588">
        <v>11651</v>
      </c>
      <c r="C588">
        <v>119.72</v>
      </c>
      <c r="D588">
        <v>119.87</v>
      </c>
      <c r="E588">
        <v>119.69</v>
      </c>
      <c r="F588">
        <v>119.81</v>
      </c>
      <c r="G588">
        <v>119.67</v>
      </c>
      <c r="H588">
        <v>0.19</v>
      </c>
      <c r="I588">
        <v>0.18</v>
      </c>
      <c r="J588">
        <f>_xlfn.XLOOKUP($A588,Bund!$A$2:$A$6005,Bund!B$2:B$6005)</f>
        <v>59905</v>
      </c>
      <c r="K588">
        <f>_xlfn.XLOOKUP($A588,Bund!$A$2:$A$6005,Bund!C$2:C$6005)</f>
        <v>133.84</v>
      </c>
      <c r="L588">
        <f>_xlfn.XLOOKUP($A588,Bund!$A$2:$A$6005,Bund!D$2:D$6005)</f>
        <v>133.93</v>
      </c>
      <c r="M588" s="2">
        <f>_xlfn.XLOOKUP($A588,Bund!$A$2:$A$6005,Bund!E$2:E$6005)</f>
        <v>133.77000000000001</v>
      </c>
      <c r="N588" s="2">
        <f>_xlfn.XLOOKUP($A588,Bund!$A$2:$A$6005,Bund!F$2:F$6005)</f>
        <v>133.91</v>
      </c>
      <c r="O588" s="2">
        <f>_xlfn.XLOOKUP($A588,Bund!$A$2:$A$6005,Bund!G$2:G$6005)</f>
        <v>133.81</v>
      </c>
      <c r="P588" s="2">
        <f>_xlfn.XLOOKUP($A588,Bund!$A$2:$A$6005,Bund!H$2:H$6005)</f>
        <v>0.18</v>
      </c>
      <c r="Q588" s="2">
        <f>_xlfn.XLOOKUP($A588,Bund!$A$2:$A$6005,Bund!I$2:I$6005)</f>
        <v>0.16</v>
      </c>
      <c r="R588">
        <f t="shared" si="27"/>
        <v>14.120000000000005</v>
      </c>
      <c r="S588">
        <f t="shared" ref="S588:S651" si="28">ROUND(SUM(R579:R588)/10,2)</f>
        <v>14.15</v>
      </c>
      <c r="T588">
        <f t="shared" ref="T588:T651" si="29">ABS(ROUND(S588-R588,2))</f>
        <v>0.03</v>
      </c>
    </row>
    <row r="589" spans="1:20" x14ac:dyDescent="0.3">
      <c r="A589" s="1">
        <v>45359.604166666664</v>
      </c>
      <c r="B589">
        <v>13833</v>
      </c>
      <c r="C589">
        <v>119.81</v>
      </c>
      <c r="D589">
        <v>119.88</v>
      </c>
      <c r="E589">
        <v>119.73</v>
      </c>
      <c r="F589">
        <v>119.84</v>
      </c>
      <c r="G589">
        <v>119.69</v>
      </c>
      <c r="H589">
        <v>0.19</v>
      </c>
      <c r="I589">
        <v>0.15</v>
      </c>
      <c r="J589">
        <f>_xlfn.XLOOKUP($A589,Bund!$A$2:$A$6005,Bund!B$2:B$6005)</f>
        <v>56601</v>
      </c>
      <c r="K589">
        <f>_xlfn.XLOOKUP($A589,Bund!$A$2:$A$6005,Bund!C$2:C$6005)</f>
        <v>133.9</v>
      </c>
      <c r="L589">
        <f>_xlfn.XLOOKUP($A589,Bund!$A$2:$A$6005,Bund!D$2:D$6005)</f>
        <v>133.94</v>
      </c>
      <c r="M589" s="2">
        <f>_xlfn.XLOOKUP($A589,Bund!$A$2:$A$6005,Bund!E$2:E$6005)</f>
        <v>133.78</v>
      </c>
      <c r="N589" s="2">
        <f>_xlfn.XLOOKUP($A589,Bund!$A$2:$A$6005,Bund!F$2:F$6005)</f>
        <v>133.88</v>
      </c>
      <c r="O589" s="2">
        <f>_xlfn.XLOOKUP($A589,Bund!$A$2:$A$6005,Bund!G$2:G$6005)</f>
        <v>133.82</v>
      </c>
      <c r="P589" s="2">
        <f>_xlfn.XLOOKUP($A589,Bund!$A$2:$A$6005,Bund!H$2:H$6005)</f>
        <v>0.18</v>
      </c>
      <c r="Q589" s="2">
        <f>_xlfn.XLOOKUP($A589,Bund!$A$2:$A$6005,Bund!I$2:I$6005)</f>
        <v>0.16</v>
      </c>
      <c r="R589">
        <f t="shared" si="27"/>
        <v>14.090000000000003</v>
      </c>
      <c r="S589">
        <f t="shared" si="28"/>
        <v>14.14</v>
      </c>
      <c r="T589">
        <f t="shared" si="29"/>
        <v>0.05</v>
      </c>
    </row>
    <row r="590" spans="1:20" x14ac:dyDescent="0.3">
      <c r="A590" s="1">
        <v>45359.625</v>
      </c>
      <c r="B590">
        <v>8708</v>
      </c>
      <c r="C590">
        <v>119.85</v>
      </c>
      <c r="D590">
        <v>119.95</v>
      </c>
      <c r="E590">
        <v>119.82</v>
      </c>
      <c r="F590">
        <v>119.86</v>
      </c>
      <c r="G590">
        <v>119.71</v>
      </c>
      <c r="H590">
        <v>0.18</v>
      </c>
      <c r="I590">
        <v>0.13</v>
      </c>
      <c r="J590">
        <f>_xlfn.XLOOKUP($A590,Bund!$A$2:$A$6005,Bund!B$2:B$6005)</f>
        <v>37837</v>
      </c>
      <c r="K590">
        <f>_xlfn.XLOOKUP($A590,Bund!$A$2:$A$6005,Bund!C$2:C$6005)</f>
        <v>133.88</v>
      </c>
      <c r="L590">
        <f>_xlfn.XLOOKUP($A590,Bund!$A$2:$A$6005,Bund!D$2:D$6005)</f>
        <v>133.96</v>
      </c>
      <c r="M590" s="2">
        <f>_xlfn.XLOOKUP($A590,Bund!$A$2:$A$6005,Bund!E$2:E$6005)</f>
        <v>133.81</v>
      </c>
      <c r="N590" s="2">
        <f>_xlfn.XLOOKUP($A590,Bund!$A$2:$A$6005,Bund!F$2:F$6005)</f>
        <v>133.86000000000001</v>
      </c>
      <c r="O590" s="2">
        <f>_xlfn.XLOOKUP($A590,Bund!$A$2:$A$6005,Bund!G$2:G$6005)</f>
        <v>133.82</v>
      </c>
      <c r="P590" s="2">
        <f>_xlfn.XLOOKUP($A590,Bund!$A$2:$A$6005,Bund!H$2:H$6005)</f>
        <v>0.17</v>
      </c>
      <c r="Q590" s="2">
        <f>_xlfn.XLOOKUP($A590,Bund!$A$2:$A$6005,Bund!I$2:I$6005)</f>
        <v>0.15</v>
      </c>
      <c r="R590">
        <f t="shared" si="27"/>
        <v>14.030000000000001</v>
      </c>
      <c r="S590">
        <f t="shared" si="28"/>
        <v>14.13</v>
      </c>
      <c r="T590">
        <f t="shared" si="29"/>
        <v>0.1</v>
      </c>
    </row>
    <row r="591" spans="1:20" x14ac:dyDescent="0.3">
      <c r="A591" s="1">
        <v>45359.645833333336</v>
      </c>
      <c r="B591">
        <v>9695</v>
      </c>
      <c r="C591">
        <v>119.86</v>
      </c>
      <c r="D591">
        <v>119.9</v>
      </c>
      <c r="E591">
        <v>119.82</v>
      </c>
      <c r="F591">
        <v>119.89</v>
      </c>
      <c r="G591">
        <v>119.73</v>
      </c>
      <c r="H591">
        <v>0.17</v>
      </c>
      <c r="I591">
        <v>0.08</v>
      </c>
      <c r="J591">
        <f>_xlfn.XLOOKUP($A591,Bund!$A$2:$A$6005,Bund!B$2:B$6005)</f>
        <v>30577</v>
      </c>
      <c r="K591">
        <f>_xlfn.XLOOKUP($A591,Bund!$A$2:$A$6005,Bund!C$2:C$6005)</f>
        <v>133.86000000000001</v>
      </c>
      <c r="L591">
        <f>_xlfn.XLOOKUP($A591,Bund!$A$2:$A$6005,Bund!D$2:D$6005)</f>
        <v>133.88999999999999</v>
      </c>
      <c r="M591" s="2">
        <f>_xlfn.XLOOKUP($A591,Bund!$A$2:$A$6005,Bund!E$2:E$6005)</f>
        <v>133.78</v>
      </c>
      <c r="N591" s="2">
        <f>_xlfn.XLOOKUP($A591,Bund!$A$2:$A$6005,Bund!F$2:F$6005)</f>
        <v>133.82</v>
      </c>
      <c r="O591" s="2">
        <f>_xlfn.XLOOKUP($A591,Bund!$A$2:$A$6005,Bund!G$2:G$6005)</f>
        <v>133.82</v>
      </c>
      <c r="P591" s="2">
        <f>_xlfn.XLOOKUP($A591,Bund!$A$2:$A$6005,Bund!H$2:H$6005)</f>
        <v>0.16</v>
      </c>
      <c r="Q591" s="2">
        <f>_xlfn.XLOOKUP($A591,Bund!$A$2:$A$6005,Bund!I$2:I$6005)</f>
        <v>0.11</v>
      </c>
      <c r="R591">
        <f t="shared" si="27"/>
        <v>14.000000000000014</v>
      </c>
      <c r="S591">
        <f t="shared" si="28"/>
        <v>14.11</v>
      </c>
      <c r="T591">
        <f t="shared" si="29"/>
        <v>0.11</v>
      </c>
    </row>
    <row r="592" spans="1:20" x14ac:dyDescent="0.3">
      <c r="A592" s="1">
        <v>45359.666666666664</v>
      </c>
      <c r="B592">
        <v>14364</v>
      </c>
      <c r="C592">
        <v>119.89</v>
      </c>
      <c r="D592">
        <v>119.89</v>
      </c>
      <c r="E592">
        <v>119.78</v>
      </c>
      <c r="F592">
        <v>119.8</v>
      </c>
      <c r="G592">
        <v>119.74</v>
      </c>
      <c r="H592">
        <v>0.16</v>
      </c>
      <c r="I592">
        <v>0.11</v>
      </c>
      <c r="J592">
        <f>_xlfn.XLOOKUP($A592,Bund!$A$2:$A$6005,Bund!B$2:B$6005)</f>
        <v>38525</v>
      </c>
      <c r="K592">
        <f>_xlfn.XLOOKUP($A592,Bund!$A$2:$A$6005,Bund!C$2:C$6005)</f>
        <v>133.81</v>
      </c>
      <c r="L592">
        <f>_xlfn.XLOOKUP($A592,Bund!$A$2:$A$6005,Bund!D$2:D$6005)</f>
        <v>133.83000000000001</v>
      </c>
      <c r="M592" s="2">
        <f>_xlfn.XLOOKUP($A592,Bund!$A$2:$A$6005,Bund!E$2:E$6005)</f>
        <v>133.74</v>
      </c>
      <c r="N592" s="2">
        <f>_xlfn.XLOOKUP($A592,Bund!$A$2:$A$6005,Bund!F$2:F$6005)</f>
        <v>133.77000000000001</v>
      </c>
      <c r="O592" s="2">
        <f>_xlfn.XLOOKUP($A592,Bund!$A$2:$A$6005,Bund!G$2:G$6005)</f>
        <v>133.82</v>
      </c>
      <c r="P592" s="2">
        <f>_xlfn.XLOOKUP($A592,Bund!$A$2:$A$6005,Bund!H$2:H$6005)</f>
        <v>0.15</v>
      </c>
      <c r="Q592" s="2">
        <f>_xlfn.XLOOKUP($A592,Bund!$A$2:$A$6005,Bund!I$2:I$6005)</f>
        <v>0.09</v>
      </c>
      <c r="R592">
        <f t="shared" si="27"/>
        <v>13.920000000000002</v>
      </c>
      <c r="S592">
        <f t="shared" si="28"/>
        <v>14.09</v>
      </c>
      <c r="T592">
        <f t="shared" si="29"/>
        <v>0.17</v>
      </c>
    </row>
    <row r="593" spans="1:20" x14ac:dyDescent="0.3">
      <c r="A593" s="1">
        <v>45359.6875</v>
      </c>
      <c r="B593">
        <v>5649</v>
      </c>
      <c r="C593">
        <v>119.81</v>
      </c>
      <c r="D593">
        <v>119.86</v>
      </c>
      <c r="E593">
        <v>119.72</v>
      </c>
      <c r="F593">
        <v>119.75</v>
      </c>
      <c r="G593">
        <v>119.75</v>
      </c>
      <c r="H593">
        <v>0.16</v>
      </c>
      <c r="I593">
        <v>0.14000000000000001</v>
      </c>
      <c r="J593">
        <f>_xlfn.XLOOKUP($A593,Bund!$A$2:$A$6005,Bund!B$2:B$6005)</f>
        <v>24635</v>
      </c>
      <c r="K593">
        <f>_xlfn.XLOOKUP($A593,Bund!$A$2:$A$6005,Bund!C$2:C$6005)</f>
        <v>133.77000000000001</v>
      </c>
      <c r="L593">
        <f>_xlfn.XLOOKUP($A593,Bund!$A$2:$A$6005,Bund!D$2:D$6005)</f>
        <v>133.85</v>
      </c>
      <c r="M593" s="2">
        <f>_xlfn.XLOOKUP($A593,Bund!$A$2:$A$6005,Bund!E$2:E$6005)</f>
        <v>133.72</v>
      </c>
      <c r="N593" s="2">
        <f>_xlfn.XLOOKUP($A593,Bund!$A$2:$A$6005,Bund!F$2:F$6005)</f>
        <v>133.77000000000001</v>
      </c>
      <c r="O593" s="2">
        <f>_xlfn.XLOOKUP($A593,Bund!$A$2:$A$6005,Bund!G$2:G$6005)</f>
        <v>133.82</v>
      </c>
      <c r="P593" s="2">
        <f>_xlfn.XLOOKUP($A593,Bund!$A$2:$A$6005,Bund!H$2:H$6005)</f>
        <v>0.15</v>
      </c>
      <c r="Q593" s="2">
        <f>_xlfn.XLOOKUP($A593,Bund!$A$2:$A$6005,Bund!I$2:I$6005)</f>
        <v>0.13</v>
      </c>
      <c r="R593">
        <f t="shared" si="27"/>
        <v>13.960000000000008</v>
      </c>
      <c r="S593">
        <f t="shared" si="28"/>
        <v>14.07</v>
      </c>
      <c r="T593">
        <f t="shared" si="29"/>
        <v>0.11</v>
      </c>
    </row>
    <row r="594" spans="1:20" x14ac:dyDescent="0.3">
      <c r="A594" s="1">
        <v>45359.708333333336</v>
      </c>
      <c r="B594">
        <v>2828</v>
      </c>
      <c r="C594">
        <v>119.75</v>
      </c>
      <c r="D594">
        <v>119.81</v>
      </c>
      <c r="E594">
        <v>119.74</v>
      </c>
      <c r="F594">
        <v>119.8</v>
      </c>
      <c r="G594">
        <v>119.77</v>
      </c>
      <c r="H594">
        <v>0.15</v>
      </c>
      <c r="I594">
        <v>7.0000000000000007E-2</v>
      </c>
      <c r="J594">
        <f>_xlfn.XLOOKUP($A594,Bund!$A$2:$A$6005,Bund!B$2:B$6005)</f>
        <v>12453</v>
      </c>
      <c r="K594">
        <f>_xlfn.XLOOKUP($A594,Bund!$A$2:$A$6005,Bund!C$2:C$6005)</f>
        <v>133.77000000000001</v>
      </c>
      <c r="L594">
        <f>_xlfn.XLOOKUP($A594,Bund!$A$2:$A$6005,Bund!D$2:D$6005)</f>
        <v>133.83000000000001</v>
      </c>
      <c r="M594" s="2">
        <f>_xlfn.XLOOKUP($A594,Bund!$A$2:$A$6005,Bund!E$2:E$6005)</f>
        <v>133.72</v>
      </c>
      <c r="N594" s="2">
        <f>_xlfn.XLOOKUP($A594,Bund!$A$2:$A$6005,Bund!F$2:F$6005)</f>
        <v>133.81</v>
      </c>
      <c r="O594" s="2">
        <f>_xlfn.XLOOKUP($A594,Bund!$A$2:$A$6005,Bund!G$2:G$6005)</f>
        <v>133.82</v>
      </c>
      <c r="P594" s="2">
        <f>_xlfn.XLOOKUP($A594,Bund!$A$2:$A$6005,Bund!H$2:H$6005)</f>
        <v>0.15</v>
      </c>
      <c r="Q594" s="2">
        <f>_xlfn.XLOOKUP($A594,Bund!$A$2:$A$6005,Bund!I$2:I$6005)</f>
        <v>0.11</v>
      </c>
      <c r="R594">
        <f t="shared" si="27"/>
        <v>14.02000000000001</v>
      </c>
      <c r="S594">
        <f t="shared" si="28"/>
        <v>14.06</v>
      </c>
      <c r="T594">
        <f t="shared" si="29"/>
        <v>0.04</v>
      </c>
    </row>
    <row r="595" spans="1:20" x14ac:dyDescent="0.3">
      <c r="A595" s="1">
        <v>45359.729166666664</v>
      </c>
      <c r="B595">
        <v>1039</v>
      </c>
      <c r="C595">
        <v>119.8</v>
      </c>
      <c r="D595">
        <v>119.82</v>
      </c>
      <c r="E595">
        <v>119.74</v>
      </c>
      <c r="F595">
        <v>119.82</v>
      </c>
      <c r="G595">
        <v>119.79</v>
      </c>
      <c r="H595">
        <v>0.14000000000000001</v>
      </c>
      <c r="I595">
        <v>0.08</v>
      </c>
      <c r="J595">
        <f>_xlfn.XLOOKUP($A595,Bund!$A$2:$A$6005,Bund!B$2:B$6005)</f>
        <v>8645</v>
      </c>
      <c r="K595">
        <f>_xlfn.XLOOKUP($A595,Bund!$A$2:$A$6005,Bund!C$2:C$6005)</f>
        <v>133.81</v>
      </c>
      <c r="L595">
        <f>_xlfn.XLOOKUP($A595,Bund!$A$2:$A$6005,Bund!D$2:D$6005)</f>
        <v>133.85</v>
      </c>
      <c r="M595" s="2">
        <f>_xlfn.XLOOKUP($A595,Bund!$A$2:$A$6005,Bund!E$2:E$6005)</f>
        <v>133.72999999999999</v>
      </c>
      <c r="N595" s="2">
        <f>_xlfn.XLOOKUP($A595,Bund!$A$2:$A$6005,Bund!F$2:F$6005)</f>
        <v>133.83000000000001</v>
      </c>
      <c r="O595" s="2">
        <f>_xlfn.XLOOKUP($A595,Bund!$A$2:$A$6005,Bund!G$2:G$6005)</f>
        <v>133.83000000000001</v>
      </c>
      <c r="P595" s="2">
        <f>_xlfn.XLOOKUP($A595,Bund!$A$2:$A$6005,Bund!H$2:H$6005)</f>
        <v>0.14000000000000001</v>
      </c>
      <c r="Q595" s="2">
        <f>_xlfn.XLOOKUP($A595,Bund!$A$2:$A$6005,Bund!I$2:I$6005)</f>
        <v>0.12</v>
      </c>
      <c r="R595">
        <f t="shared" si="27"/>
        <v>14.010000000000005</v>
      </c>
      <c r="S595">
        <f t="shared" si="28"/>
        <v>14.05</v>
      </c>
      <c r="T595">
        <f t="shared" si="29"/>
        <v>0.04</v>
      </c>
    </row>
    <row r="596" spans="1:20" x14ac:dyDescent="0.3">
      <c r="A596" s="1">
        <v>45362.291666666664</v>
      </c>
      <c r="B596">
        <v>1890</v>
      </c>
      <c r="C596">
        <v>119.85</v>
      </c>
      <c r="D596">
        <v>119.92</v>
      </c>
      <c r="E596">
        <v>119.79</v>
      </c>
      <c r="F596">
        <v>119.86</v>
      </c>
      <c r="G596">
        <v>119.82</v>
      </c>
      <c r="H596">
        <v>0.14000000000000001</v>
      </c>
      <c r="I596">
        <v>0.13</v>
      </c>
      <c r="J596">
        <f>_xlfn.XLOOKUP($A596,Bund!$A$2:$A$6005,Bund!B$2:B$6005)</f>
        <v>16116</v>
      </c>
      <c r="K596">
        <f>_xlfn.XLOOKUP($A596,Bund!$A$2:$A$6005,Bund!C$2:C$6005)</f>
        <v>133.82</v>
      </c>
      <c r="L596">
        <f>_xlfn.XLOOKUP($A596,Bund!$A$2:$A$6005,Bund!D$2:D$6005)</f>
        <v>133.85</v>
      </c>
      <c r="M596" s="2">
        <f>_xlfn.XLOOKUP($A596,Bund!$A$2:$A$6005,Bund!E$2:E$6005)</f>
        <v>133.72999999999999</v>
      </c>
      <c r="N596" s="2">
        <f>_xlfn.XLOOKUP($A596,Bund!$A$2:$A$6005,Bund!F$2:F$6005)</f>
        <v>133.79</v>
      </c>
      <c r="O596" s="2">
        <f>_xlfn.XLOOKUP($A596,Bund!$A$2:$A$6005,Bund!G$2:G$6005)</f>
        <v>133.84</v>
      </c>
      <c r="P596" s="2">
        <f>_xlfn.XLOOKUP($A596,Bund!$A$2:$A$6005,Bund!H$2:H$6005)</f>
        <v>0.05</v>
      </c>
      <c r="Q596" s="2">
        <f>_xlfn.XLOOKUP($A596,Bund!$A$2:$A$6005,Bund!I$2:I$6005)</f>
        <v>0.12</v>
      </c>
      <c r="R596">
        <f t="shared" si="27"/>
        <v>13.969999999999999</v>
      </c>
      <c r="S596">
        <f t="shared" si="28"/>
        <v>14.03</v>
      </c>
      <c r="T596">
        <f t="shared" si="29"/>
        <v>0.06</v>
      </c>
    </row>
    <row r="597" spans="1:20" x14ac:dyDescent="0.3">
      <c r="A597" s="1">
        <v>45362.3125</v>
      </c>
      <c r="B597">
        <v>1713</v>
      </c>
      <c r="C597">
        <v>119.86</v>
      </c>
      <c r="D597">
        <v>119.98</v>
      </c>
      <c r="E597">
        <v>119.84</v>
      </c>
      <c r="F597">
        <v>119.97</v>
      </c>
      <c r="G597">
        <v>119.84</v>
      </c>
      <c r="H597">
        <v>0.14000000000000001</v>
      </c>
      <c r="I597">
        <v>0.14000000000000001</v>
      </c>
      <c r="J597">
        <f>_xlfn.XLOOKUP($A597,Bund!$A$2:$A$6005,Bund!B$2:B$6005)</f>
        <v>12859</v>
      </c>
      <c r="K597">
        <f>_xlfn.XLOOKUP($A597,Bund!$A$2:$A$6005,Bund!C$2:C$6005)</f>
        <v>133.79</v>
      </c>
      <c r="L597">
        <f>_xlfn.XLOOKUP($A597,Bund!$A$2:$A$6005,Bund!D$2:D$6005)</f>
        <v>133.94999999999999</v>
      </c>
      <c r="M597" s="2">
        <f>_xlfn.XLOOKUP($A597,Bund!$A$2:$A$6005,Bund!E$2:E$6005)</f>
        <v>133.78</v>
      </c>
      <c r="N597" s="2">
        <f>_xlfn.XLOOKUP($A597,Bund!$A$2:$A$6005,Bund!F$2:F$6005)</f>
        <v>133.93</v>
      </c>
      <c r="O597" s="2">
        <f>_xlfn.XLOOKUP($A597,Bund!$A$2:$A$6005,Bund!G$2:G$6005)</f>
        <v>133.85</v>
      </c>
      <c r="P597" s="2">
        <f>_xlfn.XLOOKUP($A597,Bund!$A$2:$A$6005,Bund!H$2:H$6005)</f>
        <v>7.0000000000000007E-2</v>
      </c>
      <c r="Q597" s="2">
        <f>_xlfn.XLOOKUP($A597,Bund!$A$2:$A$6005,Bund!I$2:I$6005)</f>
        <v>0.17</v>
      </c>
      <c r="R597">
        <f t="shared" si="27"/>
        <v>13.929999999999993</v>
      </c>
      <c r="S597">
        <f t="shared" si="28"/>
        <v>14.01</v>
      </c>
      <c r="T597">
        <f t="shared" si="29"/>
        <v>0.08</v>
      </c>
    </row>
    <row r="598" spans="1:20" x14ac:dyDescent="0.3">
      <c r="A598" s="1">
        <v>45362.333333333336</v>
      </c>
      <c r="B598">
        <v>10136</v>
      </c>
      <c r="C598">
        <v>119.97</v>
      </c>
      <c r="D598">
        <v>120.03</v>
      </c>
      <c r="E598">
        <v>119.72</v>
      </c>
      <c r="F598">
        <v>119.73</v>
      </c>
      <c r="G598">
        <v>119.83</v>
      </c>
      <c r="H598">
        <v>0.16</v>
      </c>
      <c r="I598">
        <v>0.31</v>
      </c>
      <c r="J598">
        <f>_xlfn.XLOOKUP($A598,Bund!$A$2:$A$6005,Bund!B$2:B$6005)</f>
        <v>39392</v>
      </c>
      <c r="K598">
        <f>_xlfn.XLOOKUP($A598,Bund!$A$2:$A$6005,Bund!C$2:C$6005)</f>
        <v>133.93</v>
      </c>
      <c r="L598">
        <f>_xlfn.XLOOKUP($A598,Bund!$A$2:$A$6005,Bund!D$2:D$6005)</f>
        <v>134.06</v>
      </c>
      <c r="M598" s="2">
        <f>_xlfn.XLOOKUP($A598,Bund!$A$2:$A$6005,Bund!E$2:E$6005)</f>
        <v>133.83000000000001</v>
      </c>
      <c r="N598" s="2">
        <f>_xlfn.XLOOKUP($A598,Bund!$A$2:$A$6005,Bund!F$2:F$6005)</f>
        <v>133.84</v>
      </c>
      <c r="O598" s="2">
        <f>_xlfn.XLOOKUP($A598,Bund!$A$2:$A$6005,Bund!G$2:G$6005)</f>
        <v>133.85</v>
      </c>
      <c r="P598" s="2">
        <f>_xlfn.XLOOKUP($A598,Bund!$A$2:$A$6005,Bund!H$2:H$6005)</f>
        <v>0.09</v>
      </c>
      <c r="Q598" s="2">
        <f>_xlfn.XLOOKUP($A598,Bund!$A$2:$A$6005,Bund!I$2:I$6005)</f>
        <v>0.23</v>
      </c>
      <c r="R598">
        <f t="shared" si="27"/>
        <v>13.960000000000008</v>
      </c>
      <c r="S598">
        <f t="shared" si="28"/>
        <v>13.99</v>
      </c>
      <c r="T598">
        <f t="shared" si="29"/>
        <v>0.03</v>
      </c>
    </row>
    <row r="599" spans="1:20" x14ac:dyDescent="0.3">
      <c r="A599" s="1">
        <v>45362.354166666664</v>
      </c>
      <c r="B599">
        <v>11679</v>
      </c>
      <c r="C599">
        <v>119.72</v>
      </c>
      <c r="D599">
        <v>119.76</v>
      </c>
      <c r="E599">
        <v>119.62</v>
      </c>
      <c r="F599">
        <v>119.64</v>
      </c>
      <c r="G599">
        <v>119.81</v>
      </c>
      <c r="H599">
        <v>0.16</v>
      </c>
      <c r="I599">
        <v>0.14000000000000001</v>
      </c>
      <c r="J599">
        <f>_xlfn.XLOOKUP($A599,Bund!$A$2:$A$6005,Bund!B$2:B$6005)</f>
        <v>37373</v>
      </c>
      <c r="K599">
        <f>_xlfn.XLOOKUP($A599,Bund!$A$2:$A$6005,Bund!C$2:C$6005)</f>
        <v>133.84</v>
      </c>
      <c r="L599">
        <f>_xlfn.XLOOKUP($A599,Bund!$A$2:$A$6005,Bund!D$2:D$6005)</f>
        <v>133.85</v>
      </c>
      <c r="M599" s="2">
        <f>_xlfn.XLOOKUP($A599,Bund!$A$2:$A$6005,Bund!E$2:E$6005)</f>
        <v>133.68</v>
      </c>
      <c r="N599" s="2">
        <f>_xlfn.XLOOKUP($A599,Bund!$A$2:$A$6005,Bund!F$2:F$6005)</f>
        <v>133.72</v>
      </c>
      <c r="O599" s="2">
        <f>_xlfn.XLOOKUP($A599,Bund!$A$2:$A$6005,Bund!G$2:G$6005)</f>
        <v>133.83000000000001</v>
      </c>
      <c r="P599" s="2">
        <f>_xlfn.XLOOKUP($A599,Bund!$A$2:$A$6005,Bund!H$2:H$6005)</f>
        <v>0.1</v>
      </c>
      <c r="Q599" s="2">
        <f>_xlfn.XLOOKUP($A599,Bund!$A$2:$A$6005,Bund!I$2:I$6005)</f>
        <v>0.17</v>
      </c>
      <c r="R599">
        <f t="shared" si="27"/>
        <v>14.120000000000005</v>
      </c>
      <c r="S599">
        <f t="shared" si="28"/>
        <v>13.99</v>
      </c>
      <c r="T599">
        <f t="shared" si="29"/>
        <v>0.13</v>
      </c>
    </row>
    <row r="600" spans="1:20" x14ac:dyDescent="0.3">
      <c r="A600" s="1">
        <v>45362.375</v>
      </c>
      <c r="B600">
        <v>12979</v>
      </c>
      <c r="C600">
        <v>119.65</v>
      </c>
      <c r="D600">
        <v>119.73</v>
      </c>
      <c r="E600">
        <v>119.6</v>
      </c>
      <c r="F600">
        <v>119.62</v>
      </c>
      <c r="G600">
        <v>119.79</v>
      </c>
      <c r="H600">
        <v>0.15</v>
      </c>
      <c r="I600">
        <v>0.13</v>
      </c>
      <c r="J600">
        <f>_xlfn.XLOOKUP($A600,Bund!$A$2:$A$6005,Bund!B$2:B$6005)</f>
        <v>29941</v>
      </c>
      <c r="K600">
        <f>_xlfn.XLOOKUP($A600,Bund!$A$2:$A$6005,Bund!C$2:C$6005)</f>
        <v>133.72999999999999</v>
      </c>
      <c r="L600">
        <f>_xlfn.XLOOKUP($A600,Bund!$A$2:$A$6005,Bund!D$2:D$6005)</f>
        <v>133.83000000000001</v>
      </c>
      <c r="M600" s="2">
        <f>_xlfn.XLOOKUP($A600,Bund!$A$2:$A$6005,Bund!E$2:E$6005)</f>
        <v>133.69999999999999</v>
      </c>
      <c r="N600" s="2">
        <f>_xlfn.XLOOKUP($A600,Bund!$A$2:$A$6005,Bund!F$2:F$6005)</f>
        <v>133.72999999999999</v>
      </c>
      <c r="O600" s="2">
        <f>_xlfn.XLOOKUP($A600,Bund!$A$2:$A$6005,Bund!G$2:G$6005)</f>
        <v>133.82</v>
      </c>
      <c r="P600" s="2">
        <f>_xlfn.XLOOKUP($A600,Bund!$A$2:$A$6005,Bund!H$2:H$6005)</f>
        <v>0.11</v>
      </c>
      <c r="Q600" s="2">
        <f>_xlfn.XLOOKUP($A600,Bund!$A$2:$A$6005,Bund!I$2:I$6005)</f>
        <v>0.13</v>
      </c>
      <c r="R600">
        <f t="shared" si="27"/>
        <v>14.079999999999984</v>
      </c>
      <c r="S600">
        <f t="shared" si="28"/>
        <v>14</v>
      </c>
      <c r="T600">
        <f t="shared" si="29"/>
        <v>0.08</v>
      </c>
    </row>
    <row r="601" spans="1:20" x14ac:dyDescent="0.3">
      <c r="A601" s="1">
        <v>45362.395833333336</v>
      </c>
      <c r="B601">
        <v>6771</v>
      </c>
      <c r="C601">
        <v>119.62</v>
      </c>
      <c r="D601">
        <v>119.71</v>
      </c>
      <c r="E601">
        <v>119.58</v>
      </c>
      <c r="F601">
        <v>119.67</v>
      </c>
      <c r="G601">
        <v>119.77</v>
      </c>
      <c r="H601">
        <v>0.15</v>
      </c>
      <c r="I601">
        <v>0.13</v>
      </c>
      <c r="J601">
        <f>_xlfn.XLOOKUP($A601,Bund!$A$2:$A$6005,Bund!B$2:B$6005)</f>
        <v>26130</v>
      </c>
      <c r="K601">
        <f>_xlfn.XLOOKUP($A601,Bund!$A$2:$A$6005,Bund!C$2:C$6005)</f>
        <v>133.74</v>
      </c>
      <c r="L601">
        <f>_xlfn.XLOOKUP($A601,Bund!$A$2:$A$6005,Bund!D$2:D$6005)</f>
        <v>133.87</v>
      </c>
      <c r="M601" s="2">
        <f>_xlfn.XLOOKUP($A601,Bund!$A$2:$A$6005,Bund!E$2:E$6005)</f>
        <v>133.72999999999999</v>
      </c>
      <c r="N601" s="2">
        <f>_xlfn.XLOOKUP($A601,Bund!$A$2:$A$6005,Bund!F$2:F$6005)</f>
        <v>133.82</v>
      </c>
      <c r="O601" s="2">
        <f>_xlfn.XLOOKUP($A601,Bund!$A$2:$A$6005,Bund!G$2:G$6005)</f>
        <v>133.82</v>
      </c>
      <c r="P601" s="2">
        <f>_xlfn.XLOOKUP($A601,Bund!$A$2:$A$6005,Bund!H$2:H$6005)</f>
        <v>0.11</v>
      </c>
      <c r="Q601" s="2">
        <f>_xlfn.XLOOKUP($A601,Bund!$A$2:$A$6005,Bund!I$2:I$6005)</f>
        <v>0.14000000000000001</v>
      </c>
      <c r="R601">
        <f t="shared" si="27"/>
        <v>14.120000000000005</v>
      </c>
      <c r="S601">
        <f t="shared" si="28"/>
        <v>14.01</v>
      </c>
      <c r="T601">
        <f t="shared" si="29"/>
        <v>0.11</v>
      </c>
    </row>
    <row r="602" spans="1:20" x14ac:dyDescent="0.3">
      <c r="A602" s="1">
        <v>45362.416666666664</v>
      </c>
      <c r="B602">
        <v>7948</v>
      </c>
      <c r="C602">
        <v>119.68</v>
      </c>
      <c r="D602">
        <v>119.7</v>
      </c>
      <c r="E602">
        <v>119.59</v>
      </c>
      <c r="F602">
        <v>119.59</v>
      </c>
      <c r="G602">
        <v>119.75</v>
      </c>
      <c r="H602">
        <v>0.14000000000000001</v>
      </c>
      <c r="I602">
        <v>0.11</v>
      </c>
      <c r="J602">
        <f>_xlfn.XLOOKUP($A602,Bund!$A$2:$A$6005,Bund!B$2:B$6005)</f>
        <v>26085</v>
      </c>
      <c r="K602">
        <f>_xlfn.XLOOKUP($A602,Bund!$A$2:$A$6005,Bund!C$2:C$6005)</f>
        <v>133.82</v>
      </c>
      <c r="L602">
        <f>_xlfn.XLOOKUP($A602,Bund!$A$2:$A$6005,Bund!D$2:D$6005)</f>
        <v>133.88</v>
      </c>
      <c r="M602" s="2">
        <f>_xlfn.XLOOKUP($A602,Bund!$A$2:$A$6005,Bund!E$2:E$6005)</f>
        <v>133.72999999999999</v>
      </c>
      <c r="N602" s="2">
        <f>_xlfn.XLOOKUP($A602,Bund!$A$2:$A$6005,Bund!F$2:F$6005)</f>
        <v>133.74</v>
      </c>
      <c r="O602" s="2">
        <f>_xlfn.XLOOKUP($A602,Bund!$A$2:$A$6005,Bund!G$2:G$6005)</f>
        <v>133.80000000000001</v>
      </c>
      <c r="P602" s="2">
        <f>_xlfn.XLOOKUP($A602,Bund!$A$2:$A$6005,Bund!H$2:H$6005)</f>
        <v>0.12</v>
      </c>
      <c r="Q602" s="2">
        <f>_xlfn.XLOOKUP($A602,Bund!$A$2:$A$6005,Bund!I$2:I$6005)</f>
        <v>0.15</v>
      </c>
      <c r="R602">
        <f t="shared" si="27"/>
        <v>14.139999999999986</v>
      </c>
      <c r="S602">
        <f t="shared" si="28"/>
        <v>14.03</v>
      </c>
      <c r="T602">
        <f t="shared" si="29"/>
        <v>0.11</v>
      </c>
    </row>
    <row r="603" spans="1:20" x14ac:dyDescent="0.3">
      <c r="A603" s="1">
        <v>45362.4375</v>
      </c>
      <c r="B603">
        <v>7911</v>
      </c>
      <c r="C603">
        <v>119.59</v>
      </c>
      <c r="D603">
        <v>119.61</v>
      </c>
      <c r="E603">
        <v>119.53</v>
      </c>
      <c r="F603">
        <v>119.61</v>
      </c>
      <c r="G603">
        <v>119.73</v>
      </c>
      <c r="H603">
        <v>0.14000000000000001</v>
      </c>
      <c r="I603">
        <v>0.08</v>
      </c>
      <c r="J603">
        <f>_xlfn.XLOOKUP($A603,Bund!$A$2:$A$6005,Bund!B$2:B$6005)</f>
        <v>28487</v>
      </c>
      <c r="K603">
        <f>_xlfn.XLOOKUP($A603,Bund!$A$2:$A$6005,Bund!C$2:C$6005)</f>
        <v>133.74</v>
      </c>
      <c r="L603">
        <f>_xlfn.XLOOKUP($A603,Bund!$A$2:$A$6005,Bund!D$2:D$6005)</f>
        <v>133.75</v>
      </c>
      <c r="M603" s="2">
        <f>_xlfn.XLOOKUP($A603,Bund!$A$2:$A$6005,Bund!E$2:E$6005)</f>
        <v>133.66</v>
      </c>
      <c r="N603" s="2">
        <f>_xlfn.XLOOKUP($A603,Bund!$A$2:$A$6005,Bund!F$2:F$6005)</f>
        <v>133.69</v>
      </c>
      <c r="O603" s="2">
        <f>_xlfn.XLOOKUP($A603,Bund!$A$2:$A$6005,Bund!G$2:G$6005)</f>
        <v>133.79</v>
      </c>
      <c r="P603" s="2">
        <f>_xlfn.XLOOKUP($A603,Bund!$A$2:$A$6005,Bund!H$2:H$6005)</f>
        <v>0.11</v>
      </c>
      <c r="Q603" s="2">
        <f>_xlfn.XLOOKUP($A603,Bund!$A$2:$A$6005,Bund!I$2:I$6005)</f>
        <v>0.09</v>
      </c>
      <c r="R603">
        <f t="shared" si="27"/>
        <v>14.150000000000006</v>
      </c>
      <c r="S603">
        <f t="shared" si="28"/>
        <v>14.05</v>
      </c>
      <c r="T603">
        <f t="shared" si="29"/>
        <v>0.1</v>
      </c>
    </row>
    <row r="604" spans="1:20" x14ac:dyDescent="0.3">
      <c r="A604" s="1">
        <v>45362.458333333336</v>
      </c>
      <c r="B604">
        <v>9694</v>
      </c>
      <c r="C604">
        <v>119.6</v>
      </c>
      <c r="D604">
        <v>119.75</v>
      </c>
      <c r="E604">
        <v>119.6</v>
      </c>
      <c r="F604">
        <v>119.72</v>
      </c>
      <c r="G604">
        <v>119.72</v>
      </c>
      <c r="H604">
        <v>0.14000000000000001</v>
      </c>
      <c r="I604">
        <v>0.15</v>
      </c>
      <c r="J604">
        <f>_xlfn.XLOOKUP($A604,Bund!$A$2:$A$6005,Bund!B$2:B$6005)</f>
        <v>22443</v>
      </c>
      <c r="K604">
        <f>_xlfn.XLOOKUP($A604,Bund!$A$2:$A$6005,Bund!C$2:C$6005)</f>
        <v>133.69999999999999</v>
      </c>
      <c r="L604">
        <f>_xlfn.XLOOKUP($A604,Bund!$A$2:$A$6005,Bund!D$2:D$6005)</f>
        <v>133.81</v>
      </c>
      <c r="M604" s="2">
        <f>_xlfn.XLOOKUP($A604,Bund!$A$2:$A$6005,Bund!E$2:E$6005)</f>
        <v>133.69999999999999</v>
      </c>
      <c r="N604" s="2">
        <f>_xlfn.XLOOKUP($A604,Bund!$A$2:$A$6005,Bund!F$2:F$6005)</f>
        <v>133.77000000000001</v>
      </c>
      <c r="O604" s="2">
        <f>_xlfn.XLOOKUP($A604,Bund!$A$2:$A$6005,Bund!G$2:G$6005)</f>
        <v>133.78</v>
      </c>
      <c r="P604" s="2">
        <f>_xlfn.XLOOKUP($A604,Bund!$A$2:$A$6005,Bund!H$2:H$6005)</f>
        <v>0.11</v>
      </c>
      <c r="Q604" s="2">
        <f>_xlfn.XLOOKUP($A604,Bund!$A$2:$A$6005,Bund!I$2:I$6005)</f>
        <v>0.12</v>
      </c>
      <c r="R604">
        <f t="shared" si="27"/>
        <v>14.099999999999994</v>
      </c>
      <c r="S604">
        <f t="shared" si="28"/>
        <v>14.06</v>
      </c>
      <c r="T604">
        <f t="shared" si="29"/>
        <v>0.04</v>
      </c>
    </row>
    <row r="605" spans="1:20" x14ac:dyDescent="0.3">
      <c r="A605" s="1">
        <v>45362.479166666664</v>
      </c>
      <c r="B605">
        <v>8304</v>
      </c>
      <c r="C605">
        <v>119.72</v>
      </c>
      <c r="D605">
        <v>119.72</v>
      </c>
      <c r="E605">
        <v>119.59</v>
      </c>
      <c r="F605">
        <v>119.64</v>
      </c>
      <c r="G605">
        <v>119.71</v>
      </c>
      <c r="H605">
        <v>0.14000000000000001</v>
      </c>
      <c r="I605">
        <v>0.13</v>
      </c>
      <c r="J605">
        <f>_xlfn.XLOOKUP($A605,Bund!$A$2:$A$6005,Bund!B$2:B$6005)</f>
        <v>25755</v>
      </c>
      <c r="K605">
        <f>_xlfn.XLOOKUP($A605,Bund!$A$2:$A$6005,Bund!C$2:C$6005)</f>
        <v>133.78</v>
      </c>
      <c r="L605">
        <f>_xlfn.XLOOKUP($A605,Bund!$A$2:$A$6005,Bund!D$2:D$6005)</f>
        <v>133.79</v>
      </c>
      <c r="M605" s="2">
        <f>_xlfn.XLOOKUP($A605,Bund!$A$2:$A$6005,Bund!E$2:E$6005)</f>
        <v>133.69999999999999</v>
      </c>
      <c r="N605" s="2">
        <f>_xlfn.XLOOKUP($A605,Bund!$A$2:$A$6005,Bund!F$2:F$6005)</f>
        <v>133.75</v>
      </c>
      <c r="O605" s="2">
        <f>_xlfn.XLOOKUP($A605,Bund!$A$2:$A$6005,Bund!G$2:G$6005)</f>
        <v>133.78</v>
      </c>
      <c r="P605" s="2">
        <f>_xlfn.XLOOKUP($A605,Bund!$A$2:$A$6005,Bund!H$2:H$6005)</f>
        <v>0.11</v>
      </c>
      <c r="Q605" s="2">
        <f>_xlfn.XLOOKUP($A605,Bund!$A$2:$A$6005,Bund!I$2:I$6005)</f>
        <v>0.09</v>
      </c>
      <c r="R605">
        <f t="shared" si="27"/>
        <v>14.060000000000002</v>
      </c>
      <c r="S605">
        <f t="shared" si="28"/>
        <v>14.06</v>
      </c>
      <c r="T605">
        <f t="shared" si="29"/>
        <v>0</v>
      </c>
    </row>
    <row r="606" spans="1:20" x14ac:dyDescent="0.3">
      <c r="A606" s="1">
        <v>45362.5</v>
      </c>
      <c r="B606">
        <v>8127</v>
      </c>
      <c r="C606">
        <v>119.64</v>
      </c>
      <c r="D606">
        <v>119.73</v>
      </c>
      <c r="E606">
        <v>119.54</v>
      </c>
      <c r="F606">
        <v>119.57</v>
      </c>
      <c r="G606">
        <v>119.68</v>
      </c>
      <c r="H606">
        <v>0.14000000000000001</v>
      </c>
      <c r="I606">
        <v>0.19</v>
      </c>
      <c r="J606">
        <f>_xlfn.XLOOKUP($A606,Bund!$A$2:$A$6005,Bund!B$2:B$6005)</f>
        <v>36772</v>
      </c>
      <c r="K606">
        <f>_xlfn.XLOOKUP($A606,Bund!$A$2:$A$6005,Bund!C$2:C$6005)</f>
        <v>133.75</v>
      </c>
      <c r="L606">
        <f>_xlfn.XLOOKUP($A606,Bund!$A$2:$A$6005,Bund!D$2:D$6005)</f>
        <v>133.83000000000001</v>
      </c>
      <c r="M606" s="2">
        <f>_xlfn.XLOOKUP($A606,Bund!$A$2:$A$6005,Bund!E$2:E$6005)</f>
        <v>133.62</v>
      </c>
      <c r="N606" s="2">
        <f>_xlfn.XLOOKUP($A606,Bund!$A$2:$A$6005,Bund!F$2:F$6005)</f>
        <v>133.66</v>
      </c>
      <c r="O606" s="2">
        <f>_xlfn.XLOOKUP($A606,Bund!$A$2:$A$6005,Bund!G$2:G$6005)</f>
        <v>133.76</v>
      </c>
      <c r="P606" s="2">
        <f>_xlfn.XLOOKUP($A606,Bund!$A$2:$A$6005,Bund!H$2:H$6005)</f>
        <v>0.12</v>
      </c>
      <c r="Q606" s="2">
        <f>_xlfn.XLOOKUP($A606,Bund!$A$2:$A$6005,Bund!I$2:I$6005)</f>
        <v>0.21</v>
      </c>
      <c r="R606">
        <f t="shared" si="27"/>
        <v>14.11</v>
      </c>
      <c r="S606">
        <f t="shared" si="28"/>
        <v>14.08</v>
      </c>
      <c r="T606">
        <f t="shared" si="29"/>
        <v>0.03</v>
      </c>
    </row>
    <row r="607" spans="1:20" x14ac:dyDescent="0.3">
      <c r="A607" s="1">
        <v>45362.520833333336</v>
      </c>
      <c r="B607">
        <v>11639</v>
      </c>
      <c r="C607">
        <v>119.57</v>
      </c>
      <c r="D607">
        <v>119.64</v>
      </c>
      <c r="E607">
        <v>119.51</v>
      </c>
      <c r="F607">
        <v>119.6</v>
      </c>
      <c r="G607">
        <v>119.64</v>
      </c>
      <c r="H607">
        <v>0.14000000000000001</v>
      </c>
      <c r="I607">
        <v>0.13</v>
      </c>
      <c r="J607">
        <f>_xlfn.XLOOKUP($A607,Bund!$A$2:$A$6005,Bund!B$2:B$6005)</f>
        <v>40040</v>
      </c>
      <c r="K607">
        <f>_xlfn.XLOOKUP($A607,Bund!$A$2:$A$6005,Bund!C$2:C$6005)</f>
        <v>133.66</v>
      </c>
      <c r="L607">
        <f>_xlfn.XLOOKUP($A607,Bund!$A$2:$A$6005,Bund!D$2:D$6005)</f>
        <v>133.71</v>
      </c>
      <c r="M607" s="2">
        <f>_xlfn.XLOOKUP($A607,Bund!$A$2:$A$6005,Bund!E$2:E$6005)</f>
        <v>133.6</v>
      </c>
      <c r="N607" s="2">
        <f>_xlfn.XLOOKUP($A607,Bund!$A$2:$A$6005,Bund!F$2:F$6005)</f>
        <v>133.68</v>
      </c>
      <c r="O607" s="2">
        <f>_xlfn.XLOOKUP($A607,Bund!$A$2:$A$6005,Bund!G$2:G$6005)</f>
        <v>133.74</v>
      </c>
      <c r="P607" s="2">
        <f>_xlfn.XLOOKUP($A607,Bund!$A$2:$A$6005,Bund!H$2:H$6005)</f>
        <v>0.12</v>
      </c>
      <c r="Q607" s="2">
        <f>_xlfn.XLOOKUP($A607,Bund!$A$2:$A$6005,Bund!I$2:I$6005)</f>
        <v>0.11</v>
      </c>
      <c r="R607">
        <f t="shared" si="27"/>
        <v>14.090000000000003</v>
      </c>
      <c r="S607">
        <f t="shared" si="28"/>
        <v>14.09</v>
      </c>
      <c r="T607">
        <f t="shared" si="29"/>
        <v>0</v>
      </c>
    </row>
    <row r="608" spans="1:20" x14ac:dyDescent="0.3">
      <c r="A608" s="1">
        <v>45362.541666666664</v>
      </c>
      <c r="B608">
        <v>5535</v>
      </c>
      <c r="C608">
        <v>119.59</v>
      </c>
      <c r="D608">
        <v>119.61</v>
      </c>
      <c r="E608">
        <v>119.47</v>
      </c>
      <c r="F608">
        <v>119.49</v>
      </c>
      <c r="G608">
        <v>119.62</v>
      </c>
      <c r="H608">
        <v>0.14000000000000001</v>
      </c>
      <c r="I608">
        <v>0.14000000000000001</v>
      </c>
      <c r="J608">
        <f>_xlfn.XLOOKUP($A608,Bund!$A$2:$A$6005,Bund!B$2:B$6005)</f>
        <v>38854</v>
      </c>
      <c r="K608">
        <f>_xlfn.XLOOKUP($A608,Bund!$A$2:$A$6005,Bund!C$2:C$6005)</f>
        <v>133.66999999999999</v>
      </c>
      <c r="L608">
        <f>_xlfn.XLOOKUP($A608,Bund!$A$2:$A$6005,Bund!D$2:D$6005)</f>
        <v>133.69999999999999</v>
      </c>
      <c r="M608" s="2">
        <f>_xlfn.XLOOKUP($A608,Bund!$A$2:$A$6005,Bund!E$2:E$6005)</f>
        <v>133.54</v>
      </c>
      <c r="N608" s="2">
        <f>_xlfn.XLOOKUP($A608,Bund!$A$2:$A$6005,Bund!F$2:F$6005)</f>
        <v>133.55000000000001</v>
      </c>
      <c r="O608" s="2">
        <f>_xlfn.XLOOKUP($A608,Bund!$A$2:$A$6005,Bund!G$2:G$6005)</f>
        <v>133.71</v>
      </c>
      <c r="P608" s="2">
        <f>_xlfn.XLOOKUP($A608,Bund!$A$2:$A$6005,Bund!H$2:H$6005)</f>
        <v>0.13</v>
      </c>
      <c r="Q608" s="2">
        <f>_xlfn.XLOOKUP($A608,Bund!$A$2:$A$6005,Bund!I$2:I$6005)</f>
        <v>0.16</v>
      </c>
      <c r="R608">
        <f t="shared" si="27"/>
        <v>14.079999999999984</v>
      </c>
      <c r="S608">
        <f t="shared" si="28"/>
        <v>14.11</v>
      </c>
      <c r="T608">
        <f t="shared" si="29"/>
        <v>0.03</v>
      </c>
    </row>
    <row r="609" spans="1:20" x14ac:dyDescent="0.3">
      <c r="A609" s="1">
        <v>45362.5625</v>
      </c>
      <c r="B609">
        <v>11513</v>
      </c>
      <c r="C609">
        <v>119.49</v>
      </c>
      <c r="D609">
        <v>119.53</v>
      </c>
      <c r="E609">
        <v>119.37</v>
      </c>
      <c r="F609">
        <v>119.45</v>
      </c>
      <c r="G609">
        <v>119.6</v>
      </c>
      <c r="H609">
        <v>0.14000000000000001</v>
      </c>
      <c r="I609">
        <v>0.16</v>
      </c>
      <c r="J609">
        <f>_xlfn.XLOOKUP($A609,Bund!$A$2:$A$6005,Bund!B$2:B$6005)</f>
        <v>51050</v>
      </c>
      <c r="K609">
        <f>_xlfn.XLOOKUP($A609,Bund!$A$2:$A$6005,Bund!C$2:C$6005)</f>
        <v>133.56</v>
      </c>
      <c r="L609">
        <f>_xlfn.XLOOKUP($A609,Bund!$A$2:$A$6005,Bund!D$2:D$6005)</f>
        <v>133.61000000000001</v>
      </c>
      <c r="M609" s="2">
        <f>_xlfn.XLOOKUP($A609,Bund!$A$2:$A$6005,Bund!E$2:E$6005)</f>
        <v>133.46</v>
      </c>
      <c r="N609" s="2">
        <f>_xlfn.XLOOKUP($A609,Bund!$A$2:$A$6005,Bund!F$2:F$6005)</f>
        <v>133.53</v>
      </c>
      <c r="O609" s="2">
        <f>_xlfn.XLOOKUP($A609,Bund!$A$2:$A$6005,Bund!G$2:G$6005)</f>
        <v>133.69</v>
      </c>
      <c r="P609" s="2">
        <f>_xlfn.XLOOKUP($A609,Bund!$A$2:$A$6005,Bund!H$2:H$6005)</f>
        <v>0.13</v>
      </c>
      <c r="Q609" s="2">
        <f>_xlfn.XLOOKUP($A609,Bund!$A$2:$A$6005,Bund!I$2:I$6005)</f>
        <v>0.15</v>
      </c>
      <c r="R609">
        <f t="shared" si="27"/>
        <v>14.070000000000007</v>
      </c>
      <c r="S609">
        <f t="shared" si="28"/>
        <v>14.1</v>
      </c>
      <c r="T609">
        <f t="shared" si="29"/>
        <v>0.03</v>
      </c>
    </row>
    <row r="610" spans="1:20" x14ac:dyDescent="0.3">
      <c r="A610" s="1">
        <v>45362.583333333336</v>
      </c>
      <c r="B610">
        <v>13785</v>
      </c>
      <c r="C610">
        <v>119.45</v>
      </c>
      <c r="D610">
        <v>119.46</v>
      </c>
      <c r="E610">
        <v>119.15</v>
      </c>
      <c r="F610">
        <v>119.16</v>
      </c>
      <c r="G610">
        <v>119.55</v>
      </c>
      <c r="H610">
        <v>0.17</v>
      </c>
      <c r="I610">
        <v>0.31</v>
      </c>
      <c r="J610">
        <f>_xlfn.XLOOKUP($A610,Bund!$A$2:$A$6005,Bund!B$2:B$6005)</f>
        <v>45060</v>
      </c>
      <c r="K610">
        <f>_xlfn.XLOOKUP($A610,Bund!$A$2:$A$6005,Bund!C$2:C$6005)</f>
        <v>133.53</v>
      </c>
      <c r="L610">
        <f>_xlfn.XLOOKUP($A610,Bund!$A$2:$A$6005,Bund!D$2:D$6005)</f>
        <v>133.55000000000001</v>
      </c>
      <c r="M610" s="2">
        <f>_xlfn.XLOOKUP($A610,Bund!$A$2:$A$6005,Bund!E$2:E$6005)</f>
        <v>133.31</v>
      </c>
      <c r="N610" s="2">
        <f>_xlfn.XLOOKUP($A610,Bund!$A$2:$A$6005,Bund!F$2:F$6005)</f>
        <v>133.32</v>
      </c>
      <c r="O610" s="2">
        <f>_xlfn.XLOOKUP($A610,Bund!$A$2:$A$6005,Bund!G$2:G$6005)</f>
        <v>133.65</v>
      </c>
      <c r="P610" s="2">
        <f>_xlfn.XLOOKUP($A610,Bund!$A$2:$A$6005,Bund!H$2:H$6005)</f>
        <v>0.14000000000000001</v>
      </c>
      <c r="Q610" s="2">
        <f>_xlfn.XLOOKUP($A610,Bund!$A$2:$A$6005,Bund!I$2:I$6005)</f>
        <v>0.24</v>
      </c>
      <c r="R610">
        <f t="shared" si="27"/>
        <v>14.079999999999998</v>
      </c>
      <c r="S610">
        <f t="shared" si="28"/>
        <v>14.1</v>
      </c>
      <c r="T610">
        <f t="shared" si="29"/>
        <v>0.02</v>
      </c>
    </row>
    <row r="611" spans="1:20" x14ac:dyDescent="0.3">
      <c r="A611" s="1">
        <v>45362.604166666664</v>
      </c>
      <c r="B611">
        <v>15400</v>
      </c>
      <c r="C611">
        <v>119.17</v>
      </c>
      <c r="D611">
        <v>119.24</v>
      </c>
      <c r="E611">
        <v>119.1</v>
      </c>
      <c r="F611">
        <v>119.23</v>
      </c>
      <c r="G611">
        <v>119.51</v>
      </c>
      <c r="H611">
        <v>0.16</v>
      </c>
      <c r="I611">
        <v>0.14000000000000001</v>
      </c>
      <c r="J611">
        <f>_xlfn.XLOOKUP($A611,Bund!$A$2:$A$6005,Bund!B$2:B$6005)</f>
        <v>53950</v>
      </c>
      <c r="K611">
        <f>_xlfn.XLOOKUP($A611,Bund!$A$2:$A$6005,Bund!C$2:C$6005)</f>
        <v>133.32</v>
      </c>
      <c r="L611">
        <f>_xlfn.XLOOKUP($A611,Bund!$A$2:$A$6005,Bund!D$2:D$6005)</f>
        <v>133.34</v>
      </c>
      <c r="M611" s="2">
        <f>_xlfn.XLOOKUP($A611,Bund!$A$2:$A$6005,Bund!E$2:E$6005)</f>
        <v>133.21</v>
      </c>
      <c r="N611" s="2">
        <f>_xlfn.XLOOKUP($A611,Bund!$A$2:$A$6005,Bund!F$2:F$6005)</f>
        <v>133.30000000000001</v>
      </c>
      <c r="O611" s="2">
        <f>_xlfn.XLOOKUP($A611,Bund!$A$2:$A$6005,Bund!G$2:G$6005)</f>
        <v>133.6</v>
      </c>
      <c r="P611" s="2">
        <f>_xlfn.XLOOKUP($A611,Bund!$A$2:$A$6005,Bund!H$2:H$6005)</f>
        <v>0.14000000000000001</v>
      </c>
      <c r="Q611" s="2">
        <f>_xlfn.XLOOKUP($A611,Bund!$A$2:$A$6005,Bund!I$2:I$6005)</f>
        <v>0.13</v>
      </c>
      <c r="R611">
        <f t="shared" si="27"/>
        <v>14.149999999999991</v>
      </c>
      <c r="S611">
        <f t="shared" si="28"/>
        <v>14.1</v>
      </c>
      <c r="T611">
        <f t="shared" si="29"/>
        <v>0.05</v>
      </c>
    </row>
    <row r="612" spans="1:20" x14ac:dyDescent="0.3">
      <c r="A612" s="1">
        <v>45362.625</v>
      </c>
      <c r="B612">
        <v>12538</v>
      </c>
      <c r="C612">
        <v>119.22</v>
      </c>
      <c r="D612">
        <v>119.31</v>
      </c>
      <c r="E612">
        <v>119.18</v>
      </c>
      <c r="F612">
        <v>119.3</v>
      </c>
      <c r="G612">
        <v>119.48</v>
      </c>
      <c r="H612">
        <v>0.16</v>
      </c>
      <c r="I612">
        <v>0.13</v>
      </c>
      <c r="J612">
        <f>_xlfn.XLOOKUP($A612,Bund!$A$2:$A$6005,Bund!B$2:B$6005)</f>
        <v>48417</v>
      </c>
      <c r="K612">
        <f>_xlfn.XLOOKUP($A612,Bund!$A$2:$A$6005,Bund!C$2:C$6005)</f>
        <v>133.31</v>
      </c>
      <c r="L612">
        <f>_xlfn.XLOOKUP($A612,Bund!$A$2:$A$6005,Bund!D$2:D$6005)</f>
        <v>133.37</v>
      </c>
      <c r="M612" s="2">
        <f>_xlfn.XLOOKUP($A612,Bund!$A$2:$A$6005,Bund!E$2:E$6005)</f>
        <v>133.22999999999999</v>
      </c>
      <c r="N612" s="2">
        <f>_xlfn.XLOOKUP($A612,Bund!$A$2:$A$6005,Bund!F$2:F$6005)</f>
        <v>133.36000000000001</v>
      </c>
      <c r="O612" s="2">
        <f>_xlfn.XLOOKUP($A612,Bund!$A$2:$A$6005,Bund!G$2:G$6005)</f>
        <v>133.56</v>
      </c>
      <c r="P612" s="2">
        <f>_xlfn.XLOOKUP($A612,Bund!$A$2:$A$6005,Bund!H$2:H$6005)</f>
        <v>0.14000000000000001</v>
      </c>
      <c r="Q612" s="2">
        <f>_xlfn.XLOOKUP($A612,Bund!$A$2:$A$6005,Bund!I$2:I$6005)</f>
        <v>0.14000000000000001</v>
      </c>
      <c r="R612">
        <f t="shared" si="27"/>
        <v>14.090000000000003</v>
      </c>
      <c r="S612">
        <f t="shared" si="28"/>
        <v>14.1</v>
      </c>
      <c r="T612">
        <f t="shared" si="29"/>
        <v>0.01</v>
      </c>
    </row>
    <row r="613" spans="1:20" x14ac:dyDescent="0.3">
      <c r="A613" s="1">
        <v>45362.645833333336</v>
      </c>
      <c r="B613">
        <v>10793</v>
      </c>
      <c r="C613">
        <v>119.29</v>
      </c>
      <c r="D613">
        <v>119.35</v>
      </c>
      <c r="E613">
        <v>119.26</v>
      </c>
      <c r="F613">
        <v>119.34</v>
      </c>
      <c r="G613">
        <v>119.45</v>
      </c>
      <c r="H613">
        <v>0.15</v>
      </c>
      <c r="I613">
        <v>0.09</v>
      </c>
      <c r="J613">
        <f>_xlfn.XLOOKUP($A613,Bund!$A$2:$A$6005,Bund!B$2:B$6005)</f>
        <v>36069</v>
      </c>
      <c r="K613">
        <f>_xlfn.XLOOKUP($A613,Bund!$A$2:$A$6005,Bund!C$2:C$6005)</f>
        <v>133.36000000000001</v>
      </c>
      <c r="L613">
        <f>_xlfn.XLOOKUP($A613,Bund!$A$2:$A$6005,Bund!D$2:D$6005)</f>
        <v>133.41</v>
      </c>
      <c r="M613" s="2">
        <f>_xlfn.XLOOKUP($A613,Bund!$A$2:$A$6005,Bund!E$2:E$6005)</f>
        <v>133.33000000000001</v>
      </c>
      <c r="N613" s="2">
        <f>_xlfn.XLOOKUP($A613,Bund!$A$2:$A$6005,Bund!F$2:F$6005)</f>
        <v>133.37</v>
      </c>
      <c r="O613" s="2">
        <f>_xlfn.XLOOKUP($A613,Bund!$A$2:$A$6005,Bund!G$2:G$6005)</f>
        <v>133.53</v>
      </c>
      <c r="P613" s="2">
        <f>_xlfn.XLOOKUP($A613,Bund!$A$2:$A$6005,Bund!H$2:H$6005)</f>
        <v>0.13</v>
      </c>
      <c r="Q613" s="2">
        <f>_xlfn.XLOOKUP($A613,Bund!$A$2:$A$6005,Bund!I$2:I$6005)</f>
        <v>0.08</v>
      </c>
      <c r="R613">
        <f t="shared" si="27"/>
        <v>14.070000000000007</v>
      </c>
      <c r="S613">
        <f t="shared" si="28"/>
        <v>14.09</v>
      </c>
      <c r="T613">
        <f t="shared" si="29"/>
        <v>0.02</v>
      </c>
    </row>
    <row r="614" spans="1:20" x14ac:dyDescent="0.3">
      <c r="A614" s="1">
        <v>45362.666666666664</v>
      </c>
      <c r="B614">
        <v>13828</v>
      </c>
      <c r="C614">
        <v>119.33</v>
      </c>
      <c r="D614">
        <v>119.38</v>
      </c>
      <c r="E614">
        <v>119.3</v>
      </c>
      <c r="F614">
        <v>119.37</v>
      </c>
      <c r="G614">
        <v>119.42</v>
      </c>
      <c r="H614">
        <v>0.14000000000000001</v>
      </c>
      <c r="I614">
        <v>0.08</v>
      </c>
      <c r="J614">
        <f>_xlfn.XLOOKUP($A614,Bund!$A$2:$A$6005,Bund!B$2:B$6005)</f>
        <v>47919</v>
      </c>
      <c r="K614">
        <f>_xlfn.XLOOKUP($A614,Bund!$A$2:$A$6005,Bund!C$2:C$6005)</f>
        <v>133.37</v>
      </c>
      <c r="L614">
        <f>_xlfn.XLOOKUP($A614,Bund!$A$2:$A$6005,Bund!D$2:D$6005)</f>
        <v>133.44999999999999</v>
      </c>
      <c r="M614" s="2">
        <f>_xlfn.XLOOKUP($A614,Bund!$A$2:$A$6005,Bund!E$2:E$6005)</f>
        <v>133.34</v>
      </c>
      <c r="N614" s="2">
        <f>_xlfn.XLOOKUP($A614,Bund!$A$2:$A$6005,Bund!F$2:F$6005)</f>
        <v>133.44</v>
      </c>
      <c r="O614" s="2">
        <f>_xlfn.XLOOKUP($A614,Bund!$A$2:$A$6005,Bund!G$2:G$6005)</f>
        <v>133.5</v>
      </c>
      <c r="P614" s="2">
        <f>_xlfn.XLOOKUP($A614,Bund!$A$2:$A$6005,Bund!H$2:H$6005)</f>
        <v>0.13</v>
      </c>
      <c r="Q614" s="2">
        <f>_xlfn.XLOOKUP($A614,Bund!$A$2:$A$6005,Bund!I$2:I$6005)</f>
        <v>0.11</v>
      </c>
      <c r="R614">
        <f t="shared" si="27"/>
        <v>14.040000000000006</v>
      </c>
      <c r="S614">
        <f t="shared" si="28"/>
        <v>14.08</v>
      </c>
      <c r="T614">
        <f t="shared" si="29"/>
        <v>0.04</v>
      </c>
    </row>
    <row r="615" spans="1:20" x14ac:dyDescent="0.3">
      <c r="A615" s="1">
        <v>45362.6875</v>
      </c>
      <c r="B615">
        <v>3817</v>
      </c>
      <c r="C615">
        <v>119.37</v>
      </c>
      <c r="D615">
        <v>119.37</v>
      </c>
      <c r="E615">
        <v>119.29</v>
      </c>
      <c r="F615">
        <v>119.33</v>
      </c>
      <c r="G615">
        <v>119.38</v>
      </c>
      <c r="H615">
        <v>0.13</v>
      </c>
      <c r="I615">
        <v>0.08</v>
      </c>
      <c r="J615">
        <f>_xlfn.XLOOKUP($A615,Bund!$A$2:$A$6005,Bund!B$2:B$6005)</f>
        <v>21113</v>
      </c>
      <c r="K615">
        <f>_xlfn.XLOOKUP($A615,Bund!$A$2:$A$6005,Bund!C$2:C$6005)</f>
        <v>133.44999999999999</v>
      </c>
      <c r="L615">
        <f>_xlfn.XLOOKUP($A615,Bund!$A$2:$A$6005,Bund!D$2:D$6005)</f>
        <v>133.46</v>
      </c>
      <c r="M615" s="2">
        <f>_xlfn.XLOOKUP($A615,Bund!$A$2:$A$6005,Bund!E$2:E$6005)</f>
        <v>133.37</v>
      </c>
      <c r="N615" s="2">
        <f>_xlfn.XLOOKUP($A615,Bund!$A$2:$A$6005,Bund!F$2:F$6005)</f>
        <v>133.38</v>
      </c>
      <c r="O615" s="2">
        <f>_xlfn.XLOOKUP($A615,Bund!$A$2:$A$6005,Bund!G$2:G$6005)</f>
        <v>133.46</v>
      </c>
      <c r="P615" s="2">
        <f>_xlfn.XLOOKUP($A615,Bund!$A$2:$A$6005,Bund!H$2:H$6005)</f>
        <v>0.13</v>
      </c>
      <c r="Q615" s="2">
        <f>_xlfn.XLOOKUP($A615,Bund!$A$2:$A$6005,Bund!I$2:I$6005)</f>
        <v>0.09</v>
      </c>
      <c r="R615">
        <f t="shared" si="27"/>
        <v>14.079999999999984</v>
      </c>
      <c r="S615">
        <f t="shared" si="28"/>
        <v>14.09</v>
      </c>
      <c r="T615">
        <f t="shared" si="29"/>
        <v>0.01</v>
      </c>
    </row>
    <row r="616" spans="1:20" x14ac:dyDescent="0.3">
      <c r="A616" s="1">
        <v>45362.708333333336</v>
      </c>
      <c r="B616">
        <v>1602</v>
      </c>
      <c r="C616">
        <v>119.34</v>
      </c>
      <c r="D616">
        <v>119.39</v>
      </c>
      <c r="E616">
        <v>119.33</v>
      </c>
      <c r="F616">
        <v>119.37</v>
      </c>
      <c r="G616">
        <v>119.36</v>
      </c>
      <c r="H616">
        <v>0.12</v>
      </c>
      <c r="I616">
        <v>0.06</v>
      </c>
      <c r="J616">
        <f>_xlfn.XLOOKUP($A616,Bund!$A$2:$A$6005,Bund!B$2:B$6005)</f>
        <v>10546</v>
      </c>
      <c r="K616">
        <f>_xlfn.XLOOKUP($A616,Bund!$A$2:$A$6005,Bund!C$2:C$6005)</f>
        <v>133.38</v>
      </c>
      <c r="L616">
        <f>_xlfn.XLOOKUP($A616,Bund!$A$2:$A$6005,Bund!D$2:D$6005)</f>
        <v>133.44999999999999</v>
      </c>
      <c r="M616" s="2">
        <f>_xlfn.XLOOKUP($A616,Bund!$A$2:$A$6005,Bund!E$2:E$6005)</f>
        <v>133.38</v>
      </c>
      <c r="N616" s="2">
        <f>_xlfn.XLOOKUP($A616,Bund!$A$2:$A$6005,Bund!F$2:F$6005)</f>
        <v>133.43</v>
      </c>
      <c r="O616" s="2">
        <f>_xlfn.XLOOKUP($A616,Bund!$A$2:$A$6005,Bund!G$2:G$6005)</f>
        <v>133.44</v>
      </c>
      <c r="P616" s="2">
        <f>_xlfn.XLOOKUP($A616,Bund!$A$2:$A$6005,Bund!H$2:H$6005)</f>
        <v>0.12</v>
      </c>
      <c r="Q616" s="2">
        <f>_xlfn.XLOOKUP($A616,Bund!$A$2:$A$6005,Bund!I$2:I$6005)</f>
        <v>7.0000000000000007E-2</v>
      </c>
      <c r="R616">
        <f t="shared" si="27"/>
        <v>14.039999999999992</v>
      </c>
      <c r="S616">
        <f t="shared" si="28"/>
        <v>14.08</v>
      </c>
      <c r="T616">
        <f t="shared" si="29"/>
        <v>0.04</v>
      </c>
    </row>
    <row r="617" spans="1:20" x14ac:dyDescent="0.3">
      <c r="A617" s="1">
        <v>45362.729166666664</v>
      </c>
      <c r="B617">
        <v>1123</v>
      </c>
      <c r="C617">
        <v>119.37</v>
      </c>
      <c r="D617">
        <v>119.38</v>
      </c>
      <c r="E617">
        <v>119.29</v>
      </c>
      <c r="F617">
        <v>119.3</v>
      </c>
      <c r="G617">
        <v>119.33</v>
      </c>
      <c r="H617">
        <v>0.11</v>
      </c>
      <c r="I617">
        <v>0.09</v>
      </c>
      <c r="J617">
        <f>_xlfn.XLOOKUP($A617,Bund!$A$2:$A$6005,Bund!B$2:B$6005)</f>
        <v>6357</v>
      </c>
      <c r="K617">
        <f>_xlfn.XLOOKUP($A617,Bund!$A$2:$A$6005,Bund!C$2:C$6005)</f>
        <v>133.41999999999999</v>
      </c>
      <c r="L617">
        <f>_xlfn.XLOOKUP($A617,Bund!$A$2:$A$6005,Bund!D$2:D$6005)</f>
        <v>133.43</v>
      </c>
      <c r="M617" s="2">
        <f>_xlfn.XLOOKUP($A617,Bund!$A$2:$A$6005,Bund!E$2:E$6005)</f>
        <v>133.36000000000001</v>
      </c>
      <c r="N617" s="2">
        <f>_xlfn.XLOOKUP($A617,Bund!$A$2:$A$6005,Bund!F$2:F$6005)</f>
        <v>133.37</v>
      </c>
      <c r="O617" s="2">
        <f>_xlfn.XLOOKUP($A617,Bund!$A$2:$A$6005,Bund!G$2:G$6005)</f>
        <v>133.4</v>
      </c>
      <c r="P617" s="2">
        <f>_xlfn.XLOOKUP($A617,Bund!$A$2:$A$6005,Bund!H$2:H$6005)</f>
        <v>0.11</v>
      </c>
      <c r="Q617" s="2">
        <f>_xlfn.XLOOKUP($A617,Bund!$A$2:$A$6005,Bund!I$2:I$6005)</f>
        <v>7.0000000000000007E-2</v>
      </c>
      <c r="R617">
        <f t="shared" si="27"/>
        <v>14.049999999999983</v>
      </c>
      <c r="S617">
        <f t="shared" si="28"/>
        <v>14.08</v>
      </c>
      <c r="T617">
        <f t="shared" si="29"/>
        <v>0.03</v>
      </c>
    </row>
    <row r="618" spans="1:20" x14ac:dyDescent="0.3">
      <c r="A618" s="1">
        <v>45363.291666666664</v>
      </c>
      <c r="B618">
        <v>1583</v>
      </c>
      <c r="C618">
        <v>119.33</v>
      </c>
      <c r="D618">
        <v>119.44</v>
      </c>
      <c r="E618">
        <v>119.32</v>
      </c>
      <c r="F618">
        <v>119.41</v>
      </c>
      <c r="G618">
        <v>119.31</v>
      </c>
      <c r="H618">
        <v>0.1</v>
      </c>
      <c r="I618">
        <v>0.14000000000000001</v>
      </c>
      <c r="J618">
        <f>_xlfn.XLOOKUP($A618,Bund!$A$2:$A$6005,Bund!B$2:B$6005)</f>
        <v>13876</v>
      </c>
      <c r="K618">
        <f>_xlfn.XLOOKUP($A618,Bund!$A$2:$A$6005,Bund!C$2:C$6005)</f>
        <v>133.36000000000001</v>
      </c>
      <c r="L618">
        <f>_xlfn.XLOOKUP($A618,Bund!$A$2:$A$6005,Bund!D$2:D$6005)</f>
        <v>133.44999999999999</v>
      </c>
      <c r="M618" s="2">
        <f>_xlfn.XLOOKUP($A618,Bund!$A$2:$A$6005,Bund!E$2:E$6005)</f>
        <v>133.34</v>
      </c>
      <c r="N618" s="2">
        <f>_xlfn.XLOOKUP($A618,Bund!$A$2:$A$6005,Bund!F$2:F$6005)</f>
        <v>133.41</v>
      </c>
      <c r="O618" s="2">
        <f>_xlfn.XLOOKUP($A618,Bund!$A$2:$A$6005,Bund!G$2:G$6005)</f>
        <v>133.41999999999999</v>
      </c>
      <c r="P618" s="2">
        <f>_xlfn.XLOOKUP($A618,Bund!$A$2:$A$6005,Bund!H$2:H$6005)</f>
        <v>0.06</v>
      </c>
      <c r="Q618" s="2">
        <f>_xlfn.XLOOKUP($A618,Bund!$A$2:$A$6005,Bund!I$2:I$6005)</f>
        <v>0.11</v>
      </c>
      <c r="R618">
        <f t="shared" si="27"/>
        <v>14.030000000000015</v>
      </c>
      <c r="S618">
        <f t="shared" si="28"/>
        <v>14.07</v>
      </c>
      <c r="T618">
        <f t="shared" si="29"/>
        <v>0.04</v>
      </c>
    </row>
    <row r="619" spans="1:20" x14ac:dyDescent="0.3">
      <c r="A619" s="1">
        <v>45363.3125</v>
      </c>
      <c r="B619">
        <v>2512</v>
      </c>
      <c r="C619">
        <v>119.42</v>
      </c>
      <c r="D619">
        <v>119.53</v>
      </c>
      <c r="E619">
        <v>119.38</v>
      </c>
      <c r="F619">
        <v>119.49</v>
      </c>
      <c r="G619">
        <v>119.34</v>
      </c>
      <c r="H619">
        <v>0.11</v>
      </c>
      <c r="I619">
        <v>0.15</v>
      </c>
      <c r="J619">
        <f>_xlfn.XLOOKUP($A619,Bund!$A$2:$A$6005,Bund!B$2:B$6005)</f>
        <v>18110</v>
      </c>
      <c r="K619">
        <f>_xlfn.XLOOKUP($A619,Bund!$A$2:$A$6005,Bund!C$2:C$6005)</f>
        <v>133.41</v>
      </c>
      <c r="L619">
        <f>_xlfn.XLOOKUP($A619,Bund!$A$2:$A$6005,Bund!D$2:D$6005)</f>
        <v>133.49</v>
      </c>
      <c r="M619" s="2">
        <f>_xlfn.XLOOKUP($A619,Bund!$A$2:$A$6005,Bund!E$2:E$6005)</f>
        <v>133.36000000000001</v>
      </c>
      <c r="N619" s="2">
        <f>_xlfn.XLOOKUP($A619,Bund!$A$2:$A$6005,Bund!F$2:F$6005)</f>
        <v>133.43</v>
      </c>
      <c r="O619" s="2">
        <f>_xlfn.XLOOKUP($A619,Bund!$A$2:$A$6005,Bund!G$2:G$6005)</f>
        <v>133.41999999999999</v>
      </c>
      <c r="P619" s="2">
        <f>_xlfn.XLOOKUP($A619,Bund!$A$2:$A$6005,Bund!H$2:H$6005)</f>
        <v>7.0000000000000007E-2</v>
      </c>
      <c r="Q619" s="2">
        <f>_xlfn.XLOOKUP($A619,Bund!$A$2:$A$6005,Bund!I$2:I$6005)</f>
        <v>0.13</v>
      </c>
      <c r="R619">
        <f t="shared" si="27"/>
        <v>13.989999999999995</v>
      </c>
      <c r="S619">
        <f t="shared" si="28"/>
        <v>14.06</v>
      </c>
      <c r="T619">
        <f t="shared" si="29"/>
        <v>7.0000000000000007E-2</v>
      </c>
    </row>
    <row r="620" spans="1:20" x14ac:dyDescent="0.3">
      <c r="A620" s="1">
        <v>45363.333333333336</v>
      </c>
      <c r="B620">
        <v>8826</v>
      </c>
      <c r="C620">
        <v>119.49</v>
      </c>
      <c r="D620">
        <v>119.52</v>
      </c>
      <c r="E620">
        <v>119.41</v>
      </c>
      <c r="F620">
        <v>119.49</v>
      </c>
      <c r="G620">
        <v>119.37</v>
      </c>
      <c r="H620">
        <v>0.11</v>
      </c>
      <c r="I620">
        <v>0.11</v>
      </c>
      <c r="J620">
        <f>_xlfn.XLOOKUP($A620,Bund!$A$2:$A$6005,Bund!B$2:B$6005)</f>
        <v>37881</v>
      </c>
      <c r="K620">
        <f>_xlfn.XLOOKUP($A620,Bund!$A$2:$A$6005,Bund!C$2:C$6005)</f>
        <v>133.43</v>
      </c>
      <c r="L620">
        <f>_xlfn.XLOOKUP($A620,Bund!$A$2:$A$6005,Bund!D$2:D$6005)</f>
        <v>133.46</v>
      </c>
      <c r="M620" s="2">
        <f>_xlfn.XLOOKUP($A620,Bund!$A$2:$A$6005,Bund!E$2:E$6005)</f>
        <v>133.33000000000001</v>
      </c>
      <c r="N620" s="2">
        <f>_xlfn.XLOOKUP($A620,Bund!$A$2:$A$6005,Bund!F$2:F$6005)</f>
        <v>133.41999999999999</v>
      </c>
      <c r="O620" s="2">
        <f>_xlfn.XLOOKUP($A620,Bund!$A$2:$A$6005,Bund!G$2:G$6005)</f>
        <v>133.41999999999999</v>
      </c>
      <c r="P620" s="2">
        <f>_xlfn.XLOOKUP($A620,Bund!$A$2:$A$6005,Bund!H$2:H$6005)</f>
        <v>0.08</v>
      </c>
      <c r="Q620" s="2">
        <f>_xlfn.XLOOKUP($A620,Bund!$A$2:$A$6005,Bund!I$2:I$6005)</f>
        <v>0.13</v>
      </c>
      <c r="R620">
        <f t="shared" si="27"/>
        <v>13.940000000000012</v>
      </c>
      <c r="S620">
        <f t="shared" si="28"/>
        <v>14.05</v>
      </c>
      <c r="T620">
        <f t="shared" si="29"/>
        <v>0.11</v>
      </c>
    </row>
    <row r="621" spans="1:20" x14ac:dyDescent="0.3">
      <c r="A621" s="1">
        <v>45363.354166666664</v>
      </c>
      <c r="B621">
        <v>8396</v>
      </c>
      <c r="C621">
        <v>119.48</v>
      </c>
      <c r="D621">
        <v>119.62</v>
      </c>
      <c r="E621">
        <v>119.48</v>
      </c>
      <c r="F621">
        <v>119.59</v>
      </c>
      <c r="G621">
        <v>119.4</v>
      </c>
      <c r="H621">
        <v>0.11</v>
      </c>
      <c r="I621">
        <v>0.14000000000000001</v>
      </c>
      <c r="J621">
        <f>_xlfn.XLOOKUP($A621,Bund!$A$2:$A$6005,Bund!B$2:B$6005)</f>
        <v>34080</v>
      </c>
      <c r="K621">
        <f>_xlfn.XLOOKUP($A621,Bund!$A$2:$A$6005,Bund!C$2:C$6005)</f>
        <v>133.43</v>
      </c>
      <c r="L621">
        <f>_xlfn.XLOOKUP($A621,Bund!$A$2:$A$6005,Bund!D$2:D$6005)</f>
        <v>133.55000000000001</v>
      </c>
      <c r="M621" s="2">
        <f>_xlfn.XLOOKUP($A621,Bund!$A$2:$A$6005,Bund!E$2:E$6005)</f>
        <v>133.43</v>
      </c>
      <c r="N621" s="2">
        <f>_xlfn.XLOOKUP($A621,Bund!$A$2:$A$6005,Bund!F$2:F$6005)</f>
        <v>133.53</v>
      </c>
      <c r="O621" s="2">
        <f>_xlfn.XLOOKUP($A621,Bund!$A$2:$A$6005,Bund!G$2:G$6005)</f>
        <v>133.43</v>
      </c>
      <c r="P621" s="2">
        <f>_xlfn.XLOOKUP($A621,Bund!$A$2:$A$6005,Bund!H$2:H$6005)</f>
        <v>0.08</v>
      </c>
      <c r="Q621" s="2">
        <f>_xlfn.XLOOKUP($A621,Bund!$A$2:$A$6005,Bund!I$2:I$6005)</f>
        <v>0.13</v>
      </c>
      <c r="R621">
        <f t="shared" si="27"/>
        <v>13.950000000000003</v>
      </c>
      <c r="S621">
        <f t="shared" si="28"/>
        <v>14.03</v>
      </c>
      <c r="T621">
        <f t="shared" si="29"/>
        <v>0.08</v>
      </c>
    </row>
    <row r="622" spans="1:20" x14ac:dyDescent="0.3">
      <c r="A622" s="1">
        <v>45363.375</v>
      </c>
      <c r="B622">
        <v>6631</v>
      </c>
      <c r="C622">
        <v>119.58</v>
      </c>
      <c r="D622">
        <v>119.61</v>
      </c>
      <c r="E622">
        <v>119.55</v>
      </c>
      <c r="F622">
        <v>119.56</v>
      </c>
      <c r="G622">
        <v>119.42</v>
      </c>
      <c r="H622">
        <v>0.11</v>
      </c>
      <c r="I622">
        <v>0.06</v>
      </c>
      <c r="J622">
        <f>_xlfn.XLOOKUP($A622,Bund!$A$2:$A$6005,Bund!B$2:B$6005)</f>
        <v>19642</v>
      </c>
      <c r="K622">
        <f>_xlfn.XLOOKUP($A622,Bund!$A$2:$A$6005,Bund!C$2:C$6005)</f>
        <v>133.53</v>
      </c>
      <c r="L622">
        <f>_xlfn.XLOOKUP($A622,Bund!$A$2:$A$6005,Bund!D$2:D$6005)</f>
        <v>133.56</v>
      </c>
      <c r="M622" s="2">
        <f>_xlfn.XLOOKUP($A622,Bund!$A$2:$A$6005,Bund!E$2:E$6005)</f>
        <v>133.49</v>
      </c>
      <c r="N622" s="2">
        <f>_xlfn.XLOOKUP($A622,Bund!$A$2:$A$6005,Bund!F$2:F$6005)</f>
        <v>133.51</v>
      </c>
      <c r="O622" s="2">
        <f>_xlfn.XLOOKUP($A622,Bund!$A$2:$A$6005,Bund!G$2:G$6005)</f>
        <v>133.44</v>
      </c>
      <c r="P622" s="2">
        <f>_xlfn.XLOOKUP($A622,Bund!$A$2:$A$6005,Bund!H$2:H$6005)</f>
        <v>0.08</v>
      </c>
      <c r="Q622" s="2">
        <f>_xlfn.XLOOKUP($A622,Bund!$A$2:$A$6005,Bund!I$2:I$6005)</f>
        <v>7.0000000000000007E-2</v>
      </c>
      <c r="R622">
        <f t="shared" si="27"/>
        <v>13.950000000000003</v>
      </c>
      <c r="S622">
        <f t="shared" si="28"/>
        <v>14.01</v>
      </c>
      <c r="T622">
        <f t="shared" si="29"/>
        <v>0.06</v>
      </c>
    </row>
    <row r="623" spans="1:20" x14ac:dyDescent="0.3">
      <c r="A623" s="1">
        <v>45363.395833333336</v>
      </c>
      <c r="B623">
        <v>8183</v>
      </c>
      <c r="C623">
        <v>119.56</v>
      </c>
      <c r="D623">
        <v>119.65</v>
      </c>
      <c r="E623">
        <v>119.53</v>
      </c>
      <c r="F623">
        <v>119.59</v>
      </c>
      <c r="G623">
        <v>119.44</v>
      </c>
      <c r="H623">
        <v>0.11</v>
      </c>
      <c r="I623">
        <v>0.12</v>
      </c>
      <c r="J623">
        <f>_xlfn.XLOOKUP($A623,Bund!$A$2:$A$6005,Bund!B$2:B$6005)</f>
        <v>35677</v>
      </c>
      <c r="K623">
        <f>_xlfn.XLOOKUP($A623,Bund!$A$2:$A$6005,Bund!C$2:C$6005)</f>
        <v>133.51</v>
      </c>
      <c r="L623">
        <f>_xlfn.XLOOKUP($A623,Bund!$A$2:$A$6005,Bund!D$2:D$6005)</f>
        <v>133.55000000000001</v>
      </c>
      <c r="M623" s="2">
        <f>_xlfn.XLOOKUP($A623,Bund!$A$2:$A$6005,Bund!E$2:E$6005)</f>
        <v>133.44999999999999</v>
      </c>
      <c r="N623" s="2">
        <f>_xlfn.XLOOKUP($A623,Bund!$A$2:$A$6005,Bund!F$2:F$6005)</f>
        <v>133.52000000000001</v>
      </c>
      <c r="O623" s="2">
        <f>_xlfn.XLOOKUP($A623,Bund!$A$2:$A$6005,Bund!G$2:G$6005)</f>
        <v>133.44999999999999</v>
      </c>
      <c r="P623" s="2">
        <f>_xlfn.XLOOKUP($A623,Bund!$A$2:$A$6005,Bund!H$2:H$6005)</f>
        <v>0.08</v>
      </c>
      <c r="Q623" s="2">
        <f>_xlfn.XLOOKUP($A623,Bund!$A$2:$A$6005,Bund!I$2:I$6005)</f>
        <v>0.1</v>
      </c>
      <c r="R623">
        <f t="shared" si="27"/>
        <v>13.949999999999989</v>
      </c>
      <c r="S623">
        <f t="shared" si="28"/>
        <v>14</v>
      </c>
      <c r="T623">
        <f t="shared" si="29"/>
        <v>0.05</v>
      </c>
    </row>
    <row r="624" spans="1:20" x14ac:dyDescent="0.3">
      <c r="A624" s="1">
        <v>45363.416666666664</v>
      </c>
      <c r="B624">
        <v>11484</v>
      </c>
      <c r="C624">
        <v>119.59</v>
      </c>
      <c r="D624">
        <v>119.7</v>
      </c>
      <c r="E624">
        <v>119.55</v>
      </c>
      <c r="F624">
        <v>119.63</v>
      </c>
      <c r="G624">
        <v>119.47</v>
      </c>
      <c r="H624">
        <v>0.11</v>
      </c>
      <c r="I624">
        <v>0.15</v>
      </c>
      <c r="J624">
        <f>_xlfn.XLOOKUP($A624,Bund!$A$2:$A$6005,Bund!B$2:B$6005)</f>
        <v>49316</v>
      </c>
      <c r="K624">
        <f>_xlfn.XLOOKUP($A624,Bund!$A$2:$A$6005,Bund!C$2:C$6005)</f>
        <v>133.52000000000001</v>
      </c>
      <c r="L624">
        <f>_xlfn.XLOOKUP($A624,Bund!$A$2:$A$6005,Bund!D$2:D$6005)</f>
        <v>133.6</v>
      </c>
      <c r="M624" s="2">
        <f>_xlfn.XLOOKUP($A624,Bund!$A$2:$A$6005,Bund!E$2:E$6005)</f>
        <v>133.47999999999999</v>
      </c>
      <c r="N624" s="2">
        <f>_xlfn.XLOOKUP($A624,Bund!$A$2:$A$6005,Bund!F$2:F$6005)</f>
        <v>133.53</v>
      </c>
      <c r="O624" s="2">
        <f>_xlfn.XLOOKUP($A624,Bund!$A$2:$A$6005,Bund!G$2:G$6005)</f>
        <v>133.44999999999999</v>
      </c>
      <c r="P624" s="2">
        <f>_xlfn.XLOOKUP($A624,Bund!$A$2:$A$6005,Bund!H$2:H$6005)</f>
        <v>0.09</v>
      </c>
      <c r="Q624" s="2">
        <f>_xlfn.XLOOKUP($A624,Bund!$A$2:$A$6005,Bund!I$2:I$6005)</f>
        <v>0.12</v>
      </c>
      <c r="R624">
        <f t="shared" si="27"/>
        <v>13.930000000000007</v>
      </c>
      <c r="S624">
        <f t="shared" si="28"/>
        <v>13.99</v>
      </c>
      <c r="T624">
        <f t="shared" si="29"/>
        <v>0.06</v>
      </c>
    </row>
    <row r="625" spans="1:20" x14ac:dyDescent="0.3">
      <c r="A625" s="1">
        <v>45363.4375</v>
      </c>
      <c r="B625">
        <v>5106</v>
      </c>
      <c r="C625">
        <v>119.63</v>
      </c>
      <c r="D625">
        <v>119.67</v>
      </c>
      <c r="E625">
        <v>119.57</v>
      </c>
      <c r="F625">
        <v>119.63</v>
      </c>
      <c r="G625">
        <v>119.5</v>
      </c>
      <c r="H625">
        <v>0.11</v>
      </c>
      <c r="I625">
        <v>0.1</v>
      </c>
      <c r="J625">
        <f>_xlfn.XLOOKUP($A625,Bund!$A$2:$A$6005,Bund!B$2:B$6005)</f>
        <v>25810</v>
      </c>
      <c r="K625">
        <f>_xlfn.XLOOKUP($A625,Bund!$A$2:$A$6005,Bund!C$2:C$6005)</f>
        <v>133.53</v>
      </c>
      <c r="L625">
        <f>_xlfn.XLOOKUP($A625,Bund!$A$2:$A$6005,Bund!D$2:D$6005)</f>
        <v>133.6</v>
      </c>
      <c r="M625" s="2">
        <f>_xlfn.XLOOKUP($A625,Bund!$A$2:$A$6005,Bund!E$2:E$6005)</f>
        <v>133.5</v>
      </c>
      <c r="N625" s="2">
        <f>_xlfn.XLOOKUP($A625,Bund!$A$2:$A$6005,Bund!F$2:F$6005)</f>
        <v>133.57</v>
      </c>
      <c r="O625" s="2">
        <f>_xlfn.XLOOKUP($A625,Bund!$A$2:$A$6005,Bund!G$2:G$6005)</f>
        <v>133.47</v>
      </c>
      <c r="P625" s="2">
        <f>_xlfn.XLOOKUP($A625,Bund!$A$2:$A$6005,Bund!H$2:H$6005)</f>
        <v>0.09</v>
      </c>
      <c r="Q625" s="2">
        <f>_xlfn.XLOOKUP($A625,Bund!$A$2:$A$6005,Bund!I$2:I$6005)</f>
        <v>0.1</v>
      </c>
      <c r="R625">
        <f t="shared" si="27"/>
        <v>13.900000000000006</v>
      </c>
      <c r="S625">
        <f t="shared" si="28"/>
        <v>13.97</v>
      </c>
      <c r="T625">
        <f t="shared" si="29"/>
        <v>7.0000000000000007E-2</v>
      </c>
    </row>
    <row r="626" spans="1:20" x14ac:dyDescent="0.3">
      <c r="A626" s="1">
        <v>45363.458333333336</v>
      </c>
      <c r="B626">
        <v>6906</v>
      </c>
      <c r="C626">
        <v>119.64</v>
      </c>
      <c r="D626">
        <v>119.64</v>
      </c>
      <c r="E626">
        <v>119.51</v>
      </c>
      <c r="F626">
        <v>119.57</v>
      </c>
      <c r="G626">
        <v>119.53</v>
      </c>
      <c r="H626">
        <v>0.11</v>
      </c>
      <c r="I626">
        <v>0.13</v>
      </c>
      <c r="J626">
        <f>_xlfn.XLOOKUP($A626,Bund!$A$2:$A$6005,Bund!B$2:B$6005)</f>
        <v>31937</v>
      </c>
      <c r="K626">
        <f>_xlfn.XLOOKUP($A626,Bund!$A$2:$A$6005,Bund!C$2:C$6005)</f>
        <v>133.56</v>
      </c>
      <c r="L626">
        <f>_xlfn.XLOOKUP($A626,Bund!$A$2:$A$6005,Bund!D$2:D$6005)</f>
        <v>133.57</v>
      </c>
      <c r="M626" s="2">
        <f>_xlfn.XLOOKUP($A626,Bund!$A$2:$A$6005,Bund!E$2:E$6005)</f>
        <v>133.44</v>
      </c>
      <c r="N626" s="2">
        <f>_xlfn.XLOOKUP($A626,Bund!$A$2:$A$6005,Bund!F$2:F$6005)</f>
        <v>133.47</v>
      </c>
      <c r="O626" s="2">
        <f>_xlfn.XLOOKUP($A626,Bund!$A$2:$A$6005,Bund!G$2:G$6005)</f>
        <v>133.47999999999999</v>
      </c>
      <c r="P626" s="2">
        <f>_xlfn.XLOOKUP($A626,Bund!$A$2:$A$6005,Bund!H$2:H$6005)</f>
        <v>0.1</v>
      </c>
      <c r="Q626" s="2">
        <f>_xlfn.XLOOKUP($A626,Bund!$A$2:$A$6005,Bund!I$2:I$6005)</f>
        <v>0.13</v>
      </c>
      <c r="R626">
        <f t="shared" si="27"/>
        <v>13.920000000000002</v>
      </c>
      <c r="S626">
        <f t="shared" si="28"/>
        <v>13.96</v>
      </c>
      <c r="T626">
        <f t="shared" si="29"/>
        <v>0.04</v>
      </c>
    </row>
    <row r="627" spans="1:20" x14ac:dyDescent="0.3">
      <c r="A627" s="1">
        <v>45363.479166666664</v>
      </c>
      <c r="B627">
        <v>10432</v>
      </c>
      <c r="C627">
        <v>119.57</v>
      </c>
      <c r="D627">
        <v>119.73</v>
      </c>
      <c r="E627">
        <v>119.55</v>
      </c>
      <c r="F627">
        <v>119.68</v>
      </c>
      <c r="G627">
        <v>119.56</v>
      </c>
      <c r="H627">
        <v>0.12</v>
      </c>
      <c r="I627">
        <v>0.18</v>
      </c>
      <c r="J627">
        <f>_xlfn.XLOOKUP($A627,Bund!$A$2:$A$6005,Bund!B$2:B$6005)</f>
        <v>36851</v>
      </c>
      <c r="K627">
        <f>_xlfn.XLOOKUP($A627,Bund!$A$2:$A$6005,Bund!C$2:C$6005)</f>
        <v>133.47</v>
      </c>
      <c r="L627">
        <f>_xlfn.XLOOKUP($A627,Bund!$A$2:$A$6005,Bund!D$2:D$6005)</f>
        <v>133.55000000000001</v>
      </c>
      <c r="M627" s="2">
        <f>_xlfn.XLOOKUP($A627,Bund!$A$2:$A$6005,Bund!E$2:E$6005)</f>
        <v>133.44</v>
      </c>
      <c r="N627" s="2">
        <f>_xlfn.XLOOKUP($A627,Bund!$A$2:$A$6005,Bund!F$2:F$6005)</f>
        <v>133.49</v>
      </c>
      <c r="O627" s="2">
        <f>_xlfn.XLOOKUP($A627,Bund!$A$2:$A$6005,Bund!G$2:G$6005)</f>
        <v>133.49</v>
      </c>
      <c r="P627" s="2">
        <f>_xlfn.XLOOKUP($A627,Bund!$A$2:$A$6005,Bund!H$2:H$6005)</f>
        <v>0.1</v>
      </c>
      <c r="Q627" s="2">
        <f>_xlfn.XLOOKUP($A627,Bund!$A$2:$A$6005,Bund!I$2:I$6005)</f>
        <v>0.11</v>
      </c>
      <c r="R627">
        <f t="shared" si="27"/>
        <v>13.900000000000006</v>
      </c>
      <c r="S627">
        <f t="shared" si="28"/>
        <v>13.95</v>
      </c>
      <c r="T627">
        <f t="shared" si="29"/>
        <v>0.05</v>
      </c>
    </row>
    <row r="628" spans="1:20" x14ac:dyDescent="0.3">
      <c r="A628" s="1">
        <v>45363.5</v>
      </c>
      <c r="B628">
        <v>10010</v>
      </c>
      <c r="C628">
        <v>119.68</v>
      </c>
      <c r="D628">
        <v>119.84</v>
      </c>
      <c r="E628">
        <v>119.64</v>
      </c>
      <c r="F628">
        <v>119.81</v>
      </c>
      <c r="G628">
        <v>119.6</v>
      </c>
      <c r="H628">
        <v>0.13</v>
      </c>
      <c r="I628">
        <v>0.2</v>
      </c>
      <c r="J628">
        <f>_xlfn.XLOOKUP($A628,Bund!$A$2:$A$6005,Bund!B$2:B$6005)</f>
        <v>41571</v>
      </c>
      <c r="K628">
        <f>_xlfn.XLOOKUP($A628,Bund!$A$2:$A$6005,Bund!C$2:C$6005)</f>
        <v>133.47999999999999</v>
      </c>
      <c r="L628">
        <f>_xlfn.XLOOKUP($A628,Bund!$A$2:$A$6005,Bund!D$2:D$6005)</f>
        <v>133.53</v>
      </c>
      <c r="M628" s="2">
        <f>_xlfn.XLOOKUP($A628,Bund!$A$2:$A$6005,Bund!E$2:E$6005)</f>
        <v>133.41999999999999</v>
      </c>
      <c r="N628" s="2">
        <f>_xlfn.XLOOKUP($A628,Bund!$A$2:$A$6005,Bund!F$2:F$6005)</f>
        <v>133.5</v>
      </c>
      <c r="O628" s="2">
        <f>_xlfn.XLOOKUP($A628,Bund!$A$2:$A$6005,Bund!G$2:G$6005)</f>
        <v>133.5</v>
      </c>
      <c r="P628" s="2">
        <f>_xlfn.XLOOKUP($A628,Bund!$A$2:$A$6005,Bund!H$2:H$6005)</f>
        <v>0.1</v>
      </c>
      <c r="Q628" s="2">
        <f>_xlfn.XLOOKUP($A628,Bund!$A$2:$A$6005,Bund!I$2:I$6005)</f>
        <v>0.11</v>
      </c>
      <c r="R628">
        <f t="shared" si="27"/>
        <v>13.799999999999983</v>
      </c>
      <c r="S628">
        <f t="shared" si="28"/>
        <v>13.92</v>
      </c>
      <c r="T628">
        <f t="shared" si="29"/>
        <v>0.12</v>
      </c>
    </row>
    <row r="629" spans="1:20" x14ac:dyDescent="0.3">
      <c r="A629" s="1">
        <v>45363.520833333336</v>
      </c>
      <c r="B629">
        <v>21496</v>
      </c>
      <c r="C629">
        <v>119.83</v>
      </c>
      <c r="D629">
        <v>119.92</v>
      </c>
      <c r="E629">
        <v>119.5</v>
      </c>
      <c r="F629">
        <v>119.53</v>
      </c>
      <c r="G629">
        <v>119.61</v>
      </c>
      <c r="H629">
        <v>0.17</v>
      </c>
      <c r="I629">
        <v>0.42</v>
      </c>
      <c r="J629">
        <f>_xlfn.XLOOKUP($A629,Bund!$A$2:$A$6005,Bund!B$2:B$6005)</f>
        <v>133049</v>
      </c>
      <c r="K629">
        <f>_xlfn.XLOOKUP($A629,Bund!$A$2:$A$6005,Bund!C$2:C$6005)</f>
        <v>133.5</v>
      </c>
      <c r="L629">
        <f>_xlfn.XLOOKUP($A629,Bund!$A$2:$A$6005,Bund!D$2:D$6005)</f>
        <v>133.69</v>
      </c>
      <c r="M629" s="2">
        <f>_xlfn.XLOOKUP($A629,Bund!$A$2:$A$6005,Bund!E$2:E$6005)</f>
        <v>133.08000000000001</v>
      </c>
      <c r="N629" s="2">
        <f>_xlfn.XLOOKUP($A629,Bund!$A$2:$A$6005,Bund!F$2:F$6005)</f>
        <v>133.32</v>
      </c>
      <c r="O629" s="2">
        <f>_xlfn.XLOOKUP($A629,Bund!$A$2:$A$6005,Bund!G$2:G$6005)</f>
        <v>133.49</v>
      </c>
      <c r="P629" s="2">
        <f>_xlfn.XLOOKUP($A629,Bund!$A$2:$A$6005,Bund!H$2:H$6005)</f>
        <v>0.17</v>
      </c>
      <c r="Q629" s="2">
        <f>_xlfn.XLOOKUP($A629,Bund!$A$2:$A$6005,Bund!I$2:I$6005)</f>
        <v>0.61</v>
      </c>
      <c r="R629">
        <f t="shared" si="27"/>
        <v>13.670000000000002</v>
      </c>
      <c r="S629">
        <f t="shared" si="28"/>
        <v>13.89</v>
      </c>
      <c r="T629">
        <f t="shared" si="29"/>
        <v>0.22</v>
      </c>
    </row>
    <row r="630" spans="1:20" x14ac:dyDescent="0.3">
      <c r="A630" s="1">
        <v>45363.541666666664</v>
      </c>
      <c r="B630">
        <v>13697</v>
      </c>
      <c r="C630">
        <v>119.53</v>
      </c>
      <c r="D630">
        <v>119.56</v>
      </c>
      <c r="E630">
        <v>119.35</v>
      </c>
      <c r="F630">
        <v>119.45</v>
      </c>
      <c r="G630">
        <v>119.6</v>
      </c>
      <c r="H630">
        <v>0.18</v>
      </c>
      <c r="I630">
        <v>0.21</v>
      </c>
      <c r="J630">
        <f>_xlfn.XLOOKUP($A630,Bund!$A$2:$A$6005,Bund!B$2:B$6005)</f>
        <v>86603</v>
      </c>
      <c r="K630">
        <f>_xlfn.XLOOKUP($A630,Bund!$A$2:$A$6005,Bund!C$2:C$6005)</f>
        <v>133.33000000000001</v>
      </c>
      <c r="L630">
        <f>_xlfn.XLOOKUP($A630,Bund!$A$2:$A$6005,Bund!D$2:D$6005)</f>
        <v>133.35</v>
      </c>
      <c r="M630" s="2">
        <f>_xlfn.XLOOKUP($A630,Bund!$A$2:$A$6005,Bund!E$2:E$6005)</f>
        <v>133.13</v>
      </c>
      <c r="N630" s="2">
        <f>_xlfn.XLOOKUP($A630,Bund!$A$2:$A$6005,Bund!F$2:F$6005)</f>
        <v>133.22</v>
      </c>
      <c r="O630" s="2">
        <f>_xlfn.XLOOKUP($A630,Bund!$A$2:$A$6005,Bund!G$2:G$6005)</f>
        <v>133.47</v>
      </c>
      <c r="P630" s="2">
        <f>_xlfn.XLOOKUP($A630,Bund!$A$2:$A$6005,Bund!H$2:H$6005)</f>
        <v>0.17</v>
      </c>
      <c r="Q630" s="2">
        <f>_xlfn.XLOOKUP($A630,Bund!$A$2:$A$6005,Bund!I$2:I$6005)</f>
        <v>0.22</v>
      </c>
      <c r="R630">
        <f t="shared" si="27"/>
        <v>13.800000000000011</v>
      </c>
      <c r="S630">
        <f t="shared" si="28"/>
        <v>13.88</v>
      </c>
      <c r="T630">
        <f t="shared" si="29"/>
        <v>0.08</v>
      </c>
    </row>
    <row r="631" spans="1:20" x14ac:dyDescent="0.3">
      <c r="A631" s="1">
        <v>45363.5625</v>
      </c>
      <c r="B631">
        <v>13842</v>
      </c>
      <c r="C631">
        <v>119.46</v>
      </c>
      <c r="D631">
        <v>119.49</v>
      </c>
      <c r="E631">
        <v>119.29</v>
      </c>
      <c r="F631">
        <v>119.44</v>
      </c>
      <c r="G631">
        <v>119.59</v>
      </c>
      <c r="H631">
        <v>0.18</v>
      </c>
      <c r="I631">
        <v>0.2</v>
      </c>
      <c r="J631">
        <f>_xlfn.XLOOKUP($A631,Bund!$A$2:$A$6005,Bund!B$2:B$6005)</f>
        <v>59127</v>
      </c>
      <c r="K631">
        <f>_xlfn.XLOOKUP($A631,Bund!$A$2:$A$6005,Bund!C$2:C$6005)</f>
        <v>133.22999999999999</v>
      </c>
      <c r="L631">
        <f>_xlfn.XLOOKUP($A631,Bund!$A$2:$A$6005,Bund!D$2:D$6005)</f>
        <v>133.26</v>
      </c>
      <c r="M631" s="2">
        <f>_xlfn.XLOOKUP($A631,Bund!$A$2:$A$6005,Bund!E$2:E$6005)</f>
        <v>133.08000000000001</v>
      </c>
      <c r="N631" s="2">
        <f>_xlfn.XLOOKUP($A631,Bund!$A$2:$A$6005,Bund!F$2:F$6005)</f>
        <v>133.15</v>
      </c>
      <c r="O631" s="2">
        <f>_xlfn.XLOOKUP($A631,Bund!$A$2:$A$6005,Bund!G$2:G$6005)</f>
        <v>133.43</v>
      </c>
      <c r="P631" s="2">
        <f>_xlfn.XLOOKUP($A631,Bund!$A$2:$A$6005,Bund!H$2:H$6005)</f>
        <v>0.18</v>
      </c>
      <c r="Q631" s="2">
        <f>_xlfn.XLOOKUP($A631,Bund!$A$2:$A$6005,Bund!I$2:I$6005)</f>
        <v>0.18</v>
      </c>
      <c r="R631">
        <f t="shared" si="27"/>
        <v>13.769999999999996</v>
      </c>
      <c r="S631">
        <f t="shared" si="28"/>
        <v>13.86</v>
      </c>
      <c r="T631">
        <f t="shared" si="29"/>
        <v>0.09</v>
      </c>
    </row>
    <row r="632" spans="1:20" x14ac:dyDescent="0.3">
      <c r="A632" s="1">
        <v>45363.583333333336</v>
      </c>
      <c r="B632">
        <v>11028</v>
      </c>
      <c r="C632">
        <v>119.45</v>
      </c>
      <c r="D632">
        <v>119.57</v>
      </c>
      <c r="E632">
        <v>119.37</v>
      </c>
      <c r="F632">
        <v>119.56</v>
      </c>
      <c r="G632">
        <v>119.59</v>
      </c>
      <c r="H632">
        <v>0.18</v>
      </c>
      <c r="I632">
        <v>0.2</v>
      </c>
      <c r="J632">
        <f>_xlfn.XLOOKUP($A632,Bund!$A$2:$A$6005,Bund!B$2:B$6005)</f>
        <v>37103</v>
      </c>
      <c r="K632">
        <f>_xlfn.XLOOKUP($A632,Bund!$A$2:$A$6005,Bund!C$2:C$6005)</f>
        <v>133.16</v>
      </c>
      <c r="L632">
        <f>_xlfn.XLOOKUP($A632,Bund!$A$2:$A$6005,Bund!D$2:D$6005)</f>
        <v>133.28</v>
      </c>
      <c r="M632" s="2">
        <f>_xlfn.XLOOKUP($A632,Bund!$A$2:$A$6005,Bund!E$2:E$6005)</f>
        <v>133.1</v>
      </c>
      <c r="N632" s="2">
        <f>_xlfn.XLOOKUP($A632,Bund!$A$2:$A$6005,Bund!F$2:F$6005)</f>
        <v>133.28</v>
      </c>
      <c r="O632" s="2">
        <f>_xlfn.XLOOKUP($A632,Bund!$A$2:$A$6005,Bund!G$2:G$6005)</f>
        <v>133.4</v>
      </c>
      <c r="P632" s="2">
        <f>_xlfn.XLOOKUP($A632,Bund!$A$2:$A$6005,Bund!H$2:H$6005)</f>
        <v>0.18</v>
      </c>
      <c r="Q632" s="2">
        <f>_xlfn.XLOOKUP($A632,Bund!$A$2:$A$6005,Bund!I$2:I$6005)</f>
        <v>0.18</v>
      </c>
      <c r="R632">
        <f t="shared" si="27"/>
        <v>13.709999999999994</v>
      </c>
      <c r="S632">
        <f t="shared" si="28"/>
        <v>13.84</v>
      </c>
      <c r="T632">
        <f t="shared" si="29"/>
        <v>0.13</v>
      </c>
    </row>
    <row r="633" spans="1:20" x14ac:dyDescent="0.3">
      <c r="A633" s="1">
        <v>45363.604166666664</v>
      </c>
      <c r="B633">
        <v>7363</v>
      </c>
      <c r="C633">
        <v>119.55</v>
      </c>
      <c r="D633">
        <v>119.56</v>
      </c>
      <c r="E633">
        <v>119.41</v>
      </c>
      <c r="F633">
        <v>119.42</v>
      </c>
      <c r="G633">
        <v>119.57</v>
      </c>
      <c r="H633">
        <v>0.18</v>
      </c>
      <c r="I633">
        <v>0.15</v>
      </c>
      <c r="J633">
        <f>_xlfn.XLOOKUP($A633,Bund!$A$2:$A$6005,Bund!B$2:B$6005)</f>
        <v>34515</v>
      </c>
      <c r="K633">
        <f>_xlfn.XLOOKUP($A633,Bund!$A$2:$A$6005,Bund!C$2:C$6005)</f>
        <v>133.27000000000001</v>
      </c>
      <c r="L633">
        <f>_xlfn.XLOOKUP($A633,Bund!$A$2:$A$6005,Bund!D$2:D$6005)</f>
        <v>133.29</v>
      </c>
      <c r="M633" s="2">
        <f>_xlfn.XLOOKUP($A633,Bund!$A$2:$A$6005,Bund!E$2:E$6005)</f>
        <v>133.08000000000001</v>
      </c>
      <c r="N633" s="2">
        <f>_xlfn.XLOOKUP($A633,Bund!$A$2:$A$6005,Bund!F$2:F$6005)</f>
        <v>133.09</v>
      </c>
      <c r="O633" s="2">
        <f>_xlfn.XLOOKUP($A633,Bund!$A$2:$A$6005,Bund!G$2:G$6005)</f>
        <v>133.36000000000001</v>
      </c>
      <c r="P633" s="2">
        <f>_xlfn.XLOOKUP($A633,Bund!$A$2:$A$6005,Bund!H$2:H$6005)</f>
        <v>0.18</v>
      </c>
      <c r="Q633" s="2">
        <f>_xlfn.XLOOKUP($A633,Bund!$A$2:$A$6005,Bund!I$2:I$6005)</f>
        <v>0.21</v>
      </c>
      <c r="R633">
        <f t="shared" si="27"/>
        <v>13.720000000000013</v>
      </c>
      <c r="S633">
        <f t="shared" si="28"/>
        <v>13.81</v>
      </c>
      <c r="T633">
        <f t="shared" si="29"/>
        <v>0.09</v>
      </c>
    </row>
    <row r="634" spans="1:20" x14ac:dyDescent="0.3">
      <c r="A634" s="1">
        <v>45363.625</v>
      </c>
      <c r="B634">
        <v>8218</v>
      </c>
      <c r="C634">
        <v>119.42</v>
      </c>
      <c r="D634">
        <v>119.45</v>
      </c>
      <c r="E634">
        <v>119.27</v>
      </c>
      <c r="F634">
        <v>119.28</v>
      </c>
      <c r="G634">
        <v>119.54</v>
      </c>
      <c r="H634">
        <v>0.18</v>
      </c>
      <c r="I634">
        <v>0.18</v>
      </c>
      <c r="J634">
        <f>_xlfn.XLOOKUP($A634,Bund!$A$2:$A$6005,Bund!B$2:B$6005)</f>
        <v>47650</v>
      </c>
      <c r="K634">
        <f>_xlfn.XLOOKUP($A634,Bund!$A$2:$A$6005,Bund!C$2:C$6005)</f>
        <v>133.1</v>
      </c>
      <c r="L634">
        <f>_xlfn.XLOOKUP($A634,Bund!$A$2:$A$6005,Bund!D$2:D$6005)</f>
        <v>133.13999999999999</v>
      </c>
      <c r="M634" s="2">
        <f>_xlfn.XLOOKUP($A634,Bund!$A$2:$A$6005,Bund!E$2:E$6005)</f>
        <v>132.94999999999999</v>
      </c>
      <c r="N634" s="2">
        <f>_xlfn.XLOOKUP($A634,Bund!$A$2:$A$6005,Bund!F$2:F$6005)</f>
        <v>132.94999999999999</v>
      </c>
      <c r="O634" s="2">
        <f>_xlfn.XLOOKUP($A634,Bund!$A$2:$A$6005,Bund!G$2:G$6005)</f>
        <v>133.30000000000001</v>
      </c>
      <c r="P634" s="2">
        <f>_xlfn.XLOOKUP($A634,Bund!$A$2:$A$6005,Bund!H$2:H$6005)</f>
        <v>0.18</v>
      </c>
      <c r="Q634" s="2">
        <f>_xlfn.XLOOKUP($A634,Bund!$A$2:$A$6005,Bund!I$2:I$6005)</f>
        <v>0.19</v>
      </c>
      <c r="R634">
        <f t="shared" si="27"/>
        <v>13.679999999999993</v>
      </c>
      <c r="S634">
        <f t="shared" si="28"/>
        <v>13.79</v>
      </c>
      <c r="T634">
        <f t="shared" si="29"/>
        <v>0.11</v>
      </c>
    </row>
    <row r="635" spans="1:20" x14ac:dyDescent="0.3">
      <c r="A635" s="1">
        <v>45363.645833333336</v>
      </c>
      <c r="B635">
        <v>10555</v>
      </c>
      <c r="C635">
        <v>119.27</v>
      </c>
      <c r="D635">
        <v>119.49</v>
      </c>
      <c r="E635">
        <v>119.26</v>
      </c>
      <c r="F635">
        <v>119.42</v>
      </c>
      <c r="G635">
        <v>119.52</v>
      </c>
      <c r="H635">
        <v>0.19</v>
      </c>
      <c r="I635">
        <v>0.23</v>
      </c>
      <c r="J635">
        <f>_xlfn.XLOOKUP($A635,Bund!$A$2:$A$6005,Bund!B$2:B$6005)</f>
        <v>36115</v>
      </c>
      <c r="K635">
        <f>_xlfn.XLOOKUP($A635,Bund!$A$2:$A$6005,Bund!C$2:C$6005)</f>
        <v>132.94999999999999</v>
      </c>
      <c r="L635">
        <f>_xlfn.XLOOKUP($A635,Bund!$A$2:$A$6005,Bund!D$2:D$6005)</f>
        <v>133.1</v>
      </c>
      <c r="M635" s="2">
        <f>_xlfn.XLOOKUP($A635,Bund!$A$2:$A$6005,Bund!E$2:E$6005)</f>
        <v>132.94999999999999</v>
      </c>
      <c r="N635" s="2">
        <f>_xlfn.XLOOKUP($A635,Bund!$A$2:$A$6005,Bund!F$2:F$6005)</f>
        <v>133.04</v>
      </c>
      <c r="O635" s="2">
        <f>_xlfn.XLOOKUP($A635,Bund!$A$2:$A$6005,Bund!G$2:G$6005)</f>
        <v>133.25</v>
      </c>
      <c r="P635" s="2">
        <f>_xlfn.XLOOKUP($A635,Bund!$A$2:$A$6005,Bund!H$2:H$6005)</f>
        <v>0.18</v>
      </c>
      <c r="Q635" s="2">
        <f>_xlfn.XLOOKUP($A635,Bund!$A$2:$A$6005,Bund!I$2:I$6005)</f>
        <v>0.15</v>
      </c>
      <c r="R635">
        <f t="shared" si="27"/>
        <v>13.679999999999993</v>
      </c>
      <c r="S635">
        <f t="shared" si="28"/>
        <v>13.77</v>
      </c>
      <c r="T635">
        <f t="shared" si="29"/>
        <v>0.09</v>
      </c>
    </row>
    <row r="636" spans="1:20" x14ac:dyDescent="0.3">
      <c r="A636" s="1">
        <v>45363.666666666664</v>
      </c>
      <c r="B636">
        <v>9581</v>
      </c>
      <c r="C636">
        <v>119.43</v>
      </c>
      <c r="D636">
        <v>119.57</v>
      </c>
      <c r="E636">
        <v>119.43</v>
      </c>
      <c r="F636">
        <v>119.54</v>
      </c>
      <c r="G636">
        <v>119.51</v>
      </c>
      <c r="H636">
        <v>0.18</v>
      </c>
      <c r="I636">
        <v>0.15</v>
      </c>
      <c r="J636">
        <f>_xlfn.XLOOKUP($A636,Bund!$A$2:$A$6005,Bund!B$2:B$6005)</f>
        <v>51695</v>
      </c>
      <c r="K636">
        <f>_xlfn.XLOOKUP($A636,Bund!$A$2:$A$6005,Bund!C$2:C$6005)</f>
        <v>133.04</v>
      </c>
      <c r="L636">
        <f>_xlfn.XLOOKUP($A636,Bund!$A$2:$A$6005,Bund!D$2:D$6005)</f>
        <v>133.15</v>
      </c>
      <c r="M636" s="2">
        <f>_xlfn.XLOOKUP($A636,Bund!$A$2:$A$6005,Bund!E$2:E$6005)</f>
        <v>133.01</v>
      </c>
      <c r="N636" s="2">
        <f>_xlfn.XLOOKUP($A636,Bund!$A$2:$A$6005,Bund!F$2:F$6005)</f>
        <v>133.11000000000001</v>
      </c>
      <c r="O636" s="2">
        <f>_xlfn.XLOOKUP($A636,Bund!$A$2:$A$6005,Bund!G$2:G$6005)</f>
        <v>133.21</v>
      </c>
      <c r="P636" s="2">
        <f>_xlfn.XLOOKUP($A636,Bund!$A$2:$A$6005,Bund!H$2:H$6005)</f>
        <v>0.17</v>
      </c>
      <c r="Q636" s="2">
        <f>_xlfn.XLOOKUP($A636,Bund!$A$2:$A$6005,Bund!I$2:I$6005)</f>
        <v>0.14000000000000001</v>
      </c>
      <c r="R636">
        <f t="shared" si="27"/>
        <v>13.609999999999985</v>
      </c>
      <c r="S636">
        <f t="shared" si="28"/>
        <v>13.73</v>
      </c>
      <c r="T636">
        <f t="shared" si="29"/>
        <v>0.12</v>
      </c>
    </row>
    <row r="637" spans="1:20" x14ac:dyDescent="0.3">
      <c r="A637" s="1">
        <v>45363.6875</v>
      </c>
      <c r="B637">
        <v>4734</v>
      </c>
      <c r="C637">
        <v>119.54</v>
      </c>
      <c r="D637">
        <v>119.58</v>
      </c>
      <c r="E637">
        <v>119.47</v>
      </c>
      <c r="F637">
        <v>119.49</v>
      </c>
      <c r="G637">
        <v>119.49</v>
      </c>
      <c r="H637">
        <v>0.17</v>
      </c>
      <c r="I637">
        <v>0.11</v>
      </c>
      <c r="J637">
        <f>_xlfn.XLOOKUP($A637,Bund!$A$2:$A$6005,Bund!B$2:B$6005)</f>
        <v>25778</v>
      </c>
      <c r="K637">
        <f>_xlfn.XLOOKUP($A637,Bund!$A$2:$A$6005,Bund!C$2:C$6005)</f>
        <v>133.11000000000001</v>
      </c>
      <c r="L637">
        <f>_xlfn.XLOOKUP($A637,Bund!$A$2:$A$6005,Bund!D$2:D$6005)</f>
        <v>133.15</v>
      </c>
      <c r="M637" s="2">
        <f>_xlfn.XLOOKUP($A637,Bund!$A$2:$A$6005,Bund!E$2:E$6005)</f>
        <v>133.07</v>
      </c>
      <c r="N637" s="2">
        <f>_xlfn.XLOOKUP($A637,Bund!$A$2:$A$6005,Bund!F$2:F$6005)</f>
        <v>133.08000000000001</v>
      </c>
      <c r="O637" s="2">
        <f>_xlfn.XLOOKUP($A637,Bund!$A$2:$A$6005,Bund!G$2:G$6005)</f>
        <v>133.16999999999999</v>
      </c>
      <c r="P637" s="2">
        <f>_xlfn.XLOOKUP($A637,Bund!$A$2:$A$6005,Bund!H$2:H$6005)</f>
        <v>0.16</v>
      </c>
      <c r="Q637" s="2">
        <f>_xlfn.XLOOKUP($A637,Bund!$A$2:$A$6005,Bund!I$2:I$6005)</f>
        <v>0.08</v>
      </c>
      <c r="R637">
        <f t="shared" si="27"/>
        <v>13.570000000000007</v>
      </c>
      <c r="S637">
        <f t="shared" si="28"/>
        <v>13.7</v>
      </c>
      <c r="T637">
        <f t="shared" si="29"/>
        <v>0.13</v>
      </c>
    </row>
    <row r="638" spans="1:20" x14ac:dyDescent="0.3">
      <c r="A638" s="1">
        <v>45363.708333333336</v>
      </c>
      <c r="B638">
        <v>2310</v>
      </c>
      <c r="C638">
        <v>119.48</v>
      </c>
      <c r="D638">
        <v>119.51</v>
      </c>
      <c r="E638">
        <v>119.42</v>
      </c>
      <c r="F638">
        <v>119.5</v>
      </c>
      <c r="G638">
        <v>119.46</v>
      </c>
      <c r="H638">
        <v>0.16</v>
      </c>
      <c r="I638">
        <v>0.09</v>
      </c>
      <c r="J638">
        <f>_xlfn.XLOOKUP($A638,Bund!$A$2:$A$6005,Bund!B$2:B$6005)</f>
        <v>19676</v>
      </c>
      <c r="K638">
        <f>_xlfn.XLOOKUP($A638,Bund!$A$2:$A$6005,Bund!C$2:C$6005)</f>
        <v>133.07</v>
      </c>
      <c r="L638">
        <f>_xlfn.XLOOKUP($A638,Bund!$A$2:$A$6005,Bund!D$2:D$6005)</f>
        <v>133.11000000000001</v>
      </c>
      <c r="M638" s="2">
        <f>_xlfn.XLOOKUP($A638,Bund!$A$2:$A$6005,Bund!E$2:E$6005)</f>
        <v>133</v>
      </c>
      <c r="N638" s="2">
        <f>_xlfn.XLOOKUP($A638,Bund!$A$2:$A$6005,Bund!F$2:F$6005)</f>
        <v>133.1</v>
      </c>
      <c r="O638" s="2">
        <f>_xlfn.XLOOKUP($A638,Bund!$A$2:$A$6005,Bund!G$2:G$6005)</f>
        <v>133.13</v>
      </c>
      <c r="P638" s="2">
        <f>_xlfn.XLOOKUP($A638,Bund!$A$2:$A$6005,Bund!H$2:H$6005)</f>
        <v>0.15</v>
      </c>
      <c r="Q638" s="2">
        <f>_xlfn.XLOOKUP($A638,Bund!$A$2:$A$6005,Bund!I$2:I$6005)</f>
        <v>0.11</v>
      </c>
      <c r="R638">
        <f t="shared" si="27"/>
        <v>13.589999999999989</v>
      </c>
      <c r="S638">
        <f t="shared" si="28"/>
        <v>13.68</v>
      </c>
      <c r="T638">
        <f t="shared" si="29"/>
        <v>0.09</v>
      </c>
    </row>
    <row r="639" spans="1:20" x14ac:dyDescent="0.3">
      <c r="A639" s="1">
        <v>45363.729166666664</v>
      </c>
      <c r="B639">
        <v>629</v>
      </c>
      <c r="C639">
        <v>119.49</v>
      </c>
      <c r="D639">
        <v>119.52</v>
      </c>
      <c r="E639">
        <v>119.44</v>
      </c>
      <c r="F639">
        <v>119.49</v>
      </c>
      <c r="G639">
        <v>119.46</v>
      </c>
      <c r="H639">
        <v>0.15</v>
      </c>
      <c r="I639">
        <v>0.08</v>
      </c>
      <c r="J639">
        <f>_xlfn.XLOOKUP($A639,Bund!$A$2:$A$6005,Bund!B$2:B$6005)</f>
        <v>7218</v>
      </c>
      <c r="K639">
        <f>_xlfn.XLOOKUP($A639,Bund!$A$2:$A$6005,Bund!C$2:C$6005)</f>
        <v>133.09</v>
      </c>
      <c r="L639">
        <f>_xlfn.XLOOKUP($A639,Bund!$A$2:$A$6005,Bund!D$2:D$6005)</f>
        <v>133.13</v>
      </c>
      <c r="M639" s="2">
        <f>_xlfn.XLOOKUP($A639,Bund!$A$2:$A$6005,Bund!E$2:E$6005)</f>
        <v>133.05000000000001</v>
      </c>
      <c r="N639" s="2">
        <f>_xlfn.XLOOKUP($A639,Bund!$A$2:$A$6005,Bund!F$2:F$6005)</f>
        <v>133.09</v>
      </c>
      <c r="O639" s="2">
        <f>_xlfn.XLOOKUP($A639,Bund!$A$2:$A$6005,Bund!G$2:G$6005)</f>
        <v>133.11000000000001</v>
      </c>
      <c r="P639" s="2">
        <f>_xlfn.XLOOKUP($A639,Bund!$A$2:$A$6005,Bund!H$2:H$6005)</f>
        <v>0.14000000000000001</v>
      </c>
      <c r="Q639" s="2">
        <f>_xlfn.XLOOKUP($A639,Bund!$A$2:$A$6005,Bund!I$2:I$6005)</f>
        <v>0.08</v>
      </c>
      <c r="R639">
        <f t="shared" si="27"/>
        <v>13.600000000000009</v>
      </c>
      <c r="S639">
        <f t="shared" si="28"/>
        <v>13.67</v>
      </c>
      <c r="T639">
        <f t="shared" si="29"/>
        <v>7.0000000000000007E-2</v>
      </c>
    </row>
    <row r="640" spans="1:20" x14ac:dyDescent="0.3">
      <c r="A640" s="1">
        <v>45364.291666666664</v>
      </c>
      <c r="B640">
        <v>2752</v>
      </c>
      <c r="C640">
        <v>119.68</v>
      </c>
      <c r="D640">
        <v>119.94</v>
      </c>
      <c r="E640">
        <v>119.68</v>
      </c>
      <c r="F640">
        <v>119.93</v>
      </c>
      <c r="G640">
        <v>119.51</v>
      </c>
      <c r="H640">
        <v>0.19</v>
      </c>
      <c r="I640">
        <v>0.45</v>
      </c>
      <c r="J640">
        <f>_xlfn.XLOOKUP($A640,Bund!$A$2:$A$6005,Bund!B$2:B$6005)</f>
        <v>22407</v>
      </c>
      <c r="K640">
        <f>_xlfn.XLOOKUP($A640,Bund!$A$2:$A$6005,Bund!C$2:C$6005)</f>
        <v>133.22999999999999</v>
      </c>
      <c r="L640">
        <f>_xlfn.XLOOKUP($A640,Bund!$A$2:$A$6005,Bund!D$2:D$6005)</f>
        <v>133.46</v>
      </c>
      <c r="M640" s="2">
        <f>_xlfn.XLOOKUP($A640,Bund!$A$2:$A$6005,Bund!E$2:E$6005)</f>
        <v>133.21</v>
      </c>
      <c r="N640" s="2">
        <f>_xlfn.XLOOKUP($A640,Bund!$A$2:$A$6005,Bund!F$2:F$6005)</f>
        <v>133.46</v>
      </c>
      <c r="O640" s="2">
        <f>_xlfn.XLOOKUP($A640,Bund!$A$2:$A$6005,Bund!G$2:G$6005)</f>
        <v>133.22</v>
      </c>
      <c r="P640" s="2">
        <f>_xlfn.XLOOKUP($A640,Bund!$A$2:$A$6005,Bund!H$2:H$6005)</f>
        <v>7.0000000000000007E-2</v>
      </c>
      <c r="Q640" s="2">
        <f>_xlfn.XLOOKUP($A640,Bund!$A$2:$A$6005,Bund!I$2:I$6005)</f>
        <v>0.25</v>
      </c>
      <c r="R640">
        <f t="shared" si="27"/>
        <v>13.549999999999983</v>
      </c>
      <c r="S640">
        <f t="shared" si="28"/>
        <v>13.65</v>
      </c>
      <c r="T640">
        <f t="shared" si="29"/>
        <v>0.1</v>
      </c>
    </row>
    <row r="641" spans="1:20" x14ac:dyDescent="0.3">
      <c r="A641" s="1">
        <v>45364.3125</v>
      </c>
      <c r="B641">
        <v>4288</v>
      </c>
      <c r="C641">
        <v>119.92</v>
      </c>
      <c r="D641">
        <v>119.93</v>
      </c>
      <c r="E641">
        <v>119.71</v>
      </c>
      <c r="F641">
        <v>119.76</v>
      </c>
      <c r="G641">
        <v>119.54</v>
      </c>
      <c r="H641">
        <v>0.19</v>
      </c>
      <c r="I641">
        <v>0.22</v>
      </c>
      <c r="J641">
        <f>_xlfn.XLOOKUP($A641,Bund!$A$2:$A$6005,Bund!B$2:B$6005)</f>
        <v>18440</v>
      </c>
      <c r="K641">
        <f>_xlfn.XLOOKUP($A641,Bund!$A$2:$A$6005,Bund!C$2:C$6005)</f>
        <v>133.44999999999999</v>
      </c>
      <c r="L641">
        <f>_xlfn.XLOOKUP($A641,Bund!$A$2:$A$6005,Bund!D$2:D$6005)</f>
        <v>133.47</v>
      </c>
      <c r="M641" s="2">
        <f>_xlfn.XLOOKUP($A641,Bund!$A$2:$A$6005,Bund!E$2:E$6005)</f>
        <v>133.32</v>
      </c>
      <c r="N641" s="2">
        <f>_xlfn.XLOOKUP($A641,Bund!$A$2:$A$6005,Bund!F$2:F$6005)</f>
        <v>133.36000000000001</v>
      </c>
      <c r="O641" s="2">
        <f>_xlfn.XLOOKUP($A641,Bund!$A$2:$A$6005,Bund!G$2:G$6005)</f>
        <v>133.22999999999999</v>
      </c>
      <c r="P641" s="2">
        <f>_xlfn.XLOOKUP($A641,Bund!$A$2:$A$6005,Bund!H$2:H$6005)</f>
        <v>0.08</v>
      </c>
      <c r="Q641" s="2">
        <f>_xlfn.XLOOKUP($A641,Bund!$A$2:$A$6005,Bund!I$2:I$6005)</f>
        <v>0.15</v>
      </c>
      <c r="R641">
        <f t="shared" si="27"/>
        <v>13.529999999999987</v>
      </c>
      <c r="S641">
        <f t="shared" si="28"/>
        <v>13.62</v>
      </c>
      <c r="T641">
        <f t="shared" si="29"/>
        <v>0.09</v>
      </c>
    </row>
    <row r="642" spans="1:20" x14ac:dyDescent="0.3">
      <c r="A642" s="1">
        <v>45364.333333333336</v>
      </c>
      <c r="B642">
        <v>9154</v>
      </c>
      <c r="C642">
        <v>119.76</v>
      </c>
      <c r="D642">
        <v>119.8</v>
      </c>
      <c r="E642">
        <v>119.68</v>
      </c>
      <c r="F642">
        <v>119.78</v>
      </c>
      <c r="G642">
        <v>119.56</v>
      </c>
      <c r="H642">
        <v>0.18</v>
      </c>
      <c r="I642">
        <v>0.12</v>
      </c>
      <c r="J642">
        <f>_xlfn.XLOOKUP($A642,Bund!$A$2:$A$6005,Bund!B$2:B$6005)</f>
        <v>32339</v>
      </c>
      <c r="K642">
        <f>_xlfn.XLOOKUP($A642,Bund!$A$2:$A$6005,Bund!C$2:C$6005)</f>
        <v>133.36000000000001</v>
      </c>
      <c r="L642">
        <f>_xlfn.XLOOKUP($A642,Bund!$A$2:$A$6005,Bund!D$2:D$6005)</f>
        <v>133.4</v>
      </c>
      <c r="M642" s="2">
        <f>_xlfn.XLOOKUP($A642,Bund!$A$2:$A$6005,Bund!E$2:E$6005)</f>
        <v>133.29</v>
      </c>
      <c r="N642" s="2">
        <f>_xlfn.XLOOKUP($A642,Bund!$A$2:$A$6005,Bund!F$2:F$6005)</f>
        <v>133.36000000000001</v>
      </c>
      <c r="O642" s="2">
        <f>_xlfn.XLOOKUP($A642,Bund!$A$2:$A$6005,Bund!G$2:G$6005)</f>
        <v>133.25</v>
      </c>
      <c r="P642" s="2">
        <f>_xlfn.XLOOKUP($A642,Bund!$A$2:$A$6005,Bund!H$2:H$6005)</f>
        <v>0.08</v>
      </c>
      <c r="Q642" s="2">
        <f>_xlfn.XLOOKUP($A642,Bund!$A$2:$A$6005,Bund!I$2:I$6005)</f>
        <v>0.11</v>
      </c>
      <c r="R642">
        <f t="shared" si="27"/>
        <v>13.600000000000009</v>
      </c>
      <c r="S642">
        <f t="shared" si="28"/>
        <v>13.61</v>
      </c>
      <c r="T642">
        <f t="shared" si="29"/>
        <v>0.01</v>
      </c>
    </row>
    <row r="643" spans="1:20" x14ac:dyDescent="0.3">
      <c r="A643" s="1">
        <v>45364.354166666664</v>
      </c>
      <c r="B643">
        <v>12147</v>
      </c>
      <c r="C643">
        <v>119.77</v>
      </c>
      <c r="D643">
        <v>119.8</v>
      </c>
      <c r="E643">
        <v>119.69</v>
      </c>
      <c r="F643">
        <v>119.69</v>
      </c>
      <c r="G643">
        <v>119.59</v>
      </c>
      <c r="H643">
        <v>0.17</v>
      </c>
      <c r="I643">
        <v>0.11</v>
      </c>
      <c r="J643">
        <f>_xlfn.XLOOKUP($A643,Bund!$A$2:$A$6005,Bund!B$2:B$6005)</f>
        <v>32241</v>
      </c>
      <c r="K643">
        <f>_xlfn.XLOOKUP($A643,Bund!$A$2:$A$6005,Bund!C$2:C$6005)</f>
        <v>133.37</v>
      </c>
      <c r="L643">
        <f>_xlfn.XLOOKUP($A643,Bund!$A$2:$A$6005,Bund!D$2:D$6005)</f>
        <v>133.37</v>
      </c>
      <c r="M643" s="2">
        <f>_xlfn.XLOOKUP($A643,Bund!$A$2:$A$6005,Bund!E$2:E$6005)</f>
        <v>133.28</v>
      </c>
      <c r="N643" s="2">
        <f>_xlfn.XLOOKUP($A643,Bund!$A$2:$A$6005,Bund!F$2:F$6005)</f>
        <v>133.29</v>
      </c>
      <c r="O643" s="2">
        <f>_xlfn.XLOOKUP($A643,Bund!$A$2:$A$6005,Bund!G$2:G$6005)</f>
        <v>133.27000000000001</v>
      </c>
      <c r="P643" s="2">
        <f>_xlfn.XLOOKUP($A643,Bund!$A$2:$A$6005,Bund!H$2:H$6005)</f>
        <v>0.09</v>
      </c>
      <c r="Q643" s="2">
        <f>_xlfn.XLOOKUP($A643,Bund!$A$2:$A$6005,Bund!I$2:I$6005)</f>
        <v>0.09</v>
      </c>
      <c r="R643">
        <f t="shared" ref="R643:R706" si="30">$K643-$C643</f>
        <v>13.600000000000009</v>
      </c>
      <c r="S643">
        <f t="shared" si="28"/>
        <v>13.6</v>
      </c>
      <c r="T643">
        <f t="shared" si="29"/>
        <v>0</v>
      </c>
    </row>
    <row r="644" spans="1:20" x14ac:dyDescent="0.3">
      <c r="A644" s="1">
        <v>45364.375</v>
      </c>
      <c r="B644">
        <v>13072</v>
      </c>
      <c r="C644">
        <v>119.7</v>
      </c>
      <c r="D644">
        <v>119.78</v>
      </c>
      <c r="E644">
        <v>119.65</v>
      </c>
      <c r="F644">
        <v>119.71</v>
      </c>
      <c r="G644">
        <v>119.63</v>
      </c>
      <c r="H644">
        <v>0.17</v>
      </c>
      <c r="I644">
        <v>0.13</v>
      </c>
      <c r="J644">
        <f>_xlfn.XLOOKUP($A644,Bund!$A$2:$A$6005,Bund!B$2:B$6005)</f>
        <v>40731</v>
      </c>
      <c r="K644">
        <f>_xlfn.XLOOKUP($A644,Bund!$A$2:$A$6005,Bund!C$2:C$6005)</f>
        <v>133.29</v>
      </c>
      <c r="L644">
        <f>_xlfn.XLOOKUP($A644,Bund!$A$2:$A$6005,Bund!D$2:D$6005)</f>
        <v>133.33000000000001</v>
      </c>
      <c r="M644" s="2">
        <f>_xlfn.XLOOKUP($A644,Bund!$A$2:$A$6005,Bund!E$2:E$6005)</f>
        <v>133.21</v>
      </c>
      <c r="N644" s="2">
        <f>_xlfn.XLOOKUP($A644,Bund!$A$2:$A$6005,Bund!F$2:F$6005)</f>
        <v>133.28</v>
      </c>
      <c r="O644" s="2">
        <f>_xlfn.XLOOKUP($A644,Bund!$A$2:$A$6005,Bund!G$2:G$6005)</f>
        <v>133.28</v>
      </c>
      <c r="P644" s="2">
        <f>_xlfn.XLOOKUP($A644,Bund!$A$2:$A$6005,Bund!H$2:H$6005)</f>
        <v>0.09</v>
      </c>
      <c r="Q644" s="2">
        <f>_xlfn.XLOOKUP($A644,Bund!$A$2:$A$6005,Bund!I$2:I$6005)</f>
        <v>0.12</v>
      </c>
      <c r="R644">
        <f t="shared" si="30"/>
        <v>13.589999999999989</v>
      </c>
      <c r="S644">
        <f t="shared" si="28"/>
        <v>13.59</v>
      </c>
      <c r="T644">
        <f t="shared" si="29"/>
        <v>0</v>
      </c>
    </row>
    <row r="645" spans="1:20" x14ac:dyDescent="0.3">
      <c r="A645" s="1">
        <v>45364.395833333336</v>
      </c>
      <c r="B645">
        <v>31312</v>
      </c>
      <c r="C645">
        <v>119.71</v>
      </c>
      <c r="D645">
        <v>119.89</v>
      </c>
      <c r="E645">
        <v>119.7</v>
      </c>
      <c r="F645">
        <v>119.86</v>
      </c>
      <c r="G645">
        <v>119.68</v>
      </c>
      <c r="H645">
        <v>0.17</v>
      </c>
      <c r="I645">
        <v>0.19</v>
      </c>
      <c r="J645">
        <f>_xlfn.XLOOKUP($A645,Bund!$A$2:$A$6005,Bund!B$2:B$6005)</f>
        <v>39148</v>
      </c>
      <c r="K645">
        <f>_xlfn.XLOOKUP($A645,Bund!$A$2:$A$6005,Bund!C$2:C$6005)</f>
        <v>133.28</v>
      </c>
      <c r="L645">
        <f>_xlfn.XLOOKUP($A645,Bund!$A$2:$A$6005,Bund!D$2:D$6005)</f>
        <v>133.34</v>
      </c>
      <c r="M645" s="2">
        <f>_xlfn.XLOOKUP($A645,Bund!$A$2:$A$6005,Bund!E$2:E$6005)</f>
        <v>133.26</v>
      </c>
      <c r="N645" s="2">
        <f>_xlfn.XLOOKUP($A645,Bund!$A$2:$A$6005,Bund!F$2:F$6005)</f>
        <v>133.32</v>
      </c>
      <c r="O645" s="2">
        <f>_xlfn.XLOOKUP($A645,Bund!$A$2:$A$6005,Bund!G$2:G$6005)</f>
        <v>133.29</v>
      </c>
      <c r="P645" s="2">
        <f>_xlfn.XLOOKUP($A645,Bund!$A$2:$A$6005,Bund!H$2:H$6005)</f>
        <v>0.09</v>
      </c>
      <c r="Q645" s="2">
        <f>_xlfn.XLOOKUP($A645,Bund!$A$2:$A$6005,Bund!I$2:I$6005)</f>
        <v>0.08</v>
      </c>
      <c r="R645">
        <f t="shared" si="30"/>
        <v>13.570000000000007</v>
      </c>
      <c r="S645">
        <f t="shared" si="28"/>
        <v>13.58</v>
      </c>
      <c r="T645">
        <f t="shared" si="29"/>
        <v>0.01</v>
      </c>
    </row>
    <row r="646" spans="1:20" x14ac:dyDescent="0.3">
      <c r="A646" s="1">
        <v>45364.416666666664</v>
      </c>
      <c r="B646">
        <v>23422</v>
      </c>
      <c r="C646">
        <v>119.85</v>
      </c>
      <c r="D646">
        <v>119.87</v>
      </c>
      <c r="E646">
        <v>119.71</v>
      </c>
      <c r="F646">
        <v>119.71</v>
      </c>
      <c r="G646">
        <v>119.69</v>
      </c>
      <c r="H646">
        <v>0.17</v>
      </c>
      <c r="I646">
        <v>0.16</v>
      </c>
      <c r="J646">
        <f>_xlfn.XLOOKUP($A646,Bund!$A$2:$A$6005,Bund!B$2:B$6005)</f>
        <v>68519</v>
      </c>
      <c r="K646">
        <f>_xlfn.XLOOKUP($A646,Bund!$A$2:$A$6005,Bund!C$2:C$6005)</f>
        <v>133.31</v>
      </c>
      <c r="L646">
        <f>_xlfn.XLOOKUP($A646,Bund!$A$2:$A$6005,Bund!D$2:D$6005)</f>
        <v>133.32</v>
      </c>
      <c r="M646" s="2">
        <f>_xlfn.XLOOKUP($A646,Bund!$A$2:$A$6005,Bund!E$2:E$6005)</f>
        <v>133.24</v>
      </c>
      <c r="N646" s="2">
        <f>_xlfn.XLOOKUP($A646,Bund!$A$2:$A$6005,Bund!F$2:F$6005)</f>
        <v>133.27000000000001</v>
      </c>
      <c r="O646" s="2">
        <f>_xlfn.XLOOKUP($A646,Bund!$A$2:$A$6005,Bund!G$2:G$6005)</f>
        <v>133.30000000000001</v>
      </c>
      <c r="P646" s="2">
        <f>_xlfn.XLOOKUP($A646,Bund!$A$2:$A$6005,Bund!H$2:H$6005)</f>
        <v>0.09</v>
      </c>
      <c r="Q646" s="2">
        <f>_xlfn.XLOOKUP($A646,Bund!$A$2:$A$6005,Bund!I$2:I$6005)</f>
        <v>0.08</v>
      </c>
      <c r="R646">
        <f t="shared" si="30"/>
        <v>13.460000000000008</v>
      </c>
      <c r="S646">
        <f t="shared" si="28"/>
        <v>13.57</v>
      </c>
      <c r="T646">
        <f t="shared" si="29"/>
        <v>0.11</v>
      </c>
    </row>
    <row r="647" spans="1:20" x14ac:dyDescent="0.3">
      <c r="A647" s="1">
        <v>45364.4375</v>
      </c>
      <c r="B647">
        <v>7635</v>
      </c>
      <c r="C647">
        <v>119.72</v>
      </c>
      <c r="D647">
        <v>119.8</v>
      </c>
      <c r="E647">
        <v>119.68</v>
      </c>
      <c r="F647">
        <v>119.73</v>
      </c>
      <c r="G647">
        <v>119.72</v>
      </c>
      <c r="H647">
        <v>0.16</v>
      </c>
      <c r="I647">
        <v>0.12</v>
      </c>
      <c r="J647">
        <f>_xlfn.XLOOKUP($A647,Bund!$A$2:$A$6005,Bund!B$2:B$6005)</f>
        <v>38450</v>
      </c>
      <c r="K647">
        <f>_xlfn.XLOOKUP($A647,Bund!$A$2:$A$6005,Bund!C$2:C$6005)</f>
        <v>133.26</v>
      </c>
      <c r="L647">
        <f>_xlfn.XLOOKUP($A647,Bund!$A$2:$A$6005,Bund!D$2:D$6005)</f>
        <v>133.29</v>
      </c>
      <c r="M647" s="2">
        <f>_xlfn.XLOOKUP($A647,Bund!$A$2:$A$6005,Bund!E$2:E$6005)</f>
        <v>133.21</v>
      </c>
      <c r="N647" s="2">
        <f>_xlfn.XLOOKUP($A647,Bund!$A$2:$A$6005,Bund!F$2:F$6005)</f>
        <v>133.25</v>
      </c>
      <c r="O647" s="2">
        <f>_xlfn.XLOOKUP($A647,Bund!$A$2:$A$6005,Bund!G$2:G$6005)</f>
        <v>133.30000000000001</v>
      </c>
      <c r="P647" s="2">
        <f>_xlfn.XLOOKUP($A647,Bund!$A$2:$A$6005,Bund!H$2:H$6005)</f>
        <v>0.09</v>
      </c>
      <c r="Q647" s="2">
        <f>_xlfn.XLOOKUP($A647,Bund!$A$2:$A$6005,Bund!I$2:I$6005)</f>
        <v>0.08</v>
      </c>
      <c r="R647">
        <f t="shared" si="30"/>
        <v>13.539999999999992</v>
      </c>
      <c r="S647">
        <f t="shared" si="28"/>
        <v>13.56</v>
      </c>
      <c r="T647">
        <f t="shared" si="29"/>
        <v>0.02</v>
      </c>
    </row>
    <row r="648" spans="1:20" x14ac:dyDescent="0.3">
      <c r="A648" s="1">
        <v>45364.458333333336</v>
      </c>
      <c r="B648">
        <v>8539</v>
      </c>
      <c r="C648">
        <v>119.74</v>
      </c>
      <c r="D648">
        <v>119.76</v>
      </c>
      <c r="E648">
        <v>119.63</v>
      </c>
      <c r="F648">
        <v>119.65</v>
      </c>
      <c r="G648">
        <v>119.73</v>
      </c>
      <c r="H648">
        <v>0.16</v>
      </c>
      <c r="I648">
        <v>0.13</v>
      </c>
      <c r="J648">
        <f>_xlfn.XLOOKUP($A648,Bund!$A$2:$A$6005,Bund!B$2:B$6005)</f>
        <v>43373</v>
      </c>
      <c r="K648">
        <f>_xlfn.XLOOKUP($A648,Bund!$A$2:$A$6005,Bund!C$2:C$6005)</f>
        <v>133.25</v>
      </c>
      <c r="L648">
        <f>_xlfn.XLOOKUP($A648,Bund!$A$2:$A$6005,Bund!D$2:D$6005)</f>
        <v>133.25</v>
      </c>
      <c r="M648" s="2">
        <f>_xlfn.XLOOKUP($A648,Bund!$A$2:$A$6005,Bund!E$2:E$6005)</f>
        <v>133.08000000000001</v>
      </c>
      <c r="N648" s="2">
        <f>_xlfn.XLOOKUP($A648,Bund!$A$2:$A$6005,Bund!F$2:F$6005)</f>
        <v>133.09</v>
      </c>
      <c r="O648" s="2">
        <f>_xlfn.XLOOKUP($A648,Bund!$A$2:$A$6005,Bund!G$2:G$6005)</f>
        <v>133.29</v>
      </c>
      <c r="P648" s="2">
        <f>_xlfn.XLOOKUP($A648,Bund!$A$2:$A$6005,Bund!H$2:H$6005)</f>
        <v>0.1</v>
      </c>
      <c r="Q648" s="2">
        <f>_xlfn.XLOOKUP($A648,Bund!$A$2:$A$6005,Bund!I$2:I$6005)</f>
        <v>0.17</v>
      </c>
      <c r="R648">
        <f t="shared" si="30"/>
        <v>13.510000000000005</v>
      </c>
      <c r="S648">
        <f t="shared" si="28"/>
        <v>13.56</v>
      </c>
      <c r="T648">
        <f t="shared" si="29"/>
        <v>0.05</v>
      </c>
    </row>
    <row r="649" spans="1:20" x14ac:dyDescent="0.3">
      <c r="A649" s="1">
        <v>45364.479166666664</v>
      </c>
      <c r="B649">
        <v>8141</v>
      </c>
      <c r="C649">
        <v>119.65</v>
      </c>
      <c r="D649">
        <v>119.67</v>
      </c>
      <c r="E649">
        <v>119.53</v>
      </c>
      <c r="F649">
        <v>119.54</v>
      </c>
      <c r="G649">
        <v>119.74</v>
      </c>
      <c r="H649">
        <v>0.16</v>
      </c>
      <c r="I649">
        <v>0.14000000000000001</v>
      </c>
      <c r="J649">
        <f>_xlfn.XLOOKUP($A649,Bund!$A$2:$A$6005,Bund!B$2:B$6005)</f>
        <v>43741</v>
      </c>
      <c r="K649">
        <f>_xlfn.XLOOKUP($A649,Bund!$A$2:$A$6005,Bund!C$2:C$6005)</f>
        <v>133.09</v>
      </c>
      <c r="L649">
        <f>_xlfn.XLOOKUP($A649,Bund!$A$2:$A$6005,Bund!D$2:D$6005)</f>
        <v>133.13</v>
      </c>
      <c r="M649" s="2">
        <f>_xlfn.XLOOKUP($A649,Bund!$A$2:$A$6005,Bund!E$2:E$6005)</f>
        <v>133</v>
      </c>
      <c r="N649" s="2">
        <f>_xlfn.XLOOKUP($A649,Bund!$A$2:$A$6005,Bund!F$2:F$6005)</f>
        <v>133.01</v>
      </c>
      <c r="O649" s="2">
        <f>_xlfn.XLOOKUP($A649,Bund!$A$2:$A$6005,Bund!G$2:G$6005)</f>
        <v>133.27000000000001</v>
      </c>
      <c r="P649" s="2">
        <f>_xlfn.XLOOKUP($A649,Bund!$A$2:$A$6005,Bund!H$2:H$6005)</f>
        <v>0.1</v>
      </c>
      <c r="Q649" s="2">
        <f>_xlfn.XLOOKUP($A649,Bund!$A$2:$A$6005,Bund!I$2:I$6005)</f>
        <v>0.13</v>
      </c>
      <c r="R649">
        <f t="shared" si="30"/>
        <v>13.439999999999998</v>
      </c>
      <c r="S649">
        <f t="shared" si="28"/>
        <v>13.54</v>
      </c>
      <c r="T649">
        <f t="shared" si="29"/>
        <v>0.1</v>
      </c>
    </row>
    <row r="650" spans="1:20" x14ac:dyDescent="0.3">
      <c r="A650" s="1">
        <v>45364.5</v>
      </c>
      <c r="B650">
        <v>9993</v>
      </c>
      <c r="C650">
        <v>119.54</v>
      </c>
      <c r="D650">
        <v>119.54</v>
      </c>
      <c r="E650">
        <v>119.36</v>
      </c>
      <c r="F650">
        <v>119.37</v>
      </c>
      <c r="G650">
        <v>119.68</v>
      </c>
      <c r="H650">
        <v>0.16</v>
      </c>
      <c r="I650">
        <v>0.18</v>
      </c>
      <c r="J650">
        <f>_xlfn.XLOOKUP($A650,Bund!$A$2:$A$6005,Bund!B$2:B$6005)</f>
        <v>60873</v>
      </c>
      <c r="K650">
        <f>_xlfn.XLOOKUP($A650,Bund!$A$2:$A$6005,Bund!C$2:C$6005)</f>
        <v>133.01</v>
      </c>
      <c r="L650">
        <f>_xlfn.XLOOKUP($A650,Bund!$A$2:$A$6005,Bund!D$2:D$6005)</f>
        <v>133.01</v>
      </c>
      <c r="M650" s="2">
        <f>_xlfn.XLOOKUP($A650,Bund!$A$2:$A$6005,Bund!E$2:E$6005)</f>
        <v>132.81</v>
      </c>
      <c r="N650" s="2">
        <f>_xlfn.XLOOKUP($A650,Bund!$A$2:$A$6005,Bund!F$2:F$6005)</f>
        <v>132.82</v>
      </c>
      <c r="O650" s="2">
        <f>_xlfn.XLOOKUP($A650,Bund!$A$2:$A$6005,Bund!G$2:G$6005)</f>
        <v>133.19999999999999</v>
      </c>
      <c r="P650" s="2">
        <f>_xlfn.XLOOKUP($A650,Bund!$A$2:$A$6005,Bund!H$2:H$6005)</f>
        <v>0.12</v>
      </c>
      <c r="Q650" s="2">
        <f>_xlfn.XLOOKUP($A650,Bund!$A$2:$A$6005,Bund!I$2:I$6005)</f>
        <v>0.2</v>
      </c>
      <c r="R650">
        <f t="shared" si="30"/>
        <v>13.469999999999985</v>
      </c>
      <c r="S650">
        <f t="shared" si="28"/>
        <v>13.53</v>
      </c>
      <c r="T650">
        <f t="shared" si="29"/>
        <v>0.06</v>
      </c>
    </row>
    <row r="651" spans="1:20" x14ac:dyDescent="0.3">
      <c r="A651" s="1">
        <v>45364.520833333336</v>
      </c>
      <c r="B651">
        <v>10853</v>
      </c>
      <c r="C651">
        <v>119.37</v>
      </c>
      <c r="D651">
        <v>119.42</v>
      </c>
      <c r="E651">
        <v>119.25</v>
      </c>
      <c r="F651">
        <v>119.42</v>
      </c>
      <c r="G651">
        <v>119.65</v>
      </c>
      <c r="H651">
        <v>0.16</v>
      </c>
      <c r="I651">
        <v>0.17</v>
      </c>
      <c r="J651">
        <f>_xlfn.XLOOKUP($A651,Bund!$A$2:$A$6005,Bund!B$2:B$6005)</f>
        <v>71946</v>
      </c>
      <c r="K651">
        <f>_xlfn.XLOOKUP($A651,Bund!$A$2:$A$6005,Bund!C$2:C$6005)</f>
        <v>132.82</v>
      </c>
      <c r="L651">
        <f>_xlfn.XLOOKUP($A651,Bund!$A$2:$A$6005,Bund!D$2:D$6005)</f>
        <v>132.85</v>
      </c>
      <c r="M651" s="2">
        <f>_xlfn.XLOOKUP($A651,Bund!$A$2:$A$6005,Bund!E$2:E$6005)</f>
        <v>132.69</v>
      </c>
      <c r="N651" s="2">
        <f>_xlfn.XLOOKUP($A651,Bund!$A$2:$A$6005,Bund!F$2:F$6005)</f>
        <v>132.83000000000001</v>
      </c>
      <c r="O651" s="2">
        <f>_xlfn.XLOOKUP($A651,Bund!$A$2:$A$6005,Bund!G$2:G$6005)</f>
        <v>133.15</v>
      </c>
      <c r="P651" s="2">
        <f>_xlfn.XLOOKUP($A651,Bund!$A$2:$A$6005,Bund!H$2:H$6005)</f>
        <v>0.12</v>
      </c>
      <c r="Q651" s="2">
        <f>_xlfn.XLOOKUP($A651,Bund!$A$2:$A$6005,Bund!I$2:I$6005)</f>
        <v>0.16</v>
      </c>
      <c r="R651">
        <f t="shared" si="30"/>
        <v>13.449999999999989</v>
      </c>
      <c r="S651">
        <f t="shared" si="28"/>
        <v>13.52</v>
      </c>
      <c r="T651">
        <f t="shared" si="29"/>
        <v>7.0000000000000007E-2</v>
      </c>
    </row>
    <row r="652" spans="1:20" x14ac:dyDescent="0.3">
      <c r="A652" s="1">
        <v>45364.541666666664</v>
      </c>
      <c r="B652">
        <v>12354</v>
      </c>
      <c r="C652">
        <v>119.42</v>
      </c>
      <c r="D652">
        <v>119.53</v>
      </c>
      <c r="E652">
        <v>119.37</v>
      </c>
      <c r="F652">
        <v>119.52</v>
      </c>
      <c r="G652">
        <v>119.62</v>
      </c>
      <c r="H652">
        <v>0.16</v>
      </c>
      <c r="I652">
        <v>0.16</v>
      </c>
      <c r="J652">
        <f>_xlfn.XLOOKUP($A652,Bund!$A$2:$A$6005,Bund!B$2:B$6005)</f>
        <v>49865</v>
      </c>
      <c r="K652">
        <f>_xlfn.XLOOKUP($A652,Bund!$A$2:$A$6005,Bund!C$2:C$6005)</f>
        <v>132.83000000000001</v>
      </c>
      <c r="L652">
        <f>_xlfn.XLOOKUP($A652,Bund!$A$2:$A$6005,Bund!D$2:D$6005)</f>
        <v>132.94999999999999</v>
      </c>
      <c r="M652" s="2">
        <f>_xlfn.XLOOKUP($A652,Bund!$A$2:$A$6005,Bund!E$2:E$6005)</f>
        <v>132.81</v>
      </c>
      <c r="N652" s="2">
        <f>_xlfn.XLOOKUP($A652,Bund!$A$2:$A$6005,Bund!F$2:F$6005)</f>
        <v>132.94</v>
      </c>
      <c r="O652" s="2">
        <f>_xlfn.XLOOKUP($A652,Bund!$A$2:$A$6005,Bund!G$2:G$6005)</f>
        <v>133.11000000000001</v>
      </c>
      <c r="P652" s="2">
        <f>_xlfn.XLOOKUP($A652,Bund!$A$2:$A$6005,Bund!H$2:H$6005)</f>
        <v>0.12</v>
      </c>
      <c r="Q652" s="2">
        <f>_xlfn.XLOOKUP($A652,Bund!$A$2:$A$6005,Bund!I$2:I$6005)</f>
        <v>0.14000000000000001</v>
      </c>
      <c r="R652">
        <f t="shared" si="30"/>
        <v>13.410000000000011</v>
      </c>
      <c r="S652">
        <f t="shared" ref="S652:S715" si="31">ROUND(SUM(R643:R652)/10,2)</f>
        <v>13.5</v>
      </c>
      <c r="T652">
        <f t="shared" ref="T652:T715" si="32">ABS(ROUND(S652-R652,2))</f>
        <v>0.09</v>
      </c>
    </row>
    <row r="653" spans="1:20" x14ac:dyDescent="0.3">
      <c r="A653" s="1">
        <v>45364.5625</v>
      </c>
      <c r="B653">
        <v>10821</v>
      </c>
      <c r="C653">
        <v>119.51</v>
      </c>
      <c r="D653">
        <v>119.59</v>
      </c>
      <c r="E653">
        <v>119.47</v>
      </c>
      <c r="F653">
        <v>119.5</v>
      </c>
      <c r="G653">
        <v>119.6</v>
      </c>
      <c r="H653">
        <v>0.16</v>
      </c>
      <c r="I653">
        <v>0.12</v>
      </c>
      <c r="J653">
        <f>_xlfn.XLOOKUP($A653,Bund!$A$2:$A$6005,Bund!B$2:B$6005)</f>
        <v>42382</v>
      </c>
      <c r="K653">
        <f>_xlfn.XLOOKUP($A653,Bund!$A$2:$A$6005,Bund!C$2:C$6005)</f>
        <v>132.93</v>
      </c>
      <c r="L653">
        <f>_xlfn.XLOOKUP($A653,Bund!$A$2:$A$6005,Bund!D$2:D$6005)</f>
        <v>133</v>
      </c>
      <c r="M653" s="2">
        <f>_xlfn.XLOOKUP($A653,Bund!$A$2:$A$6005,Bund!E$2:E$6005)</f>
        <v>132.88</v>
      </c>
      <c r="N653" s="2">
        <f>_xlfn.XLOOKUP($A653,Bund!$A$2:$A$6005,Bund!F$2:F$6005)</f>
        <v>132.91</v>
      </c>
      <c r="O653" s="2">
        <f>_xlfn.XLOOKUP($A653,Bund!$A$2:$A$6005,Bund!G$2:G$6005)</f>
        <v>133.07</v>
      </c>
      <c r="P653" s="2">
        <f>_xlfn.XLOOKUP($A653,Bund!$A$2:$A$6005,Bund!H$2:H$6005)</f>
        <v>0.12</v>
      </c>
      <c r="Q653" s="2">
        <f>_xlfn.XLOOKUP($A653,Bund!$A$2:$A$6005,Bund!I$2:I$6005)</f>
        <v>0.12</v>
      </c>
      <c r="R653">
        <f t="shared" si="30"/>
        <v>13.420000000000002</v>
      </c>
      <c r="S653">
        <f t="shared" si="31"/>
        <v>13.49</v>
      </c>
      <c r="T653">
        <f t="shared" si="32"/>
        <v>7.0000000000000007E-2</v>
      </c>
    </row>
    <row r="654" spans="1:20" x14ac:dyDescent="0.3">
      <c r="A654" s="1">
        <v>45364.583333333336</v>
      </c>
      <c r="B654">
        <v>12120</v>
      </c>
      <c r="C654">
        <v>119.5</v>
      </c>
      <c r="D654">
        <v>119.71</v>
      </c>
      <c r="E654">
        <v>119.5</v>
      </c>
      <c r="F654">
        <v>119.64</v>
      </c>
      <c r="G654">
        <v>119.59</v>
      </c>
      <c r="H654">
        <v>0.16</v>
      </c>
      <c r="I654">
        <v>0.21</v>
      </c>
      <c r="J654">
        <f>_xlfn.XLOOKUP($A654,Bund!$A$2:$A$6005,Bund!B$2:B$6005)</f>
        <v>33748</v>
      </c>
      <c r="K654">
        <f>_xlfn.XLOOKUP($A654,Bund!$A$2:$A$6005,Bund!C$2:C$6005)</f>
        <v>132.91</v>
      </c>
      <c r="L654">
        <f>_xlfn.XLOOKUP($A654,Bund!$A$2:$A$6005,Bund!D$2:D$6005)</f>
        <v>132.96</v>
      </c>
      <c r="M654" s="2">
        <f>_xlfn.XLOOKUP($A654,Bund!$A$2:$A$6005,Bund!E$2:E$6005)</f>
        <v>132.88</v>
      </c>
      <c r="N654" s="2">
        <f>_xlfn.XLOOKUP($A654,Bund!$A$2:$A$6005,Bund!F$2:F$6005)</f>
        <v>132.9</v>
      </c>
      <c r="O654" s="2">
        <f>_xlfn.XLOOKUP($A654,Bund!$A$2:$A$6005,Bund!G$2:G$6005)</f>
        <v>133.03</v>
      </c>
      <c r="P654" s="2">
        <f>_xlfn.XLOOKUP($A654,Bund!$A$2:$A$6005,Bund!H$2:H$6005)</f>
        <v>0.12</v>
      </c>
      <c r="Q654" s="2">
        <f>_xlfn.XLOOKUP($A654,Bund!$A$2:$A$6005,Bund!I$2:I$6005)</f>
        <v>0.08</v>
      </c>
      <c r="R654">
        <f t="shared" si="30"/>
        <v>13.409999999999997</v>
      </c>
      <c r="S654">
        <f t="shared" si="31"/>
        <v>13.47</v>
      </c>
      <c r="T654">
        <f t="shared" si="32"/>
        <v>0.06</v>
      </c>
    </row>
    <row r="655" spans="1:20" x14ac:dyDescent="0.3">
      <c r="A655" s="1">
        <v>45364.604166666664</v>
      </c>
      <c r="B655">
        <v>12417</v>
      </c>
      <c r="C655">
        <v>119.64</v>
      </c>
      <c r="D655">
        <v>119.77</v>
      </c>
      <c r="E655">
        <v>119.59</v>
      </c>
      <c r="F655">
        <v>119.7</v>
      </c>
      <c r="G655">
        <v>119.58</v>
      </c>
      <c r="H655">
        <v>0.16</v>
      </c>
      <c r="I655">
        <v>0.18</v>
      </c>
      <c r="J655">
        <f>_xlfn.XLOOKUP($A655,Bund!$A$2:$A$6005,Bund!B$2:B$6005)</f>
        <v>48390</v>
      </c>
      <c r="K655">
        <f>_xlfn.XLOOKUP($A655,Bund!$A$2:$A$6005,Bund!C$2:C$6005)</f>
        <v>132.88999999999999</v>
      </c>
      <c r="L655">
        <f>_xlfn.XLOOKUP($A655,Bund!$A$2:$A$6005,Bund!D$2:D$6005)</f>
        <v>132.97999999999999</v>
      </c>
      <c r="M655" s="2">
        <f>_xlfn.XLOOKUP($A655,Bund!$A$2:$A$6005,Bund!E$2:E$6005)</f>
        <v>132.82</v>
      </c>
      <c r="N655" s="2">
        <f>_xlfn.XLOOKUP($A655,Bund!$A$2:$A$6005,Bund!F$2:F$6005)</f>
        <v>132.87</v>
      </c>
      <c r="O655" s="2">
        <f>_xlfn.XLOOKUP($A655,Bund!$A$2:$A$6005,Bund!G$2:G$6005)</f>
        <v>132.99</v>
      </c>
      <c r="P655" s="2">
        <f>_xlfn.XLOOKUP($A655,Bund!$A$2:$A$6005,Bund!H$2:H$6005)</f>
        <v>0.12</v>
      </c>
      <c r="Q655" s="2">
        <f>_xlfn.XLOOKUP($A655,Bund!$A$2:$A$6005,Bund!I$2:I$6005)</f>
        <v>0.16</v>
      </c>
      <c r="R655">
        <f t="shared" si="30"/>
        <v>13.249999999999986</v>
      </c>
      <c r="S655">
        <f t="shared" si="31"/>
        <v>13.44</v>
      </c>
      <c r="T655">
        <f t="shared" si="32"/>
        <v>0.19</v>
      </c>
    </row>
    <row r="656" spans="1:20" x14ac:dyDescent="0.3">
      <c r="A656" s="1">
        <v>45364.625</v>
      </c>
      <c r="B656">
        <v>8890</v>
      </c>
      <c r="C656">
        <v>119.69</v>
      </c>
      <c r="D656">
        <v>119.75</v>
      </c>
      <c r="E656">
        <v>119.67</v>
      </c>
      <c r="F656">
        <v>119.68</v>
      </c>
      <c r="G656">
        <v>119.58</v>
      </c>
      <c r="H656">
        <v>0.15</v>
      </c>
      <c r="I656">
        <v>0.08</v>
      </c>
      <c r="J656">
        <f>_xlfn.XLOOKUP($A656,Bund!$A$2:$A$6005,Bund!B$2:B$6005)</f>
        <v>26681</v>
      </c>
      <c r="K656">
        <f>_xlfn.XLOOKUP($A656,Bund!$A$2:$A$6005,Bund!C$2:C$6005)</f>
        <v>132.87</v>
      </c>
      <c r="L656">
        <f>_xlfn.XLOOKUP($A656,Bund!$A$2:$A$6005,Bund!D$2:D$6005)</f>
        <v>132.9</v>
      </c>
      <c r="M656" s="2">
        <f>_xlfn.XLOOKUP($A656,Bund!$A$2:$A$6005,Bund!E$2:E$6005)</f>
        <v>132.83000000000001</v>
      </c>
      <c r="N656" s="2">
        <f>_xlfn.XLOOKUP($A656,Bund!$A$2:$A$6005,Bund!F$2:F$6005)</f>
        <v>132.84</v>
      </c>
      <c r="O656" s="2">
        <f>_xlfn.XLOOKUP($A656,Bund!$A$2:$A$6005,Bund!G$2:G$6005)</f>
        <v>132.94999999999999</v>
      </c>
      <c r="P656" s="2">
        <f>_xlfn.XLOOKUP($A656,Bund!$A$2:$A$6005,Bund!H$2:H$6005)</f>
        <v>0.12</v>
      </c>
      <c r="Q656" s="2">
        <f>_xlfn.XLOOKUP($A656,Bund!$A$2:$A$6005,Bund!I$2:I$6005)</f>
        <v>7.0000000000000007E-2</v>
      </c>
      <c r="R656">
        <f t="shared" si="30"/>
        <v>13.180000000000007</v>
      </c>
      <c r="S656">
        <f t="shared" si="31"/>
        <v>13.41</v>
      </c>
      <c r="T656">
        <f t="shared" si="32"/>
        <v>0.23</v>
      </c>
    </row>
    <row r="657" spans="1:20" x14ac:dyDescent="0.3">
      <c r="A657" s="1">
        <v>45364.645833333336</v>
      </c>
      <c r="B657">
        <v>15284</v>
      </c>
      <c r="C657">
        <v>119.69</v>
      </c>
      <c r="D657">
        <v>119.88</v>
      </c>
      <c r="E657">
        <v>119.66</v>
      </c>
      <c r="F657">
        <v>119.74</v>
      </c>
      <c r="G657">
        <v>119.58</v>
      </c>
      <c r="H657">
        <v>0.16</v>
      </c>
      <c r="I657">
        <v>0.22</v>
      </c>
      <c r="J657">
        <f>_xlfn.XLOOKUP($A657,Bund!$A$2:$A$6005,Bund!B$2:B$6005)</f>
        <v>41296</v>
      </c>
      <c r="K657">
        <f>_xlfn.XLOOKUP($A657,Bund!$A$2:$A$6005,Bund!C$2:C$6005)</f>
        <v>132.83000000000001</v>
      </c>
      <c r="L657">
        <f>_xlfn.XLOOKUP($A657,Bund!$A$2:$A$6005,Bund!D$2:D$6005)</f>
        <v>132.86000000000001</v>
      </c>
      <c r="M657" s="2">
        <f>_xlfn.XLOOKUP($A657,Bund!$A$2:$A$6005,Bund!E$2:E$6005)</f>
        <v>132.74</v>
      </c>
      <c r="N657" s="2">
        <f>_xlfn.XLOOKUP($A657,Bund!$A$2:$A$6005,Bund!F$2:F$6005)</f>
        <v>132.74</v>
      </c>
      <c r="O657" s="2">
        <f>_xlfn.XLOOKUP($A657,Bund!$A$2:$A$6005,Bund!G$2:G$6005)</f>
        <v>132.88999999999999</v>
      </c>
      <c r="P657" s="2">
        <f>_xlfn.XLOOKUP($A657,Bund!$A$2:$A$6005,Bund!H$2:H$6005)</f>
        <v>0.12</v>
      </c>
      <c r="Q657" s="2">
        <f>_xlfn.XLOOKUP($A657,Bund!$A$2:$A$6005,Bund!I$2:I$6005)</f>
        <v>0.12</v>
      </c>
      <c r="R657">
        <f t="shared" si="30"/>
        <v>13.140000000000015</v>
      </c>
      <c r="S657">
        <f t="shared" si="31"/>
        <v>13.37</v>
      </c>
      <c r="T657">
        <f t="shared" si="32"/>
        <v>0.23</v>
      </c>
    </row>
    <row r="658" spans="1:20" x14ac:dyDescent="0.3">
      <c r="A658" s="1">
        <v>45364.666666666664</v>
      </c>
      <c r="B658">
        <v>18790</v>
      </c>
      <c r="C658">
        <v>119.74</v>
      </c>
      <c r="D658">
        <v>119.81</v>
      </c>
      <c r="E658">
        <v>119.7</v>
      </c>
      <c r="F658">
        <v>119.7</v>
      </c>
      <c r="G658">
        <v>119.58</v>
      </c>
      <c r="H658">
        <v>0.16</v>
      </c>
      <c r="I658">
        <v>0.11</v>
      </c>
      <c r="J658">
        <f>_xlfn.XLOOKUP($A658,Bund!$A$2:$A$6005,Bund!B$2:B$6005)</f>
        <v>52319</v>
      </c>
      <c r="K658">
        <f>_xlfn.XLOOKUP($A658,Bund!$A$2:$A$6005,Bund!C$2:C$6005)</f>
        <v>132.75</v>
      </c>
      <c r="L658">
        <f>_xlfn.XLOOKUP($A658,Bund!$A$2:$A$6005,Bund!D$2:D$6005)</f>
        <v>132.81</v>
      </c>
      <c r="M658" s="2">
        <f>_xlfn.XLOOKUP($A658,Bund!$A$2:$A$6005,Bund!E$2:E$6005)</f>
        <v>132.69</v>
      </c>
      <c r="N658" s="2">
        <f>_xlfn.XLOOKUP($A658,Bund!$A$2:$A$6005,Bund!F$2:F$6005)</f>
        <v>132.78</v>
      </c>
      <c r="O658" s="2">
        <f>_xlfn.XLOOKUP($A658,Bund!$A$2:$A$6005,Bund!G$2:G$6005)</f>
        <v>132.86000000000001</v>
      </c>
      <c r="P658" s="2">
        <f>_xlfn.XLOOKUP($A658,Bund!$A$2:$A$6005,Bund!H$2:H$6005)</f>
        <v>0.12</v>
      </c>
      <c r="Q658" s="2">
        <f>_xlfn.XLOOKUP($A658,Bund!$A$2:$A$6005,Bund!I$2:I$6005)</f>
        <v>0.12</v>
      </c>
      <c r="R658">
        <f t="shared" si="30"/>
        <v>13.010000000000005</v>
      </c>
      <c r="S658">
        <f t="shared" si="31"/>
        <v>13.32</v>
      </c>
      <c r="T658">
        <f t="shared" si="32"/>
        <v>0.31</v>
      </c>
    </row>
    <row r="659" spans="1:20" x14ac:dyDescent="0.3">
      <c r="A659" s="1">
        <v>45364.6875</v>
      </c>
      <c r="B659">
        <v>6165</v>
      </c>
      <c r="C659">
        <v>119.7</v>
      </c>
      <c r="D659">
        <v>119.72</v>
      </c>
      <c r="E659">
        <v>119.59</v>
      </c>
      <c r="F659">
        <v>119.61</v>
      </c>
      <c r="G659">
        <v>119.59</v>
      </c>
      <c r="H659">
        <v>0.15</v>
      </c>
      <c r="I659">
        <v>0.13</v>
      </c>
      <c r="J659">
        <f>_xlfn.XLOOKUP($A659,Bund!$A$2:$A$6005,Bund!B$2:B$6005)</f>
        <v>33030</v>
      </c>
      <c r="K659">
        <f>_xlfn.XLOOKUP($A659,Bund!$A$2:$A$6005,Bund!C$2:C$6005)</f>
        <v>132.78</v>
      </c>
      <c r="L659">
        <f>_xlfn.XLOOKUP($A659,Bund!$A$2:$A$6005,Bund!D$2:D$6005)</f>
        <v>132.79</v>
      </c>
      <c r="M659" s="2">
        <f>_xlfn.XLOOKUP($A659,Bund!$A$2:$A$6005,Bund!E$2:E$6005)</f>
        <v>132.65</v>
      </c>
      <c r="N659" s="2">
        <f>_xlfn.XLOOKUP($A659,Bund!$A$2:$A$6005,Bund!F$2:F$6005)</f>
        <v>132.66</v>
      </c>
      <c r="O659" s="2">
        <f>_xlfn.XLOOKUP($A659,Bund!$A$2:$A$6005,Bund!G$2:G$6005)</f>
        <v>132.83000000000001</v>
      </c>
      <c r="P659" s="2">
        <f>_xlfn.XLOOKUP($A659,Bund!$A$2:$A$6005,Bund!H$2:H$6005)</f>
        <v>0.12</v>
      </c>
      <c r="Q659" s="2">
        <f>_xlfn.XLOOKUP($A659,Bund!$A$2:$A$6005,Bund!I$2:I$6005)</f>
        <v>0.14000000000000001</v>
      </c>
      <c r="R659">
        <f t="shared" si="30"/>
        <v>13.079999999999998</v>
      </c>
      <c r="S659">
        <f t="shared" si="31"/>
        <v>13.28</v>
      </c>
      <c r="T659">
        <f t="shared" si="32"/>
        <v>0.2</v>
      </c>
    </row>
    <row r="660" spans="1:20" x14ac:dyDescent="0.3">
      <c r="A660" s="1">
        <v>45364.708333333336</v>
      </c>
      <c r="B660">
        <v>3604</v>
      </c>
      <c r="C660">
        <v>119.6</v>
      </c>
      <c r="D660">
        <v>119.73</v>
      </c>
      <c r="E660">
        <v>119.59</v>
      </c>
      <c r="F660">
        <v>119.68</v>
      </c>
      <c r="G660">
        <v>119.62</v>
      </c>
      <c r="H660">
        <v>0.15</v>
      </c>
      <c r="I660">
        <v>0.14000000000000001</v>
      </c>
      <c r="J660">
        <f>_xlfn.XLOOKUP($A660,Bund!$A$2:$A$6005,Bund!B$2:B$6005)</f>
        <v>26404</v>
      </c>
      <c r="K660">
        <f>_xlfn.XLOOKUP($A660,Bund!$A$2:$A$6005,Bund!C$2:C$6005)</f>
        <v>132.66</v>
      </c>
      <c r="L660">
        <f>_xlfn.XLOOKUP($A660,Bund!$A$2:$A$6005,Bund!D$2:D$6005)</f>
        <v>132.79</v>
      </c>
      <c r="M660" s="2">
        <f>_xlfn.XLOOKUP($A660,Bund!$A$2:$A$6005,Bund!E$2:E$6005)</f>
        <v>132.65</v>
      </c>
      <c r="N660" s="2">
        <f>_xlfn.XLOOKUP($A660,Bund!$A$2:$A$6005,Bund!F$2:F$6005)</f>
        <v>132.76</v>
      </c>
      <c r="O660" s="2">
        <f>_xlfn.XLOOKUP($A660,Bund!$A$2:$A$6005,Bund!G$2:G$6005)</f>
        <v>132.82</v>
      </c>
      <c r="P660" s="2">
        <f>_xlfn.XLOOKUP($A660,Bund!$A$2:$A$6005,Bund!H$2:H$6005)</f>
        <v>0.12</v>
      </c>
      <c r="Q660" s="2">
        <f>_xlfn.XLOOKUP($A660,Bund!$A$2:$A$6005,Bund!I$2:I$6005)</f>
        <v>0.14000000000000001</v>
      </c>
      <c r="R660">
        <f t="shared" si="30"/>
        <v>13.060000000000002</v>
      </c>
      <c r="S660">
        <f t="shared" si="31"/>
        <v>13.24</v>
      </c>
      <c r="T660">
        <f t="shared" si="32"/>
        <v>0.18</v>
      </c>
    </row>
    <row r="661" spans="1:20" x14ac:dyDescent="0.3">
      <c r="A661" s="1">
        <v>45364.729166666664</v>
      </c>
      <c r="B661">
        <v>1563</v>
      </c>
      <c r="C661">
        <v>119.68</v>
      </c>
      <c r="D661">
        <v>119.69</v>
      </c>
      <c r="E661">
        <v>119.55</v>
      </c>
      <c r="F661">
        <v>119.57</v>
      </c>
      <c r="G661">
        <v>119.63</v>
      </c>
      <c r="H661">
        <v>0.15</v>
      </c>
      <c r="I661">
        <v>0.14000000000000001</v>
      </c>
      <c r="J661">
        <f>_xlfn.XLOOKUP($A661,Bund!$A$2:$A$6005,Bund!B$2:B$6005)</f>
        <v>10592</v>
      </c>
      <c r="K661">
        <f>_xlfn.XLOOKUP($A661,Bund!$A$2:$A$6005,Bund!C$2:C$6005)</f>
        <v>132.77000000000001</v>
      </c>
      <c r="L661">
        <f>_xlfn.XLOOKUP($A661,Bund!$A$2:$A$6005,Bund!D$2:D$6005)</f>
        <v>132.77000000000001</v>
      </c>
      <c r="M661" s="2">
        <f>_xlfn.XLOOKUP($A661,Bund!$A$2:$A$6005,Bund!E$2:E$6005)</f>
        <v>132.65</v>
      </c>
      <c r="N661" s="2">
        <f>_xlfn.XLOOKUP($A661,Bund!$A$2:$A$6005,Bund!F$2:F$6005)</f>
        <v>132.66999999999999</v>
      </c>
      <c r="O661" s="2">
        <f>_xlfn.XLOOKUP($A661,Bund!$A$2:$A$6005,Bund!G$2:G$6005)</f>
        <v>132.81</v>
      </c>
      <c r="P661" s="2">
        <f>_xlfn.XLOOKUP($A661,Bund!$A$2:$A$6005,Bund!H$2:H$6005)</f>
        <v>0.12</v>
      </c>
      <c r="Q661" s="2">
        <f>_xlfn.XLOOKUP($A661,Bund!$A$2:$A$6005,Bund!I$2:I$6005)</f>
        <v>0.12</v>
      </c>
      <c r="R661">
        <f t="shared" si="30"/>
        <v>13.090000000000003</v>
      </c>
      <c r="S661">
        <f t="shared" si="31"/>
        <v>13.21</v>
      </c>
      <c r="T661">
        <f t="shared" si="32"/>
        <v>0.12</v>
      </c>
    </row>
    <row r="662" spans="1:20" x14ac:dyDescent="0.3">
      <c r="A662" s="1">
        <v>45365.291666666664</v>
      </c>
      <c r="B662">
        <v>2110</v>
      </c>
      <c r="C662">
        <v>119.48</v>
      </c>
      <c r="D662">
        <v>119.52</v>
      </c>
      <c r="E662">
        <v>119.36</v>
      </c>
      <c r="F662">
        <v>119.36</v>
      </c>
      <c r="G662">
        <v>119.62</v>
      </c>
      <c r="H662">
        <v>0.16</v>
      </c>
      <c r="I662">
        <v>0.21</v>
      </c>
      <c r="J662">
        <f>_xlfn.XLOOKUP($A662,Bund!$A$2:$A$6005,Bund!B$2:B$6005)</f>
        <v>16166</v>
      </c>
      <c r="K662">
        <f>_xlfn.XLOOKUP($A662,Bund!$A$2:$A$6005,Bund!C$2:C$6005)</f>
        <v>132.55000000000001</v>
      </c>
      <c r="L662">
        <f>_xlfn.XLOOKUP($A662,Bund!$A$2:$A$6005,Bund!D$2:D$6005)</f>
        <v>132.55000000000001</v>
      </c>
      <c r="M662" s="2">
        <f>_xlfn.XLOOKUP($A662,Bund!$A$2:$A$6005,Bund!E$2:E$6005)</f>
        <v>132.41999999999999</v>
      </c>
      <c r="N662" s="2">
        <f>_xlfn.XLOOKUP($A662,Bund!$A$2:$A$6005,Bund!F$2:F$6005)</f>
        <v>132.44</v>
      </c>
      <c r="O662" s="2">
        <f>_xlfn.XLOOKUP($A662,Bund!$A$2:$A$6005,Bund!G$2:G$6005)</f>
        <v>132.53</v>
      </c>
      <c r="P662" s="2">
        <f>_xlfn.XLOOKUP($A662,Bund!$A$2:$A$6005,Bund!H$2:H$6005)</f>
        <v>0.06</v>
      </c>
      <c r="Q662" s="2">
        <f>_xlfn.XLOOKUP($A662,Bund!$A$2:$A$6005,Bund!I$2:I$6005)</f>
        <v>0.14000000000000001</v>
      </c>
      <c r="R662">
        <f t="shared" si="30"/>
        <v>13.070000000000007</v>
      </c>
      <c r="S662">
        <f t="shared" si="31"/>
        <v>13.17</v>
      </c>
      <c r="T662">
        <f t="shared" si="32"/>
        <v>0.1</v>
      </c>
    </row>
    <row r="663" spans="1:20" x14ac:dyDescent="0.3">
      <c r="A663" s="1">
        <v>45365.3125</v>
      </c>
      <c r="B663">
        <v>5241</v>
      </c>
      <c r="C663">
        <v>119.36</v>
      </c>
      <c r="D663">
        <v>119.61</v>
      </c>
      <c r="E663">
        <v>119.36</v>
      </c>
      <c r="F663">
        <v>119.59</v>
      </c>
      <c r="G663">
        <v>119.63</v>
      </c>
      <c r="H663">
        <v>0.17</v>
      </c>
      <c r="I663">
        <v>0.25</v>
      </c>
      <c r="J663">
        <f>_xlfn.XLOOKUP($A663,Bund!$A$2:$A$6005,Bund!B$2:B$6005)</f>
        <v>28378</v>
      </c>
      <c r="K663">
        <f>_xlfn.XLOOKUP($A663,Bund!$A$2:$A$6005,Bund!C$2:C$6005)</f>
        <v>132.43</v>
      </c>
      <c r="L663">
        <f>_xlfn.XLOOKUP($A663,Bund!$A$2:$A$6005,Bund!D$2:D$6005)</f>
        <v>132.63</v>
      </c>
      <c r="M663" s="2">
        <f>_xlfn.XLOOKUP($A663,Bund!$A$2:$A$6005,Bund!E$2:E$6005)</f>
        <v>132.43</v>
      </c>
      <c r="N663" s="2">
        <f>_xlfn.XLOOKUP($A663,Bund!$A$2:$A$6005,Bund!F$2:F$6005)</f>
        <v>132.58000000000001</v>
      </c>
      <c r="O663" s="2">
        <f>_xlfn.XLOOKUP($A663,Bund!$A$2:$A$6005,Bund!G$2:G$6005)</f>
        <v>132.53</v>
      </c>
      <c r="P663" s="2">
        <f>_xlfn.XLOOKUP($A663,Bund!$A$2:$A$6005,Bund!H$2:H$6005)</f>
        <v>0.08</v>
      </c>
      <c r="Q663" s="2">
        <f>_xlfn.XLOOKUP($A663,Bund!$A$2:$A$6005,Bund!I$2:I$6005)</f>
        <v>0.2</v>
      </c>
      <c r="R663">
        <f t="shared" si="30"/>
        <v>13.070000000000007</v>
      </c>
      <c r="S663">
        <f t="shared" si="31"/>
        <v>13.14</v>
      </c>
      <c r="T663">
        <f t="shared" si="32"/>
        <v>7.0000000000000007E-2</v>
      </c>
    </row>
    <row r="664" spans="1:20" x14ac:dyDescent="0.3">
      <c r="A664" s="1">
        <v>45365.333333333336</v>
      </c>
      <c r="B664">
        <v>8742</v>
      </c>
      <c r="C664">
        <v>119.59</v>
      </c>
      <c r="D664">
        <v>119.68</v>
      </c>
      <c r="E664">
        <v>119.51</v>
      </c>
      <c r="F664">
        <v>119.67</v>
      </c>
      <c r="G664">
        <v>119.63</v>
      </c>
      <c r="H664">
        <v>0.17</v>
      </c>
      <c r="I664">
        <v>0.17</v>
      </c>
      <c r="J664">
        <f>_xlfn.XLOOKUP($A664,Bund!$A$2:$A$6005,Bund!B$2:B$6005)</f>
        <v>44219</v>
      </c>
      <c r="K664">
        <f>_xlfn.XLOOKUP($A664,Bund!$A$2:$A$6005,Bund!C$2:C$6005)</f>
        <v>132.58000000000001</v>
      </c>
      <c r="L664">
        <f>_xlfn.XLOOKUP($A664,Bund!$A$2:$A$6005,Bund!D$2:D$6005)</f>
        <v>132.66</v>
      </c>
      <c r="M664" s="2">
        <f>_xlfn.XLOOKUP($A664,Bund!$A$2:$A$6005,Bund!E$2:E$6005)</f>
        <v>132.52000000000001</v>
      </c>
      <c r="N664" s="2">
        <f>_xlfn.XLOOKUP($A664,Bund!$A$2:$A$6005,Bund!F$2:F$6005)</f>
        <v>132.63</v>
      </c>
      <c r="O664" s="2">
        <f>_xlfn.XLOOKUP($A664,Bund!$A$2:$A$6005,Bund!G$2:G$6005)</f>
        <v>132.54</v>
      </c>
      <c r="P664" s="2">
        <f>_xlfn.XLOOKUP($A664,Bund!$A$2:$A$6005,Bund!H$2:H$6005)</f>
        <v>0.09</v>
      </c>
      <c r="Q664" s="2">
        <f>_xlfn.XLOOKUP($A664,Bund!$A$2:$A$6005,Bund!I$2:I$6005)</f>
        <v>0.14000000000000001</v>
      </c>
      <c r="R664">
        <f t="shared" si="30"/>
        <v>12.990000000000009</v>
      </c>
      <c r="S664">
        <f t="shared" si="31"/>
        <v>13.09</v>
      </c>
      <c r="T664">
        <f t="shared" si="32"/>
        <v>0.1</v>
      </c>
    </row>
    <row r="665" spans="1:20" x14ac:dyDescent="0.3">
      <c r="A665" s="1">
        <v>45365.354166666664</v>
      </c>
      <c r="B665">
        <v>13035</v>
      </c>
      <c r="C665">
        <v>119.66</v>
      </c>
      <c r="D665">
        <v>119.88</v>
      </c>
      <c r="E665">
        <v>119.6</v>
      </c>
      <c r="F665">
        <v>119.86</v>
      </c>
      <c r="G665">
        <v>119.65</v>
      </c>
      <c r="H665">
        <v>0.18</v>
      </c>
      <c r="I665">
        <v>0.28000000000000003</v>
      </c>
      <c r="J665">
        <f>_xlfn.XLOOKUP($A665,Bund!$A$2:$A$6005,Bund!B$2:B$6005)</f>
        <v>36505</v>
      </c>
      <c r="K665">
        <f>_xlfn.XLOOKUP($A665,Bund!$A$2:$A$6005,Bund!C$2:C$6005)</f>
        <v>132.62</v>
      </c>
      <c r="L665">
        <f>_xlfn.XLOOKUP($A665,Bund!$A$2:$A$6005,Bund!D$2:D$6005)</f>
        <v>132.63999999999999</v>
      </c>
      <c r="M665" s="2">
        <f>_xlfn.XLOOKUP($A665,Bund!$A$2:$A$6005,Bund!E$2:E$6005)</f>
        <v>132.54</v>
      </c>
      <c r="N665" s="2">
        <f>_xlfn.XLOOKUP($A665,Bund!$A$2:$A$6005,Bund!F$2:F$6005)</f>
        <v>132.63</v>
      </c>
      <c r="O665" s="2">
        <f>_xlfn.XLOOKUP($A665,Bund!$A$2:$A$6005,Bund!G$2:G$6005)</f>
        <v>132.55000000000001</v>
      </c>
      <c r="P665" s="2">
        <f>_xlfn.XLOOKUP($A665,Bund!$A$2:$A$6005,Bund!H$2:H$6005)</f>
        <v>0.09</v>
      </c>
      <c r="Q665" s="2">
        <f>_xlfn.XLOOKUP($A665,Bund!$A$2:$A$6005,Bund!I$2:I$6005)</f>
        <v>0.1</v>
      </c>
      <c r="R665">
        <f t="shared" si="30"/>
        <v>12.960000000000008</v>
      </c>
      <c r="S665">
        <f t="shared" si="31"/>
        <v>13.07</v>
      </c>
      <c r="T665">
        <f t="shared" si="32"/>
        <v>0.11</v>
      </c>
    </row>
    <row r="666" spans="1:20" x14ac:dyDescent="0.3">
      <c r="A666" s="1">
        <v>45365.375</v>
      </c>
      <c r="B666">
        <v>13856</v>
      </c>
      <c r="C666">
        <v>119.87</v>
      </c>
      <c r="D666">
        <v>119.89</v>
      </c>
      <c r="E666">
        <v>119.77</v>
      </c>
      <c r="F666">
        <v>119.85</v>
      </c>
      <c r="G666">
        <v>119.66</v>
      </c>
      <c r="H666">
        <v>0.18</v>
      </c>
      <c r="I666">
        <v>0.12</v>
      </c>
      <c r="J666">
        <f>_xlfn.XLOOKUP($A666,Bund!$A$2:$A$6005,Bund!B$2:B$6005)</f>
        <v>43156</v>
      </c>
      <c r="K666">
        <f>_xlfn.XLOOKUP($A666,Bund!$A$2:$A$6005,Bund!C$2:C$6005)</f>
        <v>132.62</v>
      </c>
      <c r="L666">
        <f>_xlfn.XLOOKUP($A666,Bund!$A$2:$A$6005,Bund!D$2:D$6005)</f>
        <v>132.65</v>
      </c>
      <c r="M666" s="2">
        <f>_xlfn.XLOOKUP($A666,Bund!$A$2:$A$6005,Bund!E$2:E$6005)</f>
        <v>132.52000000000001</v>
      </c>
      <c r="N666" s="2">
        <f>_xlfn.XLOOKUP($A666,Bund!$A$2:$A$6005,Bund!F$2:F$6005)</f>
        <v>132.63999999999999</v>
      </c>
      <c r="O666" s="2">
        <f>_xlfn.XLOOKUP($A666,Bund!$A$2:$A$6005,Bund!G$2:G$6005)</f>
        <v>132.56</v>
      </c>
      <c r="P666" s="2">
        <f>_xlfn.XLOOKUP($A666,Bund!$A$2:$A$6005,Bund!H$2:H$6005)</f>
        <v>0.1</v>
      </c>
      <c r="Q666" s="2">
        <f>_xlfn.XLOOKUP($A666,Bund!$A$2:$A$6005,Bund!I$2:I$6005)</f>
        <v>0.13</v>
      </c>
      <c r="R666">
        <f t="shared" si="30"/>
        <v>12.75</v>
      </c>
      <c r="S666">
        <f t="shared" si="31"/>
        <v>13.02</v>
      </c>
      <c r="T666">
        <f t="shared" si="32"/>
        <v>0.27</v>
      </c>
    </row>
    <row r="667" spans="1:20" x14ac:dyDescent="0.3">
      <c r="A667" s="1">
        <v>45365.395833333336</v>
      </c>
      <c r="B667">
        <v>11418</v>
      </c>
      <c r="C667">
        <v>119.85</v>
      </c>
      <c r="D667">
        <v>119.9</v>
      </c>
      <c r="E667">
        <v>119.77</v>
      </c>
      <c r="F667">
        <v>119.88</v>
      </c>
      <c r="G667">
        <v>119.68</v>
      </c>
      <c r="H667">
        <v>0.17</v>
      </c>
      <c r="I667">
        <v>0.13</v>
      </c>
      <c r="J667">
        <f>_xlfn.XLOOKUP($A667,Bund!$A$2:$A$6005,Bund!B$2:B$6005)</f>
        <v>35936</v>
      </c>
      <c r="K667">
        <f>_xlfn.XLOOKUP($A667,Bund!$A$2:$A$6005,Bund!C$2:C$6005)</f>
        <v>132.63999999999999</v>
      </c>
      <c r="L667">
        <f>_xlfn.XLOOKUP($A667,Bund!$A$2:$A$6005,Bund!D$2:D$6005)</f>
        <v>132.65</v>
      </c>
      <c r="M667" s="2">
        <f>_xlfn.XLOOKUP($A667,Bund!$A$2:$A$6005,Bund!E$2:E$6005)</f>
        <v>132.56</v>
      </c>
      <c r="N667" s="2">
        <f>_xlfn.XLOOKUP($A667,Bund!$A$2:$A$6005,Bund!F$2:F$6005)</f>
        <v>132.65</v>
      </c>
      <c r="O667" s="2">
        <f>_xlfn.XLOOKUP($A667,Bund!$A$2:$A$6005,Bund!G$2:G$6005)</f>
        <v>132.57</v>
      </c>
      <c r="P667" s="2">
        <f>_xlfn.XLOOKUP($A667,Bund!$A$2:$A$6005,Bund!H$2:H$6005)</f>
        <v>0.09</v>
      </c>
      <c r="Q667" s="2">
        <f>_xlfn.XLOOKUP($A667,Bund!$A$2:$A$6005,Bund!I$2:I$6005)</f>
        <v>0.09</v>
      </c>
      <c r="R667">
        <f t="shared" si="30"/>
        <v>12.789999999999992</v>
      </c>
      <c r="S667">
        <f t="shared" si="31"/>
        <v>12.99</v>
      </c>
      <c r="T667">
        <f t="shared" si="32"/>
        <v>0.2</v>
      </c>
    </row>
    <row r="668" spans="1:20" x14ac:dyDescent="0.3">
      <c r="A668" s="1">
        <v>45365.416666666664</v>
      </c>
      <c r="B668">
        <v>10599</v>
      </c>
      <c r="C668">
        <v>119.89</v>
      </c>
      <c r="D668">
        <v>119.9</v>
      </c>
      <c r="E668">
        <v>119.82</v>
      </c>
      <c r="F668">
        <v>119.87</v>
      </c>
      <c r="G668">
        <v>119.69</v>
      </c>
      <c r="H668">
        <v>0.16</v>
      </c>
      <c r="I668">
        <v>0.08</v>
      </c>
      <c r="J668">
        <f>_xlfn.XLOOKUP($A668,Bund!$A$2:$A$6005,Bund!B$2:B$6005)</f>
        <v>28135</v>
      </c>
      <c r="K668">
        <f>_xlfn.XLOOKUP($A668,Bund!$A$2:$A$6005,Bund!C$2:C$6005)</f>
        <v>132.63999999999999</v>
      </c>
      <c r="L668">
        <f>_xlfn.XLOOKUP($A668,Bund!$A$2:$A$6005,Bund!D$2:D$6005)</f>
        <v>132.69999999999999</v>
      </c>
      <c r="M668" s="2">
        <f>_xlfn.XLOOKUP($A668,Bund!$A$2:$A$6005,Bund!E$2:E$6005)</f>
        <v>132.61000000000001</v>
      </c>
      <c r="N668" s="2">
        <f>_xlfn.XLOOKUP($A668,Bund!$A$2:$A$6005,Bund!F$2:F$6005)</f>
        <v>132.66</v>
      </c>
      <c r="O668" s="2">
        <f>_xlfn.XLOOKUP($A668,Bund!$A$2:$A$6005,Bund!G$2:G$6005)</f>
        <v>132.59</v>
      </c>
      <c r="P668" s="2">
        <f>_xlfn.XLOOKUP($A668,Bund!$A$2:$A$6005,Bund!H$2:H$6005)</f>
        <v>0.09</v>
      </c>
      <c r="Q668" s="2">
        <f>_xlfn.XLOOKUP($A668,Bund!$A$2:$A$6005,Bund!I$2:I$6005)</f>
        <v>0.09</v>
      </c>
      <c r="R668">
        <f t="shared" si="30"/>
        <v>12.749999999999986</v>
      </c>
      <c r="S668">
        <f t="shared" si="31"/>
        <v>12.96</v>
      </c>
      <c r="T668">
        <f t="shared" si="32"/>
        <v>0.21</v>
      </c>
    </row>
    <row r="669" spans="1:20" x14ac:dyDescent="0.3">
      <c r="A669" s="1">
        <v>45365.4375</v>
      </c>
      <c r="B669">
        <v>10264</v>
      </c>
      <c r="C669">
        <v>119.87</v>
      </c>
      <c r="D669">
        <v>119.95</v>
      </c>
      <c r="E669">
        <v>119.87</v>
      </c>
      <c r="F669">
        <v>119.92</v>
      </c>
      <c r="G669">
        <v>119.72</v>
      </c>
      <c r="H669">
        <v>0.15</v>
      </c>
      <c r="I669">
        <v>0.08</v>
      </c>
      <c r="J669">
        <f>_xlfn.XLOOKUP($A669,Bund!$A$2:$A$6005,Bund!B$2:B$6005)</f>
        <v>35097</v>
      </c>
      <c r="K669">
        <f>_xlfn.XLOOKUP($A669,Bund!$A$2:$A$6005,Bund!C$2:C$6005)</f>
        <v>132.66</v>
      </c>
      <c r="L669">
        <f>_xlfn.XLOOKUP($A669,Bund!$A$2:$A$6005,Bund!D$2:D$6005)</f>
        <v>132.69999999999999</v>
      </c>
      <c r="M669" s="2">
        <f>_xlfn.XLOOKUP($A669,Bund!$A$2:$A$6005,Bund!E$2:E$6005)</f>
        <v>132.62</v>
      </c>
      <c r="N669" s="2">
        <f>_xlfn.XLOOKUP($A669,Bund!$A$2:$A$6005,Bund!F$2:F$6005)</f>
        <v>132.63999999999999</v>
      </c>
      <c r="O669" s="2">
        <f>_xlfn.XLOOKUP($A669,Bund!$A$2:$A$6005,Bund!G$2:G$6005)</f>
        <v>132.59</v>
      </c>
      <c r="P669" s="2">
        <f>_xlfn.XLOOKUP($A669,Bund!$A$2:$A$6005,Bund!H$2:H$6005)</f>
        <v>0.09</v>
      </c>
      <c r="Q669" s="2">
        <f>_xlfn.XLOOKUP($A669,Bund!$A$2:$A$6005,Bund!I$2:I$6005)</f>
        <v>0.08</v>
      </c>
      <c r="R669">
        <f t="shared" si="30"/>
        <v>12.789999999999992</v>
      </c>
      <c r="S669">
        <f t="shared" si="31"/>
        <v>12.93</v>
      </c>
      <c r="T669">
        <f t="shared" si="32"/>
        <v>0.14000000000000001</v>
      </c>
    </row>
    <row r="670" spans="1:20" x14ac:dyDescent="0.3">
      <c r="A670" s="1">
        <v>45365.458333333336</v>
      </c>
      <c r="B670">
        <v>11387</v>
      </c>
      <c r="C670">
        <v>119.93</v>
      </c>
      <c r="D670">
        <v>120.06</v>
      </c>
      <c r="E670">
        <v>119.92</v>
      </c>
      <c r="F670">
        <v>119.97</v>
      </c>
      <c r="G670">
        <v>119.75</v>
      </c>
      <c r="H670">
        <v>0.15</v>
      </c>
      <c r="I670">
        <v>0.14000000000000001</v>
      </c>
      <c r="J670">
        <f>_xlfn.XLOOKUP($A670,Bund!$A$2:$A$6005,Bund!B$2:B$6005)</f>
        <v>25901</v>
      </c>
      <c r="K670">
        <f>_xlfn.XLOOKUP($A670,Bund!$A$2:$A$6005,Bund!C$2:C$6005)</f>
        <v>132.63999999999999</v>
      </c>
      <c r="L670">
        <f>_xlfn.XLOOKUP($A670,Bund!$A$2:$A$6005,Bund!D$2:D$6005)</f>
        <v>132.71</v>
      </c>
      <c r="M670" s="2">
        <f>_xlfn.XLOOKUP($A670,Bund!$A$2:$A$6005,Bund!E$2:E$6005)</f>
        <v>132.63999999999999</v>
      </c>
      <c r="N670" s="2">
        <f>_xlfn.XLOOKUP($A670,Bund!$A$2:$A$6005,Bund!F$2:F$6005)</f>
        <v>132.66999999999999</v>
      </c>
      <c r="O670" s="2">
        <f>_xlfn.XLOOKUP($A670,Bund!$A$2:$A$6005,Bund!G$2:G$6005)</f>
        <v>132.61000000000001</v>
      </c>
      <c r="P670" s="2">
        <f>_xlfn.XLOOKUP($A670,Bund!$A$2:$A$6005,Bund!H$2:H$6005)</f>
        <v>0.09</v>
      </c>
      <c r="Q670" s="2">
        <f>_xlfn.XLOOKUP($A670,Bund!$A$2:$A$6005,Bund!I$2:I$6005)</f>
        <v>7.0000000000000007E-2</v>
      </c>
      <c r="R670">
        <f t="shared" si="30"/>
        <v>12.70999999999998</v>
      </c>
      <c r="S670">
        <f t="shared" si="31"/>
        <v>12.9</v>
      </c>
      <c r="T670">
        <f t="shared" si="32"/>
        <v>0.19</v>
      </c>
    </row>
    <row r="671" spans="1:20" x14ac:dyDescent="0.3">
      <c r="A671" s="1">
        <v>45365.479166666664</v>
      </c>
      <c r="B671">
        <v>15951</v>
      </c>
      <c r="C671">
        <v>119.97</v>
      </c>
      <c r="D671">
        <v>120.11</v>
      </c>
      <c r="E671">
        <v>119.91</v>
      </c>
      <c r="F671">
        <v>120.01</v>
      </c>
      <c r="G671">
        <v>119.8</v>
      </c>
      <c r="H671">
        <v>0.15</v>
      </c>
      <c r="I671">
        <v>0.2</v>
      </c>
      <c r="J671">
        <f>_xlfn.XLOOKUP($A671,Bund!$A$2:$A$6005,Bund!B$2:B$6005)</f>
        <v>34946</v>
      </c>
      <c r="K671">
        <f>_xlfn.XLOOKUP($A671,Bund!$A$2:$A$6005,Bund!C$2:C$6005)</f>
        <v>132.66</v>
      </c>
      <c r="L671">
        <f>_xlfn.XLOOKUP($A671,Bund!$A$2:$A$6005,Bund!D$2:D$6005)</f>
        <v>132.68</v>
      </c>
      <c r="M671" s="2">
        <f>_xlfn.XLOOKUP($A671,Bund!$A$2:$A$6005,Bund!E$2:E$6005)</f>
        <v>132.55000000000001</v>
      </c>
      <c r="N671" s="2">
        <f>_xlfn.XLOOKUP($A671,Bund!$A$2:$A$6005,Bund!F$2:F$6005)</f>
        <v>132.59</v>
      </c>
      <c r="O671" s="2">
        <f>_xlfn.XLOOKUP($A671,Bund!$A$2:$A$6005,Bund!G$2:G$6005)</f>
        <v>132.61000000000001</v>
      </c>
      <c r="P671" s="2">
        <f>_xlfn.XLOOKUP($A671,Bund!$A$2:$A$6005,Bund!H$2:H$6005)</f>
        <v>0.09</v>
      </c>
      <c r="Q671" s="2">
        <f>_xlfn.XLOOKUP($A671,Bund!$A$2:$A$6005,Bund!I$2:I$6005)</f>
        <v>0.13</v>
      </c>
      <c r="R671">
        <f t="shared" si="30"/>
        <v>12.689999999999998</v>
      </c>
      <c r="S671">
        <f t="shared" si="31"/>
        <v>12.86</v>
      </c>
      <c r="T671">
        <f t="shared" si="32"/>
        <v>0.17</v>
      </c>
    </row>
    <row r="672" spans="1:20" x14ac:dyDescent="0.3">
      <c r="A672" s="1">
        <v>45365.5</v>
      </c>
      <c r="B672">
        <v>12866</v>
      </c>
      <c r="C672">
        <v>120.01</v>
      </c>
      <c r="D672">
        <v>120.21</v>
      </c>
      <c r="E672">
        <v>120.01</v>
      </c>
      <c r="F672">
        <v>120.15</v>
      </c>
      <c r="G672">
        <v>119.88</v>
      </c>
      <c r="H672">
        <v>0.16</v>
      </c>
      <c r="I672">
        <v>0.2</v>
      </c>
      <c r="J672">
        <f>_xlfn.XLOOKUP($A672,Bund!$A$2:$A$6005,Bund!B$2:B$6005)</f>
        <v>47236</v>
      </c>
      <c r="K672">
        <f>_xlfn.XLOOKUP($A672,Bund!$A$2:$A$6005,Bund!C$2:C$6005)</f>
        <v>132.59</v>
      </c>
      <c r="L672">
        <f>_xlfn.XLOOKUP($A672,Bund!$A$2:$A$6005,Bund!D$2:D$6005)</f>
        <v>132.71</v>
      </c>
      <c r="M672" s="2">
        <f>_xlfn.XLOOKUP($A672,Bund!$A$2:$A$6005,Bund!E$2:E$6005)</f>
        <v>132.57</v>
      </c>
      <c r="N672" s="2">
        <f>_xlfn.XLOOKUP($A672,Bund!$A$2:$A$6005,Bund!F$2:F$6005)</f>
        <v>132.66</v>
      </c>
      <c r="O672" s="2">
        <f>_xlfn.XLOOKUP($A672,Bund!$A$2:$A$6005,Bund!G$2:G$6005)</f>
        <v>132.63</v>
      </c>
      <c r="P672" s="2">
        <f>_xlfn.XLOOKUP($A672,Bund!$A$2:$A$6005,Bund!H$2:H$6005)</f>
        <v>0.1</v>
      </c>
      <c r="Q672" s="2">
        <f>_xlfn.XLOOKUP($A672,Bund!$A$2:$A$6005,Bund!I$2:I$6005)</f>
        <v>0.14000000000000001</v>
      </c>
      <c r="R672">
        <f t="shared" si="30"/>
        <v>12.579999999999998</v>
      </c>
      <c r="S672">
        <f t="shared" si="31"/>
        <v>12.81</v>
      </c>
      <c r="T672">
        <f t="shared" si="32"/>
        <v>0.23</v>
      </c>
    </row>
    <row r="673" spans="1:20" x14ac:dyDescent="0.3">
      <c r="A673" s="1">
        <v>45365.520833333336</v>
      </c>
      <c r="B673">
        <v>16971</v>
      </c>
      <c r="C673">
        <v>120.13</v>
      </c>
      <c r="D673">
        <v>120.28</v>
      </c>
      <c r="E673">
        <v>119.93</v>
      </c>
      <c r="F673">
        <v>119.99</v>
      </c>
      <c r="G673">
        <v>119.92</v>
      </c>
      <c r="H673">
        <v>0.19</v>
      </c>
      <c r="I673">
        <v>0.35</v>
      </c>
      <c r="J673">
        <f>_xlfn.XLOOKUP($A673,Bund!$A$2:$A$6005,Bund!B$2:B$6005)</f>
        <v>113907</v>
      </c>
      <c r="K673">
        <f>_xlfn.XLOOKUP($A673,Bund!$A$2:$A$6005,Bund!C$2:C$6005)</f>
        <v>132.65</v>
      </c>
      <c r="L673">
        <f>_xlfn.XLOOKUP($A673,Bund!$A$2:$A$6005,Bund!D$2:D$6005)</f>
        <v>132.78</v>
      </c>
      <c r="M673" s="2">
        <f>_xlfn.XLOOKUP($A673,Bund!$A$2:$A$6005,Bund!E$2:E$6005)</f>
        <v>132.44999999999999</v>
      </c>
      <c r="N673" s="2">
        <f>_xlfn.XLOOKUP($A673,Bund!$A$2:$A$6005,Bund!F$2:F$6005)</f>
        <v>132.47999999999999</v>
      </c>
      <c r="O673" s="2">
        <f>_xlfn.XLOOKUP($A673,Bund!$A$2:$A$6005,Bund!G$2:G$6005)</f>
        <v>132.62</v>
      </c>
      <c r="P673" s="2">
        <f>_xlfn.XLOOKUP($A673,Bund!$A$2:$A$6005,Bund!H$2:H$6005)</f>
        <v>0.13</v>
      </c>
      <c r="Q673" s="2">
        <f>_xlfn.XLOOKUP($A673,Bund!$A$2:$A$6005,Bund!I$2:I$6005)</f>
        <v>0.33</v>
      </c>
      <c r="R673">
        <f t="shared" si="30"/>
        <v>12.52000000000001</v>
      </c>
      <c r="S673">
        <f t="shared" si="31"/>
        <v>12.75</v>
      </c>
      <c r="T673">
        <f t="shared" si="32"/>
        <v>0.23</v>
      </c>
    </row>
    <row r="674" spans="1:20" x14ac:dyDescent="0.3">
      <c r="A674" s="1">
        <v>45365.541666666664</v>
      </c>
      <c r="B674">
        <v>15903</v>
      </c>
      <c r="C674">
        <v>120</v>
      </c>
      <c r="D674">
        <v>120.03</v>
      </c>
      <c r="E674">
        <v>119.75</v>
      </c>
      <c r="F674">
        <v>119.76</v>
      </c>
      <c r="G674">
        <v>119.93</v>
      </c>
      <c r="H674">
        <v>0.2</v>
      </c>
      <c r="I674">
        <v>0.28000000000000003</v>
      </c>
      <c r="J674">
        <f>_xlfn.XLOOKUP($A674,Bund!$A$2:$A$6005,Bund!B$2:B$6005)</f>
        <v>60087</v>
      </c>
      <c r="K674">
        <f>_xlfn.XLOOKUP($A674,Bund!$A$2:$A$6005,Bund!C$2:C$6005)</f>
        <v>132.49</v>
      </c>
      <c r="L674">
        <f>_xlfn.XLOOKUP($A674,Bund!$A$2:$A$6005,Bund!D$2:D$6005)</f>
        <v>132.5</v>
      </c>
      <c r="M674" s="2">
        <f>_xlfn.XLOOKUP($A674,Bund!$A$2:$A$6005,Bund!E$2:E$6005)</f>
        <v>132.33000000000001</v>
      </c>
      <c r="N674" s="2">
        <f>_xlfn.XLOOKUP($A674,Bund!$A$2:$A$6005,Bund!F$2:F$6005)</f>
        <v>132.37</v>
      </c>
      <c r="O674" s="2">
        <f>_xlfn.XLOOKUP($A674,Bund!$A$2:$A$6005,Bund!G$2:G$6005)</f>
        <v>132.6</v>
      </c>
      <c r="P674" s="2">
        <f>_xlfn.XLOOKUP($A674,Bund!$A$2:$A$6005,Bund!H$2:H$6005)</f>
        <v>0.14000000000000001</v>
      </c>
      <c r="Q674" s="2">
        <f>_xlfn.XLOOKUP($A674,Bund!$A$2:$A$6005,Bund!I$2:I$6005)</f>
        <v>0.17</v>
      </c>
      <c r="R674">
        <f t="shared" si="30"/>
        <v>12.490000000000009</v>
      </c>
      <c r="S674">
        <f t="shared" si="31"/>
        <v>12.7</v>
      </c>
      <c r="T674">
        <f t="shared" si="32"/>
        <v>0.21</v>
      </c>
    </row>
    <row r="675" spans="1:20" x14ac:dyDescent="0.3">
      <c r="A675" s="1">
        <v>45365.5625</v>
      </c>
      <c r="B675">
        <v>26037</v>
      </c>
      <c r="C675">
        <v>119.76</v>
      </c>
      <c r="D675">
        <v>119.78</v>
      </c>
      <c r="E675">
        <v>119.41</v>
      </c>
      <c r="F675">
        <v>119.51</v>
      </c>
      <c r="G675">
        <v>119.89</v>
      </c>
      <c r="H675">
        <v>0.22</v>
      </c>
      <c r="I675">
        <v>0.37</v>
      </c>
      <c r="J675">
        <f>_xlfn.XLOOKUP($A675,Bund!$A$2:$A$6005,Bund!B$2:B$6005)</f>
        <v>89200</v>
      </c>
      <c r="K675">
        <f>_xlfn.XLOOKUP($A675,Bund!$A$2:$A$6005,Bund!C$2:C$6005)</f>
        <v>132.37</v>
      </c>
      <c r="L675">
        <f>_xlfn.XLOOKUP($A675,Bund!$A$2:$A$6005,Bund!D$2:D$6005)</f>
        <v>132.38</v>
      </c>
      <c r="M675" s="2">
        <f>_xlfn.XLOOKUP($A675,Bund!$A$2:$A$6005,Bund!E$2:E$6005)</f>
        <v>132.13</v>
      </c>
      <c r="N675" s="2">
        <f>_xlfn.XLOOKUP($A675,Bund!$A$2:$A$6005,Bund!F$2:F$6005)</f>
        <v>132.19999999999999</v>
      </c>
      <c r="O675" s="2">
        <f>_xlfn.XLOOKUP($A675,Bund!$A$2:$A$6005,Bund!G$2:G$6005)</f>
        <v>132.56</v>
      </c>
      <c r="P675" s="2">
        <f>_xlfn.XLOOKUP($A675,Bund!$A$2:$A$6005,Bund!H$2:H$6005)</f>
        <v>0.15</v>
      </c>
      <c r="Q675" s="2">
        <f>_xlfn.XLOOKUP($A675,Bund!$A$2:$A$6005,Bund!I$2:I$6005)</f>
        <v>0.25</v>
      </c>
      <c r="R675">
        <f t="shared" si="30"/>
        <v>12.61</v>
      </c>
      <c r="S675">
        <f t="shared" si="31"/>
        <v>12.67</v>
      </c>
      <c r="T675">
        <f t="shared" si="32"/>
        <v>0.06</v>
      </c>
    </row>
    <row r="676" spans="1:20" x14ac:dyDescent="0.3">
      <c r="A676" s="1">
        <v>45365.583333333336</v>
      </c>
      <c r="B676">
        <v>17741</v>
      </c>
      <c r="C676">
        <v>119.5</v>
      </c>
      <c r="D676">
        <v>119.57</v>
      </c>
      <c r="E676">
        <v>119.32</v>
      </c>
      <c r="F676">
        <v>119.34</v>
      </c>
      <c r="G676">
        <v>119.84</v>
      </c>
      <c r="H676">
        <v>0.22</v>
      </c>
      <c r="I676">
        <v>0.25</v>
      </c>
      <c r="J676">
        <f>_xlfn.XLOOKUP($A676,Bund!$A$2:$A$6005,Bund!B$2:B$6005)</f>
        <v>73458</v>
      </c>
      <c r="K676">
        <f>_xlfn.XLOOKUP($A676,Bund!$A$2:$A$6005,Bund!C$2:C$6005)</f>
        <v>132.19999999999999</v>
      </c>
      <c r="L676">
        <f>_xlfn.XLOOKUP($A676,Bund!$A$2:$A$6005,Bund!D$2:D$6005)</f>
        <v>132.27000000000001</v>
      </c>
      <c r="M676" s="2">
        <f>_xlfn.XLOOKUP($A676,Bund!$A$2:$A$6005,Bund!E$2:E$6005)</f>
        <v>132.06</v>
      </c>
      <c r="N676" s="2">
        <f>_xlfn.XLOOKUP($A676,Bund!$A$2:$A$6005,Bund!F$2:F$6005)</f>
        <v>132.08000000000001</v>
      </c>
      <c r="O676" s="2">
        <f>_xlfn.XLOOKUP($A676,Bund!$A$2:$A$6005,Bund!G$2:G$6005)</f>
        <v>132.5</v>
      </c>
      <c r="P676" s="2">
        <f>_xlfn.XLOOKUP($A676,Bund!$A$2:$A$6005,Bund!H$2:H$6005)</f>
        <v>0.16</v>
      </c>
      <c r="Q676" s="2">
        <f>_xlfn.XLOOKUP($A676,Bund!$A$2:$A$6005,Bund!I$2:I$6005)</f>
        <v>0.21</v>
      </c>
      <c r="R676">
        <f t="shared" si="30"/>
        <v>12.699999999999989</v>
      </c>
      <c r="S676">
        <f t="shared" si="31"/>
        <v>12.66</v>
      </c>
      <c r="T676">
        <f t="shared" si="32"/>
        <v>0.04</v>
      </c>
    </row>
    <row r="677" spans="1:20" x14ac:dyDescent="0.3">
      <c r="A677" s="1">
        <v>45365.604166666664</v>
      </c>
      <c r="B677">
        <v>17973</v>
      </c>
      <c r="C677">
        <v>119.33</v>
      </c>
      <c r="D677">
        <v>119.42</v>
      </c>
      <c r="E677">
        <v>119.15</v>
      </c>
      <c r="F677">
        <v>119.19</v>
      </c>
      <c r="G677">
        <v>119.77</v>
      </c>
      <c r="H677">
        <v>0.23</v>
      </c>
      <c r="I677">
        <v>0.27</v>
      </c>
      <c r="J677">
        <f>_xlfn.XLOOKUP($A677,Bund!$A$2:$A$6005,Bund!B$2:B$6005)</f>
        <v>72422</v>
      </c>
      <c r="K677">
        <f>_xlfn.XLOOKUP($A677,Bund!$A$2:$A$6005,Bund!C$2:C$6005)</f>
        <v>132.07</v>
      </c>
      <c r="L677">
        <f>_xlfn.XLOOKUP($A677,Bund!$A$2:$A$6005,Bund!D$2:D$6005)</f>
        <v>132.13</v>
      </c>
      <c r="M677" s="2">
        <f>_xlfn.XLOOKUP($A677,Bund!$A$2:$A$6005,Bund!E$2:E$6005)</f>
        <v>131.94999999999999</v>
      </c>
      <c r="N677" s="2">
        <f>_xlfn.XLOOKUP($A677,Bund!$A$2:$A$6005,Bund!F$2:F$6005)</f>
        <v>131.99</v>
      </c>
      <c r="O677" s="2">
        <f>_xlfn.XLOOKUP($A677,Bund!$A$2:$A$6005,Bund!G$2:G$6005)</f>
        <v>132.43</v>
      </c>
      <c r="P677" s="2">
        <f>_xlfn.XLOOKUP($A677,Bund!$A$2:$A$6005,Bund!H$2:H$6005)</f>
        <v>0.16</v>
      </c>
      <c r="Q677" s="2">
        <f>_xlfn.XLOOKUP($A677,Bund!$A$2:$A$6005,Bund!I$2:I$6005)</f>
        <v>0.18</v>
      </c>
      <c r="R677">
        <f t="shared" si="30"/>
        <v>12.739999999999995</v>
      </c>
      <c r="S677">
        <f t="shared" si="31"/>
        <v>12.66</v>
      </c>
      <c r="T677">
        <f t="shared" si="32"/>
        <v>0.08</v>
      </c>
    </row>
    <row r="678" spans="1:20" x14ac:dyDescent="0.3">
      <c r="A678" s="1">
        <v>45365.625</v>
      </c>
      <c r="B678">
        <v>15270</v>
      </c>
      <c r="C678">
        <v>119.19</v>
      </c>
      <c r="D678">
        <v>119.26</v>
      </c>
      <c r="E678">
        <v>119.11</v>
      </c>
      <c r="F678">
        <v>119.17</v>
      </c>
      <c r="G678">
        <v>119.7</v>
      </c>
      <c r="H678">
        <v>0.22</v>
      </c>
      <c r="I678">
        <v>0.15</v>
      </c>
      <c r="J678">
        <f>_xlfn.XLOOKUP($A678,Bund!$A$2:$A$6005,Bund!B$2:B$6005)</f>
        <v>68800</v>
      </c>
      <c r="K678">
        <f>_xlfn.XLOOKUP($A678,Bund!$A$2:$A$6005,Bund!C$2:C$6005)</f>
        <v>131.99</v>
      </c>
      <c r="L678">
        <f>_xlfn.XLOOKUP($A678,Bund!$A$2:$A$6005,Bund!D$2:D$6005)</f>
        <v>132.08000000000001</v>
      </c>
      <c r="M678" s="2">
        <f>_xlfn.XLOOKUP($A678,Bund!$A$2:$A$6005,Bund!E$2:E$6005)</f>
        <v>131.94999999999999</v>
      </c>
      <c r="N678" s="2">
        <f>_xlfn.XLOOKUP($A678,Bund!$A$2:$A$6005,Bund!F$2:F$6005)</f>
        <v>132.07</v>
      </c>
      <c r="O678" s="2">
        <f>_xlfn.XLOOKUP($A678,Bund!$A$2:$A$6005,Bund!G$2:G$6005)</f>
        <v>132.37</v>
      </c>
      <c r="P678" s="2">
        <f>_xlfn.XLOOKUP($A678,Bund!$A$2:$A$6005,Bund!H$2:H$6005)</f>
        <v>0.16</v>
      </c>
      <c r="Q678" s="2">
        <f>_xlfn.XLOOKUP($A678,Bund!$A$2:$A$6005,Bund!I$2:I$6005)</f>
        <v>0.13</v>
      </c>
      <c r="R678">
        <f t="shared" si="30"/>
        <v>12.800000000000011</v>
      </c>
      <c r="S678">
        <f t="shared" si="31"/>
        <v>12.66</v>
      </c>
      <c r="T678">
        <f t="shared" si="32"/>
        <v>0.14000000000000001</v>
      </c>
    </row>
    <row r="679" spans="1:20" x14ac:dyDescent="0.3">
      <c r="A679" s="1">
        <v>45365.645833333336</v>
      </c>
      <c r="B679">
        <v>22682</v>
      </c>
      <c r="C679">
        <v>119.18</v>
      </c>
      <c r="D679">
        <v>119.19</v>
      </c>
      <c r="E679">
        <v>118.93</v>
      </c>
      <c r="F679">
        <v>118.96</v>
      </c>
      <c r="G679">
        <v>119.61</v>
      </c>
      <c r="H679">
        <v>0.23</v>
      </c>
      <c r="I679">
        <v>0.26</v>
      </c>
      <c r="J679">
        <f>_xlfn.XLOOKUP($A679,Bund!$A$2:$A$6005,Bund!B$2:B$6005)</f>
        <v>76470</v>
      </c>
      <c r="K679">
        <f>_xlfn.XLOOKUP($A679,Bund!$A$2:$A$6005,Bund!C$2:C$6005)</f>
        <v>132.07</v>
      </c>
      <c r="L679">
        <f>_xlfn.XLOOKUP($A679,Bund!$A$2:$A$6005,Bund!D$2:D$6005)</f>
        <v>132.11000000000001</v>
      </c>
      <c r="M679" s="2">
        <f>_xlfn.XLOOKUP($A679,Bund!$A$2:$A$6005,Bund!E$2:E$6005)</f>
        <v>131.96</v>
      </c>
      <c r="N679" s="2">
        <f>_xlfn.XLOOKUP($A679,Bund!$A$2:$A$6005,Bund!F$2:F$6005)</f>
        <v>132.06</v>
      </c>
      <c r="O679" s="2">
        <f>_xlfn.XLOOKUP($A679,Bund!$A$2:$A$6005,Bund!G$2:G$6005)</f>
        <v>132.32</v>
      </c>
      <c r="P679" s="2">
        <f>_xlfn.XLOOKUP($A679,Bund!$A$2:$A$6005,Bund!H$2:H$6005)</f>
        <v>0.16</v>
      </c>
      <c r="Q679" s="2">
        <f>_xlfn.XLOOKUP($A679,Bund!$A$2:$A$6005,Bund!I$2:I$6005)</f>
        <v>0.15</v>
      </c>
      <c r="R679">
        <f t="shared" si="30"/>
        <v>12.889999999999986</v>
      </c>
      <c r="S679">
        <f t="shared" si="31"/>
        <v>12.67</v>
      </c>
      <c r="T679">
        <f t="shared" si="32"/>
        <v>0.22</v>
      </c>
    </row>
    <row r="680" spans="1:20" x14ac:dyDescent="0.3">
      <c r="A680" s="1">
        <v>45365.666666666664</v>
      </c>
      <c r="B680">
        <v>19351</v>
      </c>
      <c r="C680">
        <v>118.96</v>
      </c>
      <c r="D680">
        <v>119.02</v>
      </c>
      <c r="E680">
        <v>118.83</v>
      </c>
      <c r="F680">
        <v>118.88</v>
      </c>
      <c r="G680">
        <v>119.5</v>
      </c>
      <c r="H680">
        <v>0.22</v>
      </c>
      <c r="I680">
        <v>0.19</v>
      </c>
      <c r="J680">
        <f>_xlfn.XLOOKUP($A680,Bund!$A$2:$A$6005,Bund!B$2:B$6005)</f>
        <v>62536</v>
      </c>
      <c r="K680">
        <f>_xlfn.XLOOKUP($A680,Bund!$A$2:$A$6005,Bund!C$2:C$6005)</f>
        <v>132.05000000000001</v>
      </c>
      <c r="L680">
        <f>_xlfn.XLOOKUP($A680,Bund!$A$2:$A$6005,Bund!D$2:D$6005)</f>
        <v>132.12</v>
      </c>
      <c r="M680" s="2">
        <f>_xlfn.XLOOKUP($A680,Bund!$A$2:$A$6005,Bund!E$2:E$6005)</f>
        <v>131.97</v>
      </c>
      <c r="N680" s="2">
        <f>_xlfn.XLOOKUP($A680,Bund!$A$2:$A$6005,Bund!F$2:F$6005)</f>
        <v>132.08000000000001</v>
      </c>
      <c r="O680" s="2">
        <f>_xlfn.XLOOKUP($A680,Bund!$A$2:$A$6005,Bund!G$2:G$6005)</f>
        <v>132.26</v>
      </c>
      <c r="P680" s="2">
        <f>_xlfn.XLOOKUP($A680,Bund!$A$2:$A$6005,Bund!H$2:H$6005)</f>
        <v>0.16</v>
      </c>
      <c r="Q680" s="2">
        <f>_xlfn.XLOOKUP($A680,Bund!$A$2:$A$6005,Bund!I$2:I$6005)</f>
        <v>0.15</v>
      </c>
      <c r="R680">
        <f t="shared" si="30"/>
        <v>13.090000000000018</v>
      </c>
      <c r="S680">
        <f t="shared" si="31"/>
        <v>12.71</v>
      </c>
      <c r="T680">
        <f t="shared" si="32"/>
        <v>0.38</v>
      </c>
    </row>
    <row r="681" spans="1:20" x14ac:dyDescent="0.3">
      <c r="A681" s="1">
        <v>45365.6875</v>
      </c>
      <c r="B681">
        <v>9156</v>
      </c>
      <c r="C681">
        <v>118.87</v>
      </c>
      <c r="D681">
        <v>118.89</v>
      </c>
      <c r="E681">
        <v>118.62</v>
      </c>
      <c r="F681">
        <v>118.63</v>
      </c>
      <c r="G681">
        <v>119.36</v>
      </c>
      <c r="H681">
        <v>0.23</v>
      </c>
      <c r="I681">
        <v>0.27</v>
      </c>
      <c r="J681">
        <f>_xlfn.XLOOKUP($A681,Bund!$A$2:$A$6005,Bund!B$2:B$6005)</f>
        <v>28986</v>
      </c>
      <c r="K681">
        <f>_xlfn.XLOOKUP($A681,Bund!$A$2:$A$6005,Bund!C$2:C$6005)</f>
        <v>132.08000000000001</v>
      </c>
      <c r="L681">
        <f>_xlfn.XLOOKUP($A681,Bund!$A$2:$A$6005,Bund!D$2:D$6005)</f>
        <v>132.13</v>
      </c>
      <c r="M681" s="2">
        <f>_xlfn.XLOOKUP($A681,Bund!$A$2:$A$6005,Bund!E$2:E$6005)</f>
        <v>132</v>
      </c>
      <c r="N681" s="2">
        <f>_xlfn.XLOOKUP($A681,Bund!$A$2:$A$6005,Bund!F$2:F$6005)</f>
        <v>132.02000000000001</v>
      </c>
      <c r="O681" s="2">
        <f>_xlfn.XLOOKUP($A681,Bund!$A$2:$A$6005,Bund!G$2:G$6005)</f>
        <v>132.19999999999999</v>
      </c>
      <c r="P681" s="2">
        <f>_xlfn.XLOOKUP($A681,Bund!$A$2:$A$6005,Bund!H$2:H$6005)</f>
        <v>0.15</v>
      </c>
      <c r="Q681" s="2">
        <f>_xlfn.XLOOKUP($A681,Bund!$A$2:$A$6005,Bund!I$2:I$6005)</f>
        <v>0.13</v>
      </c>
      <c r="R681">
        <f t="shared" si="30"/>
        <v>13.210000000000008</v>
      </c>
      <c r="S681">
        <f t="shared" si="31"/>
        <v>12.76</v>
      </c>
      <c r="T681">
        <f t="shared" si="32"/>
        <v>0.45</v>
      </c>
    </row>
    <row r="682" spans="1:20" x14ac:dyDescent="0.3">
      <c r="A682" s="1">
        <v>45365.708333333336</v>
      </c>
      <c r="B682">
        <v>4827</v>
      </c>
      <c r="C682">
        <v>118.63</v>
      </c>
      <c r="D682">
        <v>118.65</v>
      </c>
      <c r="E682">
        <v>118.41</v>
      </c>
      <c r="F682">
        <v>118.43</v>
      </c>
      <c r="G682">
        <v>119.19</v>
      </c>
      <c r="H682">
        <v>0.23</v>
      </c>
      <c r="I682">
        <v>0.24</v>
      </c>
      <c r="J682">
        <f>_xlfn.XLOOKUP($A682,Bund!$A$2:$A$6005,Bund!B$2:B$6005)</f>
        <v>20528</v>
      </c>
      <c r="K682">
        <f>_xlfn.XLOOKUP($A682,Bund!$A$2:$A$6005,Bund!C$2:C$6005)</f>
        <v>132.02000000000001</v>
      </c>
      <c r="L682">
        <f>_xlfn.XLOOKUP($A682,Bund!$A$2:$A$6005,Bund!D$2:D$6005)</f>
        <v>132.06</v>
      </c>
      <c r="M682" s="2">
        <f>_xlfn.XLOOKUP($A682,Bund!$A$2:$A$6005,Bund!E$2:E$6005)</f>
        <v>131.94999999999999</v>
      </c>
      <c r="N682" s="2">
        <f>_xlfn.XLOOKUP($A682,Bund!$A$2:$A$6005,Bund!F$2:F$6005)</f>
        <v>131.96</v>
      </c>
      <c r="O682" s="2">
        <f>_xlfn.XLOOKUP($A682,Bund!$A$2:$A$6005,Bund!G$2:G$6005)</f>
        <v>132.13</v>
      </c>
      <c r="P682" s="2">
        <f>_xlfn.XLOOKUP($A682,Bund!$A$2:$A$6005,Bund!H$2:H$6005)</f>
        <v>0.15</v>
      </c>
      <c r="Q682" s="2">
        <f>_xlfn.XLOOKUP($A682,Bund!$A$2:$A$6005,Bund!I$2:I$6005)</f>
        <v>0.11</v>
      </c>
      <c r="R682">
        <f t="shared" si="30"/>
        <v>13.390000000000015</v>
      </c>
      <c r="S682">
        <f t="shared" si="31"/>
        <v>12.84</v>
      </c>
      <c r="T682">
        <f t="shared" si="32"/>
        <v>0.55000000000000004</v>
      </c>
    </row>
    <row r="683" spans="1:20" x14ac:dyDescent="0.3">
      <c r="A683" s="1">
        <v>45365.729166666664</v>
      </c>
      <c r="B683">
        <v>2561</v>
      </c>
      <c r="C683">
        <v>118.43</v>
      </c>
      <c r="D683">
        <v>118.47</v>
      </c>
      <c r="E683">
        <v>118.41</v>
      </c>
      <c r="F683">
        <v>118.47</v>
      </c>
      <c r="G683">
        <v>119.03</v>
      </c>
      <c r="H683">
        <v>0.21</v>
      </c>
      <c r="I683">
        <v>0.06</v>
      </c>
      <c r="J683">
        <f>_xlfn.XLOOKUP($A683,Bund!$A$2:$A$6005,Bund!B$2:B$6005)</f>
        <v>8574</v>
      </c>
      <c r="K683">
        <f>_xlfn.XLOOKUP($A683,Bund!$A$2:$A$6005,Bund!C$2:C$6005)</f>
        <v>131.94999999999999</v>
      </c>
      <c r="L683">
        <f>_xlfn.XLOOKUP($A683,Bund!$A$2:$A$6005,Bund!D$2:D$6005)</f>
        <v>131.97</v>
      </c>
      <c r="M683" s="2">
        <f>_xlfn.XLOOKUP($A683,Bund!$A$2:$A$6005,Bund!E$2:E$6005)</f>
        <v>131.9</v>
      </c>
      <c r="N683" s="2">
        <f>_xlfn.XLOOKUP($A683,Bund!$A$2:$A$6005,Bund!F$2:F$6005)</f>
        <v>131.91999999999999</v>
      </c>
      <c r="O683" s="2">
        <f>_xlfn.XLOOKUP($A683,Bund!$A$2:$A$6005,Bund!G$2:G$6005)</f>
        <v>132.07</v>
      </c>
      <c r="P683" s="2">
        <f>_xlfn.XLOOKUP($A683,Bund!$A$2:$A$6005,Bund!H$2:H$6005)</f>
        <v>0.14000000000000001</v>
      </c>
      <c r="Q683" s="2">
        <f>_xlfn.XLOOKUP($A683,Bund!$A$2:$A$6005,Bund!I$2:I$6005)</f>
        <v>7.0000000000000007E-2</v>
      </c>
      <c r="R683">
        <f t="shared" si="30"/>
        <v>13.519999999999982</v>
      </c>
      <c r="S683">
        <f t="shared" si="31"/>
        <v>12.94</v>
      </c>
      <c r="T683">
        <f t="shared" si="32"/>
        <v>0.57999999999999996</v>
      </c>
    </row>
    <row r="684" spans="1:20" x14ac:dyDescent="0.3">
      <c r="A684" s="1">
        <v>45366.291666666664</v>
      </c>
      <c r="B684">
        <v>3580</v>
      </c>
      <c r="C684">
        <v>118.49</v>
      </c>
      <c r="D684">
        <v>118.6</v>
      </c>
      <c r="E684">
        <v>118.43</v>
      </c>
      <c r="F684">
        <v>118.56</v>
      </c>
      <c r="G684">
        <v>118.91</v>
      </c>
      <c r="H684">
        <v>0.2</v>
      </c>
      <c r="I684">
        <v>0.17</v>
      </c>
      <c r="J684">
        <f>_xlfn.XLOOKUP($A684,Bund!$A$2:$A$6005,Bund!B$2:B$6005)</f>
        <v>16108</v>
      </c>
      <c r="K684">
        <f>_xlfn.XLOOKUP($A684,Bund!$A$2:$A$6005,Bund!C$2:C$6005)</f>
        <v>131.96</v>
      </c>
      <c r="L684">
        <f>_xlfn.XLOOKUP($A684,Bund!$A$2:$A$6005,Bund!D$2:D$6005)</f>
        <v>131.97</v>
      </c>
      <c r="M684" s="2">
        <f>_xlfn.XLOOKUP($A684,Bund!$A$2:$A$6005,Bund!E$2:E$6005)</f>
        <v>131.87</v>
      </c>
      <c r="N684" s="2">
        <f>_xlfn.XLOOKUP($A684,Bund!$A$2:$A$6005,Bund!F$2:F$6005)</f>
        <v>131.94</v>
      </c>
      <c r="O684" s="2">
        <f>_xlfn.XLOOKUP($A684,Bund!$A$2:$A$6005,Bund!G$2:G$6005)</f>
        <v>131.94999999999999</v>
      </c>
      <c r="P684" s="2">
        <f>_xlfn.XLOOKUP($A684,Bund!$A$2:$A$6005,Bund!H$2:H$6005)</f>
        <v>0.06</v>
      </c>
      <c r="Q684" s="2">
        <f>_xlfn.XLOOKUP($A684,Bund!$A$2:$A$6005,Bund!I$2:I$6005)</f>
        <v>0.1</v>
      </c>
      <c r="R684">
        <f t="shared" si="30"/>
        <v>13.470000000000013</v>
      </c>
      <c r="S684">
        <f t="shared" si="31"/>
        <v>13.04</v>
      </c>
      <c r="T684">
        <f t="shared" si="32"/>
        <v>0.43</v>
      </c>
    </row>
    <row r="685" spans="1:20" x14ac:dyDescent="0.3">
      <c r="A685" s="1">
        <v>45366.3125</v>
      </c>
      <c r="B685">
        <v>7536</v>
      </c>
      <c r="C685">
        <v>118.56</v>
      </c>
      <c r="D685">
        <v>118.59</v>
      </c>
      <c r="E685">
        <v>118.38</v>
      </c>
      <c r="F685">
        <v>118.38</v>
      </c>
      <c r="G685">
        <v>118.8</v>
      </c>
      <c r="H685">
        <v>0.2</v>
      </c>
      <c r="I685">
        <v>0.21</v>
      </c>
      <c r="J685">
        <f>_xlfn.XLOOKUP($A685,Bund!$A$2:$A$6005,Bund!B$2:B$6005)</f>
        <v>22587</v>
      </c>
      <c r="K685">
        <f>_xlfn.XLOOKUP($A685,Bund!$A$2:$A$6005,Bund!C$2:C$6005)</f>
        <v>131.93</v>
      </c>
      <c r="L685">
        <f>_xlfn.XLOOKUP($A685,Bund!$A$2:$A$6005,Bund!D$2:D$6005)</f>
        <v>131.93</v>
      </c>
      <c r="M685" s="2">
        <f>_xlfn.XLOOKUP($A685,Bund!$A$2:$A$6005,Bund!E$2:E$6005)</f>
        <v>131.72999999999999</v>
      </c>
      <c r="N685" s="2">
        <f>_xlfn.XLOOKUP($A685,Bund!$A$2:$A$6005,Bund!F$2:F$6005)</f>
        <v>131.74</v>
      </c>
      <c r="O685" s="2">
        <f>_xlfn.XLOOKUP($A685,Bund!$A$2:$A$6005,Bund!G$2:G$6005)</f>
        <v>131.93</v>
      </c>
      <c r="P685" s="2">
        <f>_xlfn.XLOOKUP($A685,Bund!$A$2:$A$6005,Bund!H$2:H$6005)</f>
        <v>0.08</v>
      </c>
      <c r="Q685" s="2">
        <f>_xlfn.XLOOKUP($A685,Bund!$A$2:$A$6005,Bund!I$2:I$6005)</f>
        <v>0.21</v>
      </c>
      <c r="R685">
        <f t="shared" si="30"/>
        <v>13.370000000000005</v>
      </c>
      <c r="S685">
        <f t="shared" si="31"/>
        <v>13.12</v>
      </c>
      <c r="T685">
        <f t="shared" si="32"/>
        <v>0.25</v>
      </c>
    </row>
    <row r="686" spans="1:20" x14ac:dyDescent="0.3">
      <c r="A686" s="1">
        <v>45366.333333333336</v>
      </c>
      <c r="B686">
        <v>17359</v>
      </c>
      <c r="C686">
        <v>118.38</v>
      </c>
      <c r="D686">
        <v>118.62</v>
      </c>
      <c r="E686">
        <v>118.37</v>
      </c>
      <c r="F686">
        <v>118.55</v>
      </c>
      <c r="G686">
        <v>118.72</v>
      </c>
      <c r="H686">
        <v>0.21</v>
      </c>
      <c r="I686">
        <v>0.25</v>
      </c>
      <c r="J686">
        <f>_xlfn.XLOOKUP($A686,Bund!$A$2:$A$6005,Bund!B$2:B$6005)</f>
        <v>44967</v>
      </c>
      <c r="K686">
        <f>_xlfn.XLOOKUP($A686,Bund!$A$2:$A$6005,Bund!C$2:C$6005)</f>
        <v>131.74</v>
      </c>
      <c r="L686">
        <f>_xlfn.XLOOKUP($A686,Bund!$A$2:$A$6005,Bund!D$2:D$6005)</f>
        <v>131.91999999999999</v>
      </c>
      <c r="M686" s="2">
        <f>_xlfn.XLOOKUP($A686,Bund!$A$2:$A$6005,Bund!E$2:E$6005)</f>
        <v>131.71</v>
      </c>
      <c r="N686" s="2">
        <f>_xlfn.XLOOKUP($A686,Bund!$A$2:$A$6005,Bund!F$2:F$6005)</f>
        <v>131.85</v>
      </c>
      <c r="O686" s="2">
        <f>_xlfn.XLOOKUP($A686,Bund!$A$2:$A$6005,Bund!G$2:G$6005)</f>
        <v>131.91999999999999</v>
      </c>
      <c r="P686" s="2">
        <f>_xlfn.XLOOKUP($A686,Bund!$A$2:$A$6005,Bund!H$2:H$6005)</f>
        <v>0.09</v>
      </c>
      <c r="Q686" s="2">
        <f>_xlfn.XLOOKUP($A686,Bund!$A$2:$A$6005,Bund!I$2:I$6005)</f>
        <v>0.21</v>
      </c>
      <c r="R686">
        <f t="shared" si="30"/>
        <v>13.360000000000014</v>
      </c>
      <c r="S686">
        <f t="shared" si="31"/>
        <v>13.18</v>
      </c>
      <c r="T686">
        <f t="shared" si="32"/>
        <v>0.18</v>
      </c>
    </row>
    <row r="687" spans="1:20" x14ac:dyDescent="0.3">
      <c r="A687" s="1">
        <v>45366.354166666664</v>
      </c>
      <c r="B687">
        <v>17504</v>
      </c>
      <c r="C687">
        <v>118.55</v>
      </c>
      <c r="D687">
        <v>118.58</v>
      </c>
      <c r="E687">
        <v>118.33</v>
      </c>
      <c r="F687">
        <v>118.49</v>
      </c>
      <c r="G687">
        <v>118.65</v>
      </c>
      <c r="H687">
        <v>0.21</v>
      </c>
      <c r="I687">
        <v>0.25</v>
      </c>
      <c r="J687">
        <f>_xlfn.XLOOKUP($A687,Bund!$A$2:$A$6005,Bund!B$2:B$6005)</f>
        <v>56332</v>
      </c>
      <c r="K687">
        <f>_xlfn.XLOOKUP($A687,Bund!$A$2:$A$6005,Bund!C$2:C$6005)</f>
        <v>131.85</v>
      </c>
      <c r="L687">
        <f>_xlfn.XLOOKUP($A687,Bund!$A$2:$A$6005,Bund!D$2:D$6005)</f>
        <v>131.94999999999999</v>
      </c>
      <c r="M687" s="2">
        <f>_xlfn.XLOOKUP($A687,Bund!$A$2:$A$6005,Bund!E$2:E$6005)</f>
        <v>131.72</v>
      </c>
      <c r="N687" s="2">
        <f>_xlfn.XLOOKUP($A687,Bund!$A$2:$A$6005,Bund!F$2:F$6005)</f>
        <v>131.9</v>
      </c>
      <c r="O687" s="2">
        <f>_xlfn.XLOOKUP($A687,Bund!$A$2:$A$6005,Bund!G$2:G$6005)</f>
        <v>131.91999999999999</v>
      </c>
      <c r="P687" s="2">
        <f>_xlfn.XLOOKUP($A687,Bund!$A$2:$A$6005,Bund!H$2:H$6005)</f>
        <v>0.11</v>
      </c>
      <c r="Q687" s="2">
        <f>_xlfn.XLOOKUP($A687,Bund!$A$2:$A$6005,Bund!I$2:I$6005)</f>
        <v>0.23</v>
      </c>
      <c r="R687">
        <f t="shared" si="30"/>
        <v>13.299999999999997</v>
      </c>
      <c r="S687">
        <f t="shared" si="31"/>
        <v>13.24</v>
      </c>
      <c r="T687">
        <f t="shared" si="32"/>
        <v>0.06</v>
      </c>
    </row>
    <row r="688" spans="1:20" x14ac:dyDescent="0.3">
      <c r="A688" s="1">
        <v>45366.375</v>
      </c>
      <c r="B688">
        <v>12889</v>
      </c>
      <c r="C688">
        <v>118.49</v>
      </c>
      <c r="D688">
        <v>118.62</v>
      </c>
      <c r="E688">
        <v>118.45</v>
      </c>
      <c r="F688">
        <v>118.57</v>
      </c>
      <c r="G688">
        <v>118.59</v>
      </c>
      <c r="H688">
        <v>0.21</v>
      </c>
      <c r="I688">
        <v>0.17</v>
      </c>
      <c r="J688">
        <f>_xlfn.XLOOKUP($A688,Bund!$A$2:$A$6005,Bund!B$2:B$6005)</f>
        <v>46006</v>
      </c>
      <c r="K688">
        <f>_xlfn.XLOOKUP($A688,Bund!$A$2:$A$6005,Bund!C$2:C$6005)</f>
        <v>131.9</v>
      </c>
      <c r="L688">
        <f>_xlfn.XLOOKUP($A688,Bund!$A$2:$A$6005,Bund!D$2:D$6005)</f>
        <v>131.96</v>
      </c>
      <c r="M688" s="2">
        <f>_xlfn.XLOOKUP($A688,Bund!$A$2:$A$6005,Bund!E$2:E$6005)</f>
        <v>131.83000000000001</v>
      </c>
      <c r="N688" s="2">
        <f>_xlfn.XLOOKUP($A688,Bund!$A$2:$A$6005,Bund!F$2:F$6005)</f>
        <v>131.9</v>
      </c>
      <c r="O688" s="2">
        <f>_xlfn.XLOOKUP($A688,Bund!$A$2:$A$6005,Bund!G$2:G$6005)</f>
        <v>131.91</v>
      </c>
      <c r="P688" s="2">
        <f>_xlfn.XLOOKUP($A688,Bund!$A$2:$A$6005,Bund!H$2:H$6005)</f>
        <v>0.11</v>
      </c>
      <c r="Q688" s="2">
        <f>_xlfn.XLOOKUP($A688,Bund!$A$2:$A$6005,Bund!I$2:I$6005)</f>
        <v>0.13</v>
      </c>
      <c r="R688">
        <f t="shared" si="30"/>
        <v>13.410000000000011</v>
      </c>
      <c r="S688">
        <f t="shared" si="31"/>
        <v>13.3</v>
      </c>
      <c r="T688">
        <f t="shared" si="32"/>
        <v>0.11</v>
      </c>
    </row>
    <row r="689" spans="1:20" x14ac:dyDescent="0.3">
      <c r="A689" s="1">
        <v>45366.395833333336</v>
      </c>
      <c r="B689">
        <v>8749</v>
      </c>
      <c r="C689">
        <v>118.57</v>
      </c>
      <c r="D689">
        <v>118.66</v>
      </c>
      <c r="E689">
        <v>118.54</v>
      </c>
      <c r="F689">
        <v>118.64</v>
      </c>
      <c r="G689">
        <v>118.56</v>
      </c>
      <c r="H689">
        <v>0.2</v>
      </c>
      <c r="I689">
        <v>0.12</v>
      </c>
      <c r="J689">
        <f>_xlfn.XLOOKUP($A689,Bund!$A$2:$A$6005,Bund!B$2:B$6005)</f>
        <v>33178</v>
      </c>
      <c r="K689">
        <f>_xlfn.XLOOKUP($A689,Bund!$A$2:$A$6005,Bund!C$2:C$6005)</f>
        <v>131.9</v>
      </c>
      <c r="L689">
        <f>_xlfn.XLOOKUP($A689,Bund!$A$2:$A$6005,Bund!D$2:D$6005)</f>
        <v>131.94999999999999</v>
      </c>
      <c r="M689" s="2">
        <f>_xlfn.XLOOKUP($A689,Bund!$A$2:$A$6005,Bund!E$2:E$6005)</f>
        <v>131.84</v>
      </c>
      <c r="N689" s="2">
        <f>_xlfn.XLOOKUP($A689,Bund!$A$2:$A$6005,Bund!F$2:F$6005)</f>
        <v>131.88</v>
      </c>
      <c r="O689" s="2">
        <f>_xlfn.XLOOKUP($A689,Bund!$A$2:$A$6005,Bund!G$2:G$6005)</f>
        <v>131.9</v>
      </c>
      <c r="P689" s="2">
        <f>_xlfn.XLOOKUP($A689,Bund!$A$2:$A$6005,Bund!H$2:H$6005)</f>
        <v>0.11</v>
      </c>
      <c r="Q689" s="2">
        <f>_xlfn.XLOOKUP($A689,Bund!$A$2:$A$6005,Bund!I$2:I$6005)</f>
        <v>0.11</v>
      </c>
      <c r="R689">
        <f t="shared" si="30"/>
        <v>13.330000000000013</v>
      </c>
      <c r="S689">
        <f t="shared" si="31"/>
        <v>13.35</v>
      </c>
      <c r="T689">
        <f t="shared" si="32"/>
        <v>0.02</v>
      </c>
    </row>
    <row r="690" spans="1:20" x14ac:dyDescent="0.3">
      <c r="A690" s="1">
        <v>45366.416666666664</v>
      </c>
      <c r="B690">
        <v>7659</v>
      </c>
      <c r="C690">
        <v>118.63</v>
      </c>
      <c r="D690">
        <v>118.67</v>
      </c>
      <c r="E690">
        <v>118.58</v>
      </c>
      <c r="F690">
        <v>118.67</v>
      </c>
      <c r="G690">
        <v>118.54</v>
      </c>
      <c r="H690">
        <v>0.18</v>
      </c>
      <c r="I690">
        <v>0.09</v>
      </c>
      <c r="J690">
        <f>_xlfn.XLOOKUP($A690,Bund!$A$2:$A$6005,Bund!B$2:B$6005)</f>
        <v>28076</v>
      </c>
      <c r="K690">
        <f>_xlfn.XLOOKUP($A690,Bund!$A$2:$A$6005,Bund!C$2:C$6005)</f>
        <v>131.88</v>
      </c>
      <c r="L690">
        <f>_xlfn.XLOOKUP($A690,Bund!$A$2:$A$6005,Bund!D$2:D$6005)</f>
        <v>131.93</v>
      </c>
      <c r="M690" s="2">
        <f>_xlfn.XLOOKUP($A690,Bund!$A$2:$A$6005,Bund!E$2:E$6005)</f>
        <v>131.79</v>
      </c>
      <c r="N690" s="2">
        <f>_xlfn.XLOOKUP($A690,Bund!$A$2:$A$6005,Bund!F$2:F$6005)</f>
        <v>131.93</v>
      </c>
      <c r="O690" s="2">
        <f>_xlfn.XLOOKUP($A690,Bund!$A$2:$A$6005,Bund!G$2:G$6005)</f>
        <v>131.9</v>
      </c>
      <c r="P690" s="2">
        <f>_xlfn.XLOOKUP($A690,Bund!$A$2:$A$6005,Bund!H$2:H$6005)</f>
        <v>0.12</v>
      </c>
      <c r="Q690" s="2">
        <f>_xlfn.XLOOKUP($A690,Bund!$A$2:$A$6005,Bund!I$2:I$6005)</f>
        <v>0.14000000000000001</v>
      </c>
      <c r="R690">
        <f t="shared" si="30"/>
        <v>13.25</v>
      </c>
      <c r="S690">
        <f t="shared" si="31"/>
        <v>13.36</v>
      </c>
      <c r="T690">
        <f t="shared" si="32"/>
        <v>0.11</v>
      </c>
    </row>
    <row r="691" spans="1:20" x14ac:dyDescent="0.3">
      <c r="A691" s="1">
        <v>45366.4375</v>
      </c>
      <c r="B691">
        <v>6622</v>
      </c>
      <c r="C691">
        <v>118.67</v>
      </c>
      <c r="D691">
        <v>118.73</v>
      </c>
      <c r="E691">
        <v>118.63</v>
      </c>
      <c r="F691">
        <v>118.7</v>
      </c>
      <c r="G691">
        <v>118.55</v>
      </c>
      <c r="H691">
        <v>0.17</v>
      </c>
      <c r="I691">
        <v>0.1</v>
      </c>
      <c r="J691">
        <f>_xlfn.XLOOKUP($A691,Bund!$A$2:$A$6005,Bund!B$2:B$6005)</f>
        <v>32537</v>
      </c>
      <c r="K691">
        <f>_xlfn.XLOOKUP($A691,Bund!$A$2:$A$6005,Bund!C$2:C$6005)</f>
        <v>131.91999999999999</v>
      </c>
      <c r="L691">
        <f>_xlfn.XLOOKUP($A691,Bund!$A$2:$A$6005,Bund!D$2:D$6005)</f>
        <v>131.97</v>
      </c>
      <c r="M691" s="2">
        <f>_xlfn.XLOOKUP($A691,Bund!$A$2:$A$6005,Bund!E$2:E$6005)</f>
        <v>131.86000000000001</v>
      </c>
      <c r="N691" s="2">
        <f>_xlfn.XLOOKUP($A691,Bund!$A$2:$A$6005,Bund!F$2:F$6005)</f>
        <v>131.91</v>
      </c>
      <c r="O691" s="2">
        <f>_xlfn.XLOOKUP($A691,Bund!$A$2:$A$6005,Bund!G$2:G$6005)</f>
        <v>131.9</v>
      </c>
      <c r="P691" s="2">
        <f>_xlfn.XLOOKUP($A691,Bund!$A$2:$A$6005,Bund!H$2:H$6005)</f>
        <v>0.12</v>
      </c>
      <c r="Q691" s="2">
        <f>_xlfn.XLOOKUP($A691,Bund!$A$2:$A$6005,Bund!I$2:I$6005)</f>
        <v>0.11</v>
      </c>
      <c r="R691">
        <f t="shared" si="30"/>
        <v>13.249999999999986</v>
      </c>
      <c r="S691">
        <f t="shared" si="31"/>
        <v>13.37</v>
      </c>
      <c r="T691">
        <f t="shared" si="32"/>
        <v>0.12</v>
      </c>
    </row>
    <row r="692" spans="1:20" x14ac:dyDescent="0.3">
      <c r="A692" s="1">
        <v>45366.458333333336</v>
      </c>
      <c r="B692">
        <v>7752</v>
      </c>
      <c r="C692">
        <v>118.7</v>
      </c>
      <c r="D692">
        <v>118.86</v>
      </c>
      <c r="E692">
        <v>118.69</v>
      </c>
      <c r="F692">
        <v>118.82</v>
      </c>
      <c r="G692">
        <v>118.58</v>
      </c>
      <c r="H692">
        <v>0.17</v>
      </c>
      <c r="I692">
        <v>0.17</v>
      </c>
      <c r="J692">
        <f>_xlfn.XLOOKUP($A692,Bund!$A$2:$A$6005,Bund!B$2:B$6005)</f>
        <v>35286</v>
      </c>
      <c r="K692">
        <f>_xlfn.XLOOKUP($A692,Bund!$A$2:$A$6005,Bund!C$2:C$6005)</f>
        <v>131.91</v>
      </c>
      <c r="L692">
        <f>_xlfn.XLOOKUP($A692,Bund!$A$2:$A$6005,Bund!D$2:D$6005)</f>
        <v>132.02000000000001</v>
      </c>
      <c r="M692" s="2">
        <f>_xlfn.XLOOKUP($A692,Bund!$A$2:$A$6005,Bund!E$2:E$6005)</f>
        <v>131.9</v>
      </c>
      <c r="N692" s="2">
        <f>_xlfn.XLOOKUP($A692,Bund!$A$2:$A$6005,Bund!F$2:F$6005)</f>
        <v>132</v>
      </c>
      <c r="O692" s="2">
        <f>_xlfn.XLOOKUP($A692,Bund!$A$2:$A$6005,Bund!G$2:G$6005)</f>
        <v>131.9</v>
      </c>
      <c r="P692" s="2">
        <f>_xlfn.XLOOKUP($A692,Bund!$A$2:$A$6005,Bund!H$2:H$6005)</f>
        <v>0.12</v>
      </c>
      <c r="Q692" s="2">
        <f>_xlfn.XLOOKUP($A692,Bund!$A$2:$A$6005,Bund!I$2:I$6005)</f>
        <v>0.12</v>
      </c>
      <c r="R692">
        <f t="shared" si="30"/>
        <v>13.209999999999994</v>
      </c>
      <c r="S692">
        <f t="shared" si="31"/>
        <v>13.35</v>
      </c>
      <c r="T692">
        <f t="shared" si="32"/>
        <v>0.14000000000000001</v>
      </c>
    </row>
    <row r="693" spans="1:20" x14ac:dyDescent="0.3">
      <c r="A693" s="1">
        <v>45366.479166666664</v>
      </c>
      <c r="B693">
        <v>11210</v>
      </c>
      <c r="C693">
        <v>118.81</v>
      </c>
      <c r="D693">
        <v>119</v>
      </c>
      <c r="E693">
        <v>118.81</v>
      </c>
      <c r="F693">
        <v>118.96</v>
      </c>
      <c r="G693">
        <v>118.63</v>
      </c>
      <c r="H693">
        <v>0.17</v>
      </c>
      <c r="I693">
        <v>0.19</v>
      </c>
      <c r="J693">
        <f>_xlfn.XLOOKUP($A693,Bund!$A$2:$A$6005,Bund!B$2:B$6005)</f>
        <v>42433</v>
      </c>
      <c r="K693">
        <f>_xlfn.XLOOKUP($A693,Bund!$A$2:$A$6005,Bund!C$2:C$6005)</f>
        <v>131.99</v>
      </c>
      <c r="L693">
        <f>_xlfn.XLOOKUP($A693,Bund!$A$2:$A$6005,Bund!D$2:D$6005)</f>
        <v>132.05000000000001</v>
      </c>
      <c r="M693" s="2">
        <f>_xlfn.XLOOKUP($A693,Bund!$A$2:$A$6005,Bund!E$2:E$6005)</f>
        <v>131.97</v>
      </c>
      <c r="N693" s="2">
        <f>_xlfn.XLOOKUP($A693,Bund!$A$2:$A$6005,Bund!F$2:F$6005)</f>
        <v>131.99</v>
      </c>
      <c r="O693" s="2">
        <f>_xlfn.XLOOKUP($A693,Bund!$A$2:$A$6005,Bund!G$2:G$6005)</f>
        <v>131.9</v>
      </c>
      <c r="P693" s="2">
        <f>_xlfn.XLOOKUP($A693,Bund!$A$2:$A$6005,Bund!H$2:H$6005)</f>
        <v>0.11</v>
      </c>
      <c r="Q693" s="2">
        <f>_xlfn.XLOOKUP($A693,Bund!$A$2:$A$6005,Bund!I$2:I$6005)</f>
        <v>0.08</v>
      </c>
      <c r="R693">
        <f t="shared" si="30"/>
        <v>13.180000000000007</v>
      </c>
      <c r="S693">
        <f t="shared" si="31"/>
        <v>13.31</v>
      </c>
      <c r="T693">
        <f t="shared" si="32"/>
        <v>0.13</v>
      </c>
    </row>
    <row r="694" spans="1:20" x14ac:dyDescent="0.3">
      <c r="A694" s="1">
        <v>45366.5</v>
      </c>
      <c r="B694">
        <v>10984</v>
      </c>
      <c r="C694">
        <v>118.97</v>
      </c>
      <c r="D694">
        <v>119.03</v>
      </c>
      <c r="E694">
        <v>118.91</v>
      </c>
      <c r="F694">
        <v>118.92</v>
      </c>
      <c r="G694">
        <v>118.67</v>
      </c>
      <c r="H694">
        <v>0.17</v>
      </c>
      <c r="I694">
        <v>0.12</v>
      </c>
      <c r="J694">
        <f>_xlfn.XLOOKUP($A694,Bund!$A$2:$A$6005,Bund!B$2:B$6005)</f>
        <v>31550</v>
      </c>
      <c r="K694">
        <f>_xlfn.XLOOKUP($A694,Bund!$A$2:$A$6005,Bund!C$2:C$6005)</f>
        <v>131.99</v>
      </c>
      <c r="L694">
        <f>_xlfn.XLOOKUP($A694,Bund!$A$2:$A$6005,Bund!D$2:D$6005)</f>
        <v>132</v>
      </c>
      <c r="M694" s="2">
        <f>_xlfn.XLOOKUP($A694,Bund!$A$2:$A$6005,Bund!E$2:E$6005)</f>
        <v>131.88</v>
      </c>
      <c r="N694" s="2">
        <f>_xlfn.XLOOKUP($A694,Bund!$A$2:$A$6005,Bund!F$2:F$6005)</f>
        <v>131.88</v>
      </c>
      <c r="O694" s="2">
        <f>_xlfn.XLOOKUP($A694,Bund!$A$2:$A$6005,Bund!G$2:G$6005)</f>
        <v>131.9</v>
      </c>
      <c r="P694" s="2">
        <f>_xlfn.XLOOKUP($A694,Bund!$A$2:$A$6005,Bund!H$2:H$6005)</f>
        <v>0.11</v>
      </c>
      <c r="Q694" s="2">
        <f>_xlfn.XLOOKUP($A694,Bund!$A$2:$A$6005,Bund!I$2:I$6005)</f>
        <v>0.12</v>
      </c>
      <c r="R694">
        <f t="shared" si="30"/>
        <v>13.02000000000001</v>
      </c>
      <c r="S694">
        <f t="shared" si="31"/>
        <v>13.27</v>
      </c>
      <c r="T694">
        <f t="shared" si="32"/>
        <v>0.25</v>
      </c>
    </row>
    <row r="695" spans="1:20" x14ac:dyDescent="0.3">
      <c r="A695" s="1">
        <v>45366.520833333336</v>
      </c>
      <c r="B695">
        <v>12610</v>
      </c>
      <c r="C695">
        <v>118.93</v>
      </c>
      <c r="D695">
        <v>119.01</v>
      </c>
      <c r="E695">
        <v>118.71</v>
      </c>
      <c r="F695">
        <v>118.8</v>
      </c>
      <c r="G695">
        <v>118.71</v>
      </c>
      <c r="H695">
        <v>0.18</v>
      </c>
      <c r="I695">
        <v>0.3</v>
      </c>
      <c r="J695">
        <f>_xlfn.XLOOKUP($A695,Bund!$A$2:$A$6005,Bund!B$2:B$6005)</f>
        <v>60080</v>
      </c>
      <c r="K695">
        <f>_xlfn.XLOOKUP($A695,Bund!$A$2:$A$6005,Bund!C$2:C$6005)</f>
        <v>131.9</v>
      </c>
      <c r="L695">
        <f>_xlfn.XLOOKUP($A695,Bund!$A$2:$A$6005,Bund!D$2:D$6005)</f>
        <v>131.97</v>
      </c>
      <c r="M695" s="2">
        <f>_xlfn.XLOOKUP($A695,Bund!$A$2:$A$6005,Bund!E$2:E$6005)</f>
        <v>131.77000000000001</v>
      </c>
      <c r="N695" s="2">
        <f>_xlfn.XLOOKUP($A695,Bund!$A$2:$A$6005,Bund!F$2:F$6005)</f>
        <v>131.86000000000001</v>
      </c>
      <c r="O695" s="2">
        <f>_xlfn.XLOOKUP($A695,Bund!$A$2:$A$6005,Bund!G$2:G$6005)</f>
        <v>131.91</v>
      </c>
      <c r="P695" s="2">
        <f>_xlfn.XLOOKUP($A695,Bund!$A$2:$A$6005,Bund!H$2:H$6005)</f>
        <v>0.12</v>
      </c>
      <c r="Q695" s="2">
        <f>_xlfn.XLOOKUP($A695,Bund!$A$2:$A$6005,Bund!I$2:I$6005)</f>
        <v>0.2</v>
      </c>
      <c r="R695">
        <f t="shared" si="30"/>
        <v>12.969999999999999</v>
      </c>
      <c r="S695">
        <f t="shared" si="31"/>
        <v>13.23</v>
      </c>
      <c r="T695">
        <f t="shared" si="32"/>
        <v>0.26</v>
      </c>
    </row>
    <row r="696" spans="1:20" x14ac:dyDescent="0.3">
      <c r="A696" s="1">
        <v>45366.541666666664</v>
      </c>
      <c r="B696">
        <v>17374</v>
      </c>
      <c r="C696">
        <v>118.8</v>
      </c>
      <c r="D696">
        <v>118.9</v>
      </c>
      <c r="E696">
        <v>118.61</v>
      </c>
      <c r="F696">
        <v>118.65</v>
      </c>
      <c r="G696">
        <v>118.72</v>
      </c>
      <c r="H696">
        <v>0.2</v>
      </c>
      <c r="I696">
        <v>0.28999999999999998</v>
      </c>
      <c r="J696">
        <f>_xlfn.XLOOKUP($A696,Bund!$A$2:$A$6005,Bund!B$2:B$6005)</f>
        <v>38736</v>
      </c>
      <c r="K696">
        <f>_xlfn.XLOOKUP($A696,Bund!$A$2:$A$6005,Bund!C$2:C$6005)</f>
        <v>131.87</v>
      </c>
      <c r="L696">
        <f>_xlfn.XLOOKUP($A696,Bund!$A$2:$A$6005,Bund!D$2:D$6005)</f>
        <v>131.93</v>
      </c>
      <c r="M696" s="2">
        <f>_xlfn.XLOOKUP($A696,Bund!$A$2:$A$6005,Bund!E$2:E$6005)</f>
        <v>131.80000000000001</v>
      </c>
      <c r="N696" s="2">
        <f>_xlfn.XLOOKUP($A696,Bund!$A$2:$A$6005,Bund!F$2:F$6005)</f>
        <v>131.86000000000001</v>
      </c>
      <c r="O696" s="2">
        <f>_xlfn.XLOOKUP($A696,Bund!$A$2:$A$6005,Bund!G$2:G$6005)</f>
        <v>131.91</v>
      </c>
      <c r="P696" s="2">
        <f>_xlfn.XLOOKUP($A696,Bund!$A$2:$A$6005,Bund!H$2:H$6005)</f>
        <v>0.13</v>
      </c>
      <c r="Q696" s="2">
        <f>_xlfn.XLOOKUP($A696,Bund!$A$2:$A$6005,Bund!I$2:I$6005)</f>
        <v>0.13</v>
      </c>
      <c r="R696">
        <f t="shared" si="30"/>
        <v>13.070000000000007</v>
      </c>
      <c r="S696">
        <f t="shared" si="31"/>
        <v>13.2</v>
      </c>
      <c r="T696">
        <f t="shared" si="32"/>
        <v>0.13</v>
      </c>
    </row>
    <row r="697" spans="1:20" x14ac:dyDescent="0.3">
      <c r="A697" s="1">
        <v>45366.5625</v>
      </c>
      <c r="B697">
        <v>11804</v>
      </c>
      <c r="C697">
        <v>118.65</v>
      </c>
      <c r="D697">
        <v>118.66</v>
      </c>
      <c r="E697">
        <v>118.47</v>
      </c>
      <c r="F697">
        <v>118.52</v>
      </c>
      <c r="G697">
        <v>118.72</v>
      </c>
      <c r="H697">
        <v>0.2</v>
      </c>
      <c r="I697">
        <v>0.19</v>
      </c>
      <c r="J697">
        <f>_xlfn.XLOOKUP($A697,Bund!$A$2:$A$6005,Bund!B$2:B$6005)</f>
        <v>38138</v>
      </c>
      <c r="K697">
        <f>_xlfn.XLOOKUP($A697,Bund!$A$2:$A$6005,Bund!C$2:C$6005)</f>
        <v>131.86000000000001</v>
      </c>
      <c r="L697">
        <f>_xlfn.XLOOKUP($A697,Bund!$A$2:$A$6005,Bund!D$2:D$6005)</f>
        <v>131.87</v>
      </c>
      <c r="M697" s="2">
        <f>_xlfn.XLOOKUP($A697,Bund!$A$2:$A$6005,Bund!E$2:E$6005)</f>
        <v>131.78</v>
      </c>
      <c r="N697" s="2">
        <f>_xlfn.XLOOKUP($A697,Bund!$A$2:$A$6005,Bund!F$2:F$6005)</f>
        <v>131.79</v>
      </c>
      <c r="O697" s="2">
        <f>_xlfn.XLOOKUP($A697,Bund!$A$2:$A$6005,Bund!G$2:G$6005)</f>
        <v>131.9</v>
      </c>
      <c r="P697" s="2">
        <f>_xlfn.XLOOKUP($A697,Bund!$A$2:$A$6005,Bund!H$2:H$6005)</f>
        <v>0.12</v>
      </c>
      <c r="Q697" s="2">
        <f>_xlfn.XLOOKUP($A697,Bund!$A$2:$A$6005,Bund!I$2:I$6005)</f>
        <v>0.09</v>
      </c>
      <c r="R697">
        <f t="shared" si="30"/>
        <v>13.210000000000008</v>
      </c>
      <c r="S697">
        <f t="shared" si="31"/>
        <v>13.19</v>
      </c>
      <c r="T697">
        <f t="shared" si="32"/>
        <v>0.02</v>
      </c>
    </row>
    <row r="698" spans="1:20" x14ac:dyDescent="0.3">
      <c r="A698" s="1">
        <v>45366.583333333336</v>
      </c>
      <c r="B698">
        <v>13331</v>
      </c>
      <c r="C698">
        <v>118.53</v>
      </c>
      <c r="D698">
        <v>118.7</v>
      </c>
      <c r="E698">
        <v>118.51</v>
      </c>
      <c r="F698">
        <v>118.6</v>
      </c>
      <c r="G698">
        <v>118.73</v>
      </c>
      <c r="H698">
        <v>0.2</v>
      </c>
      <c r="I698">
        <v>0.19</v>
      </c>
      <c r="J698">
        <f>_xlfn.XLOOKUP($A698,Bund!$A$2:$A$6005,Bund!B$2:B$6005)</f>
        <v>55097</v>
      </c>
      <c r="K698">
        <f>_xlfn.XLOOKUP($A698,Bund!$A$2:$A$6005,Bund!C$2:C$6005)</f>
        <v>131.80000000000001</v>
      </c>
      <c r="L698">
        <f>_xlfn.XLOOKUP($A698,Bund!$A$2:$A$6005,Bund!D$2:D$6005)</f>
        <v>131.94999999999999</v>
      </c>
      <c r="M698" s="2">
        <f>_xlfn.XLOOKUP($A698,Bund!$A$2:$A$6005,Bund!E$2:E$6005)</f>
        <v>131.80000000000001</v>
      </c>
      <c r="N698" s="2">
        <f>_xlfn.XLOOKUP($A698,Bund!$A$2:$A$6005,Bund!F$2:F$6005)</f>
        <v>131.83000000000001</v>
      </c>
      <c r="O698" s="2">
        <f>_xlfn.XLOOKUP($A698,Bund!$A$2:$A$6005,Bund!G$2:G$6005)</f>
        <v>131.88999999999999</v>
      </c>
      <c r="P698" s="2">
        <f>_xlfn.XLOOKUP($A698,Bund!$A$2:$A$6005,Bund!H$2:H$6005)</f>
        <v>0.13</v>
      </c>
      <c r="Q698" s="2">
        <f>_xlfn.XLOOKUP($A698,Bund!$A$2:$A$6005,Bund!I$2:I$6005)</f>
        <v>0.16</v>
      </c>
      <c r="R698">
        <f t="shared" si="30"/>
        <v>13.27000000000001</v>
      </c>
      <c r="S698">
        <f t="shared" si="31"/>
        <v>13.18</v>
      </c>
      <c r="T698">
        <f t="shared" si="32"/>
        <v>0.09</v>
      </c>
    </row>
    <row r="699" spans="1:20" x14ac:dyDescent="0.3">
      <c r="A699" s="1">
        <v>45366.604166666664</v>
      </c>
      <c r="B699">
        <v>8893</v>
      </c>
      <c r="C699">
        <v>118.59</v>
      </c>
      <c r="D699">
        <v>118.69</v>
      </c>
      <c r="E699">
        <v>118.57</v>
      </c>
      <c r="F699">
        <v>118.59</v>
      </c>
      <c r="G699">
        <v>118.72</v>
      </c>
      <c r="H699">
        <v>0.19</v>
      </c>
      <c r="I699">
        <v>0.12</v>
      </c>
      <c r="J699">
        <f>_xlfn.XLOOKUP($A699,Bund!$A$2:$A$6005,Bund!B$2:B$6005)</f>
        <v>30797</v>
      </c>
      <c r="K699">
        <f>_xlfn.XLOOKUP($A699,Bund!$A$2:$A$6005,Bund!C$2:C$6005)</f>
        <v>131.83000000000001</v>
      </c>
      <c r="L699">
        <f>_xlfn.XLOOKUP($A699,Bund!$A$2:$A$6005,Bund!D$2:D$6005)</f>
        <v>131.88</v>
      </c>
      <c r="M699" s="2">
        <f>_xlfn.XLOOKUP($A699,Bund!$A$2:$A$6005,Bund!E$2:E$6005)</f>
        <v>131.80000000000001</v>
      </c>
      <c r="N699" s="2">
        <f>_xlfn.XLOOKUP($A699,Bund!$A$2:$A$6005,Bund!F$2:F$6005)</f>
        <v>131.85</v>
      </c>
      <c r="O699" s="2">
        <f>_xlfn.XLOOKUP($A699,Bund!$A$2:$A$6005,Bund!G$2:G$6005)</f>
        <v>131.88999999999999</v>
      </c>
      <c r="P699" s="2">
        <f>_xlfn.XLOOKUP($A699,Bund!$A$2:$A$6005,Bund!H$2:H$6005)</f>
        <v>0.12</v>
      </c>
      <c r="Q699" s="2">
        <f>_xlfn.XLOOKUP($A699,Bund!$A$2:$A$6005,Bund!I$2:I$6005)</f>
        <v>0.08</v>
      </c>
      <c r="R699">
        <f t="shared" si="30"/>
        <v>13.240000000000009</v>
      </c>
      <c r="S699">
        <f t="shared" si="31"/>
        <v>13.17</v>
      </c>
      <c r="T699">
        <f t="shared" si="32"/>
        <v>7.0000000000000007E-2</v>
      </c>
    </row>
    <row r="700" spans="1:20" x14ac:dyDescent="0.3">
      <c r="A700" s="1">
        <v>45366.625</v>
      </c>
      <c r="B700">
        <v>6631</v>
      </c>
      <c r="C700">
        <v>118.59</v>
      </c>
      <c r="D700">
        <v>118.61</v>
      </c>
      <c r="E700">
        <v>118.51</v>
      </c>
      <c r="F700">
        <v>118.54</v>
      </c>
      <c r="G700">
        <v>118.71</v>
      </c>
      <c r="H700">
        <v>0.17</v>
      </c>
      <c r="I700">
        <v>0.1</v>
      </c>
      <c r="J700">
        <f>_xlfn.XLOOKUP($A700,Bund!$A$2:$A$6005,Bund!B$2:B$6005)</f>
        <v>30361</v>
      </c>
      <c r="K700">
        <f>_xlfn.XLOOKUP($A700,Bund!$A$2:$A$6005,Bund!C$2:C$6005)</f>
        <v>131.85</v>
      </c>
      <c r="L700">
        <f>_xlfn.XLOOKUP($A700,Bund!$A$2:$A$6005,Bund!D$2:D$6005)</f>
        <v>131.88999999999999</v>
      </c>
      <c r="M700" s="2">
        <f>_xlfn.XLOOKUP($A700,Bund!$A$2:$A$6005,Bund!E$2:E$6005)</f>
        <v>131.80000000000001</v>
      </c>
      <c r="N700" s="2">
        <f>_xlfn.XLOOKUP($A700,Bund!$A$2:$A$6005,Bund!F$2:F$6005)</f>
        <v>131.88</v>
      </c>
      <c r="O700" s="2">
        <f>_xlfn.XLOOKUP($A700,Bund!$A$2:$A$6005,Bund!G$2:G$6005)</f>
        <v>131.88</v>
      </c>
      <c r="P700" s="2">
        <f>_xlfn.XLOOKUP($A700,Bund!$A$2:$A$6005,Bund!H$2:H$6005)</f>
        <v>0.12</v>
      </c>
      <c r="Q700" s="2">
        <f>_xlfn.XLOOKUP($A700,Bund!$A$2:$A$6005,Bund!I$2:I$6005)</f>
        <v>0.09</v>
      </c>
      <c r="R700">
        <f t="shared" si="30"/>
        <v>13.259999999999991</v>
      </c>
      <c r="S700">
        <f t="shared" si="31"/>
        <v>13.17</v>
      </c>
      <c r="T700">
        <f t="shared" si="32"/>
        <v>0.09</v>
      </c>
    </row>
    <row r="701" spans="1:20" x14ac:dyDescent="0.3">
      <c r="A701" s="1">
        <v>45366.645833333336</v>
      </c>
      <c r="B701">
        <v>7119</v>
      </c>
      <c r="C701">
        <v>118.54</v>
      </c>
      <c r="D701">
        <v>118.64</v>
      </c>
      <c r="E701">
        <v>118.51</v>
      </c>
      <c r="F701">
        <v>118.61</v>
      </c>
      <c r="G701">
        <v>118.7</v>
      </c>
      <c r="H701">
        <v>0.17</v>
      </c>
      <c r="I701">
        <v>0.13</v>
      </c>
      <c r="J701">
        <f>_xlfn.XLOOKUP($A701,Bund!$A$2:$A$6005,Bund!B$2:B$6005)</f>
        <v>28247</v>
      </c>
      <c r="K701">
        <f>_xlfn.XLOOKUP($A701,Bund!$A$2:$A$6005,Bund!C$2:C$6005)</f>
        <v>131.87</v>
      </c>
      <c r="L701">
        <f>_xlfn.XLOOKUP($A701,Bund!$A$2:$A$6005,Bund!D$2:D$6005)</f>
        <v>131.93</v>
      </c>
      <c r="M701" s="2">
        <f>_xlfn.XLOOKUP($A701,Bund!$A$2:$A$6005,Bund!E$2:E$6005)</f>
        <v>131.83000000000001</v>
      </c>
      <c r="N701" s="2">
        <f>_xlfn.XLOOKUP($A701,Bund!$A$2:$A$6005,Bund!F$2:F$6005)</f>
        <v>131.88</v>
      </c>
      <c r="O701" s="2">
        <f>_xlfn.XLOOKUP($A701,Bund!$A$2:$A$6005,Bund!G$2:G$6005)</f>
        <v>131.88</v>
      </c>
      <c r="P701" s="2">
        <f>_xlfn.XLOOKUP($A701,Bund!$A$2:$A$6005,Bund!H$2:H$6005)</f>
        <v>0.11</v>
      </c>
      <c r="Q701" s="2">
        <f>_xlfn.XLOOKUP($A701,Bund!$A$2:$A$6005,Bund!I$2:I$6005)</f>
        <v>0.1</v>
      </c>
      <c r="R701">
        <f t="shared" si="30"/>
        <v>13.329999999999998</v>
      </c>
      <c r="S701">
        <f t="shared" si="31"/>
        <v>13.18</v>
      </c>
      <c r="T701">
        <f t="shared" si="32"/>
        <v>0.15</v>
      </c>
    </row>
    <row r="702" spans="1:20" x14ac:dyDescent="0.3">
      <c r="A702" s="1">
        <v>45366.666666666664</v>
      </c>
      <c r="B702">
        <v>13508</v>
      </c>
      <c r="C702">
        <v>118.61</v>
      </c>
      <c r="D702">
        <v>118.7</v>
      </c>
      <c r="E702">
        <v>118.52</v>
      </c>
      <c r="F702">
        <v>118.69</v>
      </c>
      <c r="G702">
        <v>118.69</v>
      </c>
      <c r="H702">
        <v>0.17</v>
      </c>
      <c r="I702">
        <v>0.18</v>
      </c>
      <c r="J702">
        <f>_xlfn.XLOOKUP($A702,Bund!$A$2:$A$6005,Bund!B$2:B$6005)</f>
        <v>38817</v>
      </c>
      <c r="K702">
        <f>_xlfn.XLOOKUP($A702,Bund!$A$2:$A$6005,Bund!C$2:C$6005)</f>
        <v>131.87</v>
      </c>
      <c r="L702">
        <f>_xlfn.XLOOKUP($A702,Bund!$A$2:$A$6005,Bund!D$2:D$6005)</f>
        <v>131.91</v>
      </c>
      <c r="M702" s="2">
        <f>_xlfn.XLOOKUP($A702,Bund!$A$2:$A$6005,Bund!E$2:E$6005)</f>
        <v>131.83000000000001</v>
      </c>
      <c r="N702" s="2">
        <f>_xlfn.XLOOKUP($A702,Bund!$A$2:$A$6005,Bund!F$2:F$6005)</f>
        <v>131.88999999999999</v>
      </c>
      <c r="O702" s="2">
        <f>_xlfn.XLOOKUP($A702,Bund!$A$2:$A$6005,Bund!G$2:G$6005)</f>
        <v>131.87</v>
      </c>
      <c r="P702" s="2">
        <f>_xlfn.XLOOKUP($A702,Bund!$A$2:$A$6005,Bund!H$2:H$6005)</f>
        <v>0.11</v>
      </c>
      <c r="Q702" s="2">
        <f>_xlfn.XLOOKUP($A702,Bund!$A$2:$A$6005,Bund!I$2:I$6005)</f>
        <v>0.08</v>
      </c>
      <c r="R702">
        <f t="shared" si="30"/>
        <v>13.260000000000005</v>
      </c>
      <c r="S702">
        <f t="shared" si="31"/>
        <v>13.18</v>
      </c>
      <c r="T702">
        <f t="shared" si="32"/>
        <v>0.08</v>
      </c>
    </row>
    <row r="703" spans="1:20" x14ac:dyDescent="0.3">
      <c r="A703" s="1">
        <v>45366.6875</v>
      </c>
      <c r="B703">
        <v>3507</v>
      </c>
      <c r="C703">
        <v>118.68</v>
      </c>
      <c r="D703">
        <v>118.76</v>
      </c>
      <c r="E703">
        <v>118.64</v>
      </c>
      <c r="F703">
        <v>118.64</v>
      </c>
      <c r="G703">
        <v>118.66</v>
      </c>
      <c r="H703">
        <v>0.16</v>
      </c>
      <c r="I703">
        <v>0.12</v>
      </c>
      <c r="J703">
        <f>_xlfn.XLOOKUP($A703,Bund!$A$2:$A$6005,Bund!B$2:B$6005)</f>
        <v>22479</v>
      </c>
      <c r="K703">
        <f>_xlfn.XLOOKUP($A703,Bund!$A$2:$A$6005,Bund!C$2:C$6005)</f>
        <v>131.9</v>
      </c>
      <c r="L703">
        <f>_xlfn.XLOOKUP($A703,Bund!$A$2:$A$6005,Bund!D$2:D$6005)</f>
        <v>131.93</v>
      </c>
      <c r="M703" s="2">
        <f>_xlfn.XLOOKUP($A703,Bund!$A$2:$A$6005,Bund!E$2:E$6005)</f>
        <v>131.81</v>
      </c>
      <c r="N703" s="2">
        <f>_xlfn.XLOOKUP($A703,Bund!$A$2:$A$6005,Bund!F$2:F$6005)</f>
        <v>131.84</v>
      </c>
      <c r="O703" s="2">
        <f>_xlfn.XLOOKUP($A703,Bund!$A$2:$A$6005,Bund!G$2:G$6005)</f>
        <v>131.86000000000001</v>
      </c>
      <c r="P703" s="2">
        <f>_xlfn.XLOOKUP($A703,Bund!$A$2:$A$6005,Bund!H$2:H$6005)</f>
        <v>0.11</v>
      </c>
      <c r="Q703" s="2">
        <f>_xlfn.XLOOKUP($A703,Bund!$A$2:$A$6005,Bund!I$2:I$6005)</f>
        <v>0.12</v>
      </c>
      <c r="R703">
        <f t="shared" si="30"/>
        <v>13.219999999999999</v>
      </c>
      <c r="S703">
        <f t="shared" si="31"/>
        <v>13.19</v>
      </c>
      <c r="T703">
        <f t="shared" si="32"/>
        <v>0.03</v>
      </c>
    </row>
    <row r="704" spans="1:20" x14ac:dyDescent="0.3">
      <c r="A704" s="1">
        <v>45366.708333333336</v>
      </c>
      <c r="B704">
        <v>1399</v>
      </c>
      <c r="C704">
        <v>118.65</v>
      </c>
      <c r="D704">
        <v>118.76</v>
      </c>
      <c r="E704">
        <v>118.65</v>
      </c>
      <c r="F704">
        <v>118.74</v>
      </c>
      <c r="G704">
        <v>118.64</v>
      </c>
      <c r="H704">
        <v>0.16</v>
      </c>
      <c r="I704">
        <v>0.12</v>
      </c>
      <c r="J704">
        <f>_xlfn.XLOOKUP($A704,Bund!$A$2:$A$6005,Bund!B$2:B$6005)</f>
        <v>12041</v>
      </c>
      <c r="K704">
        <f>_xlfn.XLOOKUP($A704,Bund!$A$2:$A$6005,Bund!C$2:C$6005)</f>
        <v>131.84</v>
      </c>
      <c r="L704">
        <f>_xlfn.XLOOKUP($A704,Bund!$A$2:$A$6005,Bund!D$2:D$6005)</f>
        <v>131.91</v>
      </c>
      <c r="M704" s="2">
        <f>_xlfn.XLOOKUP($A704,Bund!$A$2:$A$6005,Bund!E$2:E$6005)</f>
        <v>131.84</v>
      </c>
      <c r="N704" s="2">
        <f>_xlfn.XLOOKUP($A704,Bund!$A$2:$A$6005,Bund!F$2:F$6005)</f>
        <v>131.88</v>
      </c>
      <c r="O704" s="2">
        <f>_xlfn.XLOOKUP($A704,Bund!$A$2:$A$6005,Bund!G$2:G$6005)</f>
        <v>131.86000000000001</v>
      </c>
      <c r="P704" s="2">
        <f>_xlfn.XLOOKUP($A704,Bund!$A$2:$A$6005,Bund!H$2:H$6005)</f>
        <v>0.11</v>
      </c>
      <c r="Q704" s="2">
        <f>_xlfn.XLOOKUP($A704,Bund!$A$2:$A$6005,Bund!I$2:I$6005)</f>
        <v>7.0000000000000007E-2</v>
      </c>
      <c r="R704">
        <f t="shared" si="30"/>
        <v>13.189999999999998</v>
      </c>
      <c r="S704">
        <f t="shared" si="31"/>
        <v>13.2</v>
      </c>
      <c r="T704">
        <f t="shared" si="32"/>
        <v>0.01</v>
      </c>
    </row>
    <row r="705" spans="1:20" x14ac:dyDescent="0.3">
      <c r="A705" s="1">
        <v>45366.729166666664</v>
      </c>
      <c r="B705">
        <v>873</v>
      </c>
      <c r="C705">
        <v>118.74</v>
      </c>
      <c r="D705">
        <v>118.86</v>
      </c>
      <c r="E705">
        <v>118.73</v>
      </c>
      <c r="F705">
        <v>118.84</v>
      </c>
      <c r="G705">
        <v>118.64</v>
      </c>
      <c r="H705">
        <v>0.15</v>
      </c>
      <c r="I705">
        <v>0.13</v>
      </c>
      <c r="J705">
        <f>_xlfn.XLOOKUP($A705,Bund!$A$2:$A$6005,Bund!B$2:B$6005)</f>
        <v>6134</v>
      </c>
      <c r="K705">
        <f>_xlfn.XLOOKUP($A705,Bund!$A$2:$A$6005,Bund!C$2:C$6005)</f>
        <v>131.88</v>
      </c>
      <c r="L705">
        <f>_xlfn.XLOOKUP($A705,Bund!$A$2:$A$6005,Bund!D$2:D$6005)</f>
        <v>131.93</v>
      </c>
      <c r="M705" s="2">
        <f>_xlfn.XLOOKUP($A705,Bund!$A$2:$A$6005,Bund!E$2:E$6005)</f>
        <v>131.87</v>
      </c>
      <c r="N705" s="2">
        <f>_xlfn.XLOOKUP($A705,Bund!$A$2:$A$6005,Bund!F$2:F$6005)</f>
        <v>131.91999999999999</v>
      </c>
      <c r="O705" s="2">
        <f>_xlfn.XLOOKUP($A705,Bund!$A$2:$A$6005,Bund!G$2:G$6005)</f>
        <v>131.86000000000001</v>
      </c>
      <c r="P705" s="2">
        <f>_xlfn.XLOOKUP($A705,Bund!$A$2:$A$6005,Bund!H$2:H$6005)</f>
        <v>0.1</v>
      </c>
      <c r="Q705" s="2">
        <f>_xlfn.XLOOKUP($A705,Bund!$A$2:$A$6005,Bund!I$2:I$6005)</f>
        <v>0.06</v>
      </c>
      <c r="R705">
        <f t="shared" si="30"/>
        <v>13.14</v>
      </c>
      <c r="S705">
        <f t="shared" si="31"/>
        <v>13.22</v>
      </c>
      <c r="T705">
        <f t="shared" si="32"/>
        <v>0.08</v>
      </c>
    </row>
    <row r="706" spans="1:20" x14ac:dyDescent="0.3">
      <c r="A706" s="1">
        <v>45369.291666666664</v>
      </c>
      <c r="B706">
        <v>3144</v>
      </c>
      <c r="C706">
        <v>118.96</v>
      </c>
      <c r="D706">
        <v>118.96</v>
      </c>
      <c r="E706">
        <v>118.82</v>
      </c>
      <c r="F706">
        <v>118.86</v>
      </c>
      <c r="G706">
        <v>118.66</v>
      </c>
      <c r="H706">
        <v>0.15</v>
      </c>
      <c r="I706">
        <v>0.14000000000000001</v>
      </c>
      <c r="J706">
        <f>_xlfn.XLOOKUP($A706,Bund!$A$2:$A$6005,Bund!B$2:B$6005)</f>
        <v>16939</v>
      </c>
      <c r="K706">
        <f>_xlfn.XLOOKUP($A706,Bund!$A$2:$A$6005,Bund!C$2:C$6005)</f>
        <v>132.04</v>
      </c>
      <c r="L706">
        <f>_xlfn.XLOOKUP($A706,Bund!$A$2:$A$6005,Bund!D$2:D$6005)</f>
        <v>132.05000000000001</v>
      </c>
      <c r="M706" s="2">
        <f>_xlfn.XLOOKUP($A706,Bund!$A$2:$A$6005,Bund!E$2:E$6005)</f>
        <v>131.88999999999999</v>
      </c>
      <c r="N706" s="2">
        <f>_xlfn.XLOOKUP($A706,Bund!$A$2:$A$6005,Bund!F$2:F$6005)</f>
        <v>131.93</v>
      </c>
      <c r="O706" s="2">
        <f>_xlfn.XLOOKUP($A706,Bund!$A$2:$A$6005,Bund!G$2:G$6005)</f>
        <v>132.03</v>
      </c>
      <c r="P706" s="2">
        <f>_xlfn.XLOOKUP($A706,Bund!$A$2:$A$6005,Bund!H$2:H$6005)</f>
        <v>7.0000000000000007E-2</v>
      </c>
      <c r="Q706" s="2">
        <f>_xlfn.XLOOKUP($A706,Bund!$A$2:$A$6005,Bund!I$2:I$6005)</f>
        <v>0.16</v>
      </c>
      <c r="R706">
        <f t="shared" si="30"/>
        <v>13.079999999999998</v>
      </c>
      <c r="S706">
        <f t="shared" si="31"/>
        <v>13.22</v>
      </c>
      <c r="T706">
        <f t="shared" si="32"/>
        <v>0.14000000000000001</v>
      </c>
    </row>
    <row r="707" spans="1:20" x14ac:dyDescent="0.3">
      <c r="A707" s="1">
        <v>45369.3125</v>
      </c>
      <c r="B707">
        <v>3242</v>
      </c>
      <c r="C707">
        <v>118.85</v>
      </c>
      <c r="D707">
        <v>118.86</v>
      </c>
      <c r="E707">
        <v>118.78</v>
      </c>
      <c r="F707">
        <v>118.83</v>
      </c>
      <c r="G707">
        <v>118.69</v>
      </c>
      <c r="H707">
        <v>0.14000000000000001</v>
      </c>
      <c r="I707">
        <v>0.08</v>
      </c>
      <c r="J707">
        <f>_xlfn.XLOOKUP($A707,Bund!$A$2:$A$6005,Bund!B$2:B$6005)</f>
        <v>19807</v>
      </c>
      <c r="K707">
        <f>_xlfn.XLOOKUP($A707,Bund!$A$2:$A$6005,Bund!C$2:C$6005)</f>
        <v>131.93</v>
      </c>
      <c r="L707">
        <f>_xlfn.XLOOKUP($A707,Bund!$A$2:$A$6005,Bund!D$2:D$6005)</f>
        <v>131.93</v>
      </c>
      <c r="M707" s="2">
        <f>_xlfn.XLOOKUP($A707,Bund!$A$2:$A$6005,Bund!E$2:E$6005)</f>
        <v>131.82</v>
      </c>
      <c r="N707" s="2">
        <f>_xlfn.XLOOKUP($A707,Bund!$A$2:$A$6005,Bund!F$2:F$6005)</f>
        <v>131.87</v>
      </c>
      <c r="O707" s="2">
        <f>_xlfn.XLOOKUP($A707,Bund!$A$2:$A$6005,Bund!G$2:G$6005)</f>
        <v>132.02000000000001</v>
      </c>
      <c r="P707" s="2">
        <f>_xlfn.XLOOKUP($A707,Bund!$A$2:$A$6005,Bund!H$2:H$6005)</f>
        <v>0.08</v>
      </c>
      <c r="Q707" s="2">
        <f>_xlfn.XLOOKUP($A707,Bund!$A$2:$A$6005,Bund!I$2:I$6005)</f>
        <v>0.11</v>
      </c>
      <c r="R707">
        <f t="shared" ref="R707:R770" si="33">$K707-$C707</f>
        <v>13.080000000000013</v>
      </c>
      <c r="S707">
        <f t="shared" si="31"/>
        <v>13.21</v>
      </c>
      <c r="T707">
        <f t="shared" si="32"/>
        <v>0.13</v>
      </c>
    </row>
    <row r="708" spans="1:20" x14ac:dyDescent="0.3">
      <c r="A708" s="1">
        <v>45369.333333333336</v>
      </c>
      <c r="B708">
        <v>9962</v>
      </c>
      <c r="C708">
        <v>118.82</v>
      </c>
      <c r="D708">
        <v>118.85</v>
      </c>
      <c r="E708">
        <v>118.66</v>
      </c>
      <c r="F708">
        <v>118.72</v>
      </c>
      <c r="G708">
        <v>118.71</v>
      </c>
      <c r="H708">
        <v>0.15</v>
      </c>
      <c r="I708">
        <v>0.19</v>
      </c>
      <c r="J708">
        <f>_xlfn.XLOOKUP($A708,Bund!$A$2:$A$6005,Bund!B$2:B$6005)</f>
        <v>41452</v>
      </c>
      <c r="K708">
        <f>_xlfn.XLOOKUP($A708,Bund!$A$2:$A$6005,Bund!C$2:C$6005)</f>
        <v>131.87</v>
      </c>
      <c r="L708">
        <f>_xlfn.XLOOKUP($A708,Bund!$A$2:$A$6005,Bund!D$2:D$6005)</f>
        <v>131.91</v>
      </c>
      <c r="M708" s="2">
        <f>_xlfn.XLOOKUP($A708,Bund!$A$2:$A$6005,Bund!E$2:E$6005)</f>
        <v>131.76</v>
      </c>
      <c r="N708" s="2">
        <f>_xlfn.XLOOKUP($A708,Bund!$A$2:$A$6005,Bund!F$2:F$6005)</f>
        <v>131.78</v>
      </c>
      <c r="O708" s="2">
        <f>_xlfn.XLOOKUP($A708,Bund!$A$2:$A$6005,Bund!G$2:G$6005)</f>
        <v>131.99</v>
      </c>
      <c r="P708" s="2">
        <f>_xlfn.XLOOKUP($A708,Bund!$A$2:$A$6005,Bund!H$2:H$6005)</f>
        <v>0.09</v>
      </c>
      <c r="Q708" s="2">
        <f>_xlfn.XLOOKUP($A708,Bund!$A$2:$A$6005,Bund!I$2:I$6005)</f>
        <v>0.15</v>
      </c>
      <c r="R708">
        <f t="shared" si="33"/>
        <v>13.050000000000011</v>
      </c>
      <c r="S708">
        <f t="shared" si="31"/>
        <v>13.19</v>
      </c>
      <c r="T708">
        <f t="shared" si="32"/>
        <v>0.14000000000000001</v>
      </c>
    </row>
    <row r="709" spans="1:20" x14ac:dyDescent="0.3">
      <c r="A709" s="1">
        <v>45369.354166666664</v>
      </c>
      <c r="B709">
        <v>8870</v>
      </c>
      <c r="C709">
        <v>118.71</v>
      </c>
      <c r="D709">
        <v>118.75</v>
      </c>
      <c r="E709">
        <v>118.61</v>
      </c>
      <c r="F709">
        <v>118.74</v>
      </c>
      <c r="G709">
        <v>118.72</v>
      </c>
      <c r="H709">
        <v>0.15</v>
      </c>
      <c r="I709">
        <v>0.14000000000000001</v>
      </c>
      <c r="J709">
        <f>_xlfn.XLOOKUP($A709,Bund!$A$2:$A$6005,Bund!B$2:B$6005)</f>
        <v>38534</v>
      </c>
      <c r="K709">
        <f>_xlfn.XLOOKUP($A709,Bund!$A$2:$A$6005,Bund!C$2:C$6005)</f>
        <v>131.78</v>
      </c>
      <c r="L709">
        <f>_xlfn.XLOOKUP($A709,Bund!$A$2:$A$6005,Bund!D$2:D$6005)</f>
        <v>131.85</v>
      </c>
      <c r="M709" s="2">
        <f>_xlfn.XLOOKUP($A709,Bund!$A$2:$A$6005,Bund!E$2:E$6005)</f>
        <v>131.74</v>
      </c>
      <c r="N709" s="2">
        <f>_xlfn.XLOOKUP($A709,Bund!$A$2:$A$6005,Bund!F$2:F$6005)</f>
        <v>131.80000000000001</v>
      </c>
      <c r="O709" s="2">
        <f>_xlfn.XLOOKUP($A709,Bund!$A$2:$A$6005,Bund!G$2:G$6005)</f>
        <v>131.97</v>
      </c>
      <c r="P709" s="2">
        <f>_xlfn.XLOOKUP($A709,Bund!$A$2:$A$6005,Bund!H$2:H$6005)</f>
        <v>0.09</v>
      </c>
      <c r="Q709" s="2">
        <f>_xlfn.XLOOKUP($A709,Bund!$A$2:$A$6005,Bund!I$2:I$6005)</f>
        <v>0.11</v>
      </c>
      <c r="R709">
        <f t="shared" si="33"/>
        <v>13.070000000000007</v>
      </c>
      <c r="S709">
        <f t="shared" si="31"/>
        <v>13.17</v>
      </c>
      <c r="T709">
        <f t="shared" si="32"/>
        <v>0.1</v>
      </c>
    </row>
    <row r="710" spans="1:20" x14ac:dyDescent="0.3">
      <c r="A710" s="1">
        <v>45369.375</v>
      </c>
      <c r="B710">
        <v>8654</v>
      </c>
      <c r="C710">
        <v>118.75</v>
      </c>
      <c r="D710">
        <v>118.77</v>
      </c>
      <c r="E710">
        <v>118.61</v>
      </c>
      <c r="F710">
        <v>118.63</v>
      </c>
      <c r="G710">
        <v>118.73</v>
      </c>
      <c r="H710">
        <v>0.15</v>
      </c>
      <c r="I710">
        <v>0.16</v>
      </c>
      <c r="J710">
        <f>_xlfn.XLOOKUP($A710,Bund!$A$2:$A$6005,Bund!B$2:B$6005)</f>
        <v>40805</v>
      </c>
      <c r="K710">
        <f>_xlfn.XLOOKUP($A710,Bund!$A$2:$A$6005,Bund!C$2:C$6005)</f>
        <v>131.80000000000001</v>
      </c>
      <c r="L710">
        <f>_xlfn.XLOOKUP($A710,Bund!$A$2:$A$6005,Bund!D$2:D$6005)</f>
        <v>131.81</v>
      </c>
      <c r="M710" s="2">
        <f>_xlfn.XLOOKUP($A710,Bund!$A$2:$A$6005,Bund!E$2:E$6005)</f>
        <v>131.63</v>
      </c>
      <c r="N710" s="2">
        <f>_xlfn.XLOOKUP($A710,Bund!$A$2:$A$6005,Bund!F$2:F$6005)</f>
        <v>131.65</v>
      </c>
      <c r="O710" s="2">
        <f>_xlfn.XLOOKUP($A710,Bund!$A$2:$A$6005,Bund!G$2:G$6005)</f>
        <v>131.93</v>
      </c>
      <c r="P710" s="2">
        <f>_xlfn.XLOOKUP($A710,Bund!$A$2:$A$6005,Bund!H$2:H$6005)</f>
        <v>0.1</v>
      </c>
      <c r="Q710" s="2">
        <f>_xlfn.XLOOKUP($A710,Bund!$A$2:$A$6005,Bund!I$2:I$6005)</f>
        <v>0.18</v>
      </c>
      <c r="R710">
        <f t="shared" si="33"/>
        <v>13.050000000000011</v>
      </c>
      <c r="S710">
        <f t="shared" si="31"/>
        <v>13.15</v>
      </c>
      <c r="T710">
        <f t="shared" si="32"/>
        <v>0.1</v>
      </c>
    </row>
    <row r="711" spans="1:20" x14ac:dyDescent="0.3">
      <c r="A711" s="1">
        <v>45369.395833333336</v>
      </c>
      <c r="B711">
        <v>4031</v>
      </c>
      <c r="C711">
        <v>118.63</v>
      </c>
      <c r="D711">
        <v>118.72</v>
      </c>
      <c r="E711">
        <v>118.62</v>
      </c>
      <c r="F711">
        <v>118.65</v>
      </c>
      <c r="G711">
        <v>118.73</v>
      </c>
      <c r="H711">
        <v>0.14000000000000001</v>
      </c>
      <c r="I711">
        <v>0.1</v>
      </c>
      <c r="J711">
        <f>_xlfn.XLOOKUP($A711,Bund!$A$2:$A$6005,Bund!B$2:B$6005)</f>
        <v>25171</v>
      </c>
      <c r="K711">
        <f>_xlfn.XLOOKUP($A711,Bund!$A$2:$A$6005,Bund!C$2:C$6005)</f>
        <v>131.66</v>
      </c>
      <c r="L711">
        <f>_xlfn.XLOOKUP($A711,Bund!$A$2:$A$6005,Bund!D$2:D$6005)</f>
        <v>131.72999999999999</v>
      </c>
      <c r="M711" s="2">
        <f>_xlfn.XLOOKUP($A711,Bund!$A$2:$A$6005,Bund!E$2:E$6005)</f>
        <v>131.65</v>
      </c>
      <c r="N711" s="2">
        <f>_xlfn.XLOOKUP($A711,Bund!$A$2:$A$6005,Bund!F$2:F$6005)</f>
        <v>131.65</v>
      </c>
      <c r="O711" s="2">
        <f>_xlfn.XLOOKUP($A711,Bund!$A$2:$A$6005,Bund!G$2:G$6005)</f>
        <v>131.88999999999999</v>
      </c>
      <c r="P711" s="2">
        <f>_xlfn.XLOOKUP($A711,Bund!$A$2:$A$6005,Bund!H$2:H$6005)</f>
        <v>0.1</v>
      </c>
      <c r="Q711" s="2">
        <f>_xlfn.XLOOKUP($A711,Bund!$A$2:$A$6005,Bund!I$2:I$6005)</f>
        <v>0.08</v>
      </c>
      <c r="R711">
        <f t="shared" si="33"/>
        <v>13.030000000000001</v>
      </c>
      <c r="S711">
        <f t="shared" si="31"/>
        <v>13.12</v>
      </c>
      <c r="T711">
        <f t="shared" si="32"/>
        <v>0.09</v>
      </c>
    </row>
    <row r="712" spans="1:20" x14ac:dyDescent="0.3">
      <c r="A712" s="1">
        <v>45369.416666666664</v>
      </c>
      <c r="B712">
        <v>5313</v>
      </c>
      <c r="C712">
        <v>118.66</v>
      </c>
      <c r="D712">
        <v>118.66</v>
      </c>
      <c r="E712">
        <v>118.57</v>
      </c>
      <c r="F712">
        <v>118.63</v>
      </c>
      <c r="G712">
        <v>118.73</v>
      </c>
      <c r="H712">
        <v>0.14000000000000001</v>
      </c>
      <c r="I712">
        <v>0.09</v>
      </c>
      <c r="J712">
        <f>_xlfn.XLOOKUP($A712,Bund!$A$2:$A$6005,Bund!B$2:B$6005)</f>
        <v>31589</v>
      </c>
      <c r="K712">
        <f>_xlfn.XLOOKUP($A712,Bund!$A$2:$A$6005,Bund!C$2:C$6005)</f>
        <v>131.65</v>
      </c>
      <c r="L712">
        <f>_xlfn.XLOOKUP($A712,Bund!$A$2:$A$6005,Bund!D$2:D$6005)</f>
        <v>131.69999999999999</v>
      </c>
      <c r="M712" s="2">
        <f>_xlfn.XLOOKUP($A712,Bund!$A$2:$A$6005,Bund!E$2:E$6005)</f>
        <v>131.61000000000001</v>
      </c>
      <c r="N712" s="2">
        <f>_xlfn.XLOOKUP($A712,Bund!$A$2:$A$6005,Bund!F$2:F$6005)</f>
        <v>131.65</v>
      </c>
      <c r="O712" s="2">
        <f>_xlfn.XLOOKUP($A712,Bund!$A$2:$A$6005,Bund!G$2:G$6005)</f>
        <v>131.85</v>
      </c>
      <c r="P712" s="2">
        <f>_xlfn.XLOOKUP($A712,Bund!$A$2:$A$6005,Bund!H$2:H$6005)</f>
        <v>0.1</v>
      </c>
      <c r="Q712" s="2">
        <f>_xlfn.XLOOKUP($A712,Bund!$A$2:$A$6005,Bund!I$2:I$6005)</f>
        <v>0.09</v>
      </c>
      <c r="R712">
        <f t="shared" si="33"/>
        <v>12.990000000000009</v>
      </c>
      <c r="S712">
        <f t="shared" si="31"/>
        <v>13.09</v>
      </c>
      <c r="T712">
        <f t="shared" si="32"/>
        <v>0.1</v>
      </c>
    </row>
    <row r="713" spans="1:20" x14ac:dyDescent="0.3">
      <c r="A713" s="1">
        <v>45369.4375</v>
      </c>
      <c r="B713">
        <v>7619</v>
      </c>
      <c r="C713">
        <v>118.63</v>
      </c>
      <c r="D713">
        <v>118.67</v>
      </c>
      <c r="E713">
        <v>118.51</v>
      </c>
      <c r="F713">
        <v>118.65</v>
      </c>
      <c r="G713">
        <v>118.73</v>
      </c>
      <c r="H713">
        <v>0.14000000000000001</v>
      </c>
      <c r="I713">
        <v>0.16</v>
      </c>
      <c r="J713">
        <f>_xlfn.XLOOKUP($A713,Bund!$A$2:$A$6005,Bund!B$2:B$6005)</f>
        <v>43905</v>
      </c>
      <c r="K713">
        <f>_xlfn.XLOOKUP($A713,Bund!$A$2:$A$6005,Bund!C$2:C$6005)</f>
        <v>131.66</v>
      </c>
      <c r="L713">
        <f>_xlfn.XLOOKUP($A713,Bund!$A$2:$A$6005,Bund!D$2:D$6005)</f>
        <v>131.68</v>
      </c>
      <c r="M713" s="2">
        <f>_xlfn.XLOOKUP($A713,Bund!$A$2:$A$6005,Bund!E$2:E$6005)</f>
        <v>131.54</v>
      </c>
      <c r="N713" s="2">
        <f>_xlfn.XLOOKUP($A713,Bund!$A$2:$A$6005,Bund!F$2:F$6005)</f>
        <v>131.66999999999999</v>
      </c>
      <c r="O713" s="2">
        <f>_xlfn.XLOOKUP($A713,Bund!$A$2:$A$6005,Bund!G$2:G$6005)</f>
        <v>131.81</v>
      </c>
      <c r="P713" s="2">
        <f>_xlfn.XLOOKUP($A713,Bund!$A$2:$A$6005,Bund!H$2:H$6005)</f>
        <v>0.1</v>
      </c>
      <c r="Q713" s="2">
        <f>_xlfn.XLOOKUP($A713,Bund!$A$2:$A$6005,Bund!I$2:I$6005)</f>
        <v>0.14000000000000001</v>
      </c>
      <c r="R713">
        <f t="shared" si="33"/>
        <v>13.030000000000001</v>
      </c>
      <c r="S713">
        <f t="shared" si="31"/>
        <v>13.07</v>
      </c>
      <c r="T713">
        <f t="shared" si="32"/>
        <v>0.04</v>
      </c>
    </row>
    <row r="714" spans="1:20" x14ac:dyDescent="0.3">
      <c r="A714" s="1">
        <v>45369.458333333336</v>
      </c>
      <c r="B714">
        <v>8137</v>
      </c>
      <c r="C714">
        <v>118.65</v>
      </c>
      <c r="D714">
        <v>118.72</v>
      </c>
      <c r="E714">
        <v>118.59</v>
      </c>
      <c r="F714">
        <v>118.7</v>
      </c>
      <c r="G714">
        <v>118.72</v>
      </c>
      <c r="H714">
        <v>0.14000000000000001</v>
      </c>
      <c r="I714">
        <v>0.13</v>
      </c>
      <c r="J714">
        <f>_xlfn.XLOOKUP($A714,Bund!$A$2:$A$6005,Bund!B$2:B$6005)</f>
        <v>48455</v>
      </c>
      <c r="K714">
        <f>_xlfn.XLOOKUP($A714,Bund!$A$2:$A$6005,Bund!C$2:C$6005)</f>
        <v>131.66999999999999</v>
      </c>
      <c r="L714">
        <f>_xlfn.XLOOKUP($A714,Bund!$A$2:$A$6005,Bund!D$2:D$6005)</f>
        <v>131.71</v>
      </c>
      <c r="M714" s="2">
        <f>_xlfn.XLOOKUP($A714,Bund!$A$2:$A$6005,Bund!E$2:E$6005)</f>
        <v>131.59</v>
      </c>
      <c r="N714" s="2">
        <f>_xlfn.XLOOKUP($A714,Bund!$A$2:$A$6005,Bund!F$2:F$6005)</f>
        <v>131.71</v>
      </c>
      <c r="O714" s="2">
        <f>_xlfn.XLOOKUP($A714,Bund!$A$2:$A$6005,Bund!G$2:G$6005)</f>
        <v>131.77000000000001</v>
      </c>
      <c r="P714" s="2">
        <f>_xlfn.XLOOKUP($A714,Bund!$A$2:$A$6005,Bund!H$2:H$6005)</f>
        <v>0.11</v>
      </c>
      <c r="Q714" s="2">
        <f>_xlfn.XLOOKUP($A714,Bund!$A$2:$A$6005,Bund!I$2:I$6005)</f>
        <v>0.12</v>
      </c>
      <c r="R714">
        <f t="shared" si="33"/>
        <v>13.019999999999982</v>
      </c>
      <c r="S714">
        <f t="shared" si="31"/>
        <v>13.05</v>
      </c>
      <c r="T714">
        <f t="shared" si="32"/>
        <v>0.03</v>
      </c>
    </row>
    <row r="715" spans="1:20" x14ac:dyDescent="0.3">
      <c r="A715" s="1">
        <v>45369.479166666664</v>
      </c>
      <c r="B715">
        <v>8572</v>
      </c>
      <c r="C715">
        <v>118.71</v>
      </c>
      <c r="D715">
        <v>118.83</v>
      </c>
      <c r="E715">
        <v>118.67</v>
      </c>
      <c r="F715">
        <v>118.83</v>
      </c>
      <c r="G715">
        <v>118.72</v>
      </c>
      <c r="H715">
        <v>0.14000000000000001</v>
      </c>
      <c r="I715">
        <v>0.16</v>
      </c>
      <c r="J715">
        <f>_xlfn.XLOOKUP($A715,Bund!$A$2:$A$6005,Bund!B$2:B$6005)</f>
        <v>28950</v>
      </c>
      <c r="K715">
        <f>_xlfn.XLOOKUP($A715,Bund!$A$2:$A$6005,Bund!C$2:C$6005)</f>
        <v>131.71</v>
      </c>
      <c r="L715">
        <f>_xlfn.XLOOKUP($A715,Bund!$A$2:$A$6005,Bund!D$2:D$6005)</f>
        <v>131.78</v>
      </c>
      <c r="M715" s="2">
        <f>_xlfn.XLOOKUP($A715,Bund!$A$2:$A$6005,Bund!E$2:E$6005)</f>
        <v>131.65</v>
      </c>
      <c r="N715" s="2">
        <f>_xlfn.XLOOKUP($A715,Bund!$A$2:$A$6005,Bund!F$2:F$6005)</f>
        <v>131.77000000000001</v>
      </c>
      <c r="O715" s="2">
        <f>_xlfn.XLOOKUP($A715,Bund!$A$2:$A$6005,Bund!G$2:G$6005)</f>
        <v>131.75</v>
      </c>
      <c r="P715" s="2">
        <f>_xlfn.XLOOKUP($A715,Bund!$A$2:$A$6005,Bund!H$2:H$6005)</f>
        <v>0.11</v>
      </c>
      <c r="Q715" s="2">
        <f>_xlfn.XLOOKUP($A715,Bund!$A$2:$A$6005,Bund!I$2:I$6005)</f>
        <v>0.13</v>
      </c>
      <c r="R715">
        <f t="shared" si="33"/>
        <v>13.000000000000014</v>
      </c>
      <c r="S715">
        <f t="shared" si="31"/>
        <v>13.04</v>
      </c>
      <c r="T715">
        <f t="shared" si="32"/>
        <v>0.04</v>
      </c>
    </row>
    <row r="716" spans="1:20" x14ac:dyDescent="0.3">
      <c r="A716" s="1">
        <v>45369.5</v>
      </c>
      <c r="B716">
        <v>14639</v>
      </c>
      <c r="C716">
        <v>118.82</v>
      </c>
      <c r="D716">
        <v>118.83</v>
      </c>
      <c r="E716">
        <v>118.62</v>
      </c>
      <c r="F716">
        <v>118.7</v>
      </c>
      <c r="G716">
        <v>118.71</v>
      </c>
      <c r="H716">
        <v>0.15</v>
      </c>
      <c r="I716">
        <v>0.21</v>
      </c>
      <c r="J716">
        <f>_xlfn.XLOOKUP($A716,Bund!$A$2:$A$6005,Bund!B$2:B$6005)</f>
        <v>30358</v>
      </c>
      <c r="K716">
        <f>_xlfn.XLOOKUP($A716,Bund!$A$2:$A$6005,Bund!C$2:C$6005)</f>
        <v>131.77000000000001</v>
      </c>
      <c r="L716">
        <f>_xlfn.XLOOKUP($A716,Bund!$A$2:$A$6005,Bund!D$2:D$6005)</f>
        <v>131.77000000000001</v>
      </c>
      <c r="M716" s="2">
        <f>_xlfn.XLOOKUP($A716,Bund!$A$2:$A$6005,Bund!E$2:E$6005)</f>
        <v>131.63</v>
      </c>
      <c r="N716" s="2">
        <f>_xlfn.XLOOKUP($A716,Bund!$A$2:$A$6005,Bund!F$2:F$6005)</f>
        <v>131.68</v>
      </c>
      <c r="O716" s="2">
        <f>_xlfn.XLOOKUP($A716,Bund!$A$2:$A$6005,Bund!G$2:G$6005)</f>
        <v>131.72</v>
      </c>
      <c r="P716" s="2">
        <f>_xlfn.XLOOKUP($A716,Bund!$A$2:$A$6005,Bund!H$2:H$6005)</f>
        <v>0.11</v>
      </c>
      <c r="Q716" s="2">
        <f>_xlfn.XLOOKUP($A716,Bund!$A$2:$A$6005,Bund!I$2:I$6005)</f>
        <v>0.14000000000000001</v>
      </c>
      <c r="R716">
        <f t="shared" si="33"/>
        <v>12.950000000000017</v>
      </c>
      <c r="S716">
        <f t="shared" ref="S716:S779" si="34">ROUND(SUM(R707:R716)/10,2)</f>
        <v>13.03</v>
      </c>
      <c r="T716">
        <f t="shared" ref="T716:T779" si="35">ABS(ROUND(S716-R716,2))</f>
        <v>0.08</v>
      </c>
    </row>
    <row r="717" spans="1:20" x14ac:dyDescent="0.3">
      <c r="A717" s="1">
        <v>45369.520833333336</v>
      </c>
      <c r="B717">
        <v>16187</v>
      </c>
      <c r="C717">
        <v>118.7</v>
      </c>
      <c r="D717">
        <v>118.85</v>
      </c>
      <c r="E717">
        <v>118.65</v>
      </c>
      <c r="F717">
        <v>118.71</v>
      </c>
      <c r="G717">
        <v>118.7</v>
      </c>
      <c r="H717">
        <v>0.16</v>
      </c>
      <c r="I717">
        <v>0.2</v>
      </c>
      <c r="J717">
        <f>_xlfn.XLOOKUP($A717,Bund!$A$2:$A$6005,Bund!B$2:B$6005)</f>
        <v>44444</v>
      </c>
      <c r="K717">
        <f>_xlfn.XLOOKUP($A717,Bund!$A$2:$A$6005,Bund!C$2:C$6005)</f>
        <v>131.69</v>
      </c>
      <c r="L717">
        <f>_xlfn.XLOOKUP($A717,Bund!$A$2:$A$6005,Bund!D$2:D$6005)</f>
        <v>131.69</v>
      </c>
      <c r="M717" s="2">
        <f>_xlfn.XLOOKUP($A717,Bund!$A$2:$A$6005,Bund!E$2:E$6005)</f>
        <v>131.57</v>
      </c>
      <c r="N717" s="2">
        <f>_xlfn.XLOOKUP($A717,Bund!$A$2:$A$6005,Bund!F$2:F$6005)</f>
        <v>131.58000000000001</v>
      </c>
      <c r="O717" s="2">
        <f>_xlfn.XLOOKUP($A717,Bund!$A$2:$A$6005,Bund!G$2:G$6005)</f>
        <v>131.69</v>
      </c>
      <c r="P717" s="2">
        <f>_xlfn.XLOOKUP($A717,Bund!$A$2:$A$6005,Bund!H$2:H$6005)</f>
        <v>0.11</v>
      </c>
      <c r="Q717" s="2">
        <f>_xlfn.XLOOKUP($A717,Bund!$A$2:$A$6005,Bund!I$2:I$6005)</f>
        <v>0.12</v>
      </c>
      <c r="R717">
        <f t="shared" si="33"/>
        <v>12.989999999999995</v>
      </c>
      <c r="S717">
        <f t="shared" si="34"/>
        <v>13.02</v>
      </c>
      <c r="T717">
        <f t="shared" si="35"/>
        <v>0.03</v>
      </c>
    </row>
    <row r="718" spans="1:20" x14ac:dyDescent="0.3">
      <c r="A718" s="1">
        <v>45369.541666666664</v>
      </c>
      <c r="B718">
        <v>8808</v>
      </c>
      <c r="C718">
        <v>118.71</v>
      </c>
      <c r="D718">
        <v>118.87</v>
      </c>
      <c r="E718">
        <v>118.71</v>
      </c>
      <c r="F718">
        <v>118.85</v>
      </c>
      <c r="G718">
        <v>118.71</v>
      </c>
      <c r="H718">
        <v>0.16</v>
      </c>
      <c r="I718">
        <v>0.16</v>
      </c>
      <c r="J718">
        <f>_xlfn.XLOOKUP($A718,Bund!$A$2:$A$6005,Bund!B$2:B$6005)</f>
        <v>30486</v>
      </c>
      <c r="K718">
        <f>_xlfn.XLOOKUP($A718,Bund!$A$2:$A$6005,Bund!C$2:C$6005)</f>
        <v>131.58000000000001</v>
      </c>
      <c r="L718">
        <f>_xlfn.XLOOKUP($A718,Bund!$A$2:$A$6005,Bund!D$2:D$6005)</f>
        <v>131.76</v>
      </c>
      <c r="M718" s="2">
        <f>_xlfn.XLOOKUP($A718,Bund!$A$2:$A$6005,Bund!E$2:E$6005)</f>
        <v>131.58000000000001</v>
      </c>
      <c r="N718" s="2">
        <f>_xlfn.XLOOKUP($A718,Bund!$A$2:$A$6005,Bund!F$2:F$6005)</f>
        <v>131.72</v>
      </c>
      <c r="O718" s="2">
        <f>_xlfn.XLOOKUP($A718,Bund!$A$2:$A$6005,Bund!G$2:G$6005)</f>
        <v>131.69</v>
      </c>
      <c r="P718" s="2">
        <f>_xlfn.XLOOKUP($A718,Bund!$A$2:$A$6005,Bund!H$2:H$6005)</f>
        <v>0.12</v>
      </c>
      <c r="Q718" s="2">
        <f>_xlfn.XLOOKUP($A718,Bund!$A$2:$A$6005,Bund!I$2:I$6005)</f>
        <v>0.18</v>
      </c>
      <c r="R718">
        <f t="shared" si="33"/>
        <v>12.870000000000019</v>
      </c>
      <c r="S718">
        <f t="shared" si="34"/>
        <v>13</v>
      </c>
      <c r="T718">
        <f t="shared" si="35"/>
        <v>0.13</v>
      </c>
    </row>
    <row r="719" spans="1:20" x14ac:dyDescent="0.3">
      <c r="A719" s="1">
        <v>45369.5625</v>
      </c>
      <c r="B719">
        <v>12885</v>
      </c>
      <c r="C719">
        <v>118.85</v>
      </c>
      <c r="D719">
        <v>118.97</v>
      </c>
      <c r="E719">
        <v>118.77</v>
      </c>
      <c r="F719">
        <v>118.81</v>
      </c>
      <c r="G719">
        <v>118.72</v>
      </c>
      <c r="H719">
        <v>0.16</v>
      </c>
      <c r="I719">
        <v>0.2</v>
      </c>
      <c r="J719">
        <f>_xlfn.XLOOKUP($A719,Bund!$A$2:$A$6005,Bund!B$2:B$6005)</f>
        <v>62627</v>
      </c>
      <c r="K719">
        <f>_xlfn.XLOOKUP($A719,Bund!$A$2:$A$6005,Bund!C$2:C$6005)</f>
        <v>131.72</v>
      </c>
      <c r="L719">
        <f>_xlfn.XLOOKUP($A719,Bund!$A$2:$A$6005,Bund!D$2:D$6005)</f>
        <v>131.88</v>
      </c>
      <c r="M719" s="2">
        <f>_xlfn.XLOOKUP($A719,Bund!$A$2:$A$6005,Bund!E$2:E$6005)</f>
        <v>131.71</v>
      </c>
      <c r="N719" s="2">
        <f>_xlfn.XLOOKUP($A719,Bund!$A$2:$A$6005,Bund!F$2:F$6005)</f>
        <v>131.77000000000001</v>
      </c>
      <c r="O719" s="2">
        <f>_xlfn.XLOOKUP($A719,Bund!$A$2:$A$6005,Bund!G$2:G$6005)</f>
        <v>131.68</v>
      </c>
      <c r="P719" s="2">
        <f>_xlfn.XLOOKUP($A719,Bund!$A$2:$A$6005,Bund!H$2:H$6005)</f>
        <v>0.13</v>
      </c>
      <c r="Q719" s="2">
        <f>_xlfn.XLOOKUP($A719,Bund!$A$2:$A$6005,Bund!I$2:I$6005)</f>
        <v>0.17</v>
      </c>
      <c r="R719">
        <f t="shared" si="33"/>
        <v>12.870000000000005</v>
      </c>
      <c r="S719">
        <f t="shared" si="34"/>
        <v>12.98</v>
      </c>
      <c r="T719">
        <f t="shared" si="35"/>
        <v>0.11</v>
      </c>
    </row>
    <row r="720" spans="1:20" x14ac:dyDescent="0.3">
      <c r="A720" s="1">
        <v>45369.583333333336</v>
      </c>
      <c r="B720">
        <v>5890</v>
      </c>
      <c r="C720">
        <v>118.8</v>
      </c>
      <c r="D720">
        <v>118.87</v>
      </c>
      <c r="E720">
        <v>118.77</v>
      </c>
      <c r="F720">
        <v>118.84</v>
      </c>
      <c r="G720">
        <v>118.74</v>
      </c>
      <c r="H720">
        <v>0.15</v>
      </c>
      <c r="I720">
        <v>0.1</v>
      </c>
      <c r="J720">
        <f>_xlfn.XLOOKUP($A720,Bund!$A$2:$A$6005,Bund!B$2:B$6005)</f>
        <v>23592</v>
      </c>
      <c r="K720">
        <f>_xlfn.XLOOKUP($A720,Bund!$A$2:$A$6005,Bund!C$2:C$6005)</f>
        <v>131.77000000000001</v>
      </c>
      <c r="L720">
        <f>_xlfn.XLOOKUP($A720,Bund!$A$2:$A$6005,Bund!D$2:D$6005)</f>
        <v>131.81</v>
      </c>
      <c r="M720" s="2">
        <f>_xlfn.XLOOKUP($A720,Bund!$A$2:$A$6005,Bund!E$2:E$6005)</f>
        <v>131.72999999999999</v>
      </c>
      <c r="N720" s="2">
        <f>_xlfn.XLOOKUP($A720,Bund!$A$2:$A$6005,Bund!F$2:F$6005)</f>
        <v>131.76</v>
      </c>
      <c r="O720" s="2">
        <f>_xlfn.XLOOKUP($A720,Bund!$A$2:$A$6005,Bund!G$2:G$6005)</f>
        <v>131.69999999999999</v>
      </c>
      <c r="P720" s="2">
        <f>_xlfn.XLOOKUP($A720,Bund!$A$2:$A$6005,Bund!H$2:H$6005)</f>
        <v>0.12</v>
      </c>
      <c r="Q720" s="2">
        <f>_xlfn.XLOOKUP($A720,Bund!$A$2:$A$6005,Bund!I$2:I$6005)</f>
        <v>0.08</v>
      </c>
      <c r="R720">
        <f t="shared" si="33"/>
        <v>12.970000000000013</v>
      </c>
      <c r="S720">
        <f t="shared" si="34"/>
        <v>12.97</v>
      </c>
      <c r="T720">
        <f t="shared" si="35"/>
        <v>0</v>
      </c>
    </row>
    <row r="721" spans="1:20" x14ac:dyDescent="0.3">
      <c r="A721" s="1">
        <v>45369.604166666664</v>
      </c>
      <c r="B721">
        <v>14614</v>
      </c>
      <c r="C721">
        <v>118.84</v>
      </c>
      <c r="D721">
        <v>118.84</v>
      </c>
      <c r="E721">
        <v>118.73</v>
      </c>
      <c r="F721">
        <v>118.75</v>
      </c>
      <c r="G721">
        <v>118.75</v>
      </c>
      <c r="H721">
        <v>0.15</v>
      </c>
      <c r="I721">
        <v>0.11</v>
      </c>
      <c r="J721">
        <f>_xlfn.XLOOKUP($A721,Bund!$A$2:$A$6005,Bund!B$2:B$6005)</f>
        <v>36463</v>
      </c>
      <c r="K721">
        <f>_xlfn.XLOOKUP($A721,Bund!$A$2:$A$6005,Bund!C$2:C$6005)</f>
        <v>131.77000000000001</v>
      </c>
      <c r="L721">
        <f>_xlfn.XLOOKUP($A721,Bund!$A$2:$A$6005,Bund!D$2:D$6005)</f>
        <v>131.82</v>
      </c>
      <c r="M721" s="2">
        <f>_xlfn.XLOOKUP($A721,Bund!$A$2:$A$6005,Bund!E$2:E$6005)</f>
        <v>131.65</v>
      </c>
      <c r="N721" s="2">
        <f>_xlfn.XLOOKUP($A721,Bund!$A$2:$A$6005,Bund!F$2:F$6005)</f>
        <v>131.65</v>
      </c>
      <c r="O721" s="2">
        <f>_xlfn.XLOOKUP($A721,Bund!$A$2:$A$6005,Bund!G$2:G$6005)</f>
        <v>131.69999999999999</v>
      </c>
      <c r="P721" s="2">
        <f>_xlfn.XLOOKUP($A721,Bund!$A$2:$A$6005,Bund!H$2:H$6005)</f>
        <v>0.13</v>
      </c>
      <c r="Q721" s="2">
        <f>_xlfn.XLOOKUP($A721,Bund!$A$2:$A$6005,Bund!I$2:I$6005)</f>
        <v>0.17</v>
      </c>
      <c r="R721">
        <f t="shared" si="33"/>
        <v>12.930000000000007</v>
      </c>
      <c r="S721">
        <f t="shared" si="34"/>
        <v>12.96</v>
      </c>
      <c r="T721">
        <f t="shared" si="35"/>
        <v>0.03</v>
      </c>
    </row>
    <row r="722" spans="1:20" x14ac:dyDescent="0.3">
      <c r="A722" s="1">
        <v>45369.625</v>
      </c>
      <c r="B722">
        <v>7388</v>
      </c>
      <c r="C722">
        <v>118.75</v>
      </c>
      <c r="D722">
        <v>118.78</v>
      </c>
      <c r="E722">
        <v>118.72</v>
      </c>
      <c r="F722">
        <v>118.76</v>
      </c>
      <c r="G722">
        <v>118.76</v>
      </c>
      <c r="H722">
        <v>0.14000000000000001</v>
      </c>
      <c r="I722">
        <v>0.06</v>
      </c>
      <c r="J722">
        <f>_xlfn.XLOOKUP($A722,Bund!$A$2:$A$6005,Bund!B$2:B$6005)</f>
        <v>31445</v>
      </c>
      <c r="K722">
        <f>_xlfn.XLOOKUP($A722,Bund!$A$2:$A$6005,Bund!C$2:C$6005)</f>
        <v>131.65</v>
      </c>
      <c r="L722">
        <f>_xlfn.XLOOKUP($A722,Bund!$A$2:$A$6005,Bund!D$2:D$6005)</f>
        <v>131.69</v>
      </c>
      <c r="M722" s="2">
        <f>_xlfn.XLOOKUP($A722,Bund!$A$2:$A$6005,Bund!E$2:E$6005)</f>
        <v>131.63</v>
      </c>
      <c r="N722" s="2">
        <f>_xlfn.XLOOKUP($A722,Bund!$A$2:$A$6005,Bund!F$2:F$6005)</f>
        <v>131.66999999999999</v>
      </c>
      <c r="O722" s="2">
        <f>_xlfn.XLOOKUP($A722,Bund!$A$2:$A$6005,Bund!G$2:G$6005)</f>
        <v>131.69999999999999</v>
      </c>
      <c r="P722" s="2">
        <f>_xlfn.XLOOKUP($A722,Bund!$A$2:$A$6005,Bund!H$2:H$6005)</f>
        <v>0.12</v>
      </c>
      <c r="Q722" s="2">
        <f>_xlfn.XLOOKUP($A722,Bund!$A$2:$A$6005,Bund!I$2:I$6005)</f>
        <v>0.06</v>
      </c>
      <c r="R722">
        <f t="shared" si="33"/>
        <v>12.900000000000006</v>
      </c>
      <c r="S722">
        <f t="shared" si="34"/>
        <v>12.95</v>
      </c>
      <c r="T722">
        <f t="shared" si="35"/>
        <v>0.05</v>
      </c>
    </row>
    <row r="723" spans="1:20" x14ac:dyDescent="0.3">
      <c r="A723" s="1">
        <v>45369.645833333336</v>
      </c>
      <c r="B723">
        <v>12261</v>
      </c>
      <c r="C723">
        <v>118.76</v>
      </c>
      <c r="D723">
        <v>118.91</v>
      </c>
      <c r="E723">
        <v>118.76</v>
      </c>
      <c r="F723">
        <v>118.84</v>
      </c>
      <c r="G723">
        <v>118.78</v>
      </c>
      <c r="H723">
        <v>0.14000000000000001</v>
      </c>
      <c r="I723">
        <v>0.15</v>
      </c>
      <c r="J723">
        <f>_xlfn.XLOOKUP($A723,Bund!$A$2:$A$6005,Bund!B$2:B$6005)</f>
        <v>77839</v>
      </c>
      <c r="K723">
        <f>_xlfn.XLOOKUP($A723,Bund!$A$2:$A$6005,Bund!C$2:C$6005)</f>
        <v>131.66999999999999</v>
      </c>
      <c r="L723">
        <f>_xlfn.XLOOKUP($A723,Bund!$A$2:$A$6005,Bund!D$2:D$6005)</f>
        <v>131.80000000000001</v>
      </c>
      <c r="M723" s="2">
        <f>_xlfn.XLOOKUP($A723,Bund!$A$2:$A$6005,Bund!E$2:E$6005)</f>
        <v>131.66999999999999</v>
      </c>
      <c r="N723" s="2">
        <f>_xlfn.XLOOKUP($A723,Bund!$A$2:$A$6005,Bund!F$2:F$6005)</f>
        <v>131.72</v>
      </c>
      <c r="O723" s="2">
        <f>_xlfn.XLOOKUP($A723,Bund!$A$2:$A$6005,Bund!G$2:G$6005)</f>
        <v>131.69999999999999</v>
      </c>
      <c r="P723" s="2">
        <f>_xlfn.XLOOKUP($A723,Bund!$A$2:$A$6005,Bund!H$2:H$6005)</f>
        <v>0.12</v>
      </c>
      <c r="Q723" s="2">
        <f>_xlfn.XLOOKUP($A723,Bund!$A$2:$A$6005,Bund!I$2:I$6005)</f>
        <v>0.13</v>
      </c>
      <c r="R723">
        <f t="shared" si="33"/>
        <v>12.909999999999982</v>
      </c>
      <c r="S723">
        <f t="shared" si="34"/>
        <v>12.94</v>
      </c>
      <c r="T723">
        <f t="shared" si="35"/>
        <v>0.03</v>
      </c>
    </row>
    <row r="724" spans="1:20" x14ac:dyDescent="0.3">
      <c r="A724" s="1">
        <v>45369.666666666664</v>
      </c>
      <c r="B724">
        <v>14318</v>
      </c>
      <c r="C724">
        <v>118.84</v>
      </c>
      <c r="D724">
        <v>118.86</v>
      </c>
      <c r="E724">
        <v>118.76</v>
      </c>
      <c r="F724">
        <v>118.84</v>
      </c>
      <c r="G724">
        <v>118.79</v>
      </c>
      <c r="H724">
        <v>0.13</v>
      </c>
      <c r="I724">
        <v>0.1</v>
      </c>
      <c r="J724">
        <f>_xlfn.XLOOKUP($A724,Bund!$A$2:$A$6005,Bund!B$2:B$6005)</f>
        <v>59294</v>
      </c>
      <c r="K724">
        <f>_xlfn.XLOOKUP($A724,Bund!$A$2:$A$6005,Bund!C$2:C$6005)</f>
        <v>131.71</v>
      </c>
      <c r="L724">
        <f>_xlfn.XLOOKUP($A724,Bund!$A$2:$A$6005,Bund!D$2:D$6005)</f>
        <v>131.72999999999999</v>
      </c>
      <c r="M724" s="2">
        <f>_xlfn.XLOOKUP($A724,Bund!$A$2:$A$6005,Bund!E$2:E$6005)</f>
        <v>131.61000000000001</v>
      </c>
      <c r="N724" s="2">
        <f>_xlfn.XLOOKUP($A724,Bund!$A$2:$A$6005,Bund!F$2:F$6005)</f>
        <v>131.69</v>
      </c>
      <c r="O724" s="2">
        <f>_xlfn.XLOOKUP($A724,Bund!$A$2:$A$6005,Bund!G$2:G$6005)</f>
        <v>131.69999999999999</v>
      </c>
      <c r="P724" s="2">
        <f>_xlfn.XLOOKUP($A724,Bund!$A$2:$A$6005,Bund!H$2:H$6005)</f>
        <v>0.12</v>
      </c>
      <c r="Q724" s="2">
        <f>_xlfn.XLOOKUP($A724,Bund!$A$2:$A$6005,Bund!I$2:I$6005)</f>
        <v>0.12</v>
      </c>
      <c r="R724">
        <f t="shared" si="33"/>
        <v>12.870000000000005</v>
      </c>
      <c r="S724">
        <f t="shared" si="34"/>
        <v>12.93</v>
      </c>
      <c r="T724">
        <f t="shared" si="35"/>
        <v>0.06</v>
      </c>
    </row>
    <row r="725" spans="1:20" x14ac:dyDescent="0.3">
      <c r="A725" s="1">
        <v>45369.6875</v>
      </c>
      <c r="B725">
        <v>3224</v>
      </c>
      <c r="C725">
        <v>118.83</v>
      </c>
      <c r="D725">
        <v>118.86</v>
      </c>
      <c r="E725">
        <v>118.8</v>
      </c>
      <c r="F725">
        <v>118.81</v>
      </c>
      <c r="G725">
        <v>118.79</v>
      </c>
      <c r="H725">
        <v>0.12</v>
      </c>
      <c r="I725">
        <v>0.06</v>
      </c>
      <c r="J725">
        <f>_xlfn.XLOOKUP($A725,Bund!$A$2:$A$6005,Bund!B$2:B$6005)</f>
        <v>25766</v>
      </c>
      <c r="K725">
        <f>_xlfn.XLOOKUP($A725,Bund!$A$2:$A$6005,Bund!C$2:C$6005)</f>
        <v>131.69</v>
      </c>
      <c r="L725">
        <f>_xlfn.XLOOKUP($A725,Bund!$A$2:$A$6005,Bund!D$2:D$6005)</f>
        <v>131.69999999999999</v>
      </c>
      <c r="M725" s="2">
        <f>_xlfn.XLOOKUP($A725,Bund!$A$2:$A$6005,Bund!E$2:E$6005)</f>
        <v>131.63</v>
      </c>
      <c r="N725" s="2">
        <f>_xlfn.XLOOKUP($A725,Bund!$A$2:$A$6005,Bund!F$2:F$6005)</f>
        <v>131.65</v>
      </c>
      <c r="O725" s="2">
        <f>_xlfn.XLOOKUP($A725,Bund!$A$2:$A$6005,Bund!G$2:G$6005)</f>
        <v>131.69</v>
      </c>
      <c r="P725" s="2">
        <f>_xlfn.XLOOKUP($A725,Bund!$A$2:$A$6005,Bund!H$2:H$6005)</f>
        <v>0.11</v>
      </c>
      <c r="Q725" s="2">
        <f>_xlfn.XLOOKUP($A725,Bund!$A$2:$A$6005,Bund!I$2:I$6005)</f>
        <v>7.0000000000000007E-2</v>
      </c>
      <c r="R725">
        <f t="shared" si="33"/>
        <v>12.86</v>
      </c>
      <c r="S725">
        <f t="shared" si="34"/>
        <v>12.91</v>
      </c>
      <c r="T725">
        <f t="shared" si="35"/>
        <v>0.05</v>
      </c>
    </row>
    <row r="726" spans="1:20" x14ac:dyDescent="0.3">
      <c r="A726" s="1">
        <v>45369.708333333336</v>
      </c>
      <c r="B726">
        <v>2238</v>
      </c>
      <c r="C726">
        <v>118.81</v>
      </c>
      <c r="D726">
        <v>118.86</v>
      </c>
      <c r="E726">
        <v>118.81</v>
      </c>
      <c r="F726">
        <v>118.81</v>
      </c>
      <c r="G726">
        <v>118.8</v>
      </c>
      <c r="H726">
        <v>0.11</v>
      </c>
      <c r="I726">
        <v>0.05</v>
      </c>
      <c r="J726">
        <f>_xlfn.XLOOKUP($A726,Bund!$A$2:$A$6005,Bund!B$2:B$6005)</f>
        <v>16100</v>
      </c>
      <c r="K726">
        <f>_xlfn.XLOOKUP($A726,Bund!$A$2:$A$6005,Bund!C$2:C$6005)</f>
        <v>131.66</v>
      </c>
      <c r="L726">
        <f>_xlfn.XLOOKUP($A726,Bund!$A$2:$A$6005,Bund!D$2:D$6005)</f>
        <v>131.69</v>
      </c>
      <c r="M726" s="2">
        <f>_xlfn.XLOOKUP($A726,Bund!$A$2:$A$6005,Bund!E$2:E$6005)</f>
        <v>131.61000000000001</v>
      </c>
      <c r="N726" s="2">
        <f>_xlfn.XLOOKUP($A726,Bund!$A$2:$A$6005,Bund!F$2:F$6005)</f>
        <v>131.61000000000001</v>
      </c>
      <c r="O726" s="2">
        <f>_xlfn.XLOOKUP($A726,Bund!$A$2:$A$6005,Bund!G$2:G$6005)</f>
        <v>131.68</v>
      </c>
      <c r="P726" s="2">
        <f>_xlfn.XLOOKUP($A726,Bund!$A$2:$A$6005,Bund!H$2:H$6005)</f>
        <v>0.11</v>
      </c>
      <c r="Q726" s="2">
        <f>_xlfn.XLOOKUP($A726,Bund!$A$2:$A$6005,Bund!I$2:I$6005)</f>
        <v>0.08</v>
      </c>
      <c r="R726">
        <f t="shared" si="33"/>
        <v>12.849999999999994</v>
      </c>
      <c r="S726">
        <f t="shared" si="34"/>
        <v>12.9</v>
      </c>
      <c r="T726">
        <f t="shared" si="35"/>
        <v>0.05</v>
      </c>
    </row>
    <row r="727" spans="1:20" x14ac:dyDescent="0.3">
      <c r="A727" s="1">
        <v>45369.729166666664</v>
      </c>
      <c r="B727">
        <v>1034</v>
      </c>
      <c r="C727">
        <v>118.82</v>
      </c>
      <c r="D727">
        <v>118.82</v>
      </c>
      <c r="E727">
        <v>118.77</v>
      </c>
      <c r="F727">
        <v>118.77</v>
      </c>
      <c r="G727">
        <v>118.81</v>
      </c>
      <c r="H727">
        <v>0.11</v>
      </c>
      <c r="I727">
        <v>0.05</v>
      </c>
      <c r="J727">
        <f>_xlfn.XLOOKUP($A727,Bund!$A$2:$A$6005,Bund!B$2:B$6005)</f>
        <v>7500</v>
      </c>
      <c r="K727">
        <f>_xlfn.XLOOKUP($A727,Bund!$A$2:$A$6005,Bund!C$2:C$6005)</f>
        <v>131.62</v>
      </c>
      <c r="L727">
        <f>_xlfn.XLOOKUP($A727,Bund!$A$2:$A$6005,Bund!D$2:D$6005)</f>
        <v>131.63</v>
      </c>
      <c r="M727" s="2">
        <f>_xlfn.XLOOKUP($A727,Bund!$A$2:$A$6005,Bund!E$2:E$6005)</f>
        <v>131.58000000000001</v>
      </c>
      <c r="N727" s="2">
        <f>_xlfn.XLOOKUP($A727,Bund!$A$2:$A$6005,Bund!F$2:F$6005)</f>
        <v>131.63</v>
      </c>
      <c r="O727" s="2">
        <f>_xlfn.XLOOKUP($A727,Bund!$A$2:$A$6005,Bund!G$2:G$6005)</f>
        <v>131.69</v>
      </c>
      <c r="P727" s="2">
        <f>_xlfn.XLOOKUP($A727,Bund!$A$2:$A$6005,Bund!H$2:H$6005)</f>
        <v>0.1</v>
      </c>
      <c r="Q727" s="2">
        <f>_xlfn.XLOOKUP($A727,Bund!$A$2:$A$6005,Bund!I$2:I$6005)</f>
        <v>0.05</v>
      </c>
      <c r="R727">
        <f t="shared" si="33"/>
        <v>12.800000000000011</v>
      </c>
      <c r="S727">
        <f t="shared" si="34"/>
        <v>12.88</v>
      </c>
      <c r="T727">
        <f t="shared" si="35"/>
        <v>0.08</v>
      </c>
    </row>
    <row r="728" spans="1:20" x14ac:dyDescent="0.3">
      <c r="A728" s="1">
        <v>45370.291666666664</v>
      </c>
      <c r="B728">
        <v>2402</v>
      </c>
      <c r="C728">
        <v>118.81</v>
      </c>
      <c r="D728">
        <v>118.83</v>
      </c>
      <c r="E728">
        <v>118.72</v>
      </c>
      <c r="F728">
        <v>118.79</v>
      </c>
      <c r="G728">
        <v>118.8</v>
      </c>
      <c r="H728">
        <v>0.11</v>
      </c>
      <c r="I728">
        <v>0.11</v>
      </c>
      <c r="J728">
        <f>_xlfn.XLOOKUP($A728,Bund!$A$2:$A$6005,Bund!B$2:B$6005)</f>
        <v>14976</v>
      </c>
      <c r="K728">
        <f>_xlfn.XLOOKUP($A728,Bund!$A$2:$A$6005,Bund!C$2:C$6005)</f>
        <v>131.69999999999999</v>
      </c>
      <c r="L728">
        <f>_xlfn.XLOOKUP($A728,Bund!$A$2:$A$6005,Bund!D$2:D$6005)</f>
        <v>131.72999999999999</v>
      </c>
      <c r="M728" s="2">
        <f>_xlfn.XLOOKUP($A728,Bund!$A$2:$A$6005,Bund!E$2:E$6005)</f>
        <v>131.63</v>
      </c>
      <c r="N728" s="2">
        <f>_xlfn.XLOOKUP($A728,Bund!$A$2:$A$6005,Bund!F$2:F$6005)</f>
        <v>131.72999999999999</v>
      </c>
      <c r="O728" s="2">
        <f>_xlfn.XLOOKUP($A728,Bund!$A$2:$A$6005,Bund!G$2:G$6005)</f>
        <v>131.76</v>
      </c>
      <c r="P728" s="2">
        <f>_xlfn.XLOOKUP($A728,Bund!$A$2:$A$6005,Bund!H$2:H$6005)</f>
        <v>0.08</v>
      </c>
      <c r="Q728" s="2">
        <f>_xlfn.XLOOKUP($A728,Bund!$A$2:$A$6005,Bund!I$2:I$6005)</f>
        <v>0.1</v>
      </c>
      <c r="R728">
        <f t="shared" si="33"/>
        <v>12.889999999999986</v>
      </c>
      <c r="S728">
        <f t="shared" si="34"/>
        <v>12.89</v>
      </c>
      <c r="T728">
        <f t="shared" si="35"/>
        <v>0</v>
      </c>
    </row>
    <row r="729" spans="1:20" x14ac:dyDescent="0.3">
      <c r="A729" s="1">
        <v>45370.3125</v>
      </c>
      <c r="B729">
        <v>4408</v>
      </c>
      <c r="C729">
        <v>118.79</v>
      </c>
      <c r="D729">
        <v>118.8</v>
      </c>
      <c r="E729">
        <v>118.63</v>
      </c>
      <c r="F729">
        <v>118.73</v>
      </c>
      <c r="G729">
        <v>118.79</v>
      </c>
      <c r="H729">
        <v>0.11</v>
      </c>
      <c r="I729">
        <v>0.17</v>
      </c>
      <c r="J729">
        <f>_xlfn.XLOOKUP($A729,Bund!$A$2:$A$6005,Bund!B$2:B$6005)</f>
        <v>23830</v>
      </c>
      <c r="K729">
        <f>_xlfn.XLOOKUP($A729,Bund!$A$2:$A$6005,Bund!C$2:C$6005)</f>
        <v>131.72</v>
      </c>
      <c r="L729">
        <f>_xlfn.XLOOKUP($A729,Bund!$A$2:$A$6005,Bund!D$2:D$6005)</f>
        <v>131.76</v>
      </c>
      <c r="M729" s="2">
        <f>_xlfn.XLOOKUP($A729,Bund!$A$2:$A$6005,Bund!E$2:E$6005)</f>
        <v>131.59</v>
      </c>
      <c r="N729" s="2">
        <f>_xlfn.XLOOKUP($A729,Bund!$A$2:$A$6005,Bund!F$2:F$6005)</f>
        <v>131.72</v>
      </c>
      <c r="O729" s="2">
        <f>_xlfn.XLOOKUP($A729,Bund!$A$2:$A$6005,Bund!G$2:G$6005)</f>
        <v>131.76</v>
      </c>
      <c r="P729" s="2">
        <f>_xlfn.XLOOKUP($A729,Bund!$A$2:$A$6005,Bund!H$2:H$6005)</f>
        <v>0.09</v>
      </c>
      <c r="Q729" s="2">
        <f>_xlfn.XLOOKUP($A729,Bund!$A$2:$A$6005,Bund!I$2:I$6005)</f>
        <v>0.17</v>
      </c>
      <c r="R729">
        <f t="shared" si="33"/>
        <v>12.929999999999993</v>
      </c>
      <c r="S729">
        <f t="shared" si="34"/>
        <v>12.89</v>
      </c>
      <c r="T729">
        <f t="shared" si="35"/>
        <v>0.04</v>
      </c>
    </row>
    <row r="730" spans="1:20" x14ac:dyDescent="0.3">
      <c r="A730" s="1">
        <v>45370.333333333336</v>
      </c>
      <c r="B730">
        <v>10448</v>
      </c>
      <c r="C730">
        <v>118.73</v>
      </c>
      <c r="D730">
        <v>118.81</v>
      </c>
      <c r="E730">
        <v>118.66</v>
      </c>
      <c r="F730">
        <v>118.7</v>
      </c>
      <c r="G730">
        <v>118.78</v>
      </c>
      <c r="H730">
        <v>0.12</v>
      </c>
      <c r="I730">
        <v>0.15</v>
      </c>
      <c r="J730">
        <f>_xlfn.XLOOKUP($A730,Bund!$A$2:$A$6005,Bund!B$2:B$6005)</f>
        <v>33976</v>
      </c>
      <c r="K730">
        <f>_xlfn.XLOOKUP($A730,Bund!$A$2:$A$6005,Bund!C$2:C$6005)</f>
        <v>131.72</v>
      </c>
      <c r="L730">
        <f>_xlfn.XLOOKUP($A730,Bund!$A$2:$A$6005,Bund!D$2:D$6005)</f>
        <v>131.80000000000001</v>
      </c>
      <c r="M730" s="2">
        <f>_xlfn.XLOOKUP($A730,Bund!$A$2:$A$6005,Bund!E$2:E$6005)</f>
        <v>131.68</v>
      </c>
      <c r="N730" s="2">
        <f>_xlfn.XLOOKUP($A730,Bund!$A$2:$A$6005,Bund!F$2:F$6005)</f>
        <v>131.75</v>
      </c>
      <c r="O730" s="2">
        <f>_xlfn.XLOOKUP($A730,Bund!$A$2:$A$6005,Bund!G$2:G$6005)</f>
        <v>131.76</v>
      </c>
      <c r="P730" s="2">
        <f>_xlfn.XLOOKUP($A730,Bund!$A$2:$A$6005,Bund!H$2:H$6005)</f>
        <v>0.09</v>
      </c>
      <c r="Q730" s="2">
        <f>_xlfn.XLOOKUP($A730,Bund!$A$2:$A$6005,Bund!I$2:I$6005)</f>
        <v>0.12</v>
      </c>
      <c r="R730">
        <f t="shared" si="33"/>
        <v>12.989999999999995</v>
      </c>
      <c r="S730">
        <f t="shared" si="34"/>
        <v>12.89</v>
      </c>
      <c r="T730">
        <f t="shared" si="35"/>
        <v>0.1</v>
      </c>
    </row>
    <row r="731" spans="1:20" x14ac:dyDescent="0.3">
      <c r="A731" s="1">
        <v>45370.354166666664</v>
      </c>
      <c r="B731">
        <v>6925</v>
      </c>
      <c r="C731">
        <v>118.69</v>
      </c>
      <c r="D731">
        <v>118.75</v>
      </c>
      <c r="E731">
        <v>118.66</v>
      </c>
      <c r="F731">
        <v>118.73</v>
      </c>
      <c r="G731">
        <v>118.78</v>
      </c>
      <c r="H731">
        <v>0.12</v>
      </c>
      <c r="I731">
        <v>0.09</v>
      </c>
      <c r="J731">
        <f>_xlfn.XLOOKUP($A731,Bund!$A$2:$A$6005,Bund!B$2:B$6005)</f>
        <v>39716</v>
      </c>
      <c r="K731">
        <f>_xlfn.XLOOKUP($A731,Bund!$A$2:$A$6005,Bund!C$2:C$6005)</f>
        <v>131.74</v>
      </c>
      <c r="L731">
        <f>_xlfn.XLOOKUP($A731,Bund!$A$2:$A$6005,Bund!D$2:D$6005)</f>
        <v>131.79</v>
      </c>
      <c r="M731" s="2">
        <f>_xlfn.XLOOKUP($A731,Bund!$A$2:$A$6005,Bund!E$2:E$6005)</f>
        <v>131.68</v>
      </c>
      <c r="N731" s="2">
        <f>_xlfn.XLOOKUP($A731,Bund!$A$2:$A$6005,Bund!F$2:F$6005)</f>
        <v>131.75</v>
      </c>
      <c r="O731" s="2">
        <f>_xlfn.XLOOKUP($A731,Bund!$A$2:$A$6005,Bund!G$2:G$6005)</f>
        <v>131.76</v>
      </c>
      <c r="P731" s="2">
        <f>_xlfn.XLOOKUP($A731,Bund!$A$2:$A$6005,Bund!H$2:H$6005)</f>
        <v>0.1</v>
      </c>
      <c r="Q731" s="2">
        <f>_xlfn.XLOOKUP($A731,Bund!$A$2:$A$6005,Bund!I$2:I$6005)</f>
        <v>0.11</v>
      </c>
      <c r="R731">
        <f t="shared" si="33"/>
        <v>13.050000000000011</v>
      </c>
      <c r="S731">
        <f t="shared" si="34"/>
        <v>12.91</v>
      </c>
      <c r="T731">
        <f t="shared" si="35"/>
        <v>0.14000000000000001</v>
      </c>
    </row>
    <row r="732" spans="1:20" x14ac:dyDescent="0.3">
      <c r="A732" s="1">
        <v>45370.375</v>
      </c>
      <c r="B732">
        <v>9628</v>
      </c>
      <c r="C732">
        <v>118.74</v>
      </c>
      <c r="D732">
        <v>118.81</v>
      </c>
      <c r="E732">
        <v>118.71</v>
      </c>
      <c r="F732">
        <v>118.73</v>
      </c>
      <c r="G732">
        <v>118.77</v>
      </c>
      <c r="H732">
        <v>0.11</v>
      </c>
      <c r="I732">
        <v>0.1</v>
      </c>
      <c r="J732">
        <f>_xlfn.XLOOKUP($A732,Bund!$A$2:$A$6005,Bund!B$2:B$6005)</f>
        <v>36325</v>
      </c>
      <c r="K732">
        <f>_xlfn.XLOOKUP($A732,Bund!$A$2:$A$6005,Bund!C$2:C$6005)</f>
        <v>131.76</v>
      </c>
      <c r="L732">
        <f>_xlfn.XLOOKUP($A732,Bund!$A$2:$A$6005,Bund!D$2:D$6005)</f>
        <v>131.82</v>
      </c>
      <c r="M732" s="2">
        <f>_xlfn.XLOOKUP($A732,Bund!$A$2:$A$6005,Bund!E$2:E$6005)</f>
        <v>131.74</v>
      </c>
      <c r="N732" s="2">
        <f>_xlfn.XLOOKUP($A732,Bund!$A$2:$A$6005,Bund!F$2:F$6005)</f>
        <v>131.76</v>
      </c>
      <c r="O732" s="2">
        <f>_xlfn.XLOOKUP($A732,Bund!$A$2:$A$6005,Bund!G$2:G$6005)</f>
        <v>131.75</v>
      </c>
      <c r="P732" s="2">
        <f>_xlfn.XLOOKUP($A732,Bund!$A$2:$A$6005,Bund!H$2:H$6005)</f>
        <v>0.09</v>
      </c>
      <c r="Q732" s="2">
        <f>_xlfn.XLOOKUP($A732,Bund!$A$2:$A$6005,Bund!I$2:I$6005)</f>
        <v>0.08</v>
      </c>
      <c r="R732">
        <f t="shared" si="33"/>
        <v>13.019999999999996</v>
      </c>
      <c r="S732">
        <f t="shared" si="34"/>
        <v>12.92</v>
      </c>
      <c r="T732">
        <f t="shared" si="35"/>
        <v>0.1</v>
      </c>
    </row>
    <row r="733" spans="1:20" x14ac:dyDescent="0.3">
      <c r="A733" s="1">
        <v>45370.395833333336</v>
      </c>
      <c r="B733">
        <v>6628</v>
      </c>
      <c r="C733">
        <v>118.73</v>
      </c>
      <c r="D733">
        <v>118.81</v>
      </c>
      <c r="E733">
        <v>118.72</v>
      </c>
      <c r="F733">
        <v>118.74</v>
      </c>
      <c r="G733">
        <v>118.76</v>
      </c>
      <c r="H733">
        <v>0.11</v>
      </c>
      <c r="I733">
        <v>0.09</v>
      </c>
      <c r="J733">
        <f>_xlfn.XLOOKUP($A733,Bund!$A$2:$A$6005,Bund!B$2:B$6005)</f>
        <v>26994</v>
      </c>
      <c r="K733">
        <f>_xlfn.XLOOKUP($A733,Bund!$A$2:$A$6005,Bund!C$2:C$6005)</f>
        <v>131.76</v>
      </c>
      <c r="L733">
        <f>_xlfn.XLOOKUP($A733,Bund!$A$2:$A$6005,Bund!D$2:D$6005)</f>
        <v>131.82</v>
      </c>
      <c r="M733" s="2">
        <f>_xlfn.XLOOKUP($A733,Bund!$A$2:$A$6005,Bund!E$2:E$6005)</f>
        <v>131.74</v>
      </c>
      <c r="N733" s="2">
        <f>_xlfn.XLOOKUP($A733,Bund!$A$2:$A$6005,Bund!F$2:F$6005)</f>
        <v>131.76</v>
      </c>
      <c r="O733" s="2">
        <f>_xlfn.XLOOKUP($A733,Bund!$A$2:$A$6005,Bund!G$2:G$6005)</f>
        <v>131.75</v>
      </c>
      <c r="P733" s="2">
        <f>_xlfn.XLOOKUP($A733,Bund!$A$2:$A$6005,Bund!H$2:H$6005)</f>
        <v>0.09</v>
      </c>
      <c r="Q733" s="2">
        <f>_xlfn.XLOOKUP($A733,Bund!$A$2:$A$6005,Bund!I$2:I$6005)</f>
        <v>0.08</v>
      </c>
      <c r="R733">
        <f t="shared" si="33"/>
        <v>13.029999999999987</v>
      </c>
      <c r="S733">
        <f t="shared" si="34"/>
        <v>12.93</v>
      </c>
      <c r="T733">
        <f t="shared" si="35"/>
        <v>0.1</v>
      </c>
    </row>
    <row r="734" spans="1:20" x14ac:dyDescent="0.3">
      <c r="A734" s="1">
        <v>45370.416666666664</v>
      </c>
      <c r="B734">
        <v>11171</v>
      </c>
      <c r="C734">
        <v>118.73</v>
      </c>
      <c r="D734">
        <v>118.92</v>
      </c>
      <c r="E734">
        <v>118.66</v>
      </c>
      <c r="F734">
        <v>118.86</v>
      </c>
      <c r="G734">
        <v>118.77</v>
      </c>
      <c r="H734">
        <v>0.13</v>
      </c>
      <c r="I734">
        <v>0.26</v>
      </c>
      <c r="J734">
        <f>_xlfn.XLOOKUP($A734,Bund!$A$2:$A$6005,Bund!B$2:B$6005)</f>
        <v>56887</v>
      </c>
      <c r="K734">
        <f>_xlfn.XLOOKUP($A734,Bund!$A$2:$A$6005,Bund!C$2:C$6005)</f>
        <v>131.76</v>
      </c>
      <c r="L734">
        <f>_xlfn.XLOOKUP($A734,Bund!$A$2:$A$6005,Bund!D$2:D$6005)</f>
        <v>131.91999999999999</v>
      </c>
      <c r="M734" s="2">
        <f>_xlfn.XLOOKUP($A734,Bund!$A$2:$A$6005,Bund!E$2:E$6005)</f>
        <v>131.69</v>
      </c>
      <c r="N734" s="2">
        <f>_xlfn.XLOOKUP($A734,Bund!$A$2:$A$6005,Bund!F$2:F$6005)</f>
        <v>131.88999999999999</v>
      </c>
      <c r="O734" s="2">
        <f>_xlfn.XLOOKUP($A734,Bund!$A$2:$A$6005,Bund!G$2:G$6005)</f>
        <v>131.76</v>
      </c>
      <c r="P734" s="2">
        <f>_xlfn.XLOOKUP($A734,Bund!$A$2:$A$6005,Bund!H$2:H$6005)</f>
        <v>0.11</v>
      </c>
      <c r="Q734" s="2">
        <f>_xlfn.XLOOKUP($A734,Bund!$A$2:$A$6005,Bund!I$2:I$6005)</f>
        <v>0.23</v>
      </c>
      <c r="R734">
        <f t="shared" si="33"/>
        <v>13.029999999999987</v>
      </c>
      <c r="S734">
        <f t="shared" si="34"/>
        <v>12.95</v>
      </c>
      <c r="T734">
        <f t="shared" si="35"/>
        <v>0.08</v>
      </c>
    </row>
    <row r="735" spans="1:20" x14ac:dyDescent="0.3">
      <c r="A735" s="1">
        <v>45370.4375</v>
      </c>
      <c r="B735">
        <v>6562</v>
      </c>
      <c r="C735">
        <v>118.86</v>
      </c>
      <c r="D735">
        <v>118.86</v>
      </c>
      <c r="E735">
        <v>118.75</v>
      </c>
      <c r="F735">
        <v>118.77</v>
      </c>
      <c r="G735">
        <v>118.76</v>
      </c>
      <c r="H735">
        <v>0.13</v>
      </c>
      <c r="I735">
        <v>0.11</v>
      </c>
      <c r="J735">
        <f>_xlfn.XLOOKUP($A735,Bund!$A$2:$A$6005,Bund!B$2:B$6005)</f>
        <v>30339</v>
      </c>
      <c r="K735">
        <f>_xlfn.XLOOKUP($A735,Bund!$A$2:$A$6005,Bund!C$2:C$6005)</f>
        <v>131.88999999999999</v>
      </c>
      <c r="L735">
        <f>_xlfn.XLOOKUP($A735,Bund!$A$2:$A$6005,Bund!D$2:D$6005)</f>
        <v>131.88999999999999</v>
      </c>
      <c r="M735" s="2">
        <f>_xlfn.XLOOKUP($A735,Bund!$A$2:$A$6005,Bund!E$2:E$6005)</f>
        <v>131.79</v>
      </c>
      <c r="N735" s="2">
        <f>_xlfn.XLOOKUP($A735,Bund!$A$2:$A$6005,Bund!F$2:F$6005)</f>
        <v>131.79</v>
      </c>
      <c r="O735" s="2">
        <f>_xlfn.XLOOKUP($A735,Bund!$A$2:$A$6005,Bund!G$2:G$6005)</f>
        <v>131.76</v>
      </c>
      <c r="P735" s="2">
        <f>_xlfn.XLOOKUP($A735,Bund!$A$2:$A$6005,Bund!H$2:H$6005)</f>
        <v>0.11</v>
      </c>
      <c r="Q735" s="2">
        <f>_xlfn.XLOOKUP($A735,Bund!$A$2:$A$6005,Bund!I$2:I$6005)</f>
        <v>0.1</v>
      </c>
      <c r="R735">
        <f t="shared" si="33"/>
        <v>13.029999999999987</v>
      </c>
      <c r="S735">
        <f t="shared" si="34"/>
        <v>12.96</v>
      </c>
      <c r="T735">
        <f t="shared" si="35"/>
        <v>7.0000000000000007E-2</v>
      </c>
    </row>
    <row r="736" spans="1:20" x14ac:dyDescent="0.3">
      <c r="A736" s="1">
        <v>45370.458333333336</v>
      </c>
      <c r="B736">
        <v>8359</v>
      </c>
      <c r="C736">
        <v>118.76</v>
      </c>
      <c r="D736">
        <v>118.78</v>
      </c>
      <c r="E736">
        <v>118.63</v>
      </c>
      <c r="F736">
        <v>118.64</v>
      </c>
      <c r="G736">
        <v>118.75</v>
      </c>
      <c r="H736">
        <v>0.13</v>
      </c>
      <c r="I736">
        <v>0.15</v>
      </c>
      <c r="J736">
        <f>_xlfn.XLOOKUP($A736,Bund!$A$2:$A$6005,Bund!B$2:B$6005)</f>
        <v>35807</v>
      </c>
      <c r="K736">
        <f>_xlfn.XLOOKUP($A736,Bund!$A$2:$A$6005,Bund!C$2:C$6005)</f>
        <v>131.80000000000001</v>
      </c>
      <c r="L736">
        <f>_xlfn.XLOOKUP($A736,Bund!$A$2:$A$6005,Bund!D$2:D$6005)</f>
        <v>131.82</v>
      </c>
      <c r="M736" s="2">
        <f>_xlfn.XLOOKUP($A736,Bund!$A$2:$A$6005,Bund!E$2:E$6005)</f>
        <v>131.68</v>
      </c>
      <c r="N736" s="2">
        <f>_xlfn.XLOOKUP($A736,Bund!$A$2:$A$6005,Bund!F$2:F$6005)</f>
        <v>131.69</v>
      </c>
      <c r="O736" s="2">
        <f>_xlfn.XLOOKUP($A736,Bund!$A$2:$A$6005,Bund!G$2:G$6005)</f>
        <v>131.75</v>
      </c>
      <c r="P736" s="2">
        <f>_xlfn.XLOOKUP($A736,Bund!$A$2:$A$6005,Bund!H$2:H$6005)</f>
        <v>0.11</v>
      </c>
      <c r="Q736" s="2">
        <f>_xlfn.XLOOKUP($A736,Bund!$A$2:$A$6005,Bund!I$2:I$6005)</f>
        <v>0.14000000000000001</v>
      </c>
      <c r="R736">
        <f t="shared" si="33"/>
        <v>13.040000000000006</v>
      </c>
      <c r="S736">
        <f t="shared" si="34"/>
        <v>12.98</v>
      </c>
      <c r="T736">
        <f t="shared" si="35"/>
        <v>0.06</v>
      </c>
    </row>
    <row r="737" spans="1:20" x14ac:dyDescent="0.3">
      <c r="A737" s="1">
        <v>45370.479166666664</v>
      </c>
      <c r="B737">
        <v>9808</v>
      </c>
      <c r="C737">
        <v>118.64</v>
      </c>
      <c r="D737">
        <v>118.74</v>
      </c>
      <c r="E737">
        <v>118.59</v>
      </c>
      <c r="F737">
        <v>118.73</v>
      </c>
      <c r="G737">
        <v>118.74</v>
      </c>
      <c r="H737">
        <v>0.13</v>
      </c>
      <c r="I737">
        <v>0.15</v>
      </c>
      <c r="J737">
        <f>_xlfn.XLOOKUP($A737,Bund!$A$2:$A$6005,Bund!B$2:B$6005)</f>
        <v>36493</v>
      </c>
      <c r="K737">
        <f>_xlfn.XLOOKUP($A737,Bund!$A$2:$A$6005,Bund!C$2:C$6005)</f>
        <v>131.68</v>
      </c>
      <c r="L737">
        <f>_xlfn.XLOOKUP($A737,Bund!$A$2:$A$6005,Bund!D$2:D$6005)</f>
        <v>131.81</v>
      </c>
      <c r="M737" s="2">
        <f>_xlfn.XLOOKUP($A737,Bund!$A$2:$A$6005,Bund!E$2:E$6005)</f>
        <v>131.65</v>
      </c>
      <c r="N737" s="2">
        <f>_xlfn.XLOOKUP($A737,Bund!$A$2:$A$6005,Bund!F$2:F$6005)</f>
        <v>131.81</v>
      </c>
      <c r="O737" s="2">
        <f>_xlfn.XLOOKUP($A737,Bund!$A$2:$A$6005,Bund!G$2:G$6005)</f>
        <v>131.76</v>
      </c>
      <c r="P737" s="2">
        <f>_xlfn.XLOOKUP($A737,Bund!$A$2:$A$6005,Bund!H$2:H$6005)</f>
        <v>0.12</v>
      </c>
      <c r="Q737" s="2">
        <f>_xlfn.XLOOKUP($A737,Bund!$A$2:$A$6005,Bund!I$2:I$6005)</f>
        <v>0.16</v>
      </c>
      <c r="R737">
        <f t="shared" si="33"/>
        <v>13.040000000000006</v>
      </c>
      <c r="S737">
        <f t="shared" si="34"/>
        <v>13.01</v>
      </c>
      <c r="T737">
        <f t="shared" si="35"/>
        <v>0.03</v>
      </c>
    </row>
    <row r="738" spans="1:20" x14ac:dyDescent="0.3">
      <c r="A738" s="1">
        <v>45370.5</v>
      </c>
      <c r="B738">
        <v>11734</v>
      </c>
      <c r="C738">
        <v>118.73</v>
      </c>
      <c r="D738">
        <v>118.76</v>
      </c>
      <c r="E738">
        <v>118.61</v>
      </c>
      <c r="F738">
        <v>118.69</v>
      </c>
      <c r="G738">
        <v>118.73</v>
      </c>
      <c r="H738">
        <v>0.14000000000000001</v>
      </c>
      <c r="I738">
        <v>0.15</v>
      </c>
      <c r="J738">
        <f>_xlfn.XLOOKUP($A738,Bund!$A$2:$A$6005,Bund!B$2:B$6005)</f>
        <v>42174</v>
      </c>
      <c r="K738">
        <f>_xlfn.XLOOKUP($A738,Bund!$A$2:$A$6005,Bund!C$2:C$6005)</f>
        <v>131.81</v>
      </c>
      <c r="L738">
        <f>_xlfn.XLOOKUP($A738,Bund!$A$2:$A$6005,Bund!D$2:D$6005)</f>
        <v>131.81</v>
      </c>
      <c r="M738" s="2">
        <f>_xlfn.XLOOKUP($A738,Bund!$A$2:$A$6005,Bund!E$2:E$6005)</f>
        <v>131.66</v>
      </c>
      <c r="N738" s="2">
        <f>_xlfn.XLOOKUP($A738,Bund!$A$2:$A$6005,Bund!F$2:F$6005)</f>
        <v>131.74</v>
      </c>
      <c r="O738" s="2">
        <f>_xlfn.XLOOKUP($A738,Bund!$A$2:$A$6005,Bund!G$2:G$6005)</f>
        <v>131.77000000000001</v>
      </c>
      <c r="P738" s="2">
        <f>_xlfn.XLOOKUP($A738,Bund!$A$2:$A$6005,Bund!H$2:H$6005)</f>
        <v>0.12</v>
      </c>
      <c r="Q738" s="2">
        <f>_xlfn.XLOOKUP($A738,Bund!$A$2:$A$6005,Bund!I$2:I$6005)</f>
        <v>0.15</v>
      </c>
      <c r="R738">
        <f t="shared" si="33"/>
        <v>13.079999999999998</v>
      </c>
      <c r="S738">
        <f t="shared" si="34"/>
        <v>13.02</v>
      </c>
      <c r="T738">
        <f t="shared" si="35"/>
        <v>0.06</v>
      </c>
    </row>
    <row r="739" spans="1:20" x14ac:dyDescent="0.3">
      <c r="A739" s="1">
        <v>45370.520833333336</v>
      </c>
      <c r="B739">
        <v>15271</v>
      </c>
      <c r="C739">
        <v>118.69</v>
      </c>
      <c r="D739">
        <v>118.82</v>
      </c>
      <c r="E739">
        <v>118.68</v>
      </c>
      <c r="F739">
        <v>118.81</v>
      </c>
      <c r="G739">
        <v>118.74</v>
      </c>
      <c r="H739">
        <v>0.14000000000000001</v>
      </c>
      <c r="I739">
        <v>0.14000000000000001</v>
      </c>
      <c r="J739">
        <f>_xlfn.XLOOKUP($A739,Bund!$A$2:$A$6005,Bund!B$2:B$6005)</f>
        <v>62110</v>
      </c>
      <c r="K739">
        <f>_xlfn.XLOOKUP($A739,Bund!$A$2:$A$6005,Bund!C$2:C$6005)</f>
        <v>131.75</v>
      </c>
      <c r="L739">
        <f>_xlfn.XLOOKUP($A739,Bund!$A$2:$A$6005,Bund!D$2:D$6005)</f>
        <v>131.94999999999999</v>
      </c>
      <c r="M739" s="2">
        <f>_xlfn.XLOOKUP($A739,Bund!$A$2:$A$6005,Bund!E$2:E$6005)</f>
        <v>131.74</v>
      </c>
      <c r="N739" s="2">
        <f>_xlfn.XLOOKUP($A739,Bund!$A$2:$A$6005,Bund!F$2:F$6005)</f>
        <v>131.93</v>
      </c>
      <c r="O739" s="2">
        <f>_xlfn.XLOOKUP($A739,Bund!$A$2:$A$6005,Bund!G$2:G$6005)</f>
        <v>131.79</v>
      </c>
      <c r="P739" s="2">
        <f>_xlfn.XLOOKUP($A739,Bund!$A$2:$A$6005,Bund!H$2:H$6005)</f>
        <v>0.14000000000000001</v>
      </c>
      <c r="Q739" s="2">
        <f>_xlfn.XLOOKUP($A739,Bund!$A$2:$A$6005,Bund!I$2:I$6005)</f>
        <v>0.21</v>
      </c>
      <c r="R739">
        <f t="shared" si="33"/>
        <v>13.060000000000002</v>
      </c>
      <c r="S739">
        <f t="shared" si="34"/>
        <v>13.04</v>
      </c>
      <c r="T739">
        <f t="shared" si="35"/>
        <v>0.02</v>
      </c>
    </row>
    <row r="740" spans="1:20" x14ac:dyDescent="0.3">
      <c r="A740" s="1">
        <v>45370.541666666664</v>
      </c>
      <c r="B740">
        <v>21979</v>
      </c>
      <c r="C740">
        <v>118.81</v>
      </c>
      <c r="D740">
        <v>118.9</v>
      </c>
      <c r="E740">
        <v>118.61</v>
      </c>
      <c r="F740">
        <v>118.63</v>
      </c>
      <c r="G740">
        <v>118.73</v>
      </c>
      <c r="H740">
        <v>0.16</v>
      </c>
      <c r="I740">
        <v>0.28999999999999998</v>
      </c>
      <c r="J740">
        <f>_xlfn.XLOOKUP($A740,Bund!$A$2:$A$6005,Bund!B$2:B$6005)</f>
        <v>88234</v>
      </c>
      <c r="K740">
        <f>_xlfn.XLOOKUP($A740,Bund!$A$2:$A$6005,Bund!C$2:C$6005)</f>
        <v>131.93</v>
      </c>
      <c r="L740">
        <f>_xlfn.XLOOKUP($A740,Bund!$A$2:$A$6005,Bund!D$2:D$6005)</f>
        <v>132.02000000000001</v>
      </c>
      <c r="M740" s="2">
        <f>_xlfn.XLOOKUP($A740,Bund!$A$2:$A$6005,Bund!E$2:E$6005)</f>
        <v>131.77000000000001</v>
      </c>
      <c r="N740" s="2">
        <f>_xlfn.XLOOKUP($A740,Bund!$A$2:$A$6005,Bund!F$2:F$6005)</f>
        <v>131.79</v>
      </c>
      <c r="O740" s="2">
        <f>_xlfn.XLOOKUP($A740,Bund!$A$2:$A$6005,Bund!G$2:G$6005)</f>
        <v>131.79</v>
      </c>
      <c r="P740" s="2">
        <f>_xlfn.XLOOKUP($A740,Bund!$A$2:$A$6005,Bund!H$2:H$6005)</f>
        <v>0.15</v>
      </c>
      <c r="Q740" s="2">
        <f>_xlfn.XLOOKUP($A740,Bund!$A$2:$A$6005,Bund!I$2:I$6005)</f>
        <v>0.25</v>
      </c>
      <c r="R740">
        <f t="shared" si="33"/>
        <v>13.120000000000005</v>
      </c>
      <c r="S740">
        <f t="shared" si="34"/>
        <v>13.05</v>
      </c>
      <c r="T740">
        <f t="shared" si="35"/>
        <v>7.0000000000000007E-2</v>
      </c>
    </row>
    <row r="741" spans="1:20" x14ac:dyDescent="0.3">
      <c r="A741" s="1">
        <v>45370.5625</v>
      </c>
      <c r="B741">
        <v>14409</v>
      </c>
      <c r="C741">
        <v>118.63</v>
      </c>
      <c r="D741">
        <v>118.64</v>
      </c>
      <c r="E741">
        <v>118.52</v>
      </c>
      <c r="F741">
        <v>118.59</v>
      </c>
      <c r="G741">
        <v>118.72</v>
      </c>
      <c r="H741">
        <v>0.15</v>
      </c>
      <c r="I741">
        <v>0.12</v>
      </c>
      <c r="J741">
        <f>_xlfn.XLOOKUP($A741,Bund!$A$2:$A$6005,Bund!B$2:B$6005)</f>
        <v>67616</v>
      </c>
      <c r="K741">
        <f>_xlfn.XLOOKUP($A741,Bund!$A$2:$A$6005,Bund!C$2:C$6005)</f>
        <v>131.79</v>
      </c>
      <c r="L741">
        <f>_xlfn.XLOOKUP($A741,Bund!$A$2:$A$6005,Bund!D$2:D$6005)</f>
        <v>131.80000000000001</v>
      </c>
      <c r="M741" s="2">
        <f>_xlfn.XLOOKUP($A741,Bund!$A$2:$A$6005,Bund!E$2:E$6005)</f>
        <v>131.68</v>
      </c>
      <c r="N741" s="2">
        <f>_xlfn.XLOOKUP($A741,Bund!$A$2:$A$6005,Bund!F$2:F$6005)</f>
        <v>131.76</v>
      </c>
      <c r="O741" s="2">
        <f>_xlfn.XLOOKUP($A741,Bund!$A$2:$A$6005,Bund!G$2:G$6005)</f>
        <v>131.79</v>
      </c>
      <c r="P741" s="2">
        <f>_xlfn.XLOOKUP($A741,Bund!$A$2:$A$6005,Bund!H$2:H$6005)</f>
        <v>0.15</v>
      </c>
      <c r="Q741" s="2">
        <f>_xlfn.XLOOKUP($A741,Bund!$A$2:$A$6005,Bund!I$2:I$6005)</f>
        <v>0.12</v>
      </c>
      <c r="R741">
        <f t="shared" si="33"/>
        <v>13.159999999999997</v>
      </c>
      <c r="S741">
        <f t="shared" si="34"/>
        <v>13.06</v>
      </c>
      <c r="T741">
        <f t="shared" si="35"/>
        <v>0.1</v>
      </c>
    </row>
    <row r="742" spans="1:20" x14ac:dyDescent="0.3">
      <c r="A742" s="1">
        <v>45370.583333333336</v>
      </c>
      <c r="B742">
        <v>13516</v>
      </c>
      <c r="C742">
        <v>118.59</v>
      </c>
      <c r="D742">
        <v>118.65</v>
      </c>
      <c r="E742">
        <v>118.49</v>
      </c>
      <c r="F742">
        <v>118.5</v>
      </c>
      <c r="G742">
        <v>118.7</v>
      </c>
      <c r="H742">
        <v>0.15</v>
      </c>
      <c r="I742">
        <v>0.16</v>
      </c>
      <c r="J742">
        <f>_xlfn.XLOOKUP($A742,Bund!$A$2:$A$6005,Bund!B$2:B$6005)</f>
        <v>67801</v>
      </c>
      <c r="K742">
        <f>_xlfn.XLOOKUP($A742,Bund!$A$2:$A$6005,Bund!C$2:C$6005)</f>
        <v>131.76</v>
      </c>
      <c r="L742">
        <f>_xlfn.XLOOKUP($A742,Bund!$A$2:$A$6005,Bund!D$2:D$6005)</f>
        <v>131.82</v>
      </c>
      <c r="M742" s="2">
        <f>_xlfn.XLOOKUP($A742,Bund!$A$2:$A$6005,Bund!E$2:E$6005)</f>
        <v>131.72</v>
      </c>
      <c r="N742" s="2">
        <f>_xlfn.XLOOKUP($A742,Bund!$A$2:$A$6005,Bund!F$2:F$6005)</f>
        <v>131.76</v>
      </c>
      <c r="O742" s="2">
        <f>_xlfn.XLOOKUP($A742,Bund!$A$2:$A$6005,Bund!G$2:G$6005)</f>
        <v>131.79</v>
      </c>
      <c r="P742" s="2">
        <f>_xlfn.XLOOKUP($A742,Bund!$A$2:$A$6005,Bund!H$2:H$6005)</f>
        <v>0.14000000000000001</v>
      </c>
      <c r="Q742" s="2">
        <f>_xlfn.XLOOKUP($A742,Bund!$A$2:$A$6005,Bund!I$2:I$6005)</f>
        <v>0.1</v>
      </c>
      <c r="R742">
        <f t="shared" si="33"/>
        <v>13.169999999999987</v>
      </c>
      <c r="S742">
        <f t="shared" si="34"/>
        <v>13.08</v>
      </c>
      <c r="T742">
        <f t="shared" si="35"/>
        <v>0.09</v>
      </c>
    </row>
    <row r="743" spans="1:20" x14ac:dyDescent="0.3">
      <c r="A743" s="1">
        <v>45370.604166666664</v>
      </c>
      <c r="B743">
        <v>19793</v>
      </c>
      <c r="C743">
        <v>118.51</v>
      </c>
      <c r="D743">
        <v>118.7</v>
      </c>
      <c r="E743">
        <v>118.46</v>
      </c>
      <c r="F743">
        <v>118.67</v>
      </c>
      <c r="G743">
        <v>118.69</v>
      </c>
      <c r="H743">
        <v>0.16</v>
      </c>
      <c r="I743">
        <v>0.24</v>
      </c>
      <c r="J743">
        <f>_xlfn.XLOOKUP($A743,Bund!$A$2:$A$6005,Bund!B$2:B$6005)</f>
        <v>59202</v>
      </c>
      <c r="K743">
        <f>_xlfn.XLOOKUP($A743,Bund!$A$2:$A$6005,Bund!C$2:C$6005)</f>
        <v>131.75</v>
      </c>
      <c r="L743">
        <f>_xlfn.XLOOKUP($A743,Bund!$A$2:$A$6005,Bund!D$2:D$6005)</f>
        <v>131.93</v>
      </c>
      <c r="M743" s="2">
        <f>_xlfn.XLOOKUP($A743,Bund!$A$2:$A$6005,Bund!E$2:E$6005)</f>
        <v>131.72999999999999</v>
      </c>
      <c r="N743" s="2">
        <f>_xlfn.XLOOKUP($A743,Bund!$A$2:$A$6005,Bund!F$2:F$6005)</f>
        <v>131.87</v>
      </c>
      <c r="O743" s="2">
        <f>_xlfn.XLOOKUP($A743,Bund!$A$2:$A$6005,Bund!G$2:G$6005)</f>
        <v>131.80000000000001</v>
      </c>
      <c r="P743" s="2">
        <f>_xlfn.XLOOKUP($A743,Bund!$A$2:$A$6005,Bund!H$2:H$6005)</f>
        <v>0.15</v>
      </c>
      <c r="Q743" s="2">
        <f>_xlfn.XLOOKUP($A743,Bund!$A$2:$A$6005,Bund!I$2:I$6005)</f>
        <v>0.2</v>
      </c>
      <c r="R743">
        <f t="shared" si="33"/>
        <v>13.239999999999995</v>
      </c>
      <c r="S743">
        <f t="shared" si="34"/>
        <v>13.1</v>
      </c>
      <c r="T743">
        <f t="shared" si="35"/>
        <v>0.14000000000000001</v>
      </c>
    </row>
    <row r="744" spans="1:20" x14ac:dyDescent="0.3">
      <c r="A744" s="1">
        <v>45370.625</v>
      </c>
      <c r="B744">
        <v>16497</v>
      </c>
      <c r="C744">
        <v>118.67</v>
      </c>
      <c r="D744">
        <v>118.77</v>
      </c>
      <c r="E744">
        <v>118.64</v>
      </c>
      <c r="F744">
        <v>118.71</v>
      </c>
      <c r="G744">
        <v>118.67</v>
      </c>
      <c r="H744">
        <v>0.16</v>
      </c>
      <c r="I744">
        <v>0.13</v>
      </c>
      <c r="J744">
        <f>_xlfn.XLOOKUP($A744,Bund!$A$2:$A$6005,Bund!B$2:B$6005)</f>
        <v>42931</v>
      </c>
      <c r="K744">
        <f>_xlfn.XLOOKUP($A744,Bund!$A$2:$A$6005,Bund!C$2:C$6005)</f>
        <v>131.87</v>
      </c>
      <c r="L744">
        <f>_xlfn.XLOOKUP($A744,Bund!$A$2:$A$6005,Bund!D$2:D$6005)</f>
        <v>131.91</v>
      </c>
      <c r="M744" s="2">
        <f>_xlfn.XLOOKUP($A744,Bund!$A$2:$A$6005,Bund!E$2:E$6005)</f>
        <v>131.80000000000001</v>
      </c>
      <c r="N744" s="2">
        <f>_xlfn.XLOOKUP($A744,Bund!$A$2:$A$6005,Bund!F$2:F$6005)</f>
        <v>131.85</v>
      </c>
      <c r="O744" s="2">
        <f>_xlfn.XLOOKUP($A744,Bund!$A$2:$A$6005,Bund!G$2:G$6005)</f>
        <v>131.80000000000001</v>
      </c>
      <c r="P744" s="2">
        <f>_xlfn.XLOOKUP($A744,Bund!$A$2:$A$6005,Bund!H$2:H$6005)</f>
        <v>0.14000000000000001</v>
      </c>
      <c r="Q744" s="2">
        <f>_xlfn.XLOOKUP($A744,Bund!$A$2:$A$6005,Bund!I$2:I$6005)</f>
        <v>0.11</v>
      </c>
      <c r="R744">
        <f t="shared" si="33"/>
        <v>13.200000000000003</v>
      </c>
      <c r="S744">
        <f t="shared" si="34"/>
        <v>13.11</v>
      </c>
      <c r="T744">
        <f t="shared" si="35"/>
        <v>0.09</v>
      </c>
    </row>
    <row r="745" spans="1:20" x14ac:dyDescent="0.3">
      <c r="A745" s="1">
        <v>45370.645833333336</v>
      </c>
      <c r="B745">
        <v>13683</v>
      </c>
      <c r="C745">
        <v>118.71</v>
      </c>
      <c r="D745">
        <v>118.75</v>
      </c>
      <c r="E745">
        <v>118.66</v>
      </c>
      <c r="F745">
        <v>118.72</v>
      </c>
      <c r="G745">
        <v>118.67</v>
      </c>
      <c r="H745">
        <v>0.15</v>
      </c>
      <c r="I745">
        <v>0.09</v>
      </c>
      <c r="J745">
        <f>_xlfn.XLOOKUP($A745,Bund!$A$2:$A$6005,Bund!B$2:B$6005)</f>
        <v>42237</v>
      </c>
      <c r="K745">
        <f>_xlfn.XLOOKUP($A745,Bund!$A$2:$A$6005,Bund!C$2:C$6005)</f>
        <v>131.85</v>
      </c>
      <c r="L745">
        <f>_xlfn.XLOOKUP($A745,Bund!$A$2:$A$6005,Bund!D$2:D$6005)</f>
        <v>131.91999999999999</v>
      </c>
      <c r="M745" s="2">
        <f>_xlfn.XLOOKUP($A745,Bund!$A$2:$A$6005,Bund!E$2:E$6005)</f>
        <v>131.83000000000001</v>
      </c>
      <c r="N745" s="2">
        <f>_xlfn.XLOOKUP($A745,Bund!$A$2:$A$6005,Bund!F$2:F$6005)</f>
        <v>131.91</v>
      </c>
      <c r="O745" s="2">
        <f>_xlfn.XLOOKUP($A745,Bund!$A$2:$A$6005,Bund!G$2:G$6005)</f>
        <v>131.81</v>
      </c>
      <c r="P745" s="2">
        <f>_xlfn.XLOOKUP($A745,Bund!$A$2:$A$6005,Bund!H$2:H$6005)</f>
        <v>0.14000000000000001</v>
      </c>
      <c r="Q745" s="2">
        <f>_xlfn.XLOOKUP($A745,Bund!$A$2:$A$6005,Bund!I$2:I$6005)</f>
        <v>0.09</v>
      </c>
      <c r="R745">
        <f t="shared" si="33"/>
        <v>13.14</v>
      </c>
      <c r="S745">
        <f t="shared" si="34"/>
        <v>13.13</v>
      </c>
      <c r="T745">
        <f t="shared" si="35"/>
        <v>0.01</v>
      </c>
    </row>
    <row r="746" spans="1:20" x14ac:dyDescent="0.3">
      <c r="A746" s="1">
        <v>45370.666666666664</v>
      </c>
      <c r="B746">
        <v>16209</v>
      </c>
      <c r="C746">
        <v>118.72</v>
      </c>
      <c r="D746">
        <v>118.76</v>
      </c>
      <c r="E746">
        <v>118.6</v>
      </c>
      <c r="F746">
        <v>118.6</v>
      </c>
      <c r="G746">
        <v>118.66</v>
      </c>
      <c r="H746">
        <v>0.15</v>
      </c>
      <c r="I746">
        <v>0.16</v>
      </c>
      <c r="J746">
        <f>_xlfn.XLOOKUP($A746,Bund!$A$2:$A$6005,Bund!B$2:B$6005)</f>
        <v>60762</v>
      </c>
      <c r="K746">
        <f>_xlfn.XLOOKUP($A746,Bund!$A$2:$A$6005,Bund!C$2:C$6005)</f>
        <v>131.91</v>
      </c>
      <c r="L746">
        <f>_xlfn.XLOOKUP($A746,Bund!$A$2:$A$6005,Bund!D$2:D$6005)</f>
        <v>131.91</v>
      </c>
      <c r="M746" s="2">
        <f>_xlfn.XLOOKUP($A746,Bund!$A$2:$A$6005,Bund!E$2:E$6005)</f>
        <v>131.75</v>
      </c>
      <c r="N746" s="2">
        <f>_xlfn.XLOOKUP($A746,Bund!$A$2:$A$6005,Bund!F$2:F$6005)</f>
        <v>131.75</v>
      </c>
      <c r="O746" s="2">
        <f>_xlfn.XLOOKUP($A746,Bund!$A$2:$A$6005,Bund!G$2:G$6005)</f>
        <v>131.82</v>
      </c>
      <c r="P746" s="2">
        <f>_xlfn.XLOOKUP($A746,Bund!$A$2:$A$6005,Bund!H$2:H$6005)</f>
        <v>0.15</v>
      </c>
      <c r="Q746" s="2">
        <f>_xlfn.XLOOKUP($A746,Bund!$A$2:$A$6005,Bund!I$2:I$6005)</f>
        <v>0.16</v>
      </c>
      <c r="R746">
        <f t="shared" si="33"/>
        <v>13.189999999999998</v>
      </c>
      <c r="S746">
        <f t="shared" si="34"/>
        <v>13.14</v>
      </c>
      <c r="T746">
        <f t="shared" si="35"/>
        <v>0.05</v>
      </c>
    </row>
    <row r="747" spans="1:20" x14ac:dyDescent="0.3">
      <c r="A747" s="1">
        <v>45370.6875</v>
      </c>
      <c r="B747">
        <v>3566</v>
      </c>
      <c r="C747">
        <v>118.59</v>
      </c>
      <c r="D747">
        <v>118.62</v>
      </c>
      <c r="E747">
        <v>118.54</v>
      </c>
      <c r="F747">
        <v>118.62</v>
      </c>
      <c r="G747">
        <v>118.65</v>
      </c>
      <c r="H747">
        <v>0.14000000000000001</v>
      </c>
      <c r="I747">
        <v>0.08</v>
      </c>
      <c r="J747">
        <f>_xlfn.XLOOKUP($A747,Bund!$A$2:$A$6005,Bund!B$2:B$6005)</f>
        <v>38621</v>
      </c>
      <c r="K747">
        <f>_xlfn.XLOOKUP($A747,Bund!$A$2:$A$6005,Bund!C$2:C$6005)</f>
        <v>131.76</v>
      </c>
      <c r="L747">
        <f>_xlfn.XLOOKUP($A747,Bund!$A$2:$A$6005,Bund!D$2:D$6005)</f>
        <v>131.76</v>
      </c>
      <c r="M747" s="2">
        <f>_xlfn.XLOOKUP($A747,Bund!$A$2:$A$6005,Bund!E$2:E$6005)</f>
        <v>131.66999999999999</v>
      </c>
      <c r="N747" s="2">
        <f>_xlfn.XLOOKUP($A747,Bund!$A$2:$A$6005,Bund!F$2:F$6005)</f>
        <v>131.76</v>
      </c>
      <c r="O747" s="2">
        <f>_xlfn.XLOOKUP($A747,Bund!$A$2:$A$6005,Bund!G$2:G$6005)</f>
        <v>131.81</v>
      </c>
      <c r="P747" s="2">
        <f>_xlfn.XLOOKUP($A747,Bund!$A$2:$A$6005,Bund!H$2:H$6005)</f>
        <v>0.14000000000000001</v>
      </c>
      <c r="Q747" s="2">
        <f>_xlfn.XLOOKUP($A747,Bund!$A$2:$A$6005,Bund!I$2:I$6005)</f>
        <v>0.09</v>
      </c>
      <c r="R747">
        <f t="shared" si="33"/>
        <v>13.169999999999987</v>
      </c>
      <c r="S747">
        <f t="shared" si="34"/>
        <v>13.15</v>
      </c>
      <c r="T747">
        <f t="shared" si="35"/>
        <v>0.02</v>
      </c>
    </row>
    <row r="748" spans="1:20" x14ac:dyDescent="0.3">
      <c r="A748" s="1">
        <v>45370.708333333336</v>
      </c>
      <c r="B748">
        <v>2574</v>
      </c>
      <c r="C748">
        <v>118.61</v>
      </c>
      <c r="D748">
        <v>118.72</v>
      </c>
      <c r="E748">
        <v>118.56</v>
      </c>
      <c r="F748">
        <v>118.58</v>
      </c>
      <c r="G748">
        <v>118.64</v>
      </c>
      <c r="H748">
        <v>0.14000000000000001</v>
      </c>
      <c r="I748">
        <v>0.16</v>
      </c>
      <c r="J748">
        <f>_xlfn.XLOOKUP($A748,Bund!$A$2:$A$6005,Bund!B$2:B$6005)</f>
        <v>26966</v>
      </c>
      <c r="K748">
        <f>_xlfn.XLOOKUP($A748,Bund!$A$2:$A$6005,Bund!C$2:C$6005)</f>
        <v>131.75</v>
      </c>
      <c r="L748">
        <f>_xlfn.XLOOKUP($A748,Bund!$A$2:$A$6005,Bund!D$2:D$6005)</f>
        <v>131.86000000000001</v>
      </c>
      <c r="M748" s="2">
        <f>_xlfn.XLOOKUP($A748,Bund!$A$2:$A$6005,Bund!E$2:E$6005)</f>
        <v>131.69</v>
      </c>
      <c r="N748" s="2">
        <f>_xlfn.XLOOKUP($A748,Bund!$A$2:$A$6005,Bund!F$2:F$6005)</f>
        <v>131.69999999999999</v>
      </c>
      <c r="O748" s="2">
        <f>_xlfn.XLOOKUP($A748,Bund!$A$2:$A$6005,Bund!G$2:G$6005)</f>
        <v>131.81</v>
      </c>
      <c r="P748" s="2">
        <f>_xlfn.XLOOKUP($A748,Bund!$A$2:$A$6005,Bund!H$2:H$6005)</f>
        <v>0.14000000000000001</v>
      </c>
      <c r="Q748" s="2">
        <f>_xlfn.XLOOKUP($A748,Bund!$A$2:$A$6005,Bund!I$2:I$6005)</f>
        <v>0.17</v>
      </c>
      <c r="R748">
        <f t="shared" si="33"/>
        <v>13.14</v>
      </c>
      <c r="S748">
        <f t="shared" si="34"/>
        <v>13.16</v>
      </c>
      <c r="T748">
        <f t="shared" si="35"/>
        <v>0.02</v>
      </c>
    </row>
    <row r="749" spans="1:20" x14ac:dyDescent="0.3">
      <c r="A749" s="1">
        <v>45370.729166666664</v>
      </c>
      <c r="B749">
        <v>853</v>
      </c>
      <c r="C749">
        <v>118.57</v>
      </c>
      <c r="D749">
        <v>118.65</v>
      </c>
      <c r="E749">
        <v>118.56</v>
      </c>
      <c r="F749">
        <v>118.65</v>
      </c>
      <c r="G749">
        <v>118.63</v>
      </c>
      <c r="H749">
        <v>0.14000000000000001</v>
      </c>
      <c r="I749">
        <v>0.09</v>
      </c>
      <c r="J749">
        <f>_xlfn.XLOOKUP($A749,Bund!$A$2:$A$6005,Bund!B$2:B$6005)</f>
        <v>8293</v>
      </c>
      <c r="K749">
        <f>_xlfn.XLOOKUP($A749,Bund!$A$2:$A$6005,Bund!C$2:C$6005)</f>
        <v>131.69999999999999</v>
      </c>
      <c r="L749">
        <f>_xlfn.XLOOKUP($A749,Bund!$A$2:$A$6005,Bund!D$2:D$6005)</f>
        <v>131.77000000000001</v>
      </c>
      <c r="M749" s="2">
        <f>_xlfn.XLOOKUP($A749,Bund!$A$2:$A$6005,Bund!E$2:E$6005)</f>
        <v>131.68</v>
      </c>
      <c r="N749" s="2">
        <f>_xlfn.XLOOKUP($A749,Bund!$A$2:$A$6005,Bund!F$2:F$6005)</f>
        <v>131.77000000000001</v>
      </c>
      <c r="O749" s="2">
        <f>_xlfn.XLOOKUP($A749,Bund!$A$2:$A$6005,Bund!G$2:G$6005)</f>
        <v>131.79</v>
      </c>
      <c r="P749" s="2">
        <f>_xlfn.XLOOKUP($A749,Bund!$A$2:$A$6005,Bund!H$2:H$6005)</f>
        <v>0.14000000000000001</v>
      </c>
      <c r="Q749" s="2">
        <f>_xlfn.XLOOKUP($A749,Bund!$A$2:$A$6005,Bund!I$2:I$6005)</f>
        <v>0.09</v>
      </c>
      <c r="R749">
        <f t="shared" si="33"/>
        <v>13.129999999999995</v>
      </c>
      <c r="S749">
        <f t="shared" si="34"/>
        <v>13.17</v>
      </c>
      <c r="T749">
        <f t="shared" si="35"/>
        <v>0.04</v>
      </c>
    </row>
    <row r="750" spans="1:20" x14ac:dyDescent="0.3">
      <c r="A750" s="1">
        <v>45371.291666666664</v>
      </c>
      <c r="B750">
        <v>2226</v>
      </c>
      <c r="C750">
        <v>118.82</v>
      </c>
      <c r="D750">
        <v>118.9</v>
      </c>
      <c r="E750">
        <v>118.76</v>
      </c>
      <c r="F750">
        <v>118.9</v>
      </c>
      <c r="G750">
        <v>118.65</v>
      </c>
      <c r="H750">
        <v>0.15</v>
      </c>
      <c r="I750">
        <v>0.25</v>
      </c>
      <c r="J750">
        <f>_xlfn.XLOOKUP($A750,Bund!$A$2:$A$6005,Bund!B$2:B$6005)</f>
        <v>23908</v>
      </c>
      <c r="K750">
        <f>_xlfn.XLOOKUP($A750,Bund!$A$2:$A$6005,Bund!C$2:C$6005)</f>
        <v>131.88</v>
      </c>
      <c r="L750">
        <f>_xlfn.XLOOKUP($A750,Bund!$A$2:$A$6005,Bund!D$2:D$6005)</f>
        <v>132.05000000000001</v>
      </c>
      <c r="M750" s="2">
        <f>_xlfn.XLOOKUP($A750,Bund!$A$2:$A$6005,Bund!E$2:E$6005)</f>
        <v>131.86000000000001</v>
      </c>
      <c r="N750" s="2">
        <f>_xlfn.XLOOKUP($A750,Bund!$A$2:$A$6005,Bund!F$2:F$6005)</f>
        <v>132.04</v>
      </c>
      <c r="O750" s="2">
        <f>_xlfn.XLOOKUP($A750,Bund!$A$2:$A$6005,Bund!G$2:G$6005)</f>
        <v>131.87</v>
      </c>
      <c r="P750" s="2">
        <f>_xlfn.XLOOKUP($A750,Bund!$A$2:$A$6005,Bund!H$2:H$6005)</f>
        <v>0.06</v>
      </c>
      <c r="Q750" s="2">
        <f>_xlfn.XLOOKUP($A750,Bund!$A$2:$A$6005,Bund!I$2:I$6005)</f>
        <v>0.19</v>
      </c>
      <c r="R750">
        <f t="shared" si="33"/>
        <v>13.060000000000002</v>
      </c>
      <c r="S750">
        <f t="shared" si="34"/>
        <v>13.16</v>
      </c>
      <c r="T750">
        <f t="shared" si="35"/>
        <v>0.1</v>
      </c>
    </row>
    <row r="751" spans="1:20" x14ac:dyDescent="0.3">
      <c r="A751" s="1">
        <v>45371.3125</v>
      </c>
      <c r="B751">
        <v>3543</v>
      </c>
      <c r="C751">
        <v>118.88</v>
      </c>
      <c r="D751">
        <v>119.01</v>
      </c>
      <c r="E751">
        <v>118.87</v>
      </c>
      <c r="F751">
        <v>119.01</v>
      </c>
      <c r="G751">
        <v>118.7</v>
      </c>
      <c r="H751">
        <v>0.15</v>
      </c>
      <c r="I751">
        <v>0.14000000000000001</v>
      </c>
      <c r="J751">
        <f>_xlfn.XLOOKUP($A751,Bund!$A$2:$A$6005,Bund!B$2:B$6005)</f>
        <v>24711</v>
      </c>
      <c r="K751">
        <f>_xlfn.XLOOKUP($A751,Bund!$A$2:$A$6005,Bund!C$2:C$6005)</f>
        <v>132.03</v>
      </c>
      <c r="L751">
        <f>_xlfn.XLOOKUP($A751,Bund!$A$2:$A$6005,Bund!D$2:D$6005)</f>
        <v>132.09</v>
      </c>
      <c r="M751" s="2">
        <f>_xlfn.XLOOKUP($A751,Bund!$A$2:$A$6005,Bund!E$2:E$6005)</f>
        <v>132</v>
      </c>
      <c r="N751" s="2">
        <f>_xlfn.XLOOKUP($A751,Bund!$A$2:$A$6005,Bund!F$2:F$6005)</f>
        <v>132.08000000000001</v>
      </c>
      <c r="O751" s="2">
        <f>_xlfn.XLOOKUP($A751,Bund!$A$2:$A$6005,Bund!G$2:G$6005)</f>
        <v>131.9</v>
      </c>
      <c r="P751" s="2">
        <f>_xlfn.XLOOKUP($A751,Bund!$A$2:$A$6005,Bund!H$2:H$6005)</f>
        <v>0.06</v>
      </c>
      <c r="Q751" s="2">
        <f>_xlfn.XLOOKUP($A751,Bund!$A$2:$A$6005,Bund!I$2:I$6005)</f>
        <v>0.09</v>
      </c>
      <c r="R751">
        <f t="shared" si="33"/>
        <v>13.150000000000006</v>
      </c>
      <c r="S751">
        <f t="shared" si="34"/>
        <v>13.16</v>
      </c>
      <c r="T751">
        <f t="shared" si="35"/>
        <v>0.01</v>
      </c>
    </row>
    <row r="752" spans="1:20" x14ac:dyDescent="0.3">
      <c r="A752" s="1">
        <v>45371.333333333336</v>
      </c>
      <c r="B752">
        <v>8851</v>
      </c>
      <c r="C752">
        <v>119.01</v>
      </c>
      <c r="D752">
        <v>119.04</v>
      </c>
      <c r="E752">
        <v>118.93</v>
      </c>
      <c r="F752">
        <v>118.96</v>
      </c>
      <c r="G752">
        <v>118.74</v>
      </c>
      <c r="H752">
        <v>0.15</v>
      </c>
      <c r="I752">
        <v>0.11</v>
      </c>
      <c r="J752">
        <f>_xlfn.XLOOKUP($A752,Bund!$A$2:$A$6005,Bund!B$2:B$6005)</f>
        <v>44514</v>
      </c>
      <c r="K752">
        <f>_xlfn.XLOOKUP($A752,Bund!$A$2:$A$6005,Bund!C$2:C$6005)</f>
        <v>132.08000000000001</v>
      </c>
      <c r="L752">
        <f>_xlfn.XLOOKUP($A752,Bund!$A$2:$A$6005,Bund!D$2:D$6005)</f>
        <v>132.16</v>
      </c>
      <c r="M752" s="2">
        <f>_xlfn.XLOOKUP($A752,Bund!$A$2:$A$6005,Bund!E$2:E$6005)</f>
        <v>132.07</v>
      </c>
      <c r="N752" s="2">
        <f>_xlfn.XLOOKUP($A752,Bund!$A$2:$A$6005,Bund!F$2:F$6005)</f>
        <v>132.15</v>
      </c>
      <c r="O752" s="2">
        <f>_xlfn.XLOOKUP($A752,Bund!$A$2:$A$6005,Bund!G$2:G$6005)</f>
        <v>131.93</v>
      </c>
      <c r="P752" s="2">
        <f>_xlfn.XLOOKUP($A752,Bund!$A$2:$A$6005,Bund!H$2:H$6005)</f>
        <v>7.0000000000000007E-2</v>
      </c>
      <c r="Q752" s="2">
        <f>_xlfn.XLOOKUP($A752,Bund!$A$2:$A$6005,Bund!I$2:I$6005)</f>
        <v>0.09</v>
      </c>
      <c r="R752">
        <f t="shared" si="33"/>
        <v>13.070000000000007</v>
      </c>
      <c r="S752">
        <f t="shared" si="34"/>
        <v>13.15</v>
      </c>
      <c r="T752">
        <f t="shared" si="35"/>
        <v>0.08</v>
      </c>
    </row>
    <row r="753" spans="1:20" x14ac:dyDescent="0.3">
      <c r="A753" s="1">
        <v>45371.354166666664</v>
      </c>
      <c r="B753">
        <v>13796</v>
      </c>
      <c r="C753">
        <v>118.96</v>
      </c>
      <c r="D753">
        <v>119.04</v>
      </c>
      <c r="E753">
        <v>118.84</v>
      </c>
      <c r="F753">
        <v>118.94</v>
      </c>
      <c r="G753">
        <v>118.77</v>
      </c>
      <c r="H753">
        <v>0.15</v>
      </c>
      <c r="I753">
        <v>0.2</v>
      </c>
      <c r="J753">
        <f>_xlfn.XLOOKUP($A753,Bund!$A$2:$A$6005,Bund!B$2:B$6005)</f>
        <v>44862</v>
      </c>
      <c r="K753">
        <f>_xlfn.XLOOKUP($A753,Bund!$A$2:$A$6005,Bund!C$2:C$6005)</f>
        <v>132.15</v>
      </c>
      <c r="L753">
        <f>_xlfn.XLOOKUP($A753,Bund!$A$2:$A$6005,Bund!D$2:D$6005)</f>
        <v>132.19999999999999</v>
      </c>
      <c r="M753" s="2">
        <f>_xlfn.XLOOKUP($A753,Bund!$A$2:$A$6005,Bund!E$2:E$6005)</f>
        <v>132.05000000000001</v>
      </c>
      <c r="N753" s="2">
        <f>_xlfn.XLOOKUP($A753,Bund!$A$2:$A$6005,Bund!F$2:F$6005)</f>
        <v>132.15</v>
      </c>
      <c r="O753" s="2">
        <f>_xlfn.XLOOKUP($A753,Bund!$A$2:$A$6005,Bund!G$2:G$6005)</f>
        <v>131.96</v>
      </c>
      <c r="P753" s="2">
        <f>_xlfn.XLOOKUP($A753,Bund!$A$2:$A$6005,Bund!H$2:H$6005)</f>
        <v>0.08</v>
      </c>
      <c r="Q753" s="2">
        <f>_xlfn.XLOOKUP($A753,Bund!$A$2:$A$6005,Bund!I$2:I$6005)</f>
        <v>0.15</v>
      </c>
      <c r="R753">
        <f t="shared" si="33"/>
        <v>13.190000000000012</v>
      </c>
      <c r="S753">
        <f t="shared" si="34"/>
        <v>13.14</v>
      </c>
      <c r="T753">
        <f t="shared" si="35"/>
        <v>0.05</v>
      </c>
    </row>
    <row r="754" spans="1:20" x14ac:dyDescent="0.3">
      <c r="A754" s="1">
        <v>45371.375</v>
      </c>
      <c r="B754">
        <v>10870</v>
      </c>
      <c r="C754">
        <v>118.94</v>
      </c>
      <c r="D754">
        <v>119.01</v>
      </c>
      <c r="E754">
        <v>118.81</v>
      </c>
      <c r="F754">
        <v>118.84</v>
      </c>
      <c r="G754">
        <v>118.78</v>
      </c>
      <c r="H754">
        <v>0.16</v>
      </c>
      <c r="I754">
        <v>0.2</v>
      </c>
      <c r="J754">
        <f>_xlfn.XLOOKUP($A754,Bund!$A$2:$A$6005,Bund!B$2:B$6005)</f>
        <v>44994</v>
      </c>
      <c r="K754">
        <f>_xlfn.XLOOKUP($A754,Bund!$A$2:$A$6005,Bund!C$2:C$6005)</f>
        <v>132.16</v>
      </c>
      <c r="L754">
        <f>_xlfn.XLOOKUP($A754,Bund!$A$2:$A$6005,Bund!D$2:D$6005)</f>
        <v>132.24</v>
      </c>
      <c r="M754" s="2">
        <f>_xlfn.XLOOKUP($A754,Bund!$A$2:$A$6005,Bund!E$2:E$6005)</f>
        <v>132.07</v>
      </c>
      <c r="N754" s="2">
        <f>_xlfn.XLOOKUP($A754,Bund!$A$2:$A$6005,Bund!F$2:F$6005)</f>
        <v>132.09</v>
      </c>
      <c r="O754" s="2">
        <f>_xlfn.XLOOKUP($A754,Bund!$A$2:$A$6005,Bund!G$2:G$6005)</f>
        <v>131.99</v>
      </c>
      <c r="P754" s="2">
        <f>_xlfn.XLOOKUP($A754,Bund!$A$2:$A$6005,Bund!H$2:H$6005)</f>
        <v>0.09</v>
      </c>
      <c r="Q754" s="2">
        <f>_xlfn.XLOOKUP($A754,Bund!$A$2:$A$6005,Bund!I$2:I$6005)</f>
        <v>0.17</v>
      </c>
      <c r="R754">
        <f t="shared" si="33"/>
        <v>13.219999999999999</v>
      </c>
      <c r="S754">
        <f t="shared" si="34"/>
        <v>13.15</v>
      </c>
      <c r="T754">
        <f t="shared" si="35"/>
        <v>7.0000000000000007E-2</v>
      </c>
    </row>
    <row r="755" spans="1:20" x14ac:dyDescent="0.3">
      <c r="A755" s="1">
        <v>45371.395833333336</v>
      </c>
      <c r="B755">
        <v>12810</v>
      </c>
      <c r="C755">
        <v>118.84</v>
      </c>
      <c r="D755">
        <v>118.87</v>
      </c>
      <c r="E755">
        <v>118.74</v>
      </c>
      <c r="F755">
        <v>118.84</v>
      </c>
      <c r="G755">
        <v>118.79</v>
      </c>
      <c r="H755">
        <v>0.16</v>
      </c>
      <c r="I755">
        <v>0.13</v>
      </c>
      <c r="J755">
        <f>_xlfn.XLOOKUP($A755,Bund!$A$2:$A$6005,Bund!B$2:B$6005)</f>
        <v>35867</v>
      </c>
      <c r="K755">
        <f>_xlfn.XLOOKUP($A755,Bund!$A$2:$A$6005,Bund!C$2:C$6005)</f>
        <v>132.1</v>
      </c>
      <c r="L755">
        <f>_xlfn.XLOOKUP($A755,Bund!$A$2:$A$6005,Bund!D$2:D$6005)</f>
        <v>132.12</v>
      </c>
      <c r="M755" s="2">
        <f>_xlfn.XLOOKUP($A755,Bund!$A$2:$A$6005,Bund!E$2:E$6005)</f>
        <v>132.02000000000001</v>
      </c>
      <c r="N755" s="2">
        <f>_xlfn.XLOOKUP($A755,Bund!$A$2:$A$6005,Bund!F$2:F$6005)</f>
        <v>132.11000000000001</v>
      </c>
      <c r="O755" s="2">
        <f>_xlfn.XLOOKUP($A755,Bund!$A$2:$A$6005,Bund!G$2:G$6005)</f>
        <v>132.01</v>
      </c>
      <c r="P755" s="2">
        <f>_xlfn.XLOOKUP($A755,Bund!$A$2:$A$6005,Bund!H$2:H$6005)</f>
        <v>0.09</v>
      </c>
      <c r="Q755" s="2">
        <f>_xlfn.XLOOKUP($A755,Bund!$A$2:$A$6005,Bund!I$2:I$6005)</f>
        <v>0.1</v>
      </c>
      <c r="R755">
        <f t="shared" si="33"/>
        <v>13.259999999999991</v>
      </c>
      <c r="S755">
        <f t="shared" si="34"/>
        <v>13.16</v>
      </c>
      <c r="T755">
        <f t="shared" si="35"/>
        <v>0.1</v>
      </c>
    </row>
    <row r="756" spans="1:20" x14ac:dyDescent="0.3">
      <c r="A756" s="1">
        <v>45371.416666666664</v>
      </c>
      <c r="B756">
        <v>9946</v>
      </c>
      <c r="C756">
        <v>118.84</v>
      </c>
      <c r="D756">
        <v>118.86</v>
      </c>
      <c r="E756">
        <v>118.71</v>
      </c>
      <c r="F756">
        <v>118.75</v>
      </c>
      <c r="G756">
        <v>118.81</v>
      </c>
      <c r="H756">
        <v>0.15</v>
      </c>
      <c r="I756">
        <v>0.15</v>
      </c>
      <c r="J756">
        <f>_xlfn.XLOOKUP($A756,Bund!$A$2:$A$6005,Bund!B$2:B$6005)</f>
        <v>37783</v>
      </c>
      <c r="K756">
        <f>_xlfn.XLOOKUP($A756,Bund!$A$2:$A$6005,Bund!C$2:C$6005)</f>
        <v>132.11000000000001</v>
      </c>
      <c r="L756">
        <f>_xlfn.XLOOKUP($A756,Bund!$A$2:$A$6005,Bund!D$2:D$6005)</f>
        <v>132.13</v>
      </c>
      <c r="M756" s="2">
        <f>_xlfn.XLOOKUP($A756,Bund!$A$2:$A$6005,Bund!E$2:E$6005)</f>
        <v>132.01</v>
      </c>
      <c r="N756" s="2">
        <f>_xlfn.XLOOKUP($A756,Bund!$A$2:$A$6005,Bund!F$2:F$6005)</f>
        <v>132.04</v>
      </c>
      <c r="O756" s="2">
        <f>_xlfn.XLOOKUP($A756,Bund!$A$2:$A$6005,Bund!G$2:G$6005)</f>
        <v>132.03</v>
      </c>
      <c r="P756" s="2">
        <f>_xlfn.XLOOKUP($A756,Bund!$A$2:$A$6005,Bund!H$2:H$6005)</f>
        <v>0.1</v>
      </c>
      <c r="Q756" s="2">
        <f>_xlfn.XLOOKUP($A756,Bund!$A$2:$A$6005,Bund!I$2:I$6005)</f>
        <v>0.12</v>
      </c>
      <c r="R756">
        <f t="shared" si="33"/>
        <v>13.27000000000001</v>
      </c>
      <c r="S756">
        <f t="shared" si="34"/>
        <v>13.17</v>
      </c>
      <c r="T756">
        <f t="shared" si="35"/>
        <v>0.1</v>
      </c>
    </row>
    <row r="757" spans="1:20" x14ac:dyDescent="0.3">
      <c r="A757" s="1">
        <v>45371.4375</v>
      </c>
      <c r="B757">
        <v>7535</v>
      </c>
      <c r="C757">
        <v>118.75</v>
      </c>
      <c r="D757">
        <v>118.84</v>
      </c>
      <c r="E757">
        <v>118.75</v>
      </c>
      <c r="F757">
        <v>118.81</v>
      </c>
      <c r="G757">
        <v>118.83</v>
      </c>
      <c r="H757">
        <v>0.15</v>
      </c>
      <c r="I757">
        <v>0.09</v>
      </c>
      <c r="J757">
        <f>_xlfn.XLOOKUP($A757,Bund!$A$2:$A$6005,Bund!B$2:B$6005)</f>
        <v>33157</v>
      </c>
      <c r="K757">
        <f>_xlfn.XLOOKUP($A757,Bund!$A$2:$A$6005,Bund!C$2:C$6005)</f>
        <v>132.04</v>
      </c>
      <c r="L757">
        <f>_xlfn.XLOOKUP($A757,Bund!$A$2:$A$6005,Bund!D$2:D$6005)</f>
        <v>132.13999999999999</v>
      </c>
      <c r="M757" s="2">
        <f>_xlfn.XLOOKUP($A757,Bund!$A$2:$A$6005,Bund!E$2:E$6005)</f>
        <v>132.04</v>
      </c>
      <c r="N757" s="2">
        <f>_xlfn.XLOOKUP($A757,Bund!$A$2:$A$6005,Bund!F$2:F$6005)</f>
        <v>132.12</v>
      </c>
      <c r="O757" s="2">
        <f>_xlfn.XLOOKUP($A757,Bund!$A$2:$A$6005,Bund!G$2:G$6005)</f>
        <v>132.05000000000001</v>
      </c>
      <c r="P757" s="2">
        <f>_xlfn.XLOOKUP($A757,Bund!$A$2:$A$6005,Bund!H$2:H$6005)</f>
        <v>0.1</v>
      </c>
      <c r="Q757" s="2">
        <f>_xlfn.XLOOKUP($A757,Bund!$A$2:$A$6005,Bund!I$2:I$6005)</f>
        <v>0.1</v>
      </c>
      <c r="R757">
        <f t="shared" si="33"/>
        <v>13.289999999999992</v>
      </c>
      <c r="S757">
        <f t="shared" si="34"/>
        <v>13.18</v>
      </c>
      <c r="T757">
        <f t="shared" si="35"/>
        <v>0.11</v>
      </c>
    </row>
    <row r="758" spans="1:20" x14ac:dyDescent="0.3">
      <c r="A758" s="1">
        <v>45371.458333333336</v>
      </c>
      <c r="B758">
        <v>7590</v>
      </c>
      <c r="C758">
        <v>118.8</v>
      </c>
      <c r="D758">
        <v>118.81</v>
      </c>
      <c r="E758">
        <v>118.73</v>
      </c>
      <c r="F758">
        <v>118.76</v>
      </c>
      <c r="G758">
        <v>118.85</v>
      </c>
      <c r="H758">
        <v>0.14000000000000001</v>
      </c>
      <c r="I758">
        <v>0.08</v>
      </c>
      <c r="J758">
        <f>_xlfn.XLOOKUP($A758,Bund!$A$2:$A$6005,Bund!B$2:B$6005)</f>
        <v>31631</v>
      </c>
      <c r="K758">
        <f>_xlfn.XLOOKUP($A758,Bund!$A$2:$A$6005,Bund!C$2:C$6005)</f>
        <v>132.11000000000001</v>
      </c>
      <c r="L758">
        <f>_xlfn.XLOOKUP($A758,Bund!$A$2:$A$6005,Bund!D$2:D$6005)</f>
        <v>132.12</v>
      </c>
      <c r="M758" s="2">
        <f>_xlfn.XLOOKUP($A758,Bund!$A$2:$A$6005,Bund!E$2:E$6005)</f>
        <v>132.03</v>
      </c>
      <c r="N758" s="2">
        <f>_xlfn.XLOOKUP($A758,Bund!$A$2:$A$6005,Bund!F$2:F$6005)</f>
        <v>132.04</v>
      </c>
      <c r="O758" s="2">
        <f>_xlfn.XLOOKUP($A758,Bund!$A$2:$A$6005,Bund!G$2:G$6005)</f>
        <v>132.07</v>
      </c>
      <c r="P758" s="2">
        <f>_xlfn.XLOOKUP($A758,Bund!$A$2:$A$6005,Bund!H$2:H$6005)</f>
        <v>0.1</v>
      </c>
      <c r="Q758" s="2">
        <f>_xlfn.XLOOKUP($A758,Bund!$A$2:$A$6005,Bund!I$2:I$6005)</f>
        <v>0.09</v>
      </c>
      <c r="R758">
        <f t="shared" si="33"/>
        <v>13.310000000000016</v>
      </c>
      <c r="S758">
        <f t="shared" si="34"/>
        <v>13.2</v>
      </c>
      <c r="T758">
        <f t="shared" si="35"/>
        <v>0.11</v>
      </c>
    </row>
    <row r="759" spans="1:20" x14ac:dyDescent="0.3">
      <c r="A759" s="1">
        <v>45371.479166666664</v>
      </c>
      <c r="B759">
        <v>7330</v>
      </c>
      <c r="C759">
        <v>118.77</v>
      </c>
      <c r="D759">
        <v>118.78</v>
      </c>
      <c r="E759">
        <v>118.7</v>
      </c>
      <c r="F759">
        <v>118.72</v>
      </c>
      <c r="G759">
        <v>118.85</v>
      </c>
      <c r="H759">
        <v>0.13</v>
      </c>
      <c r="I759">
        <v>0.08</v>
      </c>
      <c r="J759">
        <f>_xlfn.XLOOKUP($A759,Bund!$A$2:$A$6005,Bund!B$2:B$6005)</f>
        <v>29757</v>
      </c>
      <c r="K759">
        <f>_xlfn.XLOOKUP($A759,Bund!$A$2:$A$6005,Bund!C$2:C$6005)</f>
        <v>132.05000000000001</v>
      </c>
      <c r="L759">
        <f>_xlfn.XLOOKUP($A759,Bund!$A$2:$A$6005,Bund!D$2:D$6005)</f>
        <v>132.08000000000001</v>
      </c>
      <c r="M759" s="2">
        <f>_xlfn.XLOOKUP($A759,Bund!$A$2:$A$6005,Bund!E$2:E$6005)</f>
        <v>131.99</v>
      </c>
      <c r="N759" s="2">
        <f>_xlfn.XLOOKUP($A759,Bund!$A$2:$A$6005,Bund!F$2:F$6005)</f>
        <v>132</v>
      </c>
      <c r="O759" s="2">
        <f>_xlfn.XLOOKUP($A759,Bund!$A$2:$A$6005,Bund!G$2:G$6005)</f>
        <v>132.08000000000001</v>
      </c>
      <c r="P759" s="2">
        <f>_xlfn.XLOOKUP($A759,Bund!$A$2:$A$6005,Bund!H$2:H$6005)</f>
        <v>0.09</v>
      </c>
      <c r="Q759" s="2">
        <f>_xlfn.XLOOKUP($A759,Bund!$A$2:$A$6005,Bund!I$2:I$6005)</f>
        <v>0.09</v>
      </c>
      <c r="R759">
        <f t="shared" si="33"/>
        <v>13.280000000000015</v>
      </c>
      <c r="S759">
        <f t="shared" si="34"/>
        <v>13.21</v>
      </c>
      <c r="T759">
        <f t="shared" si="35"/>
        <v>7.0000000000000007E-2</v>
      </c>
    </row>
    <row r="760" spans="1:20" x14ac:dyDescent="0.3">
      <c r="A760" s="1">
        <v>45371.5</v>
      </c>
      <c r="B760">
        <v>9964</v>
      </c>
      <c r="C760">
        <v>118.72</v>
      </c>
      <c r="D760">
        <v>118.81</v>
      </c>
      <c r="E760">
        <v>118.7</v>
      </c>
      <c r="F760">
        <v>118.72</v>
      </c>
      <c r="G760">
        <v>118.83</v>
      </c>
      <c r="H760">
        <v>0.13</v>
      </c>
      <c r="I760">
        <v>0.11</v>
      </c>
      <c r="J760">
        <f>_xlfn.XLOOKUP($A760,Bund!$A$2:$A$6005,Bund!B$2:B$6005)</f>
        <v>41775</v>
      </c>
      <c r="K760">
        <f>_xlfn.XLOOKUP($A760,Bund!$A$2:$A$6005,Bund!C$2:C$6005)</f>
        <v>132.01</v>
      </c>
      <c r="L760">
        <f>_xlfn.XLOOKUP($A760,Bund!$A$2:$A$6005,Bund!D$2:D$6005)</f>
        <v>132.15</v>
      </c>
      <c r="M760" s="2">
        <f>_xlfn.XLOOKUP($A760,Bund!$A$2:$A$6005,Bund!E$2:E$6005)</f>
        <v>132</v>
      </c>
      <c r="N760" s="2">
        <f>_xlfn.XLOOKUP($A760,Bund!$A$2:$A$6005,Bund!F$2:F$6005)</f>
        <v>132.05000000000001</v>
      </c>
      <c r="O760" s="2">
        <f>_xlfn.XLOOKUP($A760,Bund!$A$2:$A$6005,Bund!G$2:G$6005)</f>
        <v>132.08000000000001</v>
      </c>
      <c r="P760" s="2">
        <f>_xlfn.XLOOKUP($A760,Bund!$A$2:$A$6005,Bund!H$2:H$6005)</f>
        <v>0.1</v>
      </c>
      <c r="Q760" s="2">
        <f>_xlfn.XLOOKUP($A760,Bund!$A$2:$A$6005,Bund!I$2:I$6005)</f>
        <v>0.15</v>
      </c>
      <c r="R760">
        <f t="shared" si="33"/>
        <v>13.289999999999992</v>
      </c>
      <c r="S760">
        <f t="shared" si="34"/>
        <v>13.23</v>
      </c>
      <c r="T760">
        <f t="shared" si="35"/>
        <v>0.06</v>
      </c>
    </row>
    <row r="761" spans="1:20" x14ac:dyDescent="0.3">
      <c r="A761" s="1">
        <v>45371.520833333336</v>
      </c>
      <c r="B761">
        <v>16450</v>
      </c>
      <c r="C761">
        <v>118.72</v>
      </c>
      <c r="D761">
        <v>118.73</v>
      </c>
      <c r="E761">
        <v>118.51</v>
      </c>
      <c r="F761">
        <v>118.59</v>
      </c>
      <c r="G761">
        <v>118.79</v>
      </c>
      <c r="H761">
        <v>0.14000000000000001</v>
      </c>
      <c r="I761">
        <v>0.22</v>
      </c>
      <c r="J761">
        <f>_xlfn.XLOOKUP($A761,Bund!$A$2:$A$6005,Bund!B$2:B$6005)</f>
        <v>33207</v>
      </c>
      <c r="K761">
        <f>_xlfn.XLOOKUP($A761,Bund!$A$2:$A$6005,Bund!C$2:C$6005)</f>
        <v>132.05000000000001</v>
      </c>
      <c r="L761">
        <f>_xlfn.XLOOKUP($A761,Bund!$A$2:$A$6005,Bund!D$2:D$6005)</f>
        <v>132.06</v>
      </c>
      <c r="M761" s="2">
        <f>_xlfn.XLOOKUP($A761,Bund!$A$2:$A$6005,Bund!E$2:E$6005)</f>
        <v>131.91999999999999</v>
      </c>
      <c r="N761" s="2">
        <f>_xlfn.XLOOKUP($A761,Bund!$A$2:$A$6005,Bund!F$2:F$6005)</f>
        <v>131.97999999999999</v>
      </c>
      <c r="O761" s="2">
        <f>_xlfn.XLOOKUP($A761,Bund!$A$2:$A$6005,Bund!G$2:G$6005)</f>
        <v>132.07</v>
      </c>
      <c r="P761" s="2">
        <f>_xlfn.XLOOKUP($A761,Bund!$A$2:$A$6005,Bund!H$2:H$6005)</f>
        <v>0.11</v>
      </c>
      <c r="Q761" s="2">
        <f>_xlfn.XLOOKUP($A761,Bund!$A$2:$A$6005,Bund!I$2:I$6005)</f>
        <v>0.14000000000000001</v>
      </c>
      <c r="R761">
        <f t="shared" si="33"/>
        <v>13.330000000000013</v>
      </c>
      <c r="S761">
        <f t="shared" si="34"/>
        <v>13.25</v>
      </c>
      <c r="T761">
        <f t="shared" si="35"/>
        <v>0.08</v>
      </c>
    </row>
    <row r="762" spans="1:20" x14ac:dyDescent="0.3">
      <c r="A762" s="1">
        <v>45371.541666666664</v>
      </c>
      <c r="B762">
        <v>21131</v>
      </c>
      <c r="C762">
        <v>118.59</v>
      </c>
      <c r="D762">
        <v>118.69</v>
      </c>
      <c r="E762">
        <v>118.52</v>
      </c>
      <c r="F762">
        <v>118.56</v>
      </c>
      <c r="G762">
        <v>118.75</v>
      </c>
      <c r="H762">
        <v>0.14000000000000001</v>
      </c>
      <c r="I762">
        <v>0.17</v>
      </c>
      <c r="J762">
        <f>_xlfn.XLOOKUP($A762,Bund!$A$2:$A$6005,Bund!B$2:B$6005)</f>
        <v>46054</v>
      </c>
      <c r="K762">
        <f>_xlfn.XLOOKUP($A762,Bund!$A$2:$A$6005,Bund!C$2:C$6005)</f>
        <v>131.99</v>
      </c>
      <c r="L762">
        <f>_xlfn.XLOOKUP($A762,Bund!$A$2:$A$6005,Bund!D$2:D$6005)</f>
        <v>132.03</v>
      </c>
      <c r="M762" s="2">
        <f>_xlfn.XLOOKUP($A762,Bund!$A$2:$A$6005,Bund!E$2:E$6005)</f>
        <v>131.94</v>
      </c>
      <c r="N762" s="2">
        <f>_xlfn.XLOOKUP($A762,Bund!$A$2:$A$6005,Bund!F$2:F$6005)</f>
        <v>131.97</v>
      </c>
      <c r="O762" s="2">
        <f>_xlfn.XLOOKUP($A762,Bund!$A$2:$A$6005,Bund!G$2:G$6005)</f>
        <v>132.05000000000001</v>
      </c>
      <c r="P762" s="2">
        <f>_xlfn.XLOOKUP($A762,Bund!$A$2:$A$6005,Bund!H$2:H$6005)</f>
        <v>0.1</v>
      </c>
      <c r="Q762" s="2">
        <f>_xlfn.XLOOKUP($A762,Bund!$A$2:$A$6005,Bund!I$2:I$6005)</f>
        <v>0.09</v>
      </c>
      <c r="R762">
        <f t="shared" si="33"/>
        <v>13.400000000000006</v>
      </c>
      <c r="S762">
        <f t="shared" si="34"/>
        <v>13.28</v>
      </c>
      <c r="T762">
        <f t="shared" si="35"/>
        <v>0.12</v>
      </c>
    </row>
    <row r="763" spans="1:20" x14ac:dyDescent="0.3">
      <c r="A763" s="1">
        <v>45371.5625</v>
      </c>
      <c r="B763">
        <v>10390</v>
      </c>
      <c r="C763">
        <v>118.56</v>
      </c>
      <c r="D763">
        <v>118.63</v>
      </c>
      <c r="E763">
        <v>118.52</v>
      </c>
      <c r="F763">
        <v>118.59</v>
      </c>
      <c r="G763">
        <v>118.72</v>
      </c>
      <c r="H763">
        <v>0.14000000000000001</v>
      </c>
      <c r="I763">
        <v>0.11</v>
      </c>
      <c r="J763">
        <f>_xlfn.XLOOKUP($A763,Bund!$A$2:$A$6005,Bund!B$2:B$6005)</f>
        <v>45539</v>
      </c>
      <c r="K763">
        <f>_xlfn.XLOOKUP($A763,Bund!$A$2:$A$6005,Bund!C$2:C$6005)</f>
        <v>131.97</v>
      </c>
      <c r="L763">
        <f>_xlfn.XLOOKUP($A763,Bund!$A$2:$A$6005,Bund!D$2:D$6005)</f>
        <v>132</v>
      </c>
      <c r="M763" s="2">
        <f>_xlfn.XLOOKUP($A763,Bund!$A$2:$A$6005,Bund!E$2:E$6005)</f>
        <v>131.9</v>
      </c>
      <c r="N763" s="2">
        <f>_xlfn.XLOOKUP($A763,Bund!$A$2:$A$6005,Bund!F$2:F$6005)</f>
        <v>131.94</v>
      </c>
      <c r="O763" s="2">
        <f>_xlfn.XLOOKUP($A763,Bund!$A$2:$A$6005,Bund!G$2:G$6005)</f>
        <v>132.03</v>
      </c>
      <c r="P763" s="2">
        <f>_xlfn.XLOOKUP($A763,Bund!$A$2:$A$6005,Bund!H$2:H$6005)</f>
        <v>0.1</v>
      </c>
      <c r="Q763" s="2">
        <f>_xlfn.XLOOKUP($A763,Bund!$A$2:$A$6005,Bund!I$2:I$6005)</f>
        <v>0.1</v>
      </c>
      <c r="R763">
        <f t="shared" si="33"/>
        <v>13.409999999999997</v>
      </c>
      <c r="S763">
        <f t="shared" si="34"/>
        <v>13.31</v>
      </c>
      <c r="T763">
        <f t="shared" si="35"/>
        <v>0.1</v>
      </c>
    </row>
    <row r="764" spans="1:20" x14ac:dyDescent="0.3">
      <c r="A764" s="1">
        <v>45371.583333333336</v>
      </c>
      <c r="B764">
        <v>11224</v>
      </c>
      <c r="C764">
        <v>118.59</v>
      </c>
      <c r="D764">
        <v>118.66</v>
      </c>
      <c r="E764">
        <v>118.58</v>
      </c>
      <c r="F764">
        <v>118.6</v>
      </c>
      <c r="G764">
        <v>118.69</v>
      </c>
      <c r="H764">
        <v>0.13</v>
      </c>
      <c r="I764">
        <v>0.08</v>
      </c>
      <c r="J764">
        <f>_xlfn.XLOOKUP($A764,Bund!$A$2:$A$6005,Bund!B$2:B$6005)</f>
        <v>34876</v>
      </c>
      <c r="K764">
        <f>_xlfn.XLOOKUP($A764,Bund!$A$2:$A$6005,Bund!C$2:C$6005)</f>
        <v>131.93</v>
      </c>
      <c r="L764">
        <f>_xlfn.XLOOKUP($A764,Bund!$A$2:$A$6005,Bund!D$2:D$6005)</f>
        <v>132.02000000000001</v>
      </c>
      <c r="M764" s="2">
        <f>_xlfn.XLOOKUP($A764,Bund!$A$2:$A$6005,Bund!E$2:E$6005)</f>
        <v>131.93</v>
      </c>
      <c r="N764" s="2">
        <f>_xlfn.XLOOKUP($A764,Bund!$A$2:$A$6005,Bund!F$2:F$6005)</f>
        <v>131.97</v>
      </c>
      <c r="O764" s="2">
        <f>_xlfn.XLOOKUP($A764,Bund!$A$2:$A$6005,Bund!G$2:G$6005)</f>
        <v>132.02000000000001</v>
      </c>
      <c r="P764" s="2">
        <f>_xlfn.XLOOKUP($A764,Bund!$A$2:$A$6005,Bund!H$2:H$6005)</f>
        <v>0.1</v>
      </c>
      <c r="Q764" s="2">
        <f>_xlfn.XLOOKUP($A764,Bund!$A$2:$A$6005,Bund!I$2:I$6005)</f>
        <v>0.09</v>
      </c>
      <c r="R764">
        <f t="shared" si="33"/>
        <v>13.340000000000003</v>
      </c>
      <c r="S764">
        <f t="shared" si="34"/>
        <v>13.32</v>
      </c>
      <c r="T764">
        <f t="shared" si="35"/>
        <v>0.02</v>
      </c>
    </row>
    <row r="765" spans="1:20" x14ac:dyDescent="0.3">
      <c r="A765" s="1">
        <v>45371.604166666664</v>
      </c>
      <c r="B765">
        <v>6700</v>
      </c>
      <c r="C765">
        <v>118.59</v>
      </c>
      <c r="D765">
        <v>118.61</v>
      </c>
      <c r="E765">
        <v>118.54</v>
      </c>
      <c r="F765">
        <v>118.57</v>
      </c>
      <c r="G765">
        <v>118.67</v>
      </c>
      <c r="H765">
        <v>0.12</v>
      </c>
      <c r="I765">
        <v>7.0000000000000007E-2</v>
      </c>
      <c r="J765">
        <f>_xlfn.XLOOKUP($A765,Bund!$A$2:$A$6005,Bund!B$2:B$6005)</f>
        <v>35231</v>
      </c>
      <c r="K765">
        <f>_xlfn.XLOOKUP($A765,Bund!$A$2:$A$6005,Bund!C$2:C$6005)</f>
        <v>131.96</v>
      </c>
      <c r="L765">
        <f>_xlfn.XLOOKUP($A765,Bund!$A$2:$A$6005,Bund!D$2:D$6005)</f>
        <v>131.97</v>
      </c>
      <c r="M765" s="2">
        <f>_xlfn.XLOOKUP($A765,Bund!$A$2:$A$6005,Bund!E$2:E$6005)</f>
        <v>131.9</v>
      </c>
      <c r="N765" s="2">
        <f>_xlfn.XLOOKUP($A765,Bund!$A$2:$A$6005,Bund!F$2:F$6005)</f>
        <v>131.94999999999999</v>
      </c>
      <c r="O765" s="2">
        <f>_xlfn.XLOOKUP($A765,Bund!$A$2:$A$6005,Bund!G$2:G$6005)</f>
        <v>132.01</v>
      </c>
      <c r="P765" s="2">
        <f>_xlfn.XLOOKUP($A765,Bund!$A$2:$A$6005,Bund!H$2:H$6005)</f>
        <v>0.1</v>
      </c>
      <c r="Q765" s="2">
        <f>_xlfn.XLOOKUP($A765,Bund!$A$2:$A$6005,Bund!I$2:I$6005)</f>
        <v>7.0000000000000007E-2</v>
      </c>
      <c r="R765">
        <f t="shared" si="33"/>
        <v>13.370000000000005</v>
      </c>
      <c r="S765">
        <f t="shared" si="34"/>
        <v>13.33</v>
      </c>
      <c r="T765">
        <f t="shared" si="35"/>
        <v>0.04</v>
      </c>
    </row>
    <row r="766" spans="1:20" x14ac:dyDescent="0.3">
      <c r="A766" s="1">
        <v>45371.625</v>
      </c>
      <c r="B766">
        <v>11498</v>
      </c>
      <c r="C766">
        <v>118.58</v>
      </c>
      <c r="D766">
        <v>118.64</v>
      </c>
      <c r="E766">
        <v>118.55</v>
      </c>
      <c r="F766">
        <v>118.61</v>
      </c>
      <c r="G766">
        <v>118.65</v>
      </c>
      <c r="H766">
        <v>0.12</v>
      </c>
      <c r="I766">
        <v>0.09</v>
      </c>
      <c r="J766">
        <f>_xlfn.XLOOKUP($A766,Bund!$A$2:$A$6005,Bund!B$2:B$6005)</f>
        <v>38450</v>
      </c>
      <c r="K766">
        <f>_xlfn.XLOOKUP($A766,Bund!$A$2:$A$6005,Bund!C$2:C$6005)</f>
        <v>131.94</v>
      </c>
      <c r="L766">
        <f>_xlfn.XLOOKUP($A766,Bund!$A$2:$A$6005,Bund!D$2:D$6005)</f>
        <v>132</v>
      </c>
      <c r="M766" s="2">
        <f>_xlfn.XLOOKUP($A766,Bund!$A$2:$A$6005,Bund!E$2:E$6005)</f>
        <v>131.91</v>
      </c>
      <c r="N766" s="2">
        <f>_xlfn.XLOOKUP($A766,Bund!$A$2:$A$6005,Bund!F$2:F$6005)</f>
        <v>131.97</v>
      </c>
      <c r="O766" s="2">
        <f>_xlfn.XLOOKUP($A766,Bund!$A$2:$A$6005,Bund!G$2:G$6005)</f>
        <v>132</v>
      </c>
      <c r="P766" s="2">
        <f>_xlfn.XLOOKUP($A766,Bund!$A$2:$A$6005,Bund!H$2:H$6005)</f>
        <v>0.1</v>
      </c>
      <c r="Q766" s="2">
        <f>_xlfn.XLOOKUP($A766,Bund!$A$2:$A$6005,Bund!I$2:I$6005)</f>
        <v>0.09</v>
      </c>
      <c r="R766">
        <f t="shared" si="33"/>
        <v>13.36</v>
      </c>
      <c r="S766">
        <f t="shared" si="34"/>
        <v>13.34</v>
      </c>
      <c r="T766">
        <f t="shared" si="35"/>
        <v>0.02</v>
      </c>
    </row>
    <row r="767" spans="1:20" x14ac:dyDescent="0.3">
      <c r="A767" s="1">
        <v>45371.645833333336</v>
      </c>
      <c r="B767">
        <v>10819</v>
      </c>
      <c r="C767">
        <v>118.61</v>
      </c>
      <c r="D767">
        <v>118.62</v>
      </c>
      <c r="E767">
        <v>118.48</v>
      </c>
      <c r="F767">
        <v>118.59</v>
      </c>
      <c r="G767">
        <v>118.63</v>
      </c>
      <c r="H767">
        <v>0.12</v>
      </c>
      <c r="I767">
        <v>0.14000000000000001</v>
      </c>
      <c r="J767">
        <f>_xlfn.XLOOKUP($A767,Bund!$A$2:$A$6005,Bund!B$2:B$6005)</f>
        <v>43838</v>
      </c>
      <c r="K767">
        <f>_xlfn.XLOOKUP($A767,Bund!$A$2:$A$6005,Bund!C$2:C$6005)</f>
        <v>131.97</v>
      </c>
      <c r="L767">
        <f>_xlfn.XLOOKUP($A767,Bund!$A$2:$A$6005,Bund!D$2:D$6005)</f>
        <v>132</v>
      </c>
      <c r="M767" s="2">
        <f>_xlfn.XLOOKUP($A767,Bund!$A$2:$A$6005,Bund!E$2:E$6005)</f>
        <v>131.88</v>
      </c>
      <c r="N767" s="2">
        <f>_xlfn.XLOOKUP($A767,Bund!$A$2:$A$6005,Bund!F$2:F$6005)</f>
        <v>131.91999999999999</v>
      </c>
      <c r="O767" s="2">
        <f>_xlfn.XLOOKUP($A767,Bund!$A$2:$A$6005,Bund!G$2:G$6005)</f>
        <v>131.97999999999999</v>
      </c>
      <c r="P767" s="2">
        <f>_xlfn.XLOOKUP($A767,Bund!$A$2:$A$6005,Bund!H$2:H$6005)</f>
        <v>0.1</v>
      </c>
      <c r="Q767" s="2">
        <f>_xlfn.XLOOKUP($A767,Bund!$A$2:$A$6005,Bund!I$2:I$6005)</f>
        <v>0.12</v>
      </c>
      <c r="R767">
        <f t="shared" si="33"/>
        <v>13.36</v>
      </c>
      <c r="S767">
        <f t="shared" si="34"/>
        <v>13.35</v>
      </c>
      <c r="T767">
        <f t="shared" si="35"/>
        <v>0.01</v>
      </c>
    </row>
    <row r="768" spans="1:20" x14ac:dyDescent="0.3">
      <c r="A768" s="1">
        <v>45371.666666666664</v>
      </c>
      <c r="B768">
        <v>9584</v>
      </c>
      <c r="C768">
        <v>118.58</v>
      </c>
      <c r="D768">
        <v>118.62</v>
      </c>
      <c r="E768">
        <v>118.55</v>
      </c>
      <c r="F768">
        <v>118.56</v>
      </c>
      <c r="G768">
        <v>118.61</v>
      </c>
      <c r="H768">
        <v>0.11</v>
      </c>
      <c r="I768">
        <v>7.0000000000000007E-2</v>
      </c>
      <c r="J768">
        <f>_xlfn.XLOOKUP($A768,Bund!$A$2:$A$6005,Bund!B$2:B$6005)</f>
        <v>39758</v>
      </c>
      <c r="K768">
        <f>_xlfn.XLOOKUP($A768,Bund!$A$2:$A$6005,Bund!C$2:C$6005)</f>
        <v>131.91999999999999</v>
      </c>
      <c r="L768">
        <f>_xlfn.XLOOKUP($A768,Bund!$A$2:$A$6005,Bund!D$2:D$6005)</f>
        <v>131.94999999999999</v>
      </c>
      <c r="M768" s="2">
        <f>_xlfn.XLOOKUP($A768,Bund!$A$2:$A$6005,Bund!E$2:E$6005)</f>
        <v>131.9</v>
      </c>
      <c r="N768" s="2">
        <f>_xlfn.XLOOKUP($A768,Bund!$A$2:$A$6005,Bund!F$2:F$6005)</f>
        <v>131.91999999999999</v>
      </c>
      <c r="O768" s="2">
        <f>_xlfn.XLOOKUP($A768,Bund!$A$2:$A$6005,Bund!G$2:G$6005)</f>
        <v>131.97</v>
      </c>
      <c r="P768" s="2">
        <f>_xlfn.XLOOKUP($A768,Bund!$A$2:$A$6005,Bund!H$2:H$6005)</f>
        <v>0.09</v>
      </c>
      <c r="Q768" s="2">
        <f>_xlfn.XLOOKUP($A768,Bund!$A$2:$A$6005,Bund!I$2:I$6005)</f>
        <v>0.05</v>
      </c>
      <c r="R768">
        <f t="shared" si="33"/>
        <v>13.339999999999989</v>
      </c>
      <c r="S768">
        <f t="shared" si="34"/>
        <v>13.35</v>
      </c>
      <c r="T768">
        <f t="shared" si="35"/>
        <v>0.01</v>
      </c>
    </row>
    <row r="769" spans="1:20" x14ac:dyDescent="0.3">
      <c r="A769" s="1">
        <v>45371.6875</v>
      </c>
      <c r="B769">
        <v>3702</v>
      </c>
      <c r="C769">
        <v>118.56</v>
      </c>
      <c r="D769">
        <v>118.57</v>
      </c>
      <c r="E769">
        <v>118.53</v>
      </c>
      <c r="F769">
        <v>118.54</v>
      </c>
      <c r="G769">
        <v>118.59</v>
      </c>
      <c r="H769">
        <v>0.1</v>
      </c>
      <c r="I769">
        <v>0.04</v>
      </c>
      <c r="J769">
        <f>_xlfn.XLOOKUP($A769,Bund!$A$2:$A$6005,Bund!B$2:B$6005)</f>
        <v>29198</v>
      </c>
      <c r="K769">
        <f>_xlfn.XLOOKUP($A769,Bund!$A$2:$A$6005,Bund!C$2:C$6005)</f>
        <v>131.91</v>
      </c>
      <c r="L769">
        <f>_xlfn.XLOOKUP($A769,Bund!$A$2:$A$6005,Bund!D$2:D$6005)</f>
        <v>131.94999999999999</v>
      </c>
      <c r="M769" s="2">
        <f>_xlfn.XLOOKUP($A769,Bund!$A$2:$A$6005,Bund!E$2:E$6005)</f>
        <v>131.9</v>
      </c>
      <c r="N769" s="2">
        <f>_xlfn.XLOOKUP($A769,Bund!$A$2:$A$6005,Bund!F$2:F$6005)</f>
        <v>131.94999999999999</v>
      </c>
      <c r="O769" s="2">
        <f>_xlfn.XLOOKUP($A769,Bund!$A$2:$A$6005,Bund!G$2:G$6005)</f>
        <v>131.96</v>
      </c>
      <c r="P769" s="2">
        <f>_xlfn.XLOOKUP($A769,Bund!$A$2:$A$6005,Bund!H$2:H$6005)</f>
        <v>0.09</v>
      </c>
      <c r="Q769" s="2">
        <f>_xlfn.XLOOKUP($A769,Bund!$A$2:$A$6005,Bund!I$2:I$6005)</f>
        <v>0.05</v>
      </c>
      <c r="R769">
        <f t="shared" si="33"/>
        <v>13.349999999999994</v>
      </c>
      <c r="S769">
        <f t="shared" si="34"/>
        <v>13.36</v>
      </c>
      <c r="T769">
        <f t="shared" si="35"/>
        <v>0.01</v>
      </c>
    </row>
    <row r="770" spans="1:20" x14ac:dyDescent="0.3">
      <c r="A770" s="1">
        <v>45371.708333333336</v>
      </c>
      <c r="B770">
        <v>2606</v>
      </c>
      <c r="C770">
        <v>118.54</v>
      </c>
      <c r="D770">
        <v>118.55</v>
      </c>
      <c r="E770">
        <v>118.49</v>
      </c>
      <c r="F770">
        <v>118.54</v>
      </c>
      <c r="G770">
        <v>118.57</v>
      </c>
      <c r="H770">
        <v>0.1</v>
      </c>
      <c r="I770">
        <v>0.06</v>
      </c>
      <c r="J770">
        <f>_xlfn.XLOOKUP($A770,Bund!$A$2:$A$6005,Bund!B$2:B$6005)</f>
        <v>13282</v>
      </c>
      <c r="K770">
        <f>_xlfn.XLOOKUP($A770,Bund!$A$2:$A$6005,Bund!C$2:C$6005)</f>
        <v>131.94999999999999</v>
      </c>
      <c r="L770">
        <f>_xlfn.XLOOKUP($A770,Bund!$A$2:$A$6005,Bund!D$2:D$6005)</f>
        <v>131.96</v>
      </c>
      <c r="M770" s="2">
        <f>_xlfn.XLOOKUP($A770,Bund!$A$2:$A$6005,Bund!E$2:E$6005)</f>
        <v>131.91999999999999</v>
      </c>
      <c r="N770" s="2">
        <f>_xlfn.XLOOKUP($A770,Bund!$A$2:$A$6005,Bund!F$2:F$6005)</f>
        <v>131.94999999999999</v>
      </c>
      <c r="O770" s="2">
        <f>_xlfn.XLOOKUP($A770,Bund!$A$2:$A$6005,Bund!G$2:G$6005)</f>
        <v>131.94999999999999</v>
      </c>
      <c r="P770" s="2">
        <f>_xlfn.XLOOKUP($A770,Bund!$A$2:$A$6005,Bund!H$2:H$6005)</f>
        <v>0.08</v>
      </c>
      <c r="Q770" s="2">
        <f>_xlfn.XLOOKUP($A770,Bund!$A$2:$A$6005,Bund!I$2:I$6005)</f>
        <v>0.04</v>
      </c>
      <c r="R770">
        <f t="shared" si="33"/>
        <v>13.409999999999982</v>
      </c>
      <c r="S770">
        <f t="shared" si="34"/>
        <v>13.37</v>
      </c>
      <c r="T770">
        <f t="shared" si="35"/>
        <v>0.04</v>
      </c>
    </row>
    <row r="771" spans="1:20" x14ac:dyDescent="0.3">
      <c r="A771" s="1">
        <v>45371.729166666664</v>
      </c>
      <c r="B771">
        <v>1663</v>
      </c>
      <c r="C771">
        <v>118.54</v>
      </c>
      <c r="D771">
        <v>118.55</v>
      </c>
      <c r="E771">
        <v>118.45</v>
      </c>
      <c r="F771">
        <v>118.46</v>
      </c>
      <c r="G771">
        <v>118.56</v>
      </c>
      <c r="H771">
        <v>0.1</v>
      </c>
      <c r="I771">
        <v>0.1</v>
      </c>
      <c r="J771">
        <f>_xlfn.XLOOKUP($A771,Bund!$A$2:$A$6005,Bund!B$2:B$6005)</f>
        <v>9703</v>
      </c>
      <c r="K771">
        <f>_xlfn.XLOOKUP($A771,Bund!$A$2:$A$6005,Bund!C$2:C$6005)</f>
        <v>131.94</v>
      </c>
      <c r="L771">
        <f>_xlfn.XLOOKUP($A771,Bund!$A$2:$A$6005,Bund!D$2:D$6005)</f>
        <v>131.97</v>
      </c>
      <c r="M771" s="2">
        <f>_xlfn.XLOOKUP($A771,Bund!$A$2:$A$6005,Bund!E$2:E$6005)</f>
        <v>131.88</v>
      </c>
      <c r="N771" s="2">
        <f>_xlfn.XLOOKUP($A771,Bund!$A$2:$A$6005,Bund!F$2:F$6005)</f>
        <v>131.91</v>
      </c>
      <c r="O771" s="2">
        <f>_xlfn.XLOOKUP($A771,Bund!$A$2:$A$6005,Bund!G$2:G$6005)</f>
        <v>131.94</v>
      </c>
      <c r="P771" s="2">
        <f>_xlfn.XLOOKUP($A771,Bund!$A$2:$A$6005,Bund!H$2:H$6005)</f>
        <v>0.08</v>
      </c>
      <c r="Q771" s="2">
        <f>_xlfn.XLOOKUP($A771,Bund!$A$2:$A$6005,Bund!I$2:I$6005)</f>
        <v>0.09</v>
      </c>
      <c r="R771">
        <f t="shared" ref="R771:R834" si="36">$K771-$C771</f>
        <v>13.399999999999991</v>
      </c>
      <c r="S771">
        <f t="shared" si="34"/>
        <v>13.37</v>
      </c>
      <c r="T771">
        <f t="shared" si="35"/>
        <v>0.03</v>
      </c>
    </row>
    <row r="772" spans="1:20" x14ac:dyDescent="0.3">
      <c r="A772" s="1">
        <v>45371.75</v>
      </c>
      <c r="B772">
        <v>2</v>
      </c>
      <c r="C772">
        <v>118.44</v>
      </c>
      <c r="D772">
        <v>118.44</v>
      </c>
      <c r="E772">
        <v>118.4</v>
      </c>
      <c r="F772">
        <v>118.4</v>
      </c>
      <c r="G772">
        <v>118.55</v>
      </c>
      <c r="H772">
        <v>0.09</v>
      </c>
      <c r="I772">
        <v>0.06</v>
      </c>
      <c r="J772">
        <f>_xlfn.XLOOKUP($A772,Bund!$A$2:$A$6005,Bund!B$2:B$6005)</f>
        <v>29547</v>
      </c>
      <c r="K772">
        <f>_xlfn.XLOOKUP($A772,Bund!$A$2:$A$6005,Bund!C$2:C$6005)</f>
        <v>131.88999999999999</v>
      </c>
      <c r="L772">
        <f>_xlfn.XLOOKUP($A772,Bund!$A$2:$A$6005,Bund!D$2:D$6005)</f>
        <v>132.18</v>
      </c>
      <c r="M772" s="2">
        <f>_xlfn.XLOOKUP($A772,Bund!$A$2:$A$6005,Bund!E$2:E$6005)</f>
        <v>131.84</v>
      </c>
      <c r="N772" s="2">
        <f>_xlfn.XLOOKUP($A772,Bund!$A$2:$A$6005,Bund!F$2:F$6005)</f>
        <v>131.87</v>
      </c>
      <c r="O772" s="2">
        <f>_xlfn.XLOOKUP($A772,Bund!$A$2:$A$6005,Bund!G$2:G$6005)</f>
        <v>131.94</v>
      </c>
      <c r="P772" s="2">
        <f>_xlfn.XLOOKUP($A772,Bund!$A$2:$A$6005,Bund!H$2:H$6005)</f>
        <v>0.12</v>
      </c>
      <c r="Q772" s="2">
        <f>_xlfn.XLOOKUP($A772,Bund!$A$2:$A$6005,Bund!I$2:I$6005)</f>
        <v>0.34</v>
      </c>
      <c r="R772">
        <f t="shared" si="36"/>
        <v>13.449999999999989</v>
      </c>
      <c r="S772">
        <f t="shared" si="34"/>
        <v>13.38</v>
      </c>
      <c r="T772">
        <f t="shared" si="35"/>
        <v>7.0000000000000007E-2</v>
      </c>
    </row>
    <row r="773" spans="1:20" x14ac:dyDescent="0.3">
      <c r="A773" s="1">
        <v>45372.291666666664</v>
      </c>
      <c r="B773">
        <v>5954</v>
      </c>
      <c r="C773">
        <v>118.66</v>
      </c>
      <c r="D773">
        <v>118.93</v>
      </c>
      <c r="E773">
        <v>118.65</v>
      </c>
      <c r="F773">
        <v>118.9</v>
      </c>
      <c r="G773">
        <v>118.58</v>
      </c>
      <c r="H773">
        <v>0.15</v>
      </c>
      <c r="I773">
        <v>0.53</v>
      </c>
      <c r="J773">
        <f>_xlfn.XLOOKUP($A773,Bund!$A$2:$A$6005,Bund!B$2:B$6005)</f>
        <v>22059</v>
      </c>
      <c r="K773">
        <f>_xlfn.XLOOKUP($A773,Bund!$A$2:$A$6005,Bund!C$2:C$6005)</f>
        <v>132</v>
      </c>
      <c r="L773">
        <f>_xlfn.XLOOKUP($A773,Bund!$A$2:$A$6005,Bund!D$2:D$6005)</f>
        <v>132.06</v>
      </c>
      <c r="M773" s="2">
        <f>_xlfn.XLOOKUP($A773,Bund!$A$2:$A$6005,Bund!E$2:E$6005)</f>
        <v>131.94999999999999</v>
      </c>
      <c r="N773" s="2">
        <f>_xlfn.XLOOKUP($A773,Bund!$A$2:$A$6005,Bund!F$2:F$6005)</f>
        <v>132.05000000000001</v>
      </c>
      <c r="O773" s="2">
        <f>_xlfn.XLOOKUP($A773,Bund!$A$2:$A$6005,Bund!G$2:G$6005)</f>
        <v>132.02000000000001</v>
      </c>
      <c r="P773" s="2">
        <f>_xlfn.XLOOKUP($A773,Bund!$A$2:$A$6005,Bund!H$2:H$6005)</f>
        <v>7.0000000000000007E-2</v>
      </c>
      <c r="Q773" s="2">
        <f>_xlfn.XLOOKUP($A773,Bund!$A$2:$A$6005,Bund!I$2:I$6005)</f>
        <v>0.11</v>
      </c>
      <c r="R773">
        <f t="shared" si="36"/>
        <v>13.340000000000003</v>
      </c>
      <c r="S773">
        <f t="shared" si="34"/>
        <v>13.37</v>
      </c>
      <c r="T773">
        <f t="shared" si="35"/>
        <v>0.03</v>
      </c>
    </row>
    <row r="774" spans="1:20" x14ac:dyDescent="0.3">
      <c r="A774" s="1">
        <v>45372.3125</v>
      </c>
      <c r="B774">
        <v>4557</v>
      </c>
      <c r="C774">
        <v>118.91</v>
      </c>
      <c r="D774">
        <v>118.94</v>
      </c>
      <c r="E774">
        <v>118.75</v>
      </c>
      <c r="F774">
        <v>118.76</v>
      </c>
      <c r="G774">
        <v>118.59</v>
      </c>
      <c r="H774">
        <v>0.16</v>
      </c>
      <c r="I774">
        <v>0.19</v>
      </c>
      <c r="J774">
        <f>_xlfn.XLOOKUP($A774,Bund!$A$2:$A$6005,Bund!B$2:B$6005)</f>
        <v>21459</v>
      </c>
      <c r="K774">
        <f>_xlfn.XLOOKUP($A774,Bund!$A$2:$A$6005,Bund!C$2:C$6005)</f>
        <v>132.05000000000001</v>
      </c>
      <c r="L774">
        <f>_xlfn.XLOOKUP($A774,Bund!$A$2:$A$6005,Bund!D$2:D$6005)</f>
        <v>132.09</v>
      </c>
      <c r="M774" s="2">
        <f>_xlfn.XLOOKUP($A774,Bund!$A$2:$A$6005,Bund!E$2:E$6005)</f>
        <v>131.88999999999999</v>
      </c>
      <c r="N774" s="2">
        <f>_xlfn.XLOOKUP($A774,Bund!$A$2:$A$6005,Bund!F$2:F$6005)</f>
        <v>131.9</v>
      </c>
      <c r="O774" s="2">
        <f>_xlfn.XLOOKUP($A774,Bund!$A$2:$A$6005,Bund!G$2:G$6005)</f>
        <v>132</v>
      </c>
      <c r="P774" s="2">
        <f>_xlfn.XLOOKUP($A774,Bund!$A$2:$A$6005,Bund!H$2:H$6005)</f>
        <v>0.09</v>
      </c>
      <c r="Q774" s="2">
        <f>_xlfn.XLOOKUP($A774,Bund!$A$2:$A$6005,Bund!I$2:I$6005)</f>
        <v>0.2</v>
      </c>
      <c r="R774">
        <f t="shared" si="36"/>
        <v>13.140000000000015</v>
      </c>
      <c r="S774">
        <f t="shared" si="34"/>
        <v>13.35</v>
      </c>
      <c r="T774">
        <f t="shared" si="35"/>
        <v>0.21</v>
      </c>
    </row>
    <row r="775" spans="1:20" x14ac:dyDescent="0.3">
      <c r="A775" s="1">
        <v>45372.333333333336</v>
      </c>
      <c r="B775">
        <v>14371</v>
      </c>
      <c r="C775">
        <v>118.76</v>
      </c>
      <c r="D775">
        <v>118.98</v>
      </c>
      <c r="E775">
        <v>118.67</v>
      </c>
      <c r="F775">
        <v>118.89</v>
      </c>
      <c r="G775">
        <v>118.62</v>
      </c>
      <c r="H775">
        <v>0.18</v>
      </c>
      <c r="I775">
        <v>0.31</v>
      </c>
      <c r="J775">
        <f>_xlfn.XLOOKUP($A775,Bund!$A$2:$A$6005,Bund!B$2:B$6005)</f>
        <v>60962</v>
      </c>
      <c r="K775">
        <f>_xlfn.XLOOKUP($A775,Bund!$A$2:$A$6005,Bund!C$2:C$6005)</f>
        <v>131.9</v>
      </c>
      <c r="L775">
        <f>_xlfn.XLOOKUP($A775,Bund!$A$2:$A$6005,Bund!D$2:D$6005)</f>
        <v>132.18</v>
      </c>
      <c r="M775" s="2">
        <f>_xlfn.XLOOKUP($A775,Bund!$A$2:$A$6005,Bund!E$2:E$6005)</f>
        <v>131.83000000000001</v>
      </c>
      <c r="N775" s="2">
        <f>_xlfn.XLOOKUP($A775,Bund!$A$2:$A$6005,Bund!F$2:F$6005)</f>
        <v>132.05000000000001</v>
      </c>
      <c r="O775" s="2">
        <f>_xlfn.XLOOKUP($A775,Bund!$A$2:$A$6005,Bund!G$2:G$6005)</f>
        <v>132</v>
      </c>
      <c r="P775" s="2">
        <f>_xlfn.XLOOKUP($A775,Bund!$A$2:$A$6005,Bund!H$2:H$6005)</f>
        <v>0.12</v>
      </c>
      <c r="Q775" s="2">
        <f>_xlfn.XLOOKUP($A775,Bund!$A$2:$A$6005,Bund!I$2:I$6005)</f>
        <v>0.35</v>
      </c>
      <c r="R775">
        <f t="shared" si="36"/>
        <v>13.14</v>
      </c>
      <c r="S775">
        <f t="shared" si="34"/>
        <v>13.33</v>
      </c>
      <c r="T775">
        <f t="shared" si="35"/>
        <v>0.19</v>
      </c>
    </row>
    <row r="776" spans="1:20" x14ac:dyDescent="0.3">
      <c r="A776" s="1">
        <v>45372.354166666664</v>
      </c>
      <c r="B776">
        <v>25388</v>
      </c>
      <c r="C776">
        <v>118.88</v>
      </c>
      <c r="D776">
        <v>119.22</v>
      </c>
      <c r="E776">
        <v>118.68</v>
      </c>
      <c r="F776">
        <v>119.22</v>
      </c>
      <c r="G776">
        <v>118.69</v>
      </c>
      <c r="H776">
        <v>0.23</v>
      </c>
      <c r="I776">
        <v>0.54</v>
      </c>
      <c r="J776">
        <f>_xlfn.XLOOKUP($A776,Bund!$A$2:$A$6005,Bund!B$2:B$6005)</f>
        <v>106001</v>
      </c>
      <c r="K776">
        <f>_xlfn.XLOOKUP($A776,Bund!$A$2:$A$6005,Bund!C$2:C$6005)</f>
        <v>132.04</v>
      </c>
      <c r="L776">
        <f>_xlfn.XLOOKUP($A776,Bund!$A$2:$A$6005,Bund!D$2:D$6005)</f>
        <v>132.49</v>
      </c>
      <c r="M776" s="2">
        <f>_xlfn.XLOOKUP($A776,Bund!$A$2:$A$6005,Bund!E$2:E$6005)</f>
        <v>131.85</v>
      </c>
      <c r="N776" s="2">
        <f>_xlfn.XLOOKUP($A776,Bund!$A$2:$A$6005,Bund!F$2:F$6005)</f>
        <v>132.47999999999999</v>
      </c>
      <c r="O776" s="2">
        <f>_xlfn.XLOOKUP($A776,Bund!$A$2:$A$6005,Bund!G$2:G$6005)</f>
        <v>132.04</v>
      </c>
      <c r="P776" s="2">
        <f>_xlfn.XLOOKUP($A776,Bund!$A$2:$A$6005,Bund!H$2:H$6005)</f>
        <v>0.19</v>
      </c>
      <c r="Q776" s="2">
        <f>_xlfn.XLOOKUP($A776,Bund!$A$2:$A$6005,Bund!I$2:I$6005)</f>
        <v>0.64</v>
      </c>
      <c r="R776">
        <f t="shared" si="36"/>
        <v>13.159999999999997</v>
      </c>
      <c r="S776">
        <f t="shared" si="34"/>
        <v>13.31</v>
      </c>
      <c r="T776">
        <f t="shared" si="35"/>
        <v>0.15</v>
      </c>
    </row>
    <row r="777" spans="1:20" x14ac:dyDescent="0.3">
      <c r="A777" s="1">
        <v>45372.375</v>
      </c>
      <c r="B777">
        <v>14330</v>
      </c>
      <c r="C777">
        <v>119.22</v>
      </c>
      <c r="D777">
        <v>119.22</v>
      </c>
      <c r="E777">
        <v>119.07</v>
      </c>
      <c r="F777">
        <v>119.11</v>
      </c>
      <c r="G777">
        <v>118.74</v>
      </c>
      <c r="H777">
        <v>0.22</v>
      </c>
      <c r="I777">
        <v>0.15</v>
      </c>
      <c r="J777">
        <f>_xlfn.XLOOKUP($A777,Bund!$A$2:$A$6005,Bund!B$2:B$6005)</f>
        <v>77171</v>
      </c>
      <c r="K777">
        <f>_xlfn.XLOOKUP($A777,Bund!$A$2:$A$6005,Bund!C$2:C$6005)</f>
        <v>132.47999999999999</v>
      </c>
      <c r="L777">
        <f>_xlfn.XLOOKUP($A777,Bund!$A$2:$A$6005,Bund!D$2:D$6005)</f>
        <v>132.47999999999999</v>
      </c>
      <c r="M777" s="2">
        <f>_xlfn.XLOOKUP($A777,Bund!$A$2:$A$6005,Bund!E$2:E$6005)</f>
        <v>132.26</v>
      </c>
      <c r="N777" s="2">
        <f>_xlfn.XLOOKUP($A777,Bund!$A$2:$A$6005,Bund!F$2:F$6005)</f>
        <v>132.28</v>
      </c>
      <c r="O777" s="2">
        <f>_xlfn.XLOOKUP($A777,Bund!$A$2:$A$6005,Bund!G$2:G$6005)</f>
        <v>132.06</v>
      </c>
      <c r="P777" s="2">
        <f>_xlfn.XLOOKUP($A777,Bund!$A$2:$A$6005,Bund!H$2:H$6005)</f>
        <v>0.2</v>
      </c>
      <c r="Q777" s="2">
        <f>_xlfn.XLOOKUP($A777,Bund!$A$2:$A$6005,Bund!I$2:I$6005)</f>
        <v>0.22</v>
      </c>
      <c r="R777">
        <f t="shared" si="36"/>
        <v>13.259999999999991</v>
      </c>
      <c r="S777">
        <f t="shared" si="34"/>
        <v>13.3</v>
      </c>
      <c r="T777">
        <f t="shared" si="35"/>
        <v>0.04</v>
      </c>
    </row>
    <row r="778" spans="1:20" x14ac:dyDescent="0.3">
      <c r="A778" s="1">
        <v>45372.395833333336</v>
      </c>
      <c r="B778">
        <v>19078</v>
      </c>
      <c r="C778">
        <v>119.1</v>
      </c>
      <c r="D778">
        <v>119.24</v>
      </c>
      <c r="E778">
        <v>119.06</v>
      </c>
      <c r="F778">
        <v>119.13</v>
      </c>
      <c r="G778">
        <v>118.79</v>
      </c>
      <c r="H778">
        <v>0.21</v>
      </c>
      <c r="I778">
        <v>0.18</v>
      </c>
      <c r="J778">
        <f>_xlfn.XLOOKUP($A778,Bund!$A$2:$A$6005,Bund!B$2:B$6005)</f>
        <v>67915</v>
      </c>
      <c r="K778">
        <f>_xlfn.XLOOKUP($A778,Bund!$A$2:$A$6005,Bund!C$2:C$6005)</f>
        <v>132.28</v>
      </c>
      <c r="L778">
        <f>_xlfn.XLOOKUP($A778,Bund!$A$2:$A$6005,Bund!D$2:D$6005)</f>
        <v>132.44999999999999</v>
      </c>
      <c r="M778" s="2">
        <f>_xlfn.XLOOKUP($A778,Bund!$A$2:$A$6005,Bund!E$2:E$6005)</f>
        <v>132.26</v>
      </c>
      <c r="N778" s="2">
        <f>_xlfn.XLOOKUP($A778,Bund!$A$2:$A$6005,Bund!F$2:F$6005)</f>
        <v>132.36000000000001</v>
      </c>
      <c r="O778" s="2">
        <f>_xlfn.XLOOKUP($A778,Bund!$A$2:$A$6005,Bund!G$2:G$6005)</f>
        <v>132.1</v>
      </c>
      <c r="P778" s="2">
        <f>_xlfn.XLOOKUP($A778,Bund!$A$2:$A$6005,Bund!H$2:H$6005)</f>
        <v>0.2</v>
      </c>
      <c r="Q778" s="2">
        <f>_xlfn.XLOOKUP($A778,Bund!$A$2:$A$6005,Bund!I$2:I$6005)</f>
        <v>0.19</v>
      </c>
      <c r="R778">
        <f t="shared" si="36"/>
        <v>13.180000000000007</v>
      </c>
      <c r="S778">
        <f t="shared" si="34"/>
        <v>13.28</v>
      </c>
      <c r="T778">
        <f t="shared" si="35"/>
        <v>0.1</v>
      </c>
    </row>
    <row r="779" spans="1:20" x14ac:dyDescent="0.3">
      <c r="A779" s="1">
        <v>45372.416666666664</v>
      </c>
      <c r="B779">
        <v>9590</v>
      </c>
      <c r="C779">
        <v>119.14</v>
      </c>
      <c r="D779">
        <v>119.15</v>
      </c>
      <c r="E779">
        <v>119.05</v>
      </c>
      <c r="F779">
        <v>119.09</v>
      </c>
      <c r="G779">
        <v>118.85</v>
      </c>
      <c r="H779">
        <v>0.2</v>
      </c>
      <c r="I779">
        <v>0.1</v>
      </c>
      <c r="J779">
        <f>_xlfn.XLOOKUP($A779,Bund!$A$2:$A$6005,Bund!B$2:B$6005)</f>
        <v>53867</v>
      </c>
      <c r="K779">
        <f>_xlfn.XLOOKUP($A779,Bund!$A$2:$A$6005,Bund!C$2:C$6005)</f>
        <v>132.36000000000001</v>
      </c>
      <c r="L779">
        <f>_xlfn.XLOOKUP($A779,Bund!$A$2:$A$6005,Bund!D$2:D$6005)</f>
        <v>132.38</v>
      </c>
      <c r="M779" s="2">
        <f>_xlfn.XLOOKUP($A779,Bund!$A$2:$A$6005,Bund!E$2:E$6005)</f>
        <v>132.27000000000001</v>
      </c>
      <c r="N779" s="2">
        <f>_xlfn.XLOOKUP($A779,Bund!$A$2:$A$6005,Bund!F$2:F$6005)</f>
        <v>132.35</v>
      </c>
      <c r="O779" s="2">
        <f>_xlfn.XLOOKUP($A779,Bund!$A$2:$A$6005,Bund!G$2:G$6005)</f>
        <v>132.13999999999999</v>
      </c>
      <c r="P779" s="2">
        <f>_xlfn.XLOOKUP($A779,Bund!$A$2:$A$6005,Bund!H$2:H$6005)</f>
        <v>0.18</v>
      </c>
      <c r="Q779" s="2">
        <f>_xlfn.XLOOKUP($A779,Bund!$A$2:$A$6005,Bund!I$2:I$6005)</f>
        <v>0.11</v>
      </c>
      <c r="R779">
        <f t="shared" si="36"/>
        <v>13.220000000000013</v>
      </c>
      <c r="S779">
        <f t="shared" si="34"/>
        <v>13.27</v>
      </c>
      <c r="T779">
        <f t="shared" si="35"/>
        <v>0.05</v>
      </c>
    </row>
    <row r="780" spans="1:20" x14ac:dyDescent="0.3">
      <c r="A780" s="1">
        <v>45372.4375</v>
      </c>
      <c r="B780">
        <v>13957</v>
      </c>
      <c r="C780">
        <v>119.1</v>
      </c>
      <c r="D780">
        <v>119.11</v>
      </c>
      <c r="E780">
        <v>118.89</v>
      </c>
      <c r="F780">
        <v>118.97</v>
      </c>
      <c r="G780">
        <v>118.89</v>
      </c>
      <c r="H780">
        <v>0.2</v>
      </c>
      <c r="I780">
        <v>0.22</v>
      </c>
      <c r="J780">
        <f>_xlfn.XLOOKUP($A780,Bund!$A$2:$A$6005,Bund!B$2:B$6005)</f>
        <v>53586</v>
      </c>
      <c r="K780">
        <f>_xlfn.XLOOKUP($A780,Bund!$A$2:$A$6005,Bund!C$2:C$6005)</f>
        <v>132.35</v>
      </c>
      <c r="L780">
        <f>_xlfn.XLOOKUP($A780,Bund!$A$2:$A$6005,Bund!D$2:D$6005)</f>
        <v>132.37</v>
      </c>
      <c r="M780" s="2">
        <f>_xlfn.XLOOKUP($A780,Bund!$A$2:$A$6005,Bund!E$2:E$6005)</f>
        <v>132.16</v>
      </c>
      <c r="N780" s="2">
        <f>_xlfn.XLOOKUP($A780,Bund!$A$2:$A$6005,Bund!F$2:F$6005)</f>
        <v>132.27000000000001</v>
      </c>
      <c r="O780" s="2">
        <f>_xlfn.XLOOKUP($A780,Bund!$A$2:$A$6005,Bund!G$2:G$6005)</f>
        <v>132.16999999999999</v>
      </c>
      <c r="P780" s="2">
        <f>_xlfn.XLOOKUP($A780,Bund!$A$2:$A$6005,Bund!H$2:H$6005)</f>
        <v>0.19</v>
      </c>
      <c r="Q780" s="2">
        <f>_xlfn.XLOOKUP($A780,Bund!$A$2:$A$6005,Bund!I$2:I$6005)</f>
        <v>0.21</v>
      </c>
      <c r="R780">
        <f t="shared" si="36"/>
        <v>13.25</v>
      </c>
      <c r="S780">
        <f t="shared" ref="S780:S843" si="37">ROUND(SUM(R771:R780)/10,2)</f>
        <v>13.25</v>
      </c>
      <c r="T780">
        <f t="shared" ref="T780:T843" si="38">ABS(ROUND(S780-R780,2))</f>
        <v>0</v>
      </c>
    </row>
    <row r="781" spans="1:20" x14ac:dyDescent="0.3">
      <c r="A781" s="1">
        <v>45372.458333333336</v>
      </c>
      <c r="B781">
        <v>9333</v>
      </c>
      <c r="C781">
        <v>118.98</v>
      </c>
      <c r="D781">
        <v>119.06</v>
      </c>
      <c r="E781">
        <v>118.94</v>
      </c>
      <c r="F781">
        <v>119.03</v>
      </c>
      <c r="G781">
        <v>118.95</v>
      </c>
      <c r="H781">
        <v>0.19</v>
      </c>
      <c r="I781">
        <v>0.12</v>
      </c>
      <c r="J781">
        <f>_xlfn.XLOOKUP($A781,Bund!$A$2:$A$6005,Bund!B$2:B$6005)</f>
        <v>37096</v>
      </c>
      <c r="K781">
        <f>_xlfn.XLOOKUP($A781,Bund!$A$2:$A$6005,Bund!C$2:C$6005)</f>
        <v>132.27000000000001</v>
      </c>
      <c r="L781">
        <f>_xlfn.XLOOKUP($A781,Bund!$A$2:$A$6005,Bund!D$2:D$6005)</f>
        <v>132.36000000000001</v>
      </c>
      <c r="M781" s="2">
        <f>_xlfn.XLOOKUP($A781,Bund!$A$2:$A$6005,Bund!E$2:E$6005)</f>
        <v>132.24</v>
      </c>
      <c r="N781" s="2">
        <f>_xlfn.XLOOKUP($A781,Bund!$A$2:$A$6005,Bund!F$2:F$6005)</f>
        <v>132.33000000000001</v>
      </c>
      <c r="O781" s="2">
        <f>_xlfn.XLOOKUP($A781,Bund!$A$2:$A$6005,Bund!G$2:G$6005)</f>
        <v>132.21</v>
      </c>
      <c r="P781" s="2">
        <f>_xlfn.XLOOKUP($A781,Bund!$A$2:$A$6005,Bund!H$2:H$6005)</f>
        <v>0.18</v>
      </c>
      <c r="Q781" s="2">
        <f>_xlfn.XLOOKUP($A781,Bund!$A$2:$A$6005,Bund!I$2:I$6005)</f>
        <v>0.12</v>
      </c>
      <c r="R781">
        <f t="shared" si="36"/>
        <v>13.290000000000006</v>
      </c>
      <c r="S781">
        <f t="shared" si="37"/>
        <v>13.24</v>
      </c>
      <c r="T781">
        <f t="shared" si="38"/>
        <v>0.05</v>
      </c>
    </row>
    <row r="782" spans="1:20" x14ac:dyDescent="0.3">
      <c r="A782" s="1">
        <v>45372.479166666664</v>
      </c>
      <c r="B782">
        <v>9241</v>
      </c>
      <c r="C782">
        <v>119.02</v>
      </c>
      <c r="D782">
        <v>119.13</v>
      </c>
      <c r="E782">
        <v>119</v>
      </c>
      <c r="F782">
        <v>119.1</v>
      </c>
      <c r="G782">
        <v>119.02</v>
      </c>
      <c r="H782">
        <v>0.18</v>
      </c>
      <c r="I782">
        <v>0.13</v>
      </c>
      <c r="J782">
        <f>_xlfn.XLOOKUP($A782,Bund!$A$2:$A$6005,Bund!B$2:B$6005)</f>
        <v>36873</v>
      </c>
      <c r="K782">
        <f>_xlfn.XLOOKUP($A782,Bund!$A$2:$A$6005,Bund!C$2:C$6005)</f>
        <v>132.33000000000001</v>
      </c>
      <c r="L782">
        <f>_xlfn.XLOOKUP($A782,Bund!$A$2:$A$6005,Bund!D$2:D$6005)</f>
        <v>132.44</v>
      </c>
      <c r="M782" s="2">
        <f>_xlfn.XLOOKUP($A782,Bund!$A$2:$A$6005,Bund!E$2:E$6005)</f>
        <v>132.31</v>
      </c>
      <c r="N782" s="2">
        <f>_xlfn.XLOOKUP($A782,Bund!$A$2:$A$6005,Bund!F$2:F$6005)</f>
        <v>132.41</v>
      </c>
      <c r="O782" s="2">
        <f>_xlfn.XLOOKUP($A782,Bund!$A$2:$A$6005,Bund!G$2:G$6005)</f>
        <v>132.25</v>
      </c>
      <c r="P782" s="2">
        <f>_xlfn.XLOOKUP($A782,Bund!$A$2:$A$6005,Bund!H$2:H$6005)</f>
        <v>0.17</v>
      </c>
      <c r="Q782" s="2">
        <f>_xlfn.XLOOKUP($A782,Bund!$A$2:$A$6005,Bund!I$2:I$6005)</f>
        <v>0.13</v>
      </c>
      <c r="R782">
        <f t="shared" si="36"/>
        <v>13.310000000000016</v>
      </c>
      <c r="S782">
        <f t="shared" si="37"/>
        <v>13.23</v>
      </c>
      <c r="T782">
        <f t="shared" si="38"/>
        <v>0.08</v>
      </c>
    </row>
    <row r="783" spans="1:20" x14ac:dyDescent="0.3">
      <c r="A783" s="1">
        <v>45372.5</v>
      </c>
      <c r="B783">
        <v>8880</v>
      </c>
      <c r="C783">
        <v>119.12</v>
      </c>
      <c r="D783">
        <v>119.22</v>
      </c>
      <c r="E783">
        <v>119.02</v>
      </c>
      <c r="F783">
        <v>119.05</v>
      </c>
      <c r="G783">
        <v>119.03</v>
      </c>
      <c r="H783">
        <v>0.18</v>
      </c>
      <c r="I783">
        <v>0.2</v>
      </c>
      <c r="J783">
        <f>_xlfn.XLOOKUP($A783,Bund!$A$2:$A$6005,Bund!B$2:B$6005)</f>
        <v>66633</v>
      </c>
      <c r="K783">
        <f>_xlfn.XLOOKUP($A783,Bund!$A$2:$A$6005,Bund!C$2:C$6005)</f>
        <v>132.41</v>
      </c>
      <c r="L783">
        <f>_xlfn.XLOOKUP($A783,Bund!$A$2:$A$6005,Bund!D$2:D$6005)</f>
        <v>132.54</v>
      </c>
      <c r="M783" s="2">
        <f>_xlfn.XLOOKUP($A783,Bund!$A$2:$A$6005,Bund!E$2:E$6005)</f>
        <v>132.34</v>
      </c>
      <c r="N783" s="2">
        <f>_xlfn.XLOOKUP($A783,Bund!$A$2:$A$6005,Bund!F$2:F$6005)</f>
        <v>132.35</v>
      </c>
      <c r="O783" s="2">
        <f>_xlfn.XLOOKUP($A783,Bund!$A$2:$A$6005,Bund!G$2:G$6005)</f>
        <v>132.28</v>
      </c>
      <c r="P783" s="2">
        <f>_xlfn.XLOOKUP($A783,Bund!$A$2:$A$6005,Bund!H$2:H$6005)</f>
        <v>0.18</v>
      </c>
      <c r="Q783" s="2">
        <f>_xlfn.XLOOKUP($A783,Bund!$A$2:$A$6005,Bund!I$2:I$6005)</f>
        <v>0.2</v>
      </c>
      <c r="R783">
        <f t="shared" si="36"/>
        <v>13.289999999999992</v>
      </c>
      <c r="S783">
        <f t="shared" si="37"/>
        <v>13.22</v>
      </c>
      <c r="T783">
        <f t="shared" si="38"/>
        <v>7.0000000000000007E-2</v>
      </c>
    </row>
    <row r="784" spans="1:20" x14ac:dyDescent="0.3">
      <c r="A784" s="1">
        <v>45372.520833333336</v>
      </c>
      <c r="B784">
        <v>14963</v>
      </c>
      <c r="C784">
        <v>119.06</v>
      </c>
      <c r="D784">
        <v>119.1</v>
      </c>
      <c r="E784">
        <v>118.79</v>
      </c>
      <c r="F784">
        <v>118.81</v>
      </c>
      <c r="G784">
        <v>119.04</v>
      </c>
      <c r="H784">
        <v>0.2</v>
      </c>
      <c r="I784">
        <v>0.31</v>
      </c>
      <c r="J784">
        <f>_xlfn.XLOOKUP($A784,Bund!$A$2:$A$6005,Bund!B$2:B$6005)</f>
        <v>63266</v>
      </c>
      <c r="K784">
        <f>_xlfn.XLOOKUP($A784,Bund!$A$2:$A$6005,Bund!C$2:C$6005)</f>
        <v>132.37</v>
      </c>
      <c r="L784">
        <f>_xlfn.XLOOKUP($A784,Bund!$A$2:$A$6005,Bund!D$2:D$6005)</f>
        <v>132.41999999999999</v>
      </c>
      <c r="M784" s="2">
        <f>_xlfn.XLOOKUP($A784,Bund!$A$2:$A$6005,Bund!E$2:E$6005)</f>
        <v>132.16</v>
      </c>
      <c r="N784" s="2">
        <f>_xlfn.XLOOKUP($A784,Bund!$A$2:$A$6005,Bund!F$2:F$6005)</f>
        <v>132.16999999999999</v>
      </c>
      <c r="O784" s="2">
        <f>_xlfn.XLOOKUP($A784,Bund!$A$2:$A$6005,Bund!G$2:G$6005)</f>
        <v>132.30000000000001</v>
      </c>
      <c r="P784" s="2">
        <f>_xlfn.XLOOKUP($A784,Bund!$A$2:$A$6005,Bund!H$2:H$6005)</f>
        <v>0.19</v>
      </c>
      <c r="Q784" s="2">
        <f>_xlfn.XLOOKUP($A784,Bund!$A$2:$A$6005,Bund!I$2:I$6005)</f>
        <v>0.26</v>
      </c>
      <c r="R784">
        <f t="shared" si="36"/>
        <v>13.310000000000002</v>
      </c>
      <c r="S784">
        <f t="shared" si="37"/>
        <v>13.24</v>
      </c>
      <c r="T784">
        <f t="shared" si="38"/>
        <v>7.0000000000000007E-2</v>
      </c>
    </row>
    <row r="785" spans="1:20" x14ac:dyDescent="0.3">
      <c r="A785" s="1">
        <v>45372.541666666664</v>
      </c>
      <c r="B785">
        <v>10958</v>
      </c>
      <c r="C785">
        <v>118.81</v>
      </c>
      <c r="D785">
        <v>118.88</v>
      </c>
      <c r="E785">
        <v>118.77</v>
      </c>
      <c r="F785">
        <v>118.8</v>
      </c>
      <c r="G785">
        <v>119.03</v>
      </c>
      <c r="H785">
        <v>0.19</v>
      </c>
      <c r="I785">
        <v>0.11</v>
      </c>
      <c r="J785">
        <f>_xlfn.XLOOKUP($A785,Bund!$A$2:$A$6005,Bund!B$2:B$6005)</f>
        <v>49174</v>
      </c>
      <c r="K785">
        <f>_xlfn.XLOOKUP($A785,Bund!$A$2:$A$6005,Bund!C$2:C$6005)</f>
        <v>132.18</v>
      </c>
      <c r="L785">
        <f>_xlfn.XLOOKUP($A785,Bund!$A$2:$A$6005,Bund!D$2:D$6005)</f>
        <v>132.26</v>
      </c>
      <c r="M785" s="2">
        <f>_xlfn.XLOOKUP($A785,Bund!$A$2:$A$6005,Bund!E$2:E$6005)</f>
        <v>132.15</v>
      </c>
      <c r="N785" s="2">
        <f>_xlfn.XLOOKUP($A785,Bund!$A$2:$A$6005,Bund!F$2:F$6005)</f>
        <v>132.16</v>
      </c>
      <c r="O785" s="2">
        <f>_xlfn.XLOOKUP($A785,Bund!$A$2:$A$6005,Bund!G$2:G$6005)</f>
        <v>132.32</v>
      </c>
      <c r="P785" s="2">
        <f>_xlfn.XLOOKUP($A785,Bund!$A$2:$A$6005,Bund!H$2:H$6005)</f>
        <v>0.18</v>
      </c>
      <c r="Q785" s="2">
        <f>_xlfn.XLOOKUP($A785,Bund!$A$2:$A$6005,Bund!I$2:I$6005)</f>
        <v>0.11</v>
      </c>
      <c r="R785">
        <f t="shared" si="36"/>
        <v>13.370000000000005</v>
      </c>
      <c r="S785">
        <f t="shared" si="37"/>
        <v>13.26</v>
      </c>
      <c r="T785">
        <f t="shared" si="38"/>
        <v>0.11</v>
      </c>
    </row>
    <row r="786" spans="1:20" x14ac:dyDescent="0.3">
      <c r="A786" s="1">
        <v>45372.5625</v>
      </c>
      <c r="B786">
        <v>13669</v>
      </c>
      <c r="C786">
        <v>118.8</v>
      </c>
      <c r="D786">
        <v>118.9</v>
      </c>
      <c r="E786">
        <v>118.66</v>
      </c>
      <c r="F786">
        <v>118.74</v>
      </c>
      <c r="G786">
        <v>118.98</v>
      </c>
      <c r="H786">
        <v>0.2</v>
      </c>
      <c r="I786">
        <v>0.24</v>
      </c>
      <c r="J786">
        <f>_xlfn.XLOOKUP($A786,Bund!$A$2:$A$6005,Bund!B$2:B$6005)</f>
        <v>66697</v>
      </c>
      <c r="K786">
        <f>_xlfn.XLOOKUP($A786,Bund!$A$2:$A$6005,Bund!C$2:C$6005)</f>
        <v>132.16999999999999</v>
      </c>
      <c r="L786">
        <f>_xlfn.XLOOKUP($A786,Bund!$A$2:$A$6005,Bund!D$2:D$6005)</f>
        <v>132.25</v>
      </c>
      <c r="M786" s="2">
        <f>_xlfn.XLOOKUP($A786,Bund!$A$2:$A$6005,Bund!E$2:E$6005)</f>
        <v>132.01</v>
      </c>
      <c r="N786" s="2">
        <f>_xlfn.XLOOKUP($A786,Bund!$A$2:$A$6005,Bund!F$2:F$6005)</f>
        <v>132.07</v>
      </c>
      <c r="O786" s="2">
        <f>_xlfn.XLOOKUP($A786,Bund!$A$2:$A$6005,Bund!G$2:G$6005)</f>
        <v>132.27000000000001</v>
      </c>
      <c r="P786" s="2">
        <f>_xlfn.XLOOKUP($A786,Bund!$A$2:$A$6005,Bund!H$2:H$6005)</f>
        <v>0.19</v>
      </c>
      <c r="Q786" s="2">
        <f>_xlfn.XLOOKUP($A786,Bund!$A$2:$A$6005,Bund!I$2:I$6005)</f>
        <v>0.24</v>
      </c>
      <c r="R786">
        <f t="shared" si="36"/>
        <v>13.36999999999999</v>
      </c>
      <c r="S786">
        <f t="shared" si="37"/>
        <v>13.29</v>
      </c>
      <c r="T786">
        <f t="shared" si="38"/>
        <v>0.08</v>
      </c>
    </row>
    <row r="787" spans="1:20" x14ac:dyDescent="0.3">
      <c r="A787" s="1">
        <v>45372.583333333336</v>
      </c>
      <c r="B787">
        <v>13994</v>
      </c>
      <c r="C787">
        <v>118.74</v>
      </c>
      <c r="D787">
        <v>118.87</v>
      </c>
      <c r="E787">
        <v>118.64</v>
      </c>
      <c r="F787">
        <v>118.81</v>
      </c>
      <c r="G787">
        <v>118.95</v>
      </c>
      <c r="H787">
        <v>0.2</v>
      </c>
      <c r="I787">
        <v>0.23</v>
      </c>
      <c r="J787">
        <f>_xlfn.XLOOKUP($A787,Bund!$A$2:$A$6005,Bund!B$2:B$6005)</f>
        <v>74291</v>
      </c>
      <c r="K787">
        <f>_xlfn.XLOOKUP($A787,Bund!$A$2:$A$6005,Bund!C$2:C$6005)</f>
        <v>132.07</v>
      </c>
      <c r="L787">
        <f>_xlfn.XLOOKUP($A787,Bund!$A$2:$A$6005,Bund!D$2:D$6005)</f>
        <v>132.21</v>
      </c>
      <c r="M787" s="2">
        <f>_xlfn.XLOOKUP($A787,Bund!$A$2:$A$6005,Bund!E$2:E$6005)</f>
        <v>131.96</v>
      </c>
      <c r="N787" s="2">
        <f>_xlfn.XLOOKUP($A787,Bund!$A$2:$A$6005,Bund!F$2:F$6005)</f>
        <v>132.13</v>
      </c>
      <c r="O787" s="2">
        <f>_xlfn.XLOOKUP($A787,Bund!$A$2:$A$6005,Bund!G$2:G$6005)</f>
        <v>132.26</v>
      </c>
      <c r="P787" s="2">
        <f>_xlfn.XLOOKUP($A787,Bund!$A$2:$A$6005,Bund!H$2:H$6005)</f>
        <v>0.19</v>
      </c>
      <c r="Q787" s="2">
        <f>_xlfn.XLOOKUP($A787,Bund!$A$2:$A$6005,Bund!I$2:I$6005)</f>
        <v>0.25</v>
      </c>
      <c r="R787">
        <f t="shared" si="36"/>
        <v>13.329999999999998</v>
      </c>
      <c r="S787">
        <f t="shared" si="37"/>
        <v>13.29</v>
      </c>
      <c r="T787">
        <f t="shared" si="38"/>
        <v>0.04</v>
      </c>
    </row>
    <row r="788" spans="1:20" x14ac:dyDescent="0.3">
      <c r="A788" s="1">
        <v>45372.604166666664</v>
      </c>
      <c r="B788">
        <v>10149</v>
      </c>
      <c r="C788">
        <v>118.81</v>
      </c>
      <c r="D788">
        <v>118.89</v>
      </c>
      <c r="E788">
        <v>118.74</v>
      </c>
      <c r="F788">
        <v>118.8</v>
      </c>
      <c r="G788">
        <v>118.92</v>
      </c>
      <c r="H788">
        <v>0.19</v>
      </c>
      <c r="I788">
        <v>0.15</v>
      </c>
      <c r="J788">
        <f>_xlfn.XLOOKUP($A788,Bund!$A$2:$A$6005,Bund!B$2:B$6005)</f>
        <v>47394</v>
      </c>
      <c r="K788">
        <f>_xlfn.XLOOKUP($A788,Bund!$A$2:$A$6005,Bund!C$2:C$6005)</f>
        <v>132.13999999999999</v>
      </c>
      <c r="L788">
        <f>_xlfn.XLOOKUP($A788,Bund!$A$2:$A$6005,Bund!D$2:D$6005)</f>
        <v>132.22</v>
      </c>
      <c r="M788" s="2">
        <f>_xlfn.XLOOKUP($A788,Bund!$A$2:$A$6005,Bund!E$2:E$6005)</f>
        <v>132.06</v>
      </c>
      <c r="N788" s="2">
        <f>_xlfn.XLOOKUP($A788,Bund!$A$2:$A$6005,Bund!F$2:F$6005)</f>
        <v>132.09</v>
      </c>
      <c r="O788" s="2">
        <f>_xlfn.XLOOKUP($A788,Bund!$A$2:$A$6005,Bund!G$2:G$6005)</f>
        <v>132.22999999999999</v>
      </c>
      <c r="P788" s="2">
        <f>_xlfn.XLOOKUP($A788,Bund!$A$2:$A$6005,Bund!H$2:H$6005)</f>
        <v>0.19</v>
      </c>
      <c r="Q788" s="2">
        <f>_xlfn.XLOOKUP($A788,Bund!$A$2:$A$6005,Bund!I$2:I$6005)</f>
        <v>0.16</v>
      </c>
      <c r="R788">
        <f t="shared" si="36"/>
        <v>13.329999999999984</v>
      </c>
      <c r="S788">
        <f t="shared" si="37"/>
        <v>13.31</v>
      </c>
      <c r="T788">
        <f t="shared" si="38"/>
        <v>0.02</v>
      </c>
    </row>
    <row r="789" spans="1:20" x14ac:dyDescent="0.3">
      <c r="A789" s="1">
        <v>45372.625</v>
      </c>
      <c r="B789">
        <v>8800</v>
      </c>
      <c r="C789">
        <v>118.8</v>
      </c>
      <c r="D789">
        <v>118.87</v>
      </c>
      <c r="E789">
        <v>118.76</v>
      </c>
      <c r="F789">
        <v>118.81</v>
      </c>
      <c r="G789">
        <v>118.89</v>
      </c>
      <c r="H789">
        <v>0.18</v>
      </c>
      <c r="I789">
        <v>0.11</v>
      </c>
      <c r="J789">
        <f>_xlfn.XLOOKUP($A789,Bund!$A$2:$A$6005,Bund!B$2:B$6005)</f>
        <v>45384</v>
      </c>
      <c r="K789">
        <f>_xlfn.XLOOKUP($A789,Bund!$A$2:$A$6005,Bund!C$2:C$6005)</f>
        <v>132.09</v>
      </c>
      <c r="L789">
        <f>_xlfn.XLOOKUP($A789,Bund!$A$2:$A$6005,Bund!D$2:D$6005)</f>
        <v>132.18</v>
      </c>
      <c r="M789" s="2">
        <f>_xlfn.XLOOKUP($A789,Bund!$A$2:$A$6005,Bund!E$2:E$6005)</f>
        <v>132.04</v>
      </c>
      <c r="N789" s="2">
        <f>_xlfn.XLOOKUP($A789,Bund!$A$2:$A$6005,Bund!F$2:F$6005)</f>
        <v>132.13</v>
      </c>
      <c r="O789" s="2">
        <f>_xlfn.XLOOKUP($A789,Bund!$A$2:$A$6005,Bund!G$2:G$6005)</f>
        <v>132.21</v>
      </c>
      <c r="P789" s="2">
        <f>_xlfn.XLOOKUP($A789,Bund!$A$2:$A$6005,Bund!H$2:H$6005)</f>
        <v>0.18</v>
      </c>
      <c r="Q789" s="2">
        <f>_xlfn.XLOOKUP($A789,Bund!$A$2:$A$6005,Bund!I$2:I$6005)</f>
        <v>0.14000000000000001</v>
      </c>
      <c r="R789">
        <f t="shared" si="36"/>
        <v>13.290000000000006</v>
      </c>
      <c r="S789">
        <f t="shared" si="37"/>
        <v>13.31</v>
      </c>
      <c r="T789">
        <f t="shared" si="38"/>
        <v>0.02</v>
      </c>
    </row>
    <row r="790" spans="1:20" x14ac:dyDescent="0.3">
      <c r="A790" s="1">
        <v>45372.645833333336</v>
      </c>
      <c r="B790">
        <v>8027</v>
      </c>
      <c r="C790">
        <v>118.81</v>
      </c>
      <c r="D790">
        <v>118.94</v>
      </c>
      <c r="E790">
        <v>118.78</v>
      </c>
      <c r="F790">
        <v>118.94</v>
      </c>
      <c r="G790">
        <v>118.89</v>
      </c>
      <c r="H790">
        <v>0.18</v>
      </c>
      <c r="I790">
        <v>0.16</v>
      </c>
      <c r="J790">
        <f>_xlfn.XLOOKUP($A790,Bund!$A$2:$A$6005,Bund!B$2:B$6005)</f>
        <v>36102</v>
      </c>
      <c r="K790">
        <f>_xlfn.XLOOKUP($A790,Bund!$A$2:$A$6005,Bund!C$2:C$6005)</f>
        <v>132.13</v>
      </c>
      <c r="L790">
        <f>_xlfn.XLOOKUP($A790,Bund!$A$2:$A$6005,Bund!D$2:D$6005)</f>
        <v>132.26</v>
      </c>
      <c r="M790" s="2">
        <f>_xlfn.XLOOKUP($A790,Bund!$A$2:$A$6005,Bund!E$2:E$6005)</f>
        <v>132.11000000000001</v>
      </c>
      <c r="N790" s="2">
        <f>_xlfn.XLOOKUP($A790,Bund!$A$2:$A$6005,Bund!F$2:F$6005)</f>
        <v>132.25</v>
      </c>
      <c r="O790" s="2">
        <f>_xlfn.XLOOKUP($A790,Bund!$A$2:$A$6005,Bund!G$2:G$6005)</f>
        <v>132.21</v>
      </c>
      <c r="P790" s="2">
        <f>_xlfn.XLOOKUP($A790,Bund!$A$2:$A$6005,Bund!H$2:H$6005)</f>
        <v>0.18</v>
      </c>
      <c r="Q790" s="2">
        <f>_xlfn.XLOOKUP($A790,Bund!$A$2:$A$6005,Bund!I$2:I$6005)</f>
        <v>0.15</v>
      </c>
      <c r="R790">
        <f t="shared" si="36"/>
        <v>13.319999999999993</v>
      </c>
      <c r="S790">
        <f t="shared" si="37"/>
        <v>13.32</v>
      </c>
      <c r="T790">
        <f t="shared" si="38"/>
        <v>0</v>
      </c>
    </row>
    <row r="791" spans="1:20" x14ac:dyDescent="0.3">
      <c r="A791" s="1">
        <v>45372.666666666664</v>
      </c>
      <c r="B791">
        <v>8127</v>
      </c>
      <c r="C791">
        <v>118.93</v>
      </c>
      <c r="D791">
        <v>118.96</v>
      </c>
      <c r="E791">
        <v>118.88</v>
      </c>
      <c r="F791">
        <v>118.95</v>
      </c>
      <c r="G791">
        <v>118.88</v>
      </c>
      <c r="H791">
        <v>0.17</v>
      </c>
      <c r="I791">
        <v>0.08</v>
      </c>
      <c r="J791">
        <f>_xlfn.XLOOKUP($A791,Bund!$A$2:$A$6005,Bund!B$2:B$6005)</f>
        <v>47595</v>
      </c>
      <c r="K791">
        <f>_xlfn.XLOOKUP($A791,Bund!$A$2:$A$6005,Bund!C$2:C$6005)</f>
        <v>132.26</v>
      </c>
      <c r="L791">
        <f>_xlfn.XLOOKUP($A791,Bund!$A$2:$A$6005,Bund!D$2:D$6005)</f>
        <v>132.32</v>
      </c>
      <c r="M791" s="2">
        <f>_xlfn.XLOOKUP($A791,Bund!$A$2:$A$6005,Bund!E$2:E$6005)</f>
        <v>132.22</v>
      </c>
      <c r="N791" s="2">
        <f>_xlfn.XLOOKUP($A791,Bund!$A$2:$A$6005,Bund!F$2:F$6005)</f>
        <v>132.31</v>
      </c>
      <c r="O791" s="2">
        <f>_xlfn.XLOOKUP($A791,Bund!$A$2:$A$6005,Bund!G$2:G$6005)</f>
        <v>132.21</v>
      </c>
      <c r="P791" s="2">
        <f>_xlfn.XLOOKUP($A791,Bund!$A$2:$A$6005,Bund!H$2:H$6005)</f>
        <v>0.17</v>
      </c>
      <c r="Q791" s="2">
        <f>_xlfn.XLOOKUP($A791,Bund!$A$2:$A$6005,Bund!I$2:I$6005)</f>
        <v>0.1</v>
      </c>
      <c r="R791">
        <f t="shared" si="36"/>
        <v>13.329999999999984</v>
      </c>
      <c r="S791">
        <f t="shared" si="37"/>
        <v>13.33</v>
      </c>
      <c r="T791">
        <f t="shared" si="38"/>
        <v>0</v>
      </c>
    </row>
    <row r="792" spans="1:20" x14ac:dyDescent="0.3">
      <c r="A792" s="1">
        <v>45372.6875</v>
      </c>
      <c r="B792">
        <v>3251</v>
      </c>
      <c r="C792">
        <v>118.94</v>
      </c>
      <c r="D792">
        <v>118.96</v>
      </c>
      <c r="E792">
        <v>118.88</v>
      </c>
      <c r="F792">
        <v>118.88</v>
      </c>
      <c r="G792">
        <v>118.86</v>
      </c>
      <c r="H792">
        <v>0.15</v>
      </c>
      <c r="I792">
        <v>0.08</v>
      </c>
      <c r="J792">
        <f>_xlfn.XLOOKUP($A792,Bund!$A$2:$A$6005,Bund!B$2:B$6005)</f>
        <v>21718</v>
      </c>
      <c r="K792">
        <f>_xlfn.XLOOKUP($A792,Bund!$A$2:$A$6005,Bund!C$2:C$6005)</f>
        <v>132.30000000000001</v>
      </c>
      <c r="L792">
        <f>_xlfn.XLOOKUP($A792,Bund!$A$2:$A$6005,Bund!D$2:D$6005)</f>
        <v>132.32</v>
      </c>
      <c r="M792" s="2">
        <f>_xlfn.XLOOKUP($A792,Bund!$A$2:$A$6005,Bund!E$2:E$6005)</f>
        <v>132.22</v>
      </c>
      <c r="N792" s="2">
        <f>_xlfn.XLOOKUP($A792,Bund!$A$2:$A$6005,Bund!F$2:F$6005)</f>
        <v>132.22999999999999</v>
      </c>
      <c r="O792" s="2">
        <f>_xlfn.XLOOKUP($A792,Bund!$A$2:$A$6005,Bund!G$2:G$6005)</f>
        <v>132.19</v>
      </c>
      <c r="P792" s="2">
        <f>_xlfn.XLOOKUP($A792,Bund!$A$2:$A$6005,Bund!H$2:H$6005)</f>
        <v>0.16</v>
      </c>
      <c r="Q792" s="2">
        <f>_xlfn.XLOOKUP($A792,Bund!$A$2:$A$6005,Bund!I$2:I$6005)</f>
        <v>0.1</v>
      </c>
      <c r="R792">
        <f t="shared" si="36"/>
        <v>13.360000000000014</v>
      </c>
      <c r="S792">
        <f t="shared" si="37"/>
        <v>13.33</v>
      </c>
      <c r="T792">
        <f t="shared" si="38"/>
        <v>0.03</v>
      </c>
    </row>
    <row r="793" spans="1:20" x14ac:dyDescent="0.3">
      <c r="A793" s="1">
        <v>45372.708333333336</v>
      </c>
      <c r="B793">
        <v>1479</v>
      </c>
      <c r="C793">
        <v>118.88</v>
      </c>
      <c r="D793">
        <v>118.9</v>
      </c>
      <c r="E793">
        <v>118.84</v>
      </c>
      <c r="F793">
        <v>118.86</v>
      </c>
      <c r="G793">
        <v>118.84</v>
      </c>
      <c r="H793">
        <v>0.14000000000000001</v>
      </c>
      <c r="I793">
        <v>0.06</v>
      </c>
      <c r="J793">
        <f>_xlfn.XLOOKUP($A793,Bund!$A$2:$A$6005,Bund!B$2:B$6005)</f>
        <v>10953</v>
      </c>
      <c r="K793">
        <f>_xlfn.XLOOKUP($A793,Bund!$A$2:$A$6005,Bund!C$2:C$6005)</f>
        <v>132.22999999999999</v>
      </c>
      <c r="L793">
        <f>_xlfn.XLOOKUP($A793,Bund!$A$2:$A$6005,Bund!D$2:D$6005)</f>
        <v>132.24</v>
      </c>
      <c r="M793" s="2">
        <f>_xlfn.XLOOKUP($A793,Bund!$A$2:$A$6005,Bund!E$2:E$6005)</f>
        <v>132.16999999999999</v>
      </c>
      <c r="N793" s="2">
        <f>_xlfn.XLOOKUP($A793,Bund!$A$2:$A$6005,Bund!F$2:F$6005)</f>
        <v>132.21</v>
      </c>
      <c r="O793" s="2">
        <f>_xlfn.XLOOKUP($A793,Bund!$A$2:$A$6005,Bund!G$2:G$6005)</f>
        <v>132.16999999999999</v>
      </c>
      <c r="P793" s="2">
        <f>_xlfn.XLOOKUP($A793,Bund!$A$2:$A$6005,Bund!H$2:H$6005)</f>
        <v>0.15</v>
      </c>
      <c r="Q793" s="2">
        <f>_xlfn.XLOOKUP($A793,Bund!$A$2:$A$6005,Bund!I$2:I$6005)</f>
        <v>7.0000000000000007E-2</v>
      </c>
      <c r="R793">
        <f t="shared" si="36"/>
        <v>13.349999999999994</v>
      </c>
      <c r="S793">
        <f t="shared" si="37"/>
        <v>13.34</v>
      </c>
      <c r="T793">
        <f t="shared" si="38"/>
        <v>0.01</v>
      </c>
    </row>
    <row r="794" spans="1:20" x14ac:dyDescent="0.3">
      <c r="A794" s="1">
        <v>45372.729166666664</v>
      </c>
      <c r="B794">
        <v>726</v>
      </c>
      <c r="C794">
        <v>118.86</v>
      </c>
      <c r="D794">
        <v>118.88</v>
      </c>
      <c r="E794">
        <v>118.84</v>
      </c>
      <c r="F794">
        <v>118.88</v>
      </c>
      <c r="G794">
        <v>118.85</v>
      </c>
      <c r="H794">
        <v>0.13</v>
      </c>
      <c r="I794">
        <v>0.04</v>
      </c>
      <c r="J794">
        <f>_xlfn.XLOOKUP($A794,Bund!$A$2:$A$6005,Bund!B$2:B$6005)</f>
        <v>4464</v>
      </c>
      <c r="K794">
        <f>_xlfn.XLOOKUP($A794,Bund!$A$2:$A$6005,Bund!C$2:C$6005)</f>
        <v>132.22</v>
      </c>
      <c r="L794">
        <f>_xlfn.XLOOKUP($A794,Bund!$A$2:$A$6005,Bund!D$2:D$6005)</f>
        <v>132.22</v>
      </c>
      <c r="M794" s="2">
        <f>_xlfn.XLOOKUP($A794,Bund!$A$2:$A$6005,Bund!E$2:E$6005)</f>
        <v>132.19</v>
      </c>
      <c r="N794" s="2">
        <f>_xlfn.XLOOKUP($A794,Bund!$A$2:$A$6005,Bund!F$2:F$6005)</f>
        <v>132.19999999999999</v>
      </c>
      <c r="O794" s="2">
        <f>_xlfn.XLOOKUP($A794,Bund!$A$2:$A$6005,Bund!G$2:G$6005)</f>
        <v>132.18</v>
      </c>
      <c r="P794" s="2">
        <f>_xlfn.XLOOKUP($A794,Bund!$A$2:$A$6005,Bund!H$2:H$6005)</f>
        <v>0.13</v>
      </c>
      <c r="Q794" s="2">
        <f>_xlfn.XLOOKUP($A794,Bund!$A$2:$A$6005,Bund!I$2:I$6005)</f>
        <v>0.03</v>
      </c>
      <c r="R794">
        <f t="shared" si="36"/>
        <v>13.36</v>
      </c>
      <c r="S794">
        <f t="shared" si="37"/>
        <v>13.34</v>
      </c>
      <c r="T794">
        <f t="shared" si="38"/>
        <v>0.02</v>
      </c>
    </row>
    <row r="795" spans="1:20" x14ac:dyDescent="0.3">
      <c r="A795" s="1">
        <v>45373.291666666664</v>
      </c>
      <c r="B795">
        <v>2065</v>
      </c>
      <c r="C795">
        <v>119.12</v>
      </c>
      <c r="D795">
        <v>119.14</v>
      </c>
      <c r="E795">
        <v>118.99</v>
      </c>
      <c r="F795">
        <v>119</v>
      </c>
      <c r="G795">
        <v>118.87</v>
      </c>
      <c r="H795">
        <v>0.15</v>
      </c>
      <c r="I795">
        <v>0.26</v>
      </c>
      <c r="J795">
        <f>_xlfn.XLOOKUP($A795,Bund!$A$2:$A$6005,Bund!B$2:B$6005)</f>
        <v>20385</v>
      </c>
      <c r="K795">
        <f>_xlfn.XLOOKUP($A795,Bund!$A$2:$A$6005,Bund!C$2:C$6005)</f>
        <v>132.52000000000001</v>
      </c>
      <c r="L795">
        <f>_xlfn.XLOOKUP($A795,Bund!$A$2:$A$6005,Bund!D$2:D$6005)</f>
        <v>132.55000000000001</v>
      </c>
      <c r="M795" s="2">
        <f>_xlfn.XLOOKUP($A795,Bund!$A$2:$A$6005,Bund!E$2:E$6005)</f>
        <v>132.43</v>
      </c>
      <c r="N795" s="2">
        <f>_xlfn.XLOOKUP($A795,Bund!$A$2:$A$6005,Bund!F$2:F$6005)</f>
        <v>132.44999999999999</v>
      </c>
      <c r="O795" s="2">
        <f>_xlfn.XLOOKUP($A795,Bund!$A$2:$A$6005,Bund!G$2:G$6005)</f>
        <v>132.49</v>
      </c>
      <c r="P795" s="2">
        <f>_xlfn.XLOOKUP($A795,Bund!$A$2:$A$6005,Bund!H$2:H$6005)</f>
        <v>7.0000000000000007E-2</v>
      </c>
      <c r="Q795" s="2">
        <f>_xlfn.XLOOKUP($A795,Bund!$A$2:$A$6005,Bund!I$2:I$6005)</f>
        <v>0.12</v>
      </c>
      <c r="R795">
        <f t="shared" si="36"/>
        <v>13.400000000000006</v>
      </c>
      <c r="S795">
        <f t="shared" si="37"/>
        <v>13.34</v>
      </c>
      <c r="T795">
        <f t="shared" si="38"/>
        <v>0.06</v>
      </c>
    </row>
    <row r="796" spans="1:20" x14ac:dyDescent="0.3">
      <c r="A796" s="1">
        <v>45373.3125</v>
      </c>
      <c r="B796">
        <v>3769</v>
      </c>
      <c r="C796">
        <v>119</v>
      </c>
      <c r="D796">
        <v>119.05</v>
      </c>
      <c r="E796">
        <v>118.93</v>
      </c>
      <c r="F796">
        <v>119</v>
      </c>
      <c r="G796">
        <v>118.89</v>
      </c>
      <c r="H796">
        <v>0.14000000000000001</v>
      </c>
      <c r="I796">
        <v>0.12</v>
      </c>
      <c r="J796">
        <f>_xlfn.XLOOKUP($A796,Bund!$A$2:$A$6005,Bund!B$2:B$6005)</f>
        <v>18653</v>
      </c>
      <c r="K796">
        <f>_xlfn.XLOOKUP($A796,Bund!$A$2:$A$6005,Bund!C$2:C$6005)</f>
        <v>132.44</v>
      </c>
      <c r="L796">
        <f>_xlfn.XLOOKUP($A796,Bund!$A$2:$A$6005,Bund!D$2:D$6005)</f>
        <v>132.47999999999999</v>
      </c>
      <c r="M796" s="2">
        <f>_xlfn.XLOOKUP($A796,Bund!$A$2:$A$6005,Bund!E$2:E$6005)</f>
        <v>132.41</v>
      </c>
      <c r="N796" s="2">
        <f>_xlfn.XLOOKUP($A796,Bund!$A$2:$A$6005,Bund!F$2:F$6005)</f>
        <v>132.47</v>
      </c>
      <c r="O796" s="2">
        <f>_xlfn.XLOOKUP($A796,Bund!$A$2:$A$6005,Bund!G$2:G$6005)</f>
        <v>132.5</v>
      </c>
      <c r="P796" s="2">
        <f>_xlfn.XLOOKUP($A796,Bund!$A$2:$A$6005,Bund!H$2:H$6005)</f>
        <v>7.0000000000000007E-2</v>
      </c>
      <c r="Q796" s="2">
        <f>_xlfn.XLOOKUP($A796,Bund!$A$2:$A$6005,Bund!I$2:I$6005)</f>
        <v>7.0000000000000007E-2</v>
      </c>
      <c r="R796">
        <f t="shared" si="36"/>
        <v>13.439999999999998</v>
      </c>
      <c r="S796">
        <f t="shared" si="37"/>
        <v>13.35</v>
      </c>
      <c r="T796">
        <f t="shared" si="38"/>
        <v>0.09</v>
      </c>
    </row>
    <row r="797" spans="1:20" x14ac:dyDescent="0.3">
      <c r="A797" s="1">
        <v>45373.333333333336</v>
      </c>
      <c r="B797">
        <v>14234</v>
      </c>
      <c r="C797">
        <v>118.99</v>
      </c>
      <c r="D797">
        <v>119.05</v>
      </c>
      <c r="E797">
        <v>118.9</v>
      </c>
      <c r="F797">
        <v>118.92</v>
      </c>
      <c r="G797">
        <v>118.9</v>
      </c>
      <c r="H797">
        <v>0.14000000000000001</v>
      </c>
      <c r="I797">
        <v>0.15</v>
      </c>
      <c r="J797">
        <f>_xlfn.XLOOKUP($A797,Bund!$A$2:$A$6005,Bund!B$2:B$6005)</f>
        <v>50841</v>
      </c>
      <c r="K797">
        <f>_xlfn.XLOOKUP($A797,Bund!$A$2:$A$6005,Bund!C$2:C$6005)</f>
        <v>132.47</v>
      </c>
      <c r="L797">
        <f>_xlfn.XLOOKUP($A797,Bund!$A$2:$A$6005,Bund!D$2:D$6005)</f>
        <v>132.63999999999999</v>
      </c>
      <c r="M797" s="2">
        <f>_xlfn.XLOOKUP($A797,Bund!$A$2:$A$6005,Bund!E$2:E$6005)</f>
        <v>132.44999999999999</v>
      </c>
      <c r="N797" s="2">
        <f>_xlfn.XLOOKUP($A797,Bund!$A$2:$A$6005,Bund!F$2:F$6005)</f>
        <v>132.59</v>
      </c>
      <c r="O797" s="2">
        <f>_xlfn.XLOOKUP($A797,Bund!$A$2:$A$6005,Bund!G$2:G$6005)</f>
        <v>132.52000000000001</v>
      </c>
      <c r="P797" s="2">
        <f>_xlfn.XLOOKUP($A797,Bund!$A$2:$A$6005,Bund!H$2:H$6005)</f>
        <v>0.08</v>
      </c>
      <c r="Q797" s="2">
        <f>_xlfn.XLOOKUP($A797,Bund!$A$2:$A$6005,Bund!I$2:I$6005)</f>
        <v>0.19</v>
      </c>
      <c r="R797">
        <f t="shared" si="36"/>
        <v>13.480000000000004</v>
      </c>
      <c r="S797">
        <f t="shared" si="37"/>
        <v>13.37</v>
      </c>
      <c r="T797">
        <f t="shared" si="38"/>
        <v>0.11</v>
      </c>
    </row>
    <row r="798" spans="1:20" x14ac:dyDescent="0.3">
      <c r="A798" s="1">
        <v>45373.354166666664</v>
      </c>
      <c r="B798">
        <v>10242</v>
      </c>
      <c r="C798">
        <v>118.93</v>
      </c>
      <c r="D798">
        <v>118.97</v>
      </c>
      <c r="E798">
        <v>118.85</v>
      </c>
      <c r="F798">
        <v>118.91</v>
      </c>
      <c r="G798">
        <v>118.91</v>
      </c>
      <c r="H798">
        <v>0.14000000000000001</v>
      </c>
      <c r="I798">
        <v>0.12</v>
      </c>
      <c r="J798">
        <f>_xlfn.XLOOKUP($A798,Bund!$A$2:$A$6005,Bund!B$2:B$6005)</f>
        <v>58023</v>
      </c>
      <c r="K798">
        <f>_xlfn.XLOOKUP($A798,Bund!$A$2:$A$6005,Bund!C$2:C$6005)</f>
        <v>132.59</v>
      </c>
      <c r="L798">
        <f>_xlfn.XLOOKUP($A798,Bund!$A$2:$A$6005,Bund!D$2:D$6005)</f>
        <v>132.66999999999999</v>
      </c>
      <c r="M798" s="2">
        <f>_xlfn.XLOOKUP($A798,Bund!$A$2:$A$6005,Bund!E$2:E$6005)</f>
        <v>132.51</v>
      </c>
      <c r="N798" s="2">
        <f>_xlfn.XLOOKUP($A798,Bund!$A$2:$A$6005,Bund!F$2:F$6005)</f>
        <v>132.65</v>
      </c>
      <c r="O798" s="2">
        <f>_xlfn.XLOOKUP($A798,Bund!$A$2:$A$6005,Bund!G$2:G$6005)</f>
        <v>132.53</v>
      </c>
      <c r="P798" s="2">
        <f>_xlfn.XLOOKUP($A798,Bund!$A$2:$A$6005,Bund!H$2:H$6005)</f>
        <v>0.09</v>
      </c>
      <c r="Q798" s="2">
        <f>_xlfn.XLOOKUP($A798,Bund!$A$2:$A$6005,Bund!I$2:I$6005)</f>
        <v>0.16</v>
      </c>
      <c r="R798">
        <f t="shared" si="36"/>
        <v>13.659999999999997</v>
      </c>
      <c r="S798">
        <f t="shared" si="37"/>
        <v>13.4</v>
      </c>
      <c r="T798">
        <f t="shared" si="38"/>
        <v>0.26</v>
      </c>
    </row>
    <row r="799" spans="1:20" x14ac:dyDescent="0.3">
      <c r="A799" s="1">
        <v>45373.375</v>
      </c>
      <c r="B799">
        <v>22221</v>
      </c>
      <c r="C799">
        <v>118.91</v>
      </c>
      <c r="D799">
        <v>118.96</v>
      </c>
      <c r="E799">
        <v>118.76</v>
      </c>
      <c r="F799">
        <v>118.94</v>
      </c>
      <c r="G799">
        <v>118.93</v>
      </c>
      <c r="H799">
        <v>0.15</v>
      </c>
      <c r="I799">
        <v>0.2</v>
      </c>
      <c r="J799">
        <f>_xlfn.XLOOKUP($A799,Bund!$A$2:$A$6005,Bund!B$2:B$6005)</f>
        <v>67775</v>
      </c>
      <c r="K799">
        <f>_xlfn.XLOOKUP($A799,Bund!$A$2:$A$6005,Bund!C$2:C$6005)</f>
        <v>132.65</v>
      </c>
      <c r="L799">
        <f>_xlfn.XLOOKUP($A799,Bund!$A$2:$A$6005,Bund!D$2:D$6005)</f>
        <v>132.68</v>
      </c>
      <c r="M799" s="2">
        <f>_xlfn.XLOOKUP($A799,Bund!$A$2:$A$6005,Bund!E$2:E$6005)</f>
        <v>132.54</v>
      </c>
      <c r="N799" s="2">
        <f>_xlfn.XLOOKUP($A799,Bund!$A$2:$A$6005,Bund!F$2:F$6005)</f>
        <v>132.58000000000001</v>
      </c>
      <c r="O799" s="2">
        <f>_xlfn.XLOOKUP($A799,Bund!$A$2:$A$6005,Bund!G$2:G$6005)</f>
        <v>132.53</v>
      </c>
      <c r="P799" s="2">
        <f>_xlfn.XLOOKUP($A799,Bund!$A$2:$A$6005,Bund!H$2:H$6005)</f>
        <v>0.1</v>
      </c>
      <c r="Q799" s="2">
        <f>_xlfn.XLOOKUP($A799,Bund!$A$2:$A$6005,Bund!I$2:I$6005)</f>
        <v>0.14000000000000001</v>
      </c>
      <c r="R799">
        <f t="shared" si="36"/>
        <v>13.740000000000009</v>
      </c>
      <c r="S799">
        <f t="shared" si="37"/>
        <v>13.44</v>
      </c>
      <c r="T799">
        <f t="shared" si="38"/>
        <v>0.3</v>
      </c>
    </row>
    <row r="800" spans="1:20" x14ac:dyDescent="0.3">
      <c r="A800" s="1">
        <v>45373.395833333336</v>
      </c>
      <c r="B800">
        <v>10034</v>
      </c>
      <c r="C800">
        <v>118.94</v>
      </c>
      <c r="D800">
        <v>119.09</v>
      </c>
      <c r="E800">
        <v>118.9</v>
      </c>
      <c r="F800">
        <v>119.09</v>
      </c>
      <c r="G800">
        <v>118.94</v>
      </c>
      <c r="H800">
        <v>0.15</v>
      </c>
      <c r="I800">
        <v>0.19</v>
      </c>
      <c r="J800">
        <f>_xlfn.XLOOKUP($A800,Bund!$A$2:$A$6005,Bund!B$2:B$6005)</f>
        <v>35048</v>
      </c>
      <c r="K800">
        <f>_xlfn.XLOOKUP($A800,Bund!$A$2:$A$6005,Bund!C$2:C$6005)</f>
        <v>132.58000000000001</v>
      </c>
      <c r="L800">
        <f>_xlfn.XLOOKUP($A800,Bund!$A$2:$A$6005,Bund!D$2:D$6005)</f>
        <v>132.63999999999999</v>
      </c>
      <c r="M800" s="2">
        <f>_xlfn.XLOOKUP($A800,Bund!$A$2:$A$6005,Bund!E$2:E$6005)</f>
        <v>132.51</v>
      </c>
      <c r="N800" s="2">
        <f>_xlfn.XLOOKUP($A800,Bund!$A$2:$A$6005,Bund!F$2:F$6005)</f>
        <v>132.63999999999999</v>
      </c>
      <c r="O800" s="2">
        <f>_xlfn.XLOOKUP($A800,Bund!$A$2:$A$6005,Bund!G$2:G$6005)</f>
        <v>132.55000000000001</v>
      </c>
      <c r="P800" s="2">
        <f>_xlfn.XLOOKUP($A800,Bund!$A$2:$A$6005,Bund!H$2:H$6005)</f>
        <v>0.1</v>
      </c>
      <c r="Q800" s="2">
        <f>_xlfn.XLOOKUP($A800,Bund!$A$2:$A$6005,Bund!I$2:I$6005)</f>
        <v>0.13</v>
      </c>
      <c r="R800">
        <f t="shared" si="36"/>
        <v>13.640000000000015</v>
      </c>
      <c r="S800">
        <f t="shared" si="37"/>
        <v>13.48</v>
      </c>
      <c r="T800">
        <f t="shared" si="38"/>
        <v>0.16</v>
      </c>
    </row>
    <row r="801" spans="1:20" x14ac:dyDescent="0.3">
      <c r="A801" s="1">
        <v>45373.416666666664</v>
      </c>
      <c r="B801">
        <v>11637</v>
      </c>
      <c r="C801">
        <v>119.09</v>
      </c>
      <c r="D801">
        <v>119.15</v>
      </c>
      <c r="E801">
        <v>118.96</v>
      </c>
      <c r="F801">
        <v>119.02</v>
      </c>
      <c r="G801">
        <v>118.95</v>
      </c>
      <c r="H801">
        <v>0.16</v>
      </c>
      <c r="I801">
        <v>0.19</v>
      </c>
      <c r="J801">
        <f>_xlfn.XLOOKUP($A801,Bund!$A$2:$A$6005,Bund!B$2:B$6005)</f>
        <v>45113</v>
      </c>
      <c r="K801">
        <f>_xlfn.XLOOKUP($A801,Bund!$A$2:$A$6005,Bund!C$2:C$6005)</f>
        <v>132.63999999999999</v>
      </c>
      <c r="L801">
        <f>_xlfn.XLOOKUP($A801,Bund!$A$2:$A$6005,Bund!D$2:D$6005)</f>
        <v>132.68</v>
      </c>
      <c r="M801" s="2">
        <f>_xlfn.XLOOKUP($A801,Bund!$A$2:$A$6005,Bund!E$2:E$6005)</f>
        <v>132.56</v>
      </c>
      <c r="N801" s="2">
        <f>_xlfn.XLOOKUP($A801,Bund!$A$2:$A$6005,Bund!F$2:F$6005)</f>
        <v>132.61000000000001</v>
      </c>
      <c r="O801" s="2">
        <f>_xlfn.XLOOKUP($A801,Bund!$A$2:$A$6005,Bund!G$2:G$6005)</f>
        <v>132.56</v>
      </c>
      <c r="P801" s="2">
        <f>_xlfn.XLOOKUP($A801,Bund!$A$2:$A$6005,Bund!H$2:H$6005)</f>
        <v>0.11</v>
      </c>
      <c r="Q801" s="2">
        <f>_xlfn.XLOOKUP($A801,Bund!$A$2:$A$6005,Bund!I$2:I$6005)</f>
        <v>0.12</v>
      </c>
      <c r="R801">
        <f t="shared" si="36"/>
        <v>13.549999999999983</v>
      </c>
      <c r="S801">
        <f t="shared" si="37"/>
        <v>13.5</v>
      </c>
      <c r="T801">
        <f t="shared" si="38"/>
        <v>0.05</v>
      </c>
    </row>
    <row r="802" spans="1:20" x14ac:dyDescent="0.3">
      <c r="A802" s="1">
        <v>45373.4375</v>
      </c>
      <c r="B802">
        <v>9121</v>
      </c>
      <c r="C802">
        <v>119.01</v>
      </c>
      <c r="D802">
        <v>119.01</v>
      </c>
      <c r="E802">
        <v>118.9</v>
      </c>
      <c r="F802">
        <v>118.93</v>
      </c>
      <c r="G802">
        <v>118.95</v>
      </c>
      <c r="H802">
        <v>0.15</v>
      </c>
      <c r="I802">
        <v>0.12</v>
      </c>
      <c r="J802">
        <f>_xlfn.XLOOKUP($A802,Bund!$A$2:$A$6005,Bund!B$2:B$6005)</f>
        <v>23795</v>
      </c>
      <c r="K802">
        <f>_xlfn.XLOOKUP($A802,Bund!$A$2:$A$6005,Bund!C$2:C$6005)</f>
        <v>132.61000000000001</v>
      </c>
      <c r="L802">
        <f>_xlfn.XLOOKUP($A802,Bund!$A$2:$A$6005,Bund!D$2:D$6005)</f>
        <v>132.63999999999999</v>
      </c>
      <c r="M802" s="2">
        <f>_xlfn.XLOOKUP($A802,Bund!$A$2:$A$6005,Bund!E$2:E$6005)</f>
        <v>132.58000000000001</v>
      </c>
      <c r="N802" s="2">
        <f>_xlfn.XLOOKUP($A802,Bund!$A$2:$A$6005,Bund!F$2:F$6005)</f>
        <v>132.63</v>
      </c>
      <c r="O802" s="2">
        <f>_xlfn.XLOOKUP($A802,Bund!$A$2:$A$6005,Bund!G$2:G$6005)</f>
        <v>132.57</v>
      </c>
      <c r="P802" s="2">
        <f>_xlfn.XLOOKUP($A802,Bund!$A$2:$A$6005,Bund!H$2:H$6005)</f>
        <v>0.1</v>
      </c>
      <c r="Q802" s="2">
        <f>_xlfn.XLOOKUP($A802,Bund!$A$2:$A$6005,Bund!I$2:I$6005)</f>
        <v>0.06</v>
      </c>
      <c r="R802">
        <f t="shared" si="36"/>
        <v>13.600000000000009</v>
      </c>
      <c r="S802">
        <f t="shared" si="37"/>
        <v>13.52</v>
      </c>
      <c r="T802">
        <f t="shared" si="38"/>
        <v>0.08</v>
      </c>
    </row>
    <row r="803" spans="1:20" x14ac:dyDescent="0.3">
      <c r="A803" s="1">
        <v>45373.458333333336</v>
      </c>
      <c r="B803">
        <v>6285</v>
      </c>
      <c r="C803">
        <v>118.93</v>
      </c>
      <c r="D803">
        <v>118.94</v>
      </c>
      <c r="E803">
        <v>118.82</v>
      </c>
      <c r="F803">
        <v>118.82</v>
      </c>
      <c r="G803">
        <v>118.95</v>
      </c>
      <c r="H803">
        <v>0.15</v>
      </c>
      <c r="I803">
        <v>0.12</v>
      </c>
      <c r="J803">
        <f>_xlfn.XLOOKUP($A803,Bund!$A$2:$A$6005,Bund!B$2:B$6005)</f>
        <v>25753</v>
      </c>
      <c r="K803">
        <f>_xlfn.XLOOKUP($A803,Bund!$A$2:$A$6005,Bund!C$2:C$6005)</f>
        <v>132.63</v>
      </c>
      <c r="L803">
        <f>_xlfn.XLOOKUP($A803,Bund!$A$2:$A$6005,Bund!D$2:D$6005)</f>
        <v>132.63</v>
      </c>
      <c r="M803" s="2">
        <f>_xlfn.XLOOKUP($A803,Bund!$A$2:$A$6005,Bund!E$2:E$6005)</f>
        <v>132.57</v>
      </c>
      <c r="N803" s="2">
        <f>_xlfn.XLOOKUP($A803,Bund!$A$2:$A$6005,Bund!F$2:F$6005)</f>
        <v>132.6</v>
      </c>
      <c r="O803" s="2">
        <f>_xlfn.XLOOKUP($A803,Bund!$A$2:$A$6005,Bund!G$2:G$6005)</f>
        <v>132.57</v>
      </c>
      <c r="P803" s="2">
        <f>_xlfn.XLOOKUP($A803,Bund!$A$2:$A$6005,Bund!H$2:H$6005)</f>
        <v>0.09</v>
      </c>
      <c r="Q803" s="2">
        <f>_xlfn.XLOOKUP($A803,Bund!$A$2:$A$6005,Bund!I$2:I$6005)</f>
        <v>0.06</v>
      </c>
      <c r="R803">
        <f t="shared" si="36"/>
        <v>13.699999999999989</v>
      </c>
      <c r="S803">
        <f t="shared" si="37"/>
        <v>13.56</v>
      </c>
      <c r="T803">
        <f t="shared" si="38"/>
        <v>0.14000000000000001</v>
      </c>
    </row>
    <row r="804" spans="1:20" x14ac:dyDescent="0.3">
      <c r="A804" s="1">
        <v>45373.479166666664</v>
      </c>
      <c r="B804">
        <v>13564</v>
      </c>
      <c r="C804">
        <v>118.83</v>
      </c>
      <c r="D804">
        <v>118.89</v>
      </c>
      <c r="E804">
        <v>118.8</v>
      </c>
      <c r="F804">
        <v>118.89</v>
      </c>
      <c r="G804">
        <v>118.95</v>
      </c>
      <c r="H804">
        <v>0.14000000000000001</v>
      </c>
      <c r="I804">
        <v>0.09</v>
      </c>
      <c r="J804">
        <f>_xlfn.XLOOKUP($A804,Bund!$A$2:$A$6005,Bund!B$2:B$6005)</f>
        <v>32323</v>
      </c>
      <c r="K804">
        <f>_xlfn.XLOOKUP($A804,Bund!$A$2:$A$6005,Bund!C$2:C$6005)</f>
        <v>132.6</v>
      </c>
      <c r="L804">
        <f>_xlfn.XLOOKUP($A804,Bund!$A$2:$A$6005,Bund!D$2:D$6005)</f>
        <v>132.69999999999999</v>
      </c>
      <c r="M804" s="2">
        <f>_xlfn.XLOOKUP($A804,Bund!$A$2:$A$6005,Bund!E$2:E$6005)</f>
        <v>132.58000000000001</v>
      </c>
      <c r="N804" s="2">
        <f>_xlfn.XLOOKUP($A804,Bund!$A$2:$A$6005,Bund!F$2:F$6005)</f>
        <v>132.68</v>
      </c>
      <c r="O804" s="2">
        <f>_xlfn.XLOOKUP($A804,Bund!$A$2:$A$6005,Bund!G$2:G$6005)</f>
        <v>132.59</v>
      </c>
      <c r="P804" s="2">
        <f>_xlfn.XLOOKUP($A804,Bund!$A$2:$A$6005,Bund!H$2:H$6005)</f>
        <v>0.1</v>
      </c>
      <c r="Q804" s="2">
        <f>_xlfn.XLOOKUP($A804,Bund!$A$2:$A$6005,Bund!I$2:I$6005)</f>
        <v>0.12</v>
      </c>
      <c r="R804">
        <f t="shared" si="36"/>
        <v>13.769999999999996</v>
      </c>
      <c r="S804">
        <f t="shared" si="37"/>
        <v>13.6</v>
      </c>
      <c r="T804">
        <f t="shared" si="38"/>
        <v>0.17</v>
      </c>
    </row>
    <row r="805" spans="1:20" x14ac:dyDescent="0.3">
      <c r="A805" s="1">
        <v>45373.5</v>
      </c>
      <c r="B805">
        <v>11667</v>
      </c>
      <c r="C805">
        <v>118.88</v>
      </c>
      <c r="D805">
        <v>119.14</v>
      </c>
      <c r="E805">
        <v>118.87</v>
      </c>
      <c r="F805">
        <v>119.08</v>
      </c>
      <c r="G805">
        <v>118.96</v>
      </c>
      <c r="H805">
        <v>0.16</v>
      </c>
      <c r="I805">
        <v>0.27</v>
      </c>
      <c r="J805">
        <f>_xlfn.XLOOKUP($A805,Bund!$A$2:$A$6005,Bund!B$2:B$6005)</f>
        <v>70360</v>
      </c>
      <c r="K805">
        <f>_xlfn.XLOOKUP($A805,Bund!$A$2:$A$6005,Bund!C$2:C$6005)</f>
        <v>132.68</v>
      </c>
      <c r="L805">
        <f>_xlfn.XLOOKUP($A805,Bund!$A$2:$A$6005,Bund!D$2:D$6005)</f>
        <v>133</v>
      </c>
      <c r="M805" s="2">
        <f>_xlfn.XLOOKUP($A805,Bund!$A$2:$A$6005,Bund!E$2:E$6005)</f>
        <v>132.66</v>
      </c>
      <c r="N805" s="2">
        <f>_xlfn.XLOOKUP($A805,Bund!$A$2:$A$6005,Bund!F$2:F$6005)</f>
        <v>132.93</v>
      </c>
      <c r="O805" s="2">
        <f>_xlfn.XLOOKUP($A805,Bund!$A$2:$A$6005,Bund!G$2:G$6005)</f>
        <v>132.63999999999999</v>
      </c>
      <c r="P805" s="2">
        <f>_xlfn.XLOOKUP($A805,Bund!$A$2:$A$6005,Bund!H$2:H$6005)</f>
        <v>0.13</v>
      </c>
      <c r="Q805" s="2">
        <f>_xlfn.XLOOKUP($A805,Bund!$A$2:$A$6005,Bund!I$2:I$6005)</f>
        <v>0.34</v>
      </c>
      <c r="R805">
        <f t="shared" si="36"/>
        <v>13.800000000000011</v>
      </c>
      <c r="S805">
        <f t="shared" si="37"/>
        <v>13.64</v>
      </c>
      <c r="T805">
        <f t="shared" si="38"/>
        <v>0.16</v>
      </c>
    </row>
    <row r="806" spans="1:20" x14ac:dyDescent="0.3">
      <c r="A806" s="1">
        <v>45373.520833333336</v>
      </c>
      <c r="B806">
        <v>11675</v>
      </c>
      <c r="C806">
        <v>119.09</v>
      </c>
      <c r="D806">
        <v>119.19</v>
      </c>
      <c r="E806">
        <v>119</v>
      </c>
      <c r="F806">
        <v>119.01</v>
      </c>
      <c r="G806">
        <v>118.96</v>
      </c>
      <c r="H806">
        <v>0.16</v>
      </c>
      <c r="I806">
        <v>0.19</v>
      </c>
      <c r="J806">
        <f>_xlfn.XLOOKUP($A806,Bund!$A$2:$A$6005,Bund!B$2:B$6005)</f>
        <v>69064</v>
      </c>
      <c r="K806">
        <f>_xlfn.XLOOKUP($A806,Bund!$A$2:$A$6005,Bund!C$2:C$6005)</f>
        <v>132.94</v>
      </c>
      <c r="L806">
        <f>_xlfn.XLOOKUP($A806,Bund!$A$2:$A$6005,Bund!D$2:D$6005)</f>
        <v>133.04</v>
      </c>
      <c r="M806" s="2">
        <f>_xlfn.XLOOKUP($A806,Bund!$A$2:$A$6005,Bund!E$2:E$6005)</f>
        <v>132.88</v>
      </c>
      <c r="N806" s="2">
        <f>_xlfn.XLOOKUP($A806,Bund!$A$2:$A$6005,Bund!F$2:F$6005)</f>
        <v>132.9</v>
      </c>
      <c r="O806" s="2">
        <f>_xlfn.XLOOKUP($A806,Bund!$A$2:$A$6005,Bund!G$2:G$6005)</f>
        <v>132.68</v>
      </c>
      <c r="P806" s="2">
        <f>_xlfn.XLOOKUP($A806,Bund!$A$2:$A$6005,Bund!H$2:H$6005)</f>
        <v>0.13</v>
      </c>
      <c r="Q806" s="2">
        <f>_xlfn.XLOOKUP($A806,Bund!$A$2:$A$6005,Bund!I$2:I$6005)</f>
        <v>0.16</v>
      </c>
      <c r="R806">
        <f t="shared" si="36"/>
        <v>13.849999999999994</v>
      </c>
      <c r="S806">
        <f t="shared" si="37"/>
        <v>13.68</v>
      </c>
      <c r="T806">
        <f t="shared" si="38"/>
        <v>0.17</v>
      </c>
    </row>
    <row r="807" spans="1:20" x14ac:dyDescent="0.3">
      <c r="A807" s="1">
        <v>45373.541666666664</v>
      </c>
      <c r="B807">
        <v>19378</v>
      </c>
      <c r="C807">
        <v>119.01</v>
      </c>
      <c r="D807">
        <v>119.37</v>
      </c>
      <c r="E807">
        <v>119</v>
      </c>
      <c r="F807">
        <v>119.32</v>
      </c>
      <c r="G807">
        <v>119</v>
      </c>
      <c r="H807">
        <v>0.19</v>
      </c>
      <c r="I807">
        <v>0.37</v>
      </c>
      <c r="J807">
        <f>_xlfn.XLOOKUP($A807,Bund!$A$2:$A$6005,Bund!B$2:B$6005)</f>
        <v>89349</v>
      </c>
      <c r="K807">
        <f>_xlfn.XLOOKUP($A807,Bund!$A$2:$A$6005,Bund!C$2:C$6005)</f>
        <v>132.9</v>
      </c>
      <c r="L807">
        <f>_xlfn.XLOOKUP($A807,Bund!$A$2:$A$6005,Bund!D$2:D$6005)</f>
        <v>133.18</v>
      </c>
      <c r="M807" s="2">
        <f>_xlfn.XLOOKUP($A807,Bund!$A$2:$A$6005,Bund!E$2:E$6005)</f>
        <v>132.88</v>
      </c>
      <c r="N807" s="2">
        <f>_xlfn.XLOOKUP($A807,Bund!$A$2:$A$6005,Bund!F$2:F$6005)</f>
        <v>133.16</v>
      </c>
      <c r="O807" s="2">
        <f>_xlfn.XLOOKUP($A807,Bund!$A$2:$A$6005,Bund!G$2:G$6005)</f>
        <v>132.74</v>
      </c>
      <c r="P807" s="2">
        <f>_xlfn.XLOOKUP($A807,Bund!$A$2:$A$6005,Bund!H$2:H$6005)</f>
        <v>0.16</v>
      </c>
      <c r="Q807" s="2">
        <f>_xlfn.XLOOKUP($A807,Bund!$A$2:$A$6005,Bund!I$2:I$6005)</f>
        <v>0.3</v>
      </c>
      <c r="R807">
        <f t="shared" si="36"/>
        <v>13.89</v>
      </c>
      <c r="S807">
        <f t="shared" si="37"/>
        <v>13.72</v>
      </c>
      <c r="T807">
        <f t="shared" si="38"/>
        <v>0.17</v>
      </c>
    </row>
    <row r="808" spans="1:20" x14ac:dyDescent="0.3">
      <c r="A808" s="1">
        <v>45373.5625</v>
      </c>
      <c r="B808">
        <v>12136</v>
      </c>
      <c r="C808">
        <v>119.32</v>
      </c>
      <c r="D808">
        <v>119.34</v>
      </c>
      <c r="E808">
        <v>119.16</v>
      </c>
      <c r="F808">
        <v>119.16</v>
      </c>
      <c r="G808">
        <v>119.03</v>
      </c>
      <c r="H808">
        <v>0.19</v>
      </c>
      <c r="I808">
        <v>0.18</v>
      </c>
      <c r="J808">
        <f>_xlfn.XLOOKUP($A808,Bund!$A$2:$A$6005,Bund!B$2:B$6005)</f>
        <v>59820</v>
      </c>
      <c r="K808">
        <f>_xlfn.XLOOKUP($A808,Bund!$A$2:$A$6005,Bund!C$2:C$6005)</f>
        <v>133.16999999999999</v>
      </c>
      <c r="L808">
        <f>_xlfn.XLOOKUP($A808,Bund!$A$2:$A$6005,Bund!D$2:D$6005)</f>
        <v>133.18</v>
      </c>
      <c r="M808" s="2">
        <f>_xlfn.XLOOKUP($A808,Bund!$A$2:$A$6005,Bund!E$2:E$6005)</f>
        <v>133.04</v>
      </c>
      <c r="N808" s="2">
        <f>_xlfn.XLOOKUP($A808,Bund!$A$2:$A$6005,Bund!F$2:F$6005)</f>
        <v>133.05000000000001</v>
      </c>
      <c r="O808" s="2">
        <f>_xlfn.XLOOKUP($A808,Bund!$A$2:$A$6005,Bund!G$2:G$6005)</f>
        <v>132.78</v>
      </c>
      <c r="P808" s="2">
        <f>_xlfn.XLOOKUP($A808,Bund!$A$2:$A$6005,Bund!H$2:H$6005)</f>
        <v>0.15</v>
      </c>
      <c r="Q808" s="2">
        <f>_xlfn.XLOOKUP($A808,Bund!$A$2:$A$6005,Bund!I$2:I$6005)</f>
        <v>0.14000000000000001</v>
      </c>
      <c r="R808">
        <f t="shared" si="36"/>
        <v>13.849999999999994</v>
      </c>
      <c r="S808">
        <f t="shared" si="37"/>
        <v>13.74</v>
      </c>
      <c r="T808">
        <f t="shared" si="38"/>
        <v>0.11</v>
      </c>
    </row>
    <row r="809" spans="1:20" x14ac:dyDescent="0.3">
      <c r="A809" s="1">
        <v>45373.583333333336</v>
      </c>
      <c r="B809">
        <v>15642</v>
      </c>
      <c r="C809">
        <v>119.17</v>
      </c>
      <c r="D809">
        <v>119.23</v>
      </c>
      <c r="E809">
        <v>119.06</v>
      </c>
      <c r="F809">
        <v>119.12</v>
      </c>
      <c r="G809">
        <v>119.04</v>
      </c>
      <c r="H809">
        <v>0.19</v>
      </c>
      <c r="I809">
        <v>0.17</v>
      </c>
      <c r="J809">
        <f>_xlfn.XLOOKUP($A809,Bund!$A$2:$A$6005,Bund!B$2:B$6005)</f>
        <v>51206</v>
      </c>
      <c r="K809">
        <f>_xlfn.XLOOKUP($A809,Bund!$A$2:$A$6005,Bund!C$2:C$6005)</f>
        <v>133.04</v>
      </c>
      <c r="L809">
        <f>_xlfn.XLOOKUP($A809,Bund!$A$2:$A$6005,Bund!D$2:D$6005)</f>
        <v>133.09</v>
      </c>
      <c r="M809" s="2">
        <f>_xlfn.XLOOKUP($A809,Bund!$A$2:$A$6005,Bund!E$2:E$6005)</f>
        <v>132.94999999999999</v>
      </c>
      <c r="N809" s="2">
        <f>_xlfn.XLOOKUP($A809,Bund!$A$2:$A$6005,Bund!F$2:F$6005)</f>
        <v>133</v>
      </c>
      <c r="O809" s="2">
        <f>_xlfn.XLOOKUP($A809,Bund!$A$2:$A$6005,Bund!G$2:G$6005)</f>
        <v>132.82</v>
      </c>
      <c r="P809" s="2">
        <f>_xlfn.XLOOKUP($A809,Bund!$A$2:$A$6005,Bund!H$2:H$6005)</f>
        <v>0.15</v>
      </c>
      <c r="Q809" s="2">
        <f>_xlfn.XLOOKUP($A809,Bund!$A$2:$A$6005,Bund!I$2:I$6005)</f>
        <v>0.14000000000000001</v>
      </c>
      <c r="R809">
        <f t="shared" si="36"/>
        <v>13.86999999999999</v>
      </c>
      <c r="S809">
        <f t="shared" si="37"/>
        <v>13.75</v>
      </c>
      <c r="T809">
        <f t="shared" si="38"/>
        <v>0.12</v>
      </c>
    </row>
    <row r="810" spans="1:20" x14ac:dyDescent="0.3">
      <c r="A810" s="1">
        <v>45373.604166666664</v>
      </c>
      <c r="B810">
        <v>7740</v>
      </c>
      <c r="C810">
        <v>119.12</v>
      </c>
      <c r="D810">
        <v>119.2</v>
      </c>
      <c r="E810">
        <v>119.09</v>
      </c>
      <c r="F810">
        <v>119.11</v>
      </c>
      <c r="G810">
        <v>119.05</v>
      </c>
      <c r="H810">
        <v>0.18</v>
      </c>
      <c r="I810">
        <v>0.11</v>
      </c>
      <c r="J810">
        <f>_xlfn.XLOOKUP($A810,Bund!$A$2:$A$6005,Bund!B$2:B$6005)</f>
        <v>41165</v>
      </c>
      <c r="K810">
        <f>_xlfn.XLOOKUP($A810,Bund!$A$2:$A$6005,Bund!C$2:C$6005)</f>
        <v>133</v>
      </c>
      <c r="L810">
        <f>_xlfn.XLOOKUP($A810,Bund!$A$2:$A$6005,Bund!D$2:D$6005)</f>
        <v>133.1</v>
      </c>
      <c r="M810" s="2">
        <f>_xlfn.XLOOKUP($A810,Bund!$A$2:$A$6005,Bund!E$2:E$6005)</f>
        <v>132.99</v>
      </c>
      <c r="N810" s="2">
        <f>_xlfn.XLOOKUP($A810,Bund!$A$2:$A$6005,Bund!F$2:F$6005)</f>
        <v>133.01</v>
      </c>
      <c r="O810" s="2">
        <f>_xlfn.XLOOKUP($A810,Bund!$A$2:$A$6005,Bund!G$2:G$6005)</f>
        <v>132.86000000000001</v>
      </c>
      <c r="P810" s="2">
        <f>_xlfn.XLOOKUP($A810,Bund!$A$2:$A$6005,Bund!H$2:H$6005)</f>
        <v>0.15</v>
      </c>
      <c r="Q810" s="2">
        <f>_xlfn.XLOOKUP($A810,Bund!$A$2:$A$6005,Bund!I$2:I$6005)</f>
        <v>0.11</v>
      </c>
      <c r="R810">
        <f t="shared" si="36"/>
        <v>13.879999999999995</v>
      </c>
      <c r="S810">
        <f t="shared" si="37"/>
        <v>13.78</v>
      </c>
      <c r="T810">
        <f t="shared" si="38"/>
        <v>0.1</v>
      </c>
    </row>
    <row r="811" spans="1:20" x14ac:dyDescent="0.3">
      <c r="A811" s="1">
        <v>45373.625</v>
      </c>
      <c r="B811">
        <v>15980</v>
      </c>
      <c r="C811">
        <v>119.11</v>
      </c>
      <c r="D811">
        <v>119.29</v>
      </c>
      <c r="E811">
        <v>119.08</v>
      </c>
      <c r="F811">
        <v>119.29</v>
      </c>
      <c r="G811">
        <v>119.07</v>
      </c>
      <c r="H811">
        <v>0.18</v>
      </c>
      <c r="I811">
        <v>0.21</v>
      </c>
      <c r="J811">
        <f>_xlfn.XLOOKUP($A811,Bund!$A$2:$A$6005,Bund!B$2:B$6005)</f>
        <v>66975</v>
      </c>
      <c r="K811">
        <f>_xlfn.XLOOKUP($A811,Bund!$A$2:$A$6005,Bund!C$2:C$6005)</f>
        <v>133.01</v>
      </c>
      <c r="L811">
        <f>_xlfn.XLOOKUP($A811,Bund!$A$2:$A$6005,Bund!D$2:D$6005)</f>
        <v>133.11000000000001</v>
      </c>
      <c r="M811" s="2">
        <f>_xlfn.XLOOKUP($A811,Bund!$A$2:$A$6005,Bund!E$2:E$6005)</f>
        <v>132.94</v>
      </c>
      <c r="N811" s="2">
        <f>_xlfn.XLOOKUP($A811,Bund!$A$2:$A$6005,Bund!F$2:F$6005)</f>
        <v>133.09</v>
      </c>
      <c r="O811" s="2">
        <f>_xlfn.XLOOKUP($A811,Bund!$A$2:$A$6005,Bund!G$2:G$6005)</f>
        <v>132.91</v>
      </c>
      <c r="P811" s="2">
        <f>_xlfn.XLOOKUP($A811,Bund!$A$2:$A$6005,Bund!H$2:H$6005)</f>
        <v>0.15</v>
      </c>
      <c r="Q811" s="2">
        <f>_xlfn.XLOOKUP($A811,Bund!$A$2:$A$6005,Bund!I$2:I$6005)</f>
        <v>0.17</v>
      </c>
      <c r="R811">
        <f t="shared" si="36"/>
        <v>13.899999999999991</v>
      </c>
      <c r="S811">
        <f t="shared" si="37"/>
        <v>13.81</v>
      </c>
      <c r="T811">
        <f t="shared" si="38"/>
        <v>0.09</v>
      </c>
    </row>
    <row r="812" spans="1:20" x14ac:dyDescent="0.3">
      <c r="A812" s="1">
        <v>45373.645833333336</v>
      </c>
      <c r="B812">
        <v>8268</v>
      </c>
      <c r="C812">
        <v>119.28</v>
      </c>
      <c r="D812">
        <v>119.28</v>
      </c>
      <c r="E812">
        <v>119.2</v>
      </c>
      <c r="F812">
        <v>119.24</v>
      </c>
      <c r="G812">
        <v>119.1</v>
      </c>
      <c r="H812">
        <v>0.17</v>
      </c>
      <c r="I812">
        <v>0.09</v>
      </c>
      <c r="J812">
        <f>_xlfn.XLOOKUP($A812,Bund!$A$2:$A$6005,Bund!B$2:B$6005)</f>
        <v>44274</v>
      </c>
      <c r="K812">
        <f>_xlfn.XLOOKUP($A812,Bund!$A$2:$A$6005,Bund!C$2:C$6005)</f>
        <v>133.09</v>
      </c>
      <c r="L812">
        <f>_xlfn.XLOOKUP($A812,Bund!$A$2:$A$6005,Bund!D$2:D$6005)</f>
        <v>133.1</v>
      </c>
      <c r="M812" s="2">
        <f>_xlfn.XLOOKUP($A812,Bund!$A$2:$A$6005,Bund!E$2:E$6005)</f>
        <v>133.03</v>
      </c>
      <c r="N812" s="2">
        <f>_xlfn.XLOOKUP($A812,Bund!$A$2:$A$6005,Bund!F$2:F$6005)</f>
        <v>133.06</v>
      </c>
      <c r="O812" s="2">
        <f>_xlfn.XLOOKUP($A812,Bund!$A$2:$A$6005,Bund!G$2:G$6005)</f>
        <v>132.94999999999999</v>
      </c>
      <c r="P812" s="2">
        <f>_xlfn.XLOOKUP($A812,Bund!$A$2:$A$6005,Bund!H$2:H$6005)</f>
        <v>0.14000000000000001</v>
      </c>
      <c r="Q812" s="2">
        <f>_xlfn.XLOOKUP($A812,Bund!$A$2:$A$6005,Bund!I$2:I$6005)</f>
        <v>7.0000000000000007E-2</v>
      </c>
      <c r="R812">
        <f t="shared" si="36"/>
        <v>13.810000000000002</v>
      </c>
      <c r="S812">
        <f t="shared" si="37"/>
        <v>13.83</v>
      </c>
      <c r="T812">
        <f t="shared" si="38"/>
        <v>0.02</v>
      </c>
    </row>
    <row r="813" spans="1:20" x14ac:dyDescent="0.3">
      <c r="A813" s="1">
        <v>45373.666666666664</v>
      </c>
      <c r="B813">
        <v>7885</v>
      </c>
      <c r="C813">
        <v>119.23</v>
      </c>
      <c r="D813">
        <v>119.31</v>
      </c>
      <c r="E813">
        <v>119.2</v>
      </c>
      <c r="F813">
        <v>119.26</v>
      </c>
      <c r="G813">
        <v>119.15</v>
      </c>
      <c r="H813">
        <v>0.16</v>
      </c>
      <c r="I813">
        <v>0.11</v>
      </c>
      <c r="J813">
        <f>_xlfn.XLOOKUP($A813,Bund!$A$2:$A$6005,Bund!B$2:B$6005)</f>
        <v>79256</v>
      </c>
      <c r="K813">
        <f>_xlfn.XLOOKUP($A813,Bund!$A$2:$A$6005,Bund!C$2:C$6005)</f>
        <v>133.06</v>
      </c>
      <c r="L813">
        <f>_xlfn.XLOOKUP($A813,Bund!$A$2:$A$6005,Bund!D$2:D$6005)</f>
        <v>133.13</v>
      </c>
      <c r="M813" s="2">
        <f>_xlfn.XLOOKUP($A813,Bund!$A$2:$A$6005,Bund!E$2:E$6005)</f>
        <v>133.01</v>
      </c>
      <c r="N813" s="2">
        <f>_xlfn.XLOOKUP($A813,Bund!$A$2:$A$6005,Bund!F$2:F$6005)</f>
        <v>133.11000000000001</v>
      </c>
      <c r="O813" s="2">
        <f>_xlfn.XLOOKUP($A813,Bund!$A$2:$A$6005,Bund!G$2:G$6005)</f>
        <v>133</v>
      </c>
      <c r="P813" s="2">
        <f>_xlfn.XLOOKUP($A813,Bund!$A$2:$A$6005,Bund!H$2:H$6005)</f>
        <v>0.14000000000000001</v>
      </c>
      <c r="Q813" s="2">
        <f>_xlfn.XLOOKUP($A813,Bund!$A$2:$A$6005,Bund!I$2:I$6005)</f>
        <v>0.12</v>
      </c>
      <c r="R813">
        <f t="shared" si="36"/>
        <v>13.829999999999998</v>
      </c>
      <c r="S813">
        <f t="shared" si="37"/>
        <v>13.85</v>
      </c>
      <c r="T813">
        <f t="shared" si="38"/>
        <v>0.02</v>
      </c>
    </row>
    <row r="814" spans="1:20" x14ac:dyDescent="0.3">
      <c r="A814" s="1">
        <v>45373.6875</v>
      </c>
      <c r="B814">
        <v>4832</v>
      </c>
      <c r="C814">
        <v>119.26</v>
      </c>
      <c r="D814">
        <v>119.27</v>
      </c>
      <c r="E814">
        <v>119.16</v>
      </c>
      <c r="F814">
        <v>119.18</v>
      </c>
      <c r="G814">
        <v>119.18</v>
      </c>
      <c r="H814">
        <v>0.15</v>
      </c>
      <c r="I814">
        <v>0.11</v>
      </c>
      <c r="J814">
        <f>_xlfn.XLOOKUP($A814,Bund!$A$2:$A$6005,Bund!B$2:B$6005)</f>
        <v>30380</v>
      </c>
      <c r="K814">
        <f>_xlfn.XLOOKUP($A814,Bund!$A$2:$A$6005,Bund!C$2:C$6005)</f>
        <v>133.12</v>
      </c>
      <c r="L814">
        <f>_xlfn.XLOOKUP($A814,Bund!$A$2:$A$6005,Bund!D$2:D$6005)</f>
        <v>133.13999999999999</v>
      </c>
      <c r="M814" s="2">
        <f>_xlfn.XLOOKUP($A814,Bund!$A$2:$A$6005,Bund!E$2:E$6005)</f>
        <v>133.04</v>
      </c>
      <c r="N814" s="2">
        <f>_xlfn.XLOOKUP($A814,Bund!$A$2:$A$6005,Bund!F$2:F$6005)</f>
        <v>133.07</v>
      </c>
      <c r="O814" s="2">
        <f>_xlfn.XLOOKUP($A814,Bund!$A$2:$A$6005,Bund!G$2:G$6005)</f>
        <v>133.04</v>
      </c>
      <c r="P814" s="2">
        <f>_xlfn.XLOOKUP($A814,Bund!$A$2:$A$6005,Bund!H$2:H$6005)</f>
        <v>0.13</v>
      </c>
      <c r="Q814" s="2">
        <f>_xlfn.XLOOKUP($A814,Bund!$A$2:$A$6005,Bund!I$2:I$6005)</f>
        <v>0.1</v>
      </c>
      <c r="R814">
        <f t="shared" si="36"/>
        <v>13.86</v>
      </c>
      <c r="S814">
        <f t="shared" si="37"/>
        <v>13.85</v>
      </c>
      <c r="T814">
        <f t="shared" si="38"/>
        <v>0.01</v>
      </c>
    </row>
    <row r="815" spans="1:20" x14ac:dyDescent="0.3">
      <c r="A815" s="1">
        <v>45373.708333333336</v>
      </c>
      <c r="B815">
        <v>1219</v>
      </c>
      <c r="C815">
        <v>119.18</v>
      </c>
      <c r="D815">
        <v>119.23</v>
      </c>
      <c r="E815">
        <v>119.18</v>
      </c>
      <c r="F815">
        <v>119.2</v>
      </c>
      <c r="G815">
        <v>119.19</v>
      </c>
      <c r="H815">
        <v>0.14000000000000001</v>
      </c>
      <c r="I815">
        <v>0.05</v>
      </c>
      <c r="J815">
        <f>_xlfn.XLOOKUP($A815,Bund!$A$2:$A$6005,Bund!B$2:B$6005)</f>
        <v>11020</v>
      </c>
      <c r="K815">
        <f>_xlfn.XLOOKUP($A815,Bund!$A$2:$A$6005,Bund!C$2:C$6005)</f>
        <v>133.07</v>
      </c>
      <c r="L815">
        <f>_xlfn.XLOOKUP($A815,Bund!$A$2:$A$6005,Bund!D$2:D$6005)</f>
        <v>133.12</v>
      </c>
      <c r="M815" s="2">
        <f>_xlfn.XLOOKUP($A815,Bund!$A$2:$A$6005,Bund!E$2:E$6005)</f>
        <v>133.06</v>
      </c>
      <c r="N815" s="2">
        <f>_xlfn.XLOOKUP($A815,Bund!$A$2:$A$6005,Bund!F$2:F$6005)</f>
        <v>133.08000000000001</v>
      </c>
      <c r="O815" s="2">
        <f>_xlfn.XLOOKUP($A815,Bund!$A$2:$A$6005,Bund!G$2:G$6005)</f>
        <v>133.05000000000001</v>
      </c>
      <c r="P815" s="2">
        <f>_xlfn.XLOOKUP($A815,Bund!$A$2:$A$6005,Bund!H$2:H$6005)</f>
        <v>0.12</v>
      </c>
      <c r="Q815" s="2">
        <f>_xlfn.XLOOKUP($A815,Bund!$A$2:$A$6005,Bund!I$2:I$6005)</f>
        <v>0.06</v>
      </c>
      <c r="R815">
        <f t="shared" si="36"/>
        <v>13.889999999999986</v>
      </c>
      <c r="S815">
        <f t="shared" si="37"/>
        <v>13.86</v>
      </c>
      <c r="T815">
        <f t="shared" si="38"/>
        <v>0.03</v>
      </c>
    </row>
    <row r="816" spans="1:20" x14ac:dyDescent="0.3">
      <c r="A816" s="1">
        <v>45373.729166666664</v>
      </c>
      <c r="B816">
        <v>663</v>
      </c>
      <c r="C816">
        <v>119.21</v>
      </c>
      <c r="D816">
        <v>119.22</v>
      </c>
      <c r="E816">
        <v>119.17</v>
      </c>
      <c r="F816">
        <v>119.18</v>
      </c>
      <c r="G816">
        <v>119.21</v>
      </c>
      <c r="H816">
        <v>0.13</v>
      </c>
      <c r="I816">
        <v>0.05</v>
      </c>
      <c r="J816">
        <f>_xlfn.XLOOKUP($A816,Bund!$A$2:$A$6005,Bund!B$2:B$6005)</f>
        <v>5963</v>
      </c>
      <c r="K816">
        <f>_xlfn.XLOOKUP($A816,Bund!$A$2:$A$6005,Bund!C$2:C$6005)</f>
        <v>133.09</v>
      </c>
      <c r="L816">
        <f>_xlfn.XLOOKUP($A816,Bund!$A$2:$A$6005,Bund!D$2:D$6005)</f>
        <v>133.11000000000001</v>
      </c>
      <c r="M816" s="2">
        <f>_xlfn.XLOOKUP($A816,Bund!$A$2:$A$6005,Bund!E$2:E$6005)</f>
        <v>133.05000000000001</v>
      </c>
      <c r="N816" s="2">
        <f>_xlfn.XLOOKUP($A816,Bund!$A$2:$A$6005,Bund!F$2:F$6005)</f>
        <v>133.07</v>
      </c>
      <c r="O816" s="2">
        <f>_xlfn.XLOOKUP($A816,Bund!$A$2:$A$6005,Bund!G$2:G$6005)</f>
        <v>133.07</v>
      </c>
      <c r="P816" s="2">
        <f>_xlfn.XLOOKUP($A816,Bund!$A$2:$A$6005,Bund!H$2:H$6005)</f>
        <v>0.11</v>
      </c>
      <c r="Q816" s="2">
        <f>_xlfn.XLOOKUP($A816,Bund!$A$2:$A$6005,Bund!I$2:I$6005)</f>
        <v>0.06</v>
      </c>
      <c r="R816">
        <f t="shared" si="36"/>
        <v>13.88000000000001</v>
      </c>
      <c r="S816">
        <f t="shared" si="37"/>
        <v>13.87</v>
      </c>
      <c r="T816">
        <f t="shared" si="38"/>
        <v>0.01</v>
      </c>
    </row>
    <row r="817" spans="1:20" x14ac:dyDescent="0.3">
      <c r="A817" s="1">
        <v>45376.291666666664</v>
      </c>
      <c r="B817">
        <v>1732</v>
      </c>
      <c r="C817">
        <v>119.23</v>
      </c>
      <c r="D817">
        <v>119.24</v>
      </c>
      <c r="E817">
        <v>119.06</v>
      </c>
      <c r="F817">
        <v>119.19</v>
      </c>
      <c r="G817">
        <v>119.19</v>
      </c>
      <c r="H817">
        <v>0.14000000000000001</v>
      </c>
      <c r="I817">
        <v>0.18</v>
      </c>
      <c r="J817">
        <f>_xlfn.XLOOKUP($A817,Bund!$A$2:$A$6005,Bund!B$2:B$6005)</f>
        <v>12035</v>
      </c>
      <c r="K817">
        <f>_xlfn.XLOOKUP($A817,Bund!$A$2:$A$6005,Bund!C$2:C$6005)</f>
        <v>133.13999999999999</v>
      </c>
      <c r="L817">
        <f>_xlfn.XLOOKUP($A817,Bund!$A$2:$A$6005,Bund!D$2:D$6005)</f>
        <v>133.16999999999999</v>
      </c>
      <c r="M817" s="2">
        <f>_xlfn.XLOOKUP($A817,Bund!$A$2:$A$6005,Bund!E$2:E$6005)</f>
        <v>133</v>
      </c>
      <c r="N817" s="2">
        <f>_xlfn.XLOOKUP($A817,Bund!$A$2:$A$6005,Bund!F$2:F$6005)</f>
        <v>133.13999999999999</v>
      </c>
      <c r="O817" s="2">
        <f>_xlfn.XLOOKUP($A817,Bund!$A$2:$A$6005,Bund!G$2:G$6005)</f>
        <v>133.1</v>
      </c>
      <c r="P817" s="2">
        <f>_xlfn.XLOOKUP($A817,Bund!$A$2:$A$6005,Bund!H$2:H$6005)</f>
        <v>7.0000000000000007E-2</v>
      </c>
      <c r="Q817" s="2">
        <f>_xlfn.XLOOKUP($A817,Bund!$A$2:$A$6005,Bund!I$2:I$6005)</f>
        <v>0.17</v>
      </c>
      <c r="R817">
        <f t="shared" si="36"/>
        <v>13.909999999999982</v>
      </c>
      <c r="S817">
        <f t="shared" si="37"/>
        <v>13.87</v>
      </c>
      <c r="T817">
        <f t="shared" si="38"/>
        <v>0.04</v>
      </c>
    </row>
    <row r="818" spans="1:20" x14ac:dyDescent="0.3">
      <c r="A818" s="1">
        <v>45376.3125</v>
      </c>
      <c r="B818">
        <v>3171</v>
      </c>
      <c r="C818">
        <v>119.2</v>
      </c>
      <c r="D818">
        <v>119.2</v>
      </c>
      <c r="E818">
        <v>119.05</v>
      </c>
      <c r="F818">
        <v>119.07</v>
      </c>
      <c r="G818">
        <v>119.18</v>
      </c>
      <c r="H818">
        <v>0.14000000000000001</v>
      </c>
      <c r="I818">
        <v>0.15</v>
      </c>
      <c r="J818">
        <f>_xlfn.XLOOKUP($A818,Bund!$A$2:$A$6005,Bund!B$2:B$6005)</f>
        <v>19167</v>
      </c>
      <c r="K818">
        <f>_xlfn.XLOOKUP($A818,Bund!$A$2:$A$6005,Bund!C$2:C$6005)</f>
        <v>133.13999999999999</v>
      </c>
      <c r="L818">
        <f>_xlfn.XLOOKUP($A818,Bund!$A$2:$A$6005,Bund!D$2:D$6005)</f>
        <v>133.15</v>
      </c>
      <c r="M818" s="2">
        <f>_xlfn.XLOOKUP($A818,Bund!$A$2:$A$6005,Bund!E$2:E$6005)</f>
        <v>132.97999999999999</v>
      </c>
      <c r="N818" s="2">
        <f>_xlfn.XLOOKUP($A818,Bund!$A$2:$A$6005,Bund!F$2:F$6005)</f>
        <v>133.03</v>
      </c>
      <c r="O818" s="2">
        <f>_xlfn.XLOOKUP($A818,Bund!$A$2:$A$6005,Bund!G$2:G$6005)</f>
        <v>133.1</v>
      </c>
      <c r="P818" s="2">
        <f>_xlfn.XLOOKUP($A818,Bund!$A$2:$A$6005,Bund!H$2:H$6005)</f>
        <v>0.08</v>
      </c>
      <c r="Q818" s="2">
        <f>_xlfn.XLOOKUP($A818,Bund!$A$2:$A$6005,Bund!I$2:I$6005)</f>
        <v>0.17</v>
      </c>
      <c r="R818">
        <f t="shared" si="36"/>
        <v>13.939999999999984</v>
      </c>
      <c r="S818">
        <f t="shared" si="37"/>
        <v>13.88</v>
      </c>
      <c r="T818">
        <f t="shared" si="38"/>
        <v>0.06</v>
      </c>
    </row>
    <row r="819" spans="1:20" x14ac:dyDescent="0.3">
      <c r="A819" s="1">
        <v>45376.333333333336</v>
      </c>
      <c r="B819">
        <v>5403</v>
      </c>
      <c r="C819">
        <v>119.08</v>
      </c>
      <c r="D819">
        <v>119.3</v>
      </c>
      <c r="E819">
        <v>119.08</v>
      </c>
      <c r="F819">
        <v>119.14</v>
      </c>
      <c r="G819">
        <v>119.19</v>
      </c>
      <c r="H819">
        <v>0.15</v>
      </c>
      <c r="I819">
        <v>0.23</v>
      </c>
      <c r="J819">
        <f>_xlfn.XLOOKUP($A819,Bund!$A$2:$A$6005,Bund!B$2:B$6005)</f>
        <v>27563</v>
      </c>
      <c r="K819">
        <f>_xlfn.XLOOKUP($A819,Bund!$A$2:$A$6005,Bund!C$2:C$6005)</f>
        <v>133.03</v>
      </c>
      <c r="L819">
        <f>_xlfn.XLOOKUP($A819,Bund!$A$2:$A$6005,Bund!D$2:D$6005)</f>
        <v>133.15</v>
      </c>
      <c r="M819" s="2">
        <f>_xlfn.XLOOKUP($A819,Bund!$A$2:$A$6005,Bund!E$2:E$6005)</f>
        <v>133.02000000000001</v>
      </c>
      <c r="N819" s="2">
        <f>_xlfn.XLOOKUP($A819,Bund!$A$2:$A$6005,Bund!F$2:F$6005)</f>
        <v>133.03</v>
      </c>
      <c r="O819" s="2">
        <f>_xlfn.XLOOKUP($A819,Bund!$A$2:$A$6005,Bund!G$2:G$6005)</f>
        <v>133.09</v>
      </c>
      <c r="P819" s="2">
        <f>_xlfn.XLOOKUP($A819,Bund!$A$2:$A$6005,Bund!H$2:H$6005)</f>
        <v>0.09</v>
      </c>
      <c r="Q819" s="2">
        <f>_xlfn.XLOOKUP($A819,Bund!$A$2:$A$6005,Bund!I$2:I$6005)</f>
        <v>0.13</v>
      </c>
      <c r="R819">
        <f t="shared" si="36"/>
        <v>13.950000000000003</v>
      </c>
      <c r="S819">
        <f t="shared" si="37"/>
        <v>13.89</v>
      </c>
      <c r="T819">
        <f t="shared" si="38"/>
        <v>0.06</v>
      </c>
    </row>
    <row r="820" spans="1:20" x14ac:dyDescent="0.3">
      <c r="A820" s="1">
        <v>45376.354166666664</v>
      </c>
      <c r="B820">
        <v>5875</v>
      </c>
      <c r="C820">
        <v>119.15</v>
      </c>
      <c r="D820">
        <v>119.23</v>
      </c>
      <c r="E820">
        <v>119.06</v>
      </c>
      <c r="F820">
        <v>119.1</v>
      </c>
      <c r="G820">
        <v>119.18</v>
      </c>
      <c r="H820">
        <v>0.15</v>
      </c>
      <c r="I820">
        <v>0.17</v>
      </c>
      <c r="J820">
        <f>_xlfn.XLOOKUP($A820,Bund!$A$2:$A$6005,Bund!B$2:B$6005)</f>
        <v>23421</v>
      </c>
      <c r="K820">
        <f>_xlfn.XLOOKUP($A820,Bund!$A$2:$A$6005,Bund!C$2:C$6005)</f>
        <v>133.04</v>
      </c>
      <c r="L820">
        <f>_xlfn.XLOOKUP($A820,Bund!$A$2:$A$6005,Bund!D$2:D$6005)</f>
        <v>133.13999999999999</v>
      </c>
      <c r="M820" s="2">
        <f>_xlfn.XLOOKUP($A820,Bund!$A$2:$A$6005,Bund!E$2:E$6005)</f>
        <v>133.02000000000001</v>
      </c>
      <c r="N820" s="2">
        <f>_xlfn.XLOOKUP($A820,Bund!$A$2:$A$6005,Bund!F$2:F$6005)</f>
        <v>133.04</v>
      </c>
      <c r="O820" s="2">
        <f>_xlfn.XLOOKUP($A820,Bund!$A$2:$A$6005,Bund!G$2:G$6005)</f>
        <v>133.08000000000001</v>
      </c>
      <c r="P820" s="2">
        <f>_xlfn.XLOOKUP($A820,Bund!$A$2:$A$6005,Bund!H$2:H$6005)</f>
        <v>0.09</v>
      </c>
      <c r="Q820" s="2">
        <f>_xlfn.XLOOKUP($A820,Bund!$A$2:$A$6005,Bund!I$2:I$6005)</f>
        <v>0.12</v>
      </c>
      <c r="R820">
        <f t="shared" si="36"/>
        <v>13.889999999999986</v>
      </c>
      <c r="S820">
        <f t="shared" si="37"/>
        <v>13.89</v>
      </c>
      <c r="T820">
        <f t="shared" si="38"/>
        <v>0</v>
      </c>
    </row>
    <row r="821" spans="1:20" x14ac:dyDescent="0.3">
      <c r="A821" s="1">
        <v>45376.375</v>
      </c>
      <c r="B821">
        <v>8613</v>
      </c>
      <c r="C821">
        <v>119.1</v>
      </c>
      <c r="D821">
        <v>119.1</v>
      </c>
      <c r="E821">
        <v>118.92</v>
      </c>
      <c r="F821">
        <v>118.93</v>
      </c>
      <c r="G821">
        <v>119.15</v>
      </c>
      <c r="H821">
        <v>0.16</v>
      </c>
      <c r="I821">
        <v>0.18</v>
      </c>
      <c r="J821">
        <f>_xlfn.XLOOKUP($A821,Bund!$A$2:$A$6005,Bund!B$2:B$6005)</f>
        <v>36707</v>
      </c>
      <c r="K821">
        <f>_xlfn.XLOOKUP($A821,Bund!$A$2:$A$6005,Bund!C$2:C$6005)</f>
        <v>133.04</v>
      </c>
      <c r="L821">
        <f>_xlfn.XLOOKUP($A821,Bund!$A$2:$A$6005,Bund!D$2:D$6005)</f>
        <v>133.04</v>
      </c>
      <c r="M821" s="2">
        <f>_xlfn.XLOOKUP($A821,Bund!$A$2:$A$6005,Bund!E$2:E$6005)</f>
        <v>132.86000000000001</v>
      </c>
      <c r="N821" s="2">
        <f>_xlfn.XLOOKUP($A821,Bund!$A$2:$A$6005,Bund!F$2:F$6005)</f>
        <v>132.91999999999999</v>
      </c>
      <c r="O821" s="2">
        <f>_xlfn.XLOOKUP($A821,Bund!$A$2:$A$6005,Bund!G$2:G$6005)</f>
        <v>133.06</v>
      </c>
      <c r="P821" s="2">
        <f>_xlfn.XLOOKUP($A821,Bund!$A$2:$A$6005,Bund!H$2:H$6005)</f>
        <v>0.1</v>
      </c>
      <c r="Q821" s="2">
        <f>_xlfn.XLOOKUP($A821,Bund!$A$2:$A$6005,Bund!I$2:I$6005)</f>
        <v>0.18</v>
      </c>
      <c r="R821">
        <f t="shared" si="36"/>
        <v>13.939999999999998</v>
      </c>
      <c r="S821">
        <f t="shared" si="37"/>
        <v>13.89</v>
      </c>
      <c r="T821">
        <f t="shared" si="38"/>
        <v>0.05</v>
      </c>
    </row>
    <row r="822" spans="1:20" x14ac:dyDescent="0.3">
      <c r="A822" s="1">
        <v>45376.395833333336</v>
      </c>
      <c r="B822">
        <v>19166</v>
      </c>
      <c r="C822">
        <v>118.93</v>
      </c>
      <c r="D822">
        <v>118.96</v>
      </c>
      <c r="E822">
        <v>118.78</v>
      </c>
      <c r="F822">
        <v>118.8</v>
      </c>
      <c r="G822">
        <v>119.1</v>
      </c>
      <c r="H822">
        <v>0.16</v>
      </c>
      <c r="I822">
        <v>0.18</v>
      </c>
      <c r="J822">
        <f>_xlfn.XLOOKUP($A822,Bund!$A$2:$A$6005,Bund!B$2:B$6005)</f>
        <v>38663</v>
      </c>
      <c r="K822">
        <f>_xlfn.XLOOKUP($A822,Bund!$A$2:$A$6005,Bund!C$2:C$6005)</f>
        <v>132.91999999999999</v>
      </c>
      <c r="L822">
        <f>_xlfn.XLOOKUP($A822,Bund!$A$2:$A$6005,Bund!D$2:D$6005)</f>
        <v>132.91999999999999</v>
      </c>
      <c r="M822" s="2">
        <f>_xlfn.XLOOKUP($A822,Bund!$A$2:$A$6005,Bund!E$2:E$6005)</f>
        <v>132.83000000000001</v>
      </c>
      <c r="N822" s="2">
        <f>_xlfn.XLOOKUP($A822,Bund!$A$2:$A$6005,Bund!F$2:F$6005)</f>
        <v>132.85</v>
      </c>
      <c r="O822" s="2">
        <f>_xlfn.XLOOKUP($A822,Bund!$A$2:$A$6005,Bund!G$2:G$6005)</f>
        <v>133.04</v>
      </c>
      <c r="P822" s="2">
        <f>_xlfn.XLOOKUP($A822,Bund!$A$2:$A$6005,Bund!H$2:H$6005)</f>
        <v>0.1</v>
      </c>
      <c r="Q822" s="2">
        <f>_xlfn.XLOOKUP($A822,Bund!$A$2:$A$6005,Bund!I$2:I$6005)</f>
        <v>0.09</v>
      </c>
      <c r="R822">
        <f t="shared" si="36"/>
        <v>13.989999999999981</v>
      </c>
      <c r="S822">
        <f t="shared" si="37"/>
        <v>13.91</v>
      </c>
      <c r="T822">
        <f t="shared" si="38"/>
        <v>0.08</v>
      </c>
    </row>
    <row r="823" spans="1:20" x14ac:dyDescent="0.3">
      <c r="A823" s="1">
        <v>45376.416666666664</v>
      </c>
      <c r="B823">
        <v>14768</v>
      </c>
      <c r="C823">
        <v>118.8</v>
      </c>
      <c r="D823">
        <v>118.92</v>
      </c>
      <c r="E823">
        <v>118.8</v>
      </c>
      <c r="F823">
        <v>118.92</v>
      </c>
      <c r="G823">
        <v>119.07</v>
      </c>
      <c r="H823">
        <v>0.15</v>
      </c>
      <c r="I823">
        <v>0.12</v>
      </c>
      <c r="J823">
        <f>_xlfn.XLOOKUP($A823,Bund!$A$2:$A$6005,Bund!B$2:B$6005)</f>
        <v>31863</v>
      </c>
      <c r="K823">
        <f>_xlfn.XLOOKUP($A823,Bund!$A$2:$A$6005,Bund!C$2:C$6005)</f>
        <v>132.85</v>
      </c>
      <c r="L823">
        <f>_xlfn.XLOOKUP($A823,Bund!$A$2:$A$6005,Bund!D$2:D$6005)</f>
        <v>132.94</v>
      </c>
      <c r="M823" s="2">
        <f>_xlfn.XLOOKUP($A823,Bund!$A$2:$A$6005,Bund!E$2:E$6005)</f>
        <v>132.85</v>
      </c>
      <c r="N823" s="2">
        <f>_xlfn.XLOOKUP($A823,Bund!$A$2:$A$6005,Bund!F$2:F$6005)</f>
        <v>132.91999999999999</v>
      </c>
      <c r="O823" s="2">
        <f>_xlfn.XLOOKUP($A823,Bund!$A$2:$A$6005,Bund!G$2:G$6005)</f>
        <v>133.03</v>
      </c>
      <c r="P823" s="2">
        <f>_xlfn.XLOOKUP($A823,Bund!$A$2:$A$6005,Bund!H$2:H$6005)</f>
        <v>0.1</v>
      </c>
      <c r="Q823" s="2">
        <f>_xlfn.XLOOKUP($A823,Bund!$A$2:$A$6005,Bund!I$2:I$6005)</f>
        <v>0.09</v>
      </c>
      <c r="R823">
        <f t="shared" si="36"/>
        <v>14.049999999999997</v>
      </c>
      <c r="S823">
        <f t="shared" si="37"/>
        <v>13.93</v>
      </c>
      <c r="T823">
        <f t="shared" si="38"/>
        <v>0.12</v>
      </c>
    </row>
    <row r="824" spans="1:20" x14ac:dyDescent="0.3">
      <c r="A824" s="1">
        <v>45376.4375</v>
      </c>
      <c r="B824">
        <v>5538</v>
      </c>
      <c r="C824">
        <v>118.93</v>
      </c>
      <c r="D824">
        <v>118.94</v>
      </c>
      <c r="E824">
        <v>118.87</v>
      </c>
      <c r="F824">
        <v>118.92</v>
      </c>
      <c r="G824">
        <v>119.04</v>
      </c>
      <c r="H824">
        <v>0.14000000000000001</v>
      </c>
      <c r="I824">
        <v>7.0000000000000007E-2</v>
      </c>
      <c r="J824">
        <f>_xlfn.XLOOKUP($A824,Bund!$A$2:$A$6005,Bund!B$2:B$6005)</f>
        <v>28981</v>
      </c>
      <c r="K824">
        <f>_xlfn.XLOOKUP($A824,Bund!$A$2:$A$6005,Bund!C$2:C$6005)</f>
        <v>132.93</v>
      </c>
      <c r="L824">
        <f>_xlfn.XLOOKUP($A824,Bund!$A$2:$A$6005,Bund!D$2:D$6005)</f>
        <v>132.94</v>
      </c>
      <c r="M824" s="2">
        <f>_xlfn.XLOOKUP($A824,Bund!$A$2:$A$6005,Bund!E$2:E$6005)</f>
        <v>132.85</v>
      </c>
      <c r="N824" s="2">
        <f>_xlfn.XLOOKUP($A824,Bund!$A$2:$A$6005,Bund!F$2:F$6005)</f>
        <v>132.91</v>
      </c>
      <c r="O824" s="2">
        <f>_xlfn.XLOOKUP($A824,Bund!$A$2:$A$6005,Bund!G$2:G$6005)</f>
        <v>133.01</v>
      </c>
      <c r="P824" s="2">
        <f>_xlfn.XLOOKUP($A824,Bund!$A$2:$A$6005,Bund!H$2:H$6005)</f>
        <v>0.1</v>
      </c>
      <c r="Q824" s="2">
        <f>_xlfn.XLOOKUP($A824,Bund!$A$2:$A$6005,Bund!I$2:I$6005)</f>
        <v>0.09</v>
      </c>
      <c r="R824">
        <f t="shared" si="36"/>
        <v>14</v>
      </c>
      <c r="S824">
        <f t="shared" si="37"/>
        <v>13.94</v>
      </c>
      <c r="T824">
        <f t="shared" si="38"/>
        <v>0.06</v>
      </c>
    </row>
    <row r="825" spans="1:20" x14ac:dyDescent="0.3">
      <c r="A825" s="1">
        <v>45376.458333333336</v>
      </c>
      <c r="B825">
        <v>7195</v>
      </c>
      <c r="C825">
        <v>118.92</v>
      </c>
      <c r="D825">
        <v>118.92</v>
      </c>
      <c r="E825">
        <v>118.8</v>
      </c>
      <c r="F825">
        <v>118.8</v>
      </c>
      <c r="G825">
        <v>119</v>
      </c>
      <c r="H825">
        <v>0.14000000000000001</v>
      </c>
      <c r="I825">
        <v>0.12</v>
      </c>
      <c r="J825">
        <f>_xlfn.XLOOKUP($A825,Bund!$A$2:$A$6005,Bund!B$2:B$6005)</f>
        <v>28729</v>
      </c>
      <c r="K825">
        <f>_xlfn.XLOOKUP($A825,Bund!$A$2:$A$6005,Bund!C$2:C$6005)</f>
        <v>132.91</v>
      </c>
      <c r="L825">
        <f>_xlfn.XLOOKUP($A825,Bund!$A$2:$A$6005,Bund!D$2:D$6005)</f>
        <v>132.91</v>
      </c>
      <c r="M825" s="2">
        <f>_xlfn.XLOOKUP($A825,Bund!$A$2:$A$6005,Bund!E$2:E$6005)</f>
        <v>132.79</v>
      </c>
      <c r="N825" s="2">
        <f>_xlfn.XLOOKUP($A825,Bund!$A$2:$A$6005,Bund!F$2:F$6005)</f>
        <v>132.80000000000001</v>
      </c>
      <c r="O825" s="2">
        <f>_xlfn.XLOOKUP($A825,Bund!$A$2:$A$6005,Bund!G$2:G$6005)</f>
        <v>132.97999999999999</v>
      </c>
      <c r="P825" s="2">
        <f>_xlfn.XLOOKUP($A825,Bund!$A$2:$A$6005,Bund!H$2:H$6005)</f>
        <v>0.1</v>
      </c>
      <c r="Q825" s="2">
        <f>_xlfn.XLOOKUP($A825,Bund!$A$2:$A$6005,Bund!I$2:I$6005)</f>
        <v>0.12</v>
      </c>
      <c r="R825">
        <f t="shared" si="36"/>
        <v>13.989999999999995</v>
      </c>
      <c r="S825">
        <f t="shared" si="37"/>
        <v>13.95</v>
      </c>
      <c r="T825">
        <f t="shared" si="38"/>
        <v>0.04</v>
      </c>
    </row>
    <row r="826" spans="1:20" x14ac:dyDescent="0.3">
      <c r="A826" s="1">
        <v>45376.479166666664</v>
      </c>
      <c r="B826">
        <v>7574</v>
      </c>
      <c r="C826">
        <v>118.8</v>
      </c>
      <c r="D826">
        <v>118.84</v>
      </c>
      <c r="E826">
        <v>118.63</v>
      </c>
      <c r="F826">
        <v>118.66</v>
      </c>
      <c r="G826">
        <v>118.95</v>
      </c>
      <c r="H826">
        <v>0.15</v>
      </c>
      <c r="I826">
        <v>0.21</v>
      </c>
      <c r="J826">
        <f>_xlfn.XLOOKUP($A826,Bund!$A$2:$A$6005,Bund!B$2:B$6005)</f>
        <v>34320</v>
      </c>
      <c r="K826">
        <f>_xlfn.XLOOKUP($A826,Bund!$A$2:$A$6005,Bund!C$2:C$6005)</f>
        <v>132.80000000000001</v>
      </c>
      <c r="L826">
        <f>_xlfn.XLOOKUP($A826,Bund!$A$2:$A$6005,Bund!D$2:D$6005)</f>
        <v>132.82</v>
      </c>
      <c r="M826" s="2">
        <f>_xlfn.XLOOKUP($A826,Bund!$A$2:$A$6005,Bund!E$2:E$6005)</f>
        <v>132.66</v>
      </c>
      <c r="N826" s="2">
        <f>_xlfn.XLOOKUP($A826,Bund!$A$2:$A$6005,Bund!F$2:F$6005)</f>
        <v>132.66999999999999</v>
      </c>
      <c r="O826" s="2">
        <f>_xlfn.XLOOKUP($A826,Bund!$A$2:$A$6005,Bund!G$2:G$6005)</f>
        <v>132.93</v>
      </c>
      <c r="P826" s="2">
        <f>_xlfn.XLOOKUP($A826,Bund!$A$2:$A$6005,Bund!H$2:H$6005)</f>
        <v>0.11</v>
      </c>
      <c r="Q826" s="2">
        <f>_xlfn.XLOOKUP($A826,Bund!$A$2:$A$6005,Bund!I$2:I$6005)</f>
        <v>0.16</v>
      </c>
      <c r="R826">
        <f t="shared" si="36"/>
        <v>14.000000000000014</v>
      </c>
      <c r="S826">
        <f t="shared" si="37"/>
        <v>13.97</v>
      </c>
      <c r="T826">
        <f t="shared" si="38"/>
        <v>0.03</v>
      </c>
    </row>
    <row r="827" spans="1:20" x14ac:dyDescent="0.3">
      <c r="A827" s="1">
        <v>45376.5</v>
      </c>
      <c r="B827">
        <v>11914</v>
      </c>
      <c r="C827">
        <v>118.66</v>
      </c>
      <c r="D827">
        <v>118.74</v>
      </c>
      <c r="E827">
        <v>118.59</v>
      </c>
      <c r="F827">
        <v>118.7</v>
      </c>
      <c r="G827">
        <v>118.9</v>
      </c>
      <c r="H827">
        <v>0.15</v>
      </c>
      <c r="I827">
        <v>0.15</v>
      </c>
      <c r="J827">
        <f>_xlfn.XLOOKUP($A827,Bund!$A$2:$A$6005,Bund!B$2:B$6005)</f>
        <v>38013</v>
      </c>
      <c r="K827">
        <f>_xlfn.XLOOKUP($A827,Bund!$A$2:$A$6005,Bund!C$2:C$6005)</f>
        <v>132.66999999999999</v>
      </c>
      <c r="L827">
        <f>_xlfn.XLOOKUP($A827,Bund!$A$2:$A$6005,Bund!D$2:D$6005)</f>
        <v>132.76</v>
      </c>
      <c r="M827" s="2">
        <f>_xlfn.XLOOKUP($A827,Bund!$A$2:$A$6005,Bund!E$2:E$6005)</f>
        <v>132.61000000000001</v>
      </c>
      <c r="N827" s="2">
        <f>_xlfn.XLOOKUP($A827,Bund!$A$2:$A$6005,Bund!F$2:F$6005)</f>
        <v>132.72999999999999</v>
      </c>
      <c r="O827" s="2">
        <f>_xlfn.XLOOKUP($A827,Bund!$A$2:$A$6005,Bund!G$2:G$6005)</f>
        <v>132.88999999999999</v>
      </c>
      <c r="P827" s="2">
        <f>_xlfn.XLOOKUP($A827,Bund!$A$2:$A$6005,Bund!H$2:H$6005)</f>
        <v>0.12</v>
      </c>
      <c r="Q827" s="2">
        <f>_xlfn.XLOOKUP($A827,Bund!$A$2:$A$6005,Bund!I$2:I$6005)</f>
        <v>0.15</v>
      </c>
      <c r="R827">
        <f t="shared" si="36"/>
        <v>14.009999999999991</v>
      </c>
      <c r="S827">
        <f t="shared" si="37"/>
        <v>13.98</v>
      </c>
      <c r="T827">
        <f t="shared" si="38"/>
        <v>0.03</v>
      </c>
    </row>
    <row r="828" spans="1:20" x14ac:dyDescent="0.3">
      <c r="A828" s="1">
        <v>45376.520833333336</v>
      </c>
      <c r="B828">
        <v>8998</v>
      </c>
      <c r="C828">
        <v>118.7</v>
      </c>
      <c r="D828">
        <v>118.79</v>
      </c>
      <c r="E828">
        <v>118.7</v>
      </c>
      <c r="F828">
        <v>118.72</v>
      </c>
      <c r="G828">
        <v>118.87</v>
      </c>
      <c r="H828">
        <v>0.14000000000000001</v>
      </c>
      <c r="I828">
        <v>0.09</v>
      </c>
      <c r="J828">
        <f>_xlfn.XLOOKUP($A828,Bund!$A$2:$A$6005,Bund!B$2:B$6005)</f>
        <v>32273</v>
      </c>
      <c r="K828">
        <f>_xlfn.XLOOKUP($A828,Bund!$A$2:$A$6005,Bund!C$2:C$6005)</f>
        <v>132.72999999999999</v>
      </c>
      <c r="L828">
        <f>_xlfn.XLOOKUP($A828,Bund!$A$2:$A$6005,Bund!D$2:D$6005)</f>
        <v>132.84</v>
      </c>
      <c r="M828" s="2">
        <f>_xlfn.XLOOKUP($A828,Bund!$A$2:$A$6005,Bund!E$2:E$6005)</f>
        <v>132.72</v>
      </c>
      <c r="N828" s="2">
        <f>_xlfn.XLOOKUP($A828,Bund!$A$2:$A$6005,Bund!F$2:F$6005)</f>
        <v>132.77000000000001</v>
      </c>
      <c r="O828" s="2">
        <f>_xlfn.XLOOKUP($A828,Bund!$A$2:$A$6005,Bund!G$2:G$6005)</f>
        <v>132.86000000000001</v>
      </c>
      <c r="P828" s="2">
        <f>_xlfn.XLOOKUP($A828,Bund!$A$2:$A$6005,Bund!H$2:H$6005)</f>
        <v>0.12</v>
      </c>
      <c r="Q828" s="2">
        <f>_xlfn.XLOOKUP($A828,Bund!$A$2:$A$6005,Bund!I$2:I$6005)</f>
        <v>0.12</v>
      </c>
      <c r="R828">
        <f t="shared" si="36"/>
        <v>14.029999999999987</v>
      </c>
      <c r="S828">
        <f t="shared" si="37"/>
        <v>13.99</v>
      </c>
      <c r="T828">
        <f t="shared" si="38"/>
        <v>0.04</v>
      </c>
    </row>
    <row r="829" spans="1:20" x14ac:dyDescent="0.3">
      <c r="A829" s="1">
        <v>45376.541666666664</v>
      </c>
      <c r="B829">
        <v>8543</v>
      </c>
      <c r="C829">
        <v>118.71</v>
      </c>
      <c r="D829">
        <v>118.75</v>
      </c>
      <c r="E829">
        <v>118.66</v>
      </c>
      <c r="F829">
        <v>118.72</v>
      </c>
      <c r="G829">
        <v>118.83</v>
      </c>
      <c r="H829">
        <v>0.13</v>
      </c>
      <c r="I829">
        <v>0.09</v>
      </c>
      <c r="J829">
        <f>_xlfn.XLOOKUP($A829,Bund!$A$2:$A$6005,Bund!B$2:B$6005)</f>
        <v>30153</v>
      </c>
      <c r="K829">
        <f>_xlfn.XLOOKUP($A829,Bund!$A$2:$A$6005,Bund!C$2:C$6005)</f>
        <v>132.78</v>
      </c>
      <c r="L829">
        <f>_xlfn.XLOOKUP($A829,Bund!$A$2:$A$6005,Bund!D$2:D$6005)</f>
        <v>132.81</v>
      </c>
      <c r="M829" s="2">
        <f>_xlfn.XLOOKUP($A829,Bund!$A$2:$A$6005,Bund!E$2:E$6005)</f>
        <v>132.72</v>
      </c>
      <c r="N829" s="2">
        <f>_xlfn.XLOOKUP($A829,Bund!$A$2:$A$6005,Bund!F$2:F$6005)</f>
        <v>132.75</v>
      </c>
      <c r="O829" s="2">
        <f>_xlfn.XLOOKUP($A829,Bund!$A$2:$A$6005,Bund!G$2:G$6005)</f>
        <v>132.84</v>
      </c>
      <c r="P829" s="2">
        <f>_xlfn.XLOOKUP($A829,Bund!$A$2:$A$6005,Bund!H$2:H$6005)</f>
        <v>0.11</v>
      </c>
      <c r="Q829" s="2">
        <f>_xlfn.XLOOKUP($A829,Bund!$A$2:$A$6005,Bund!I$2:I$6005)</f>
        <v>0.09</v>
      </c>
      <c r="R829">
        <f t="shared" si="36"/>
        <v>14.070000000000007</v>
      </c>
      <c r="S829">
        <f t="shared" si="37"/>
        <v>14</v>
      </c>
      <c r="T829">
        <f t="shared" si="38"/>
        <v>7.0000000000000007E-2</v>
      </c>
    </row>
    <row r="830" spans="1:20" x14ac:dyDescent="0.3">
      <c r="A830" s="1">
        <v>45376.5625</v>
      </c>
      <c r="B830">
        <v>13796</v>
      </c>
      <c r="C830">
        <v>118.71</v>
      </c>
      <c r="D830">
        <v>118.71</v>
      </c>
      <c r="E830">
        <v>118.61</v>
      </c>
      <c r="F830">
        <v>118.66</v>
      </c>
      <c r="G830">
        <v>118.78</v>
      </c>
      <c r="H830">
        <v>0.13</v>
      </c>
      <c r="I830">
        <v>0.11</v>
      </c>
      <c r="J830">
        <f>_xlfn.XLOOKUP($A830,Bund!$A$2:$A$6005,Bund!B$2:B$6005)</f>
        <v>47703</v>
      </c>
      <c r="K830">
        <f>_xlfn.XLOOKUP($A830,Bund!$A$2:$A$6005,Bund!C$2:C$6005)</f>
        <v>132.76</v>
      </c>
      <c r="L830">
        <f>_xlfn.XLOOKUP($A830,Bund!$A$2:$A$6005,Bund!D$2:D$6005)</f>
        <v>132.76</v>
      </c>
      <c r="M830" s="2">
        <f>_xlfn.XLOOKUP($A830,Bund!$A$2:$A$6005,Bund!E$2:E$6005)</f>
        <v>132.57</v>
      </c>
      <c r="N830" s="2">
        <f>_xlfn.XLOOKUP($A830,Bund!$A$2:$A$6005,Bund!F$2:F$6005)</f>
        <v>132.59</v>
      </c>
      <c r="O830" s="2">
        <f>_xlfn.XLOOKUP($A830,Bund!$A$2:$A$6005,Bund!G$2:G$6005)</f>
        <v>132.79</v>
      </c>
      <c r="P830" s="2">
        <f>_xlfn.XLOOKUP($A830,Bund!$A$2:$A$6005,Bund!H$2:H$6005)</f>
        <v>0.12</v>
      </c>
      <c r="Q830" s="2">
        <f>_xlfn.XLOOKUP($A830,Bund!$A$2:$A$6005,Bund!I$2:I$6005)</f>
        <v>0.19</v>
      </c>
      <c r="R830">
        <f t="shared" si="36"/>
        <v>14.049999999999997</v>
      </c>
      <c r="S830">
        <f t="shared" si="37"/>
        <v>14.01</v>
      </c>
      <c r="T830">
        <f t="shared" si="38"/>
        <v>0.04</v>
      </c>
    </row>
    <row r="831" spans="1:20" x14ac:dyDescent="0.3">
      <c r="A831" s="1">
        <v>45376.583333333336</v>
      </c>
      <c r="B831">
        <v>11960</v>
      </c>
      <c r="C831">
        <v>118.66</v>
      </c>
      <c r="D831">
        <v>118.78</v>
      </c>
      <c r="E831">
        <v>118.61</v>
      </c>
      <c r="F831">
        <v>118.76</v>
      </c>
      <c r="G831">
        <v>118.77</v>
      </c>
      <c r="H831">
        <v>0.14000000000000001</v>
      </c>
      <c r="I831">
        <v>0.17</v>
      </c>
      <c r="J831">
        <f>_xlfn.XLOOKUP($A831,Bund!$A$2:$A$6005,Bund!B$2:B$6005)</f>
        <v>48728</v>
      </c>
      <c r="K831">
        <f>_xlfn.XLOOKUP($A831,Bund!$A$2:$A$6005,Bund!C$2:C$6005)</f>
        <v>132.6</v>
      </c>
      <c r="L831">
        <f>_xlfn.XLOOKUP($A831,Bund!$A$2:$A$6005,Bund!D$2:D$6005)</f>
        <v>132.65</v>
      </c>
      <c r="M831" s="2">
        <f>_xlfn.XLOOKUP($A831,Bund!$A$2:$A$6005,Bund!E$2:E$6005)</f>
        <v>132.52000000000001</v>
      </c>
      <c r="N831" s="2">
        <f>_xlfn.XLOOKUP($A831,Bund!$A$2:$A$6005,Bund!F$2:F$6005)</f>
        <v>132.63</v>
      </c>
      <c r="O831" s="2">
        <f>_xlfn.XLOOKUP($A831,Bund!$A$2:$A$6005,Bund!G$2:G$6005)</f>
        <v>132.76</v>
      </c>
      <c r="P831" s="2">
        <f>_xlfn.XLOOKUP($A831,Bund!$A$2:$A$6005,Bund!H$2:H$6005)</f>
        <v>0.12</v>
      </c>
      <c r="Q831" s="2">
        <f>_xlfn.XLOOKUP($A831,Bund!$A$2:$A$6005,Bund!I$2:I$6005)</f>
        <v>0.13</v>
      </c>
      <c r="R831">
        <f t="shared" si="36"/>
        <v>13.939999999999998</v>
      </c>
      <c r="S831">
        <f t="shared" si="37"/>
        <v>14.01</v>
      </c>
      <c r="T831">
        <f t="shared" si="38"/>
        <v>7.0000000000000007E-2</v>
      </c>
    </row>
    <row r="832" spans="1:20" x14ac:dyDescent="0.3">
      <c r="A832" s="1">
        <v>45376.604166666664</v>
      </c>
      <c r="B832">
        <v>10960</v>
      </c>
      <c r="C832">
        <v>118.76</v>
      </c>
      <c r="D832">
        <v>118.79</v>
      </c>
      <c r="E832">
        <v>118.69</v>
      </c>
      <c r="F832">
        <v>118.76</v>
      </c>
      <c r="G832">
        <v>118.76</v>
      </c>
      <c r="H832">
        <v>0.13</v>
      </c>
      <c r="I832">
        <v>0.1</v>
      </c>
      <c r="J832">
        <f>_xlfn.XLOOKUP($A832,Bund!$A$2:$A$6005,Bund!B$2:B$6005)</f>
        <v>49554</v>
      </c>
      <c r="K832">
        <f>_xlfn.XLOOKUP($A832,Bund!$A$2:$A$6005,Bund!C$2:C$6005)</f>
        <v>132.63999999999999</v>
      </c>
      <c r="L832">
        <f>_xlfn.XLOOKUP($A832,Bund!$A$2:$A$6005,Bund!D$2:D$6005)</f>
        <v>132.65</v>
      </c>
      <c r="M832" s="2">
        <f>_xlfn.XLOOKUP($A832,Bund!$A$2:$A$6005,Bund!E$2:E$6005)</f>
        <v>132.56</v>
      </c>
      <c r="N832" s="2">
        <f>_xlfn.XLOOKUP($A832,Bund!$A$2:$A$6005,Bund!F$2:F$6005)</f>
        <v>132.59</v>
      </c>
      <c r="O832" s="2">
        <f>_xlfn.XLOOKUP($A832,Bund!$A$2:$A$6005,Bund!G$2:G$6005)</f>
        <v>132.74</v>
      </c>
      <c r="P832" s="2">
        <f>_xlfn.XLOOKUP($A832,Bund!$A$2:$A$6005,Bund!H$2:H$6005)</f>
        <v>0.12</v>
      </c>
      <c r="Q832" s="2">
        <f>_xlfn.XLOOKUP($A832,Bund!$A$2:$A$6005,Bund!I$2:I$6005)</f>
        <v>0.09</v>
      </c>
      <c r="R832">
        <f t="shared" si="36"/>
        <v>13.879999999999981</v>
      </c>
      <c r="S832">
        <f t="shared" si="37"/>
        <v>14</v>
      </c>
      <c r="T832">
        <f t="shared" si="38"/>
        <v>0.12</v>
      </c>
    </row>
    <row r="833" spans="1:20" x14ac:dyDescent="0.3">
      <c r="A833" s="1">
        <v>45376.625</v>
      </c>
      <c r="B833">
        <v>12872</v>
      </c>
      <c r="C833">
        <v>118.75</v>
      </c>
      <c r="D833">
        <v>118.78</v>
      </c>
      <c r="E833">
        <v>118.66</v>
      </c>
      <c r="F833">
        <v>118.75</v>
      </c>
      <c r="G833">
        <v>118.74</v>
      </c>
      <c r="H833">
        <v>0.13</v>
      </c>
      <c r="I833">
        <v>0.12</v>
      </c>
      <c r="J833">
        <f>_xlfn.XLOOKUP($A833,Bund!$A$2:$A$6005,Bund!B$2:B$6005)</f>
        <v>43171</v>
      </c>
      <c r="K833">
        <f>_xlfn.XLOOKUP($A833,Bund!$A$2:$A$6005,Bund!C$2:C$6005)</f>
        <v>132.58000000000001</v>
      </c>
      <c r="L833">
        <f>_xlfn.XLOOKUP($A833,Bund!$A$2:$A$6005,Bund!D$2:D$6005)</f>
        <v>132.63999999999999</v>
      </c>
      <c r="M833" s="2">
        <f>_xlfn.XLOOKUP($A833,Bund!$A$2:$A$6005,Bund!E$2:E$6005)</f>
        <v>132.52000000000001</v>
      </c>
      <c r="N833" s="2">
        <f>_xlfn.XLOOKUP($A833,Bund!$A$2:$A$6005,Bund!F$2:F$6005)</f>
        <v>132.6</v>
      </c>
      <c r="O833" s="2">
        <f>_xlfn.XLOOKUP($A833,Bund!$A$2:$A$6005,Bund!G$2:G$6005)</f>
        <v>132.69999999999999</v>
      </c>
      <c r="P833" s="2">
        <f>_xlfn.XLOOKUP($A833,Bund!$A$2:$A$6005,Bund!H$2:H$6005)</f>
        <v>0.12</v>
      </c>
      <c r="Q833" s="2">
        <f>_xlfn.XLOOKUP($A833,Bund!$A$2:$A$6005,Bund!I$2:I$6005)</f>
        <v>0.12</v>
      </c>
      <c r="R833">
        <f t="shared" si="36"/>
        <v>13.830000000000013</v>
      </c>
      <c r="S833">
        <f t="shared" si="37"/>
        <v>13.98</v>
      </c>
      <c r="T833">
        <f t="shared" si="38"/>
        <v>0.15</v>
      </c>
    </row>
    <row r="834" spans="1:20" x14ac:dyDescent="0.3">
      <c r="A834" s="1">
        <v>45376.645833333336</v>
      </c>
      <c r="B834">
        <v>7408</v>
      </c>
      <c r="C834">
        <v>118.75</v>
      </c>
      <c r="D834">
        <v>118.8</v>
      </c>
      <c r="E834">
        <v>118.71</v>
      </c>
      <c r="F834">
        <v>118.8</v>
      </c>
      <c r="G834">
        <v>118.73</v>
      </c>
      <c r="H834">
        <v>0.12</v>
      </c>
      <c r="I834">
        <v>0.09</v>
      </c>
      <c r="J834">
        <f>_xlfn.XLOOKUP($A834,Bund!$A$2:$A$6005,Bund!B$2:B$6005)</f>
        <v>42802</v>
      </c>
      <c r="K834">
        <f>_xlfn.XLOOKUP($A834,Bund!$A$2:$A$6005,Bund!C$2:C$6005)</f>
        <v>132.6</v>
      </c>
      <c r="L834">
        <f>_xlfn.XLOOKUP($A834,Bund!$A$2:$A$6005,Bund!D$2:D$6005)</f>
        <v>132.61000000000001</v>
      </c>
      <c r="M834" s="2">
        <f>_xlfn.XLOOKUP($A834,Bund!$A$2:$A$6005,Bund!E$2:E$6005)</f>
        <v>132.54</v>
      </c>
      <c r="N834" s="2">
        <f>_xlfn.XLOOKUP($A834,Bund!$A$2:$A$6005,Bund!F$2:F$6005)</f>
        <v>132.6</v>
      </c>
      <c r="O834" s="2">
        <f>_xlfn.XLOOKUP($A834,Bund!$A$2:$A$6005,Bund!G$2:G$6005)</f>
        <v>132.66999999999999</v>
      </c>
      <c r="P834" s="2">
        <f>_xlfn.XLOOKUP($A834,Bund!$A$2:$A$6005,Bund!H$2:H$6005)</f>
        <v>0.11</v>
      </c>
      <c r="Q834" s="2">
        <f>_xlfn.XLOOKUP($A834,Bund!$A$2:$A$6005,Bund!I$2:I$6005)</f>
        <v>7.0000000000000007E-2</v>
      </c>
      <c r="R834">
        <f t="shared" si="36"/>
        <v>13.849999999999994</v>
      </c>
      <c r="S834">
        <f t="shared" si="37"/>
        <v>13.97</v>
      </c>
      <c r="T834">
        <f t="shared" si="38"/>
        <v>0.12</v>
      </c>
    </row>
    <row r="835" spans="1:20" x14ac:dyDescent="0.3">
      <c r="A835" s="1">
        <v>45376.666666666664</v>
      </c>
      <c r="B835">
        <v>7452</v>
      </c>
      <c r="C835">
        <v>118.8</v>
      </c>
      <c r="D835">
        <v>118.8</v>
      </c>
      <c r="E835">
        <v>118.72</v>
      </c>
      <c r="F835">
        <v>118.73</v>
      </c>
      <c r="G835">
        <v>118.73</v>
      </c>
      <c r="H835">
        <v>0.12</v>
      </c>
      <c r="I835">
        <v>0.08</v>
      </c>
      <c r="J835">
        <f>_xlfn.XLOOKUP($A835,Bund!$A$2:$A$6005,Bund!B$2:B$6005)</f>
        <v>27964</v>
      </c>
      <c r="K835">
        <f>_xlfn.XLOOKUP($A835,Bund!$A$2:$A$6005,Bund!C$2:C$6005)</f>
        <v>132.59</v>
      </c>
      <c r="L835">
        <f>_xlfn.XLOOKUP($A835,Bund!$A$2:$A$6005,Bund!D$2:D$6005)</f>
        <v>132.61000000000001</v>
      </c>
      <c r="M835" s="2">
        <f>_xlfn.XLOOKUP($A835,Bund!$A$2:$A$6005,Bund!E$2:E$6005)</f>
        <v>132.53</v>
      </c>
      <c r="N835" s="2">
        <f>_xlfn.XLOOKUP($A835,Bund!$A$2:$A$6005,Bund!F$2:F$6005)</f>
        <v>132.54</v>
      </c>
      <c r="O835" s="2">
        <f>_xlfn.XLOOKUP($A835,Bund!$A$2:$A$6005,Bund!G$2:G$6005)</f>
        <v>132.65</v>
      </c>
      <c r="P835" s="2">
        <f>_xlfn.XLOOKUP($A835,Bund!$A$2:$A$6005,Bund!H$2:H$6005)</f>
        <v>0.11</v>
      </c>
      <c r="Q835" s="2">
        <f>_xlfn.XLOOKUP($A835,Bund!$A$2:$A$6005,Bund!I$2:I$6005)</f>
        <v>0.08</v>
      </c>
      <c r="R835">
        <f t="shared" ref="R835:R898" si="39">$K835-$C835</f>
        <v>13.790000000000006</v>
      </c>
      <c r="S835">
        <f t="shared" si="37"/>
        <v>13.95</v>
      </c>
      <c r="T835">
        <f t="shared" si="38"/>
        <v>0.16</v>
      </c>
    </row>
    <row r="836" spans="1:20" x14ac:dyDescent="0.3">
      <c r="A836" s="1">
        <v>45376.6875</v>
      </c>
      <c r="B836">
        <v>3275</v>
      </c>
      <c r="C836">
        <v>118.73</v>
      </c>
      <c r="D836">
        <v>118.75</v>
      </c>
      <c r="E836">
        <v>118.7</v>
      </c>
      <c r="F836">
        <v>118.7</v>
      </c>
      <c r="G836">
        <v>118.73</v>
      </c>
      <c r="H836">
        <v>0.11</v>
      </c>
      <c r="I836">
        <v>0.05</v>
      </c>
      <c r="J836">
        <f>_xlfn.XLOOKUP($A836,Bund!$A$2:$A$6005,Bund!B$2:B$6005)</f>
        <v>15445</v>
      </c>
      <c r="K836">
        <f>_xlfn.XLOOKUP($A836,Bund!$A$2:$A$6005,Bund!C$2:C$6005)</f>
        <v>132.54</v>
      </c>
      <c r="L836">
        <f>_xlfn.XLOOKUP($A836,Bund!$A$2:$A$6005,Bund!D$2:D$6005)</f>
        <v>132.57</v>
      </c>
      <c r="M836" s="2">
        <f>_xlfn.XLOOKUP($A836,Bund!$A$2:$A$6005,Bund!E$2:E$6005)</f>
        <v>132.53</v>
      </c>
      <c r="N836" s="2">
        <f>_xlfn.XLOOKUP($A836,Bund!$A$2:$A$6005,Bund!F$2:F$6005)</f>
        <v>132.55000000000001</v>
      </c>
      <c r="O836" s="2">
        <f>_xlfn.XLOOKUP($A836,Bund!$A$2:$A$6005,Bund!G$2:G$6005)</f>
        <v>132.63</v>
      </c>
      <c r="P836" s="2">
        <f>_xlfn.XLOOKUP($A836,Bund!$A$2:$A$6005,Bund!H$2:H$6005)</f>
        <v>0.1</v>
      </c>
      <c r="Q836" s="2">
        <f>_xlfn.XLOOKUP($A836,Bund!$A$2:$A$6005,Bund!I$2:I$6005)</f>
        <v>0.04</v>
      </c>
      <c r="R836">
        <f t="shared" si="39"/>
        <v>13.809999999999988</v>
      </c>
      <c r="S836">
        <f t="shared" si="37"/>
        <v>13.93</v>
      </c>
      <c r="T836">
        <f t="shared" si="38"/>
        <v>0.12</v>
      </c>
    </row>
    <row r="837" spans="1:20" x14ac:dyDescent="0.3">
      <c r="A837" s="1">
        <v>45376.708333333336</v>
      </c>
      <c r="B837">
        <v>1464</v>
      </c>
      <c r="C837">
        <v>118.71</v>
      </c>
      <c r="D837">
        <v>118.78</v>
      </c>
      <c r="E837">
        <v>118.7</v>
      </c>
      <c r="F837">
        <v>118.78</v>
      </c>
      <c r="G837">
        <v>118.74</v>
      </c>
      <c r="H837">
        <v>0.11</v>
      </c>
      <c r="I837">
        <v>0.08</v>
      </c>
      <c r="J837">
        <f>_xlfn.XLOOKUP($A837,Bund!$A$2:$A$6005,Bund!B$2:B$6005)</f>
        <v>13461</v>
      </c>
      <c r="K837">
        <f>_xlfn.XLOOKUP($A837,Bund!$A$2:$A$6005,Bund!C$2:C$6005)</f>
        <v>132.55000000000001</v>
      </c>
      <c r="L837">
        <f>_xlfn.XLOOKUP($A837,Bund!$A$2:$A$6005,Bund!D$2:D$6005)</f>
        <v>132.63</v>
      </c>
      <c r="M837" s="2">
        <f>_xlfn.XLOOKUP($A837,Bund!$A$2:$A$6005,Bund!E$2:E$6005)</f>
        <v>132.54</v>
      </c>
      <c r="N837" s="2">
        <f>_xlfn.XLOOKUP($A837,Bund!$A$2:$A$6005,Bund!F$2:F$6005)</f>
        <v>132.62</v>
      </c>
      <c r="O837" s="2">
        <f>_xlfn.XLOOKUP($A837,Bund!$A$2:$A$6005,Bund!G$2:G$6005)</f>
        <v>132.62</v>
      </c>
      <c r="P837" s="2">
        <f>_xlfn.XLOOKUP($A837,Bund!$A$2:$A$6005,Bund!H$2:H$6005)</f>
        <v>0.1</v>
      </c>
      <c r="Q837" s="2">
        <f>_xlfn.XLOOKUP($A837,Bund!$A$2:$A$6005,Bund!I$2:I$6005)</f>
        <v>0.09</v>
      </c>
      <c r="R837">
        <f t="shared" si="39"/>
        <v>13.840000000000018</v>
      </c>
      <c r="S837">
        <f t="shared" si="37"/>
        <v>13.91</v>
      </c>
      <c r="T837">
        <f t="shared" si="38"/>
        <v>7.0000000000000007E-2</v>
      </c>
    </row>
    <row r="838" spans="1:20" x14ac:dyDescent="0.3">
      <c r="A838" s="1">
        <v>45376.729166666664</v>
      </c>
      <c r="B838">
        <v>471</v>
      </c>
      <c r="C838">
        <v>118.78</v>
      </c>
      <c r="D838">
        <v>118.78</v>
      </c>
      <c r="E838">
        <v>118.7</v>
      </c>
      <c r="F838">
        <v>118.71</v>
      </c>
      <c r="G838">
        <v>118.74</v>
      </c>
      <c r="H838">
        <v>0.1</v>
      </c>
      <c r="I838">
        <v>0.08</v>
      </c>
      <c r="J838">
        <f>_xlfn.XLOOKUP($A838,Bund!$A$2:$A$6005,Bund!B$2:B$6005)</f>
        <v>4128</v>
      </c>
      <c r="K838">
        <f>_xlfn.XLOOKUP($A838,Bund!$A$2:$A$6005,Bund!C$2:C$6005)</f>
        <v>132.61000000000001</v>
      </c>
      <c r="L838">
        <f>_xlfn.XLOOKUP($A838,Bund!$A$2:$A$6005,Bund!D$2:D$6005)</f>
        <v>132.63</v>
      </c>
      <c r="M838" s="2">
        <f>_xlfn.XLOOKUP($A838,Bund!$A$2:$A$6005,Bund!E$2:E$6005)</f>
        <v>132.55000000000001</v>
      </c>
      <c r="N838" s="2">
        <f>_xlfn.XLOOKUP($A838,Bund!$A$2:$A$6005,Bund!F$2:F$6005)</f>
        <v>132.56</v>
      </c>
      <c r="O838" s="2">
        <f>_xlfn.XLOOKUP($A838,Bund!$A$2:$A$6005,Bund!G$2:G$6005)</f>
        <v>132.6</v>
      </c>
      <c r="P838" s="2">
        <f>_xlfn.XLOOKUP($A838,Bund!$A$2:$A$6005,Bund!H$2:H$6005)</f>
        <v>0.1</v>
      </c>
      <c r="Q838" s="2">
        <f>_xlfn.XLOOKUP($A838,Bund!$A$2:$A$6005,Bund!I$2:I$6005)</f>
        <v>0.08</v>
      </c>
      <c r="R838">
        <f t="shared" si="39"/>
        <v>13.830000000000013</v>
      </c>
      <c r="S838">
        <f t="shared" si="37"/>
        <v>13.89</v>
      </c>
      <c r="T838">
        <f t="shared" si="38"/>
        <v>0.06</v>
      </c>
    </row>
    <row r="839" spans="1:20" x14ac:dyDescent="0.3">
      <c r="A839" s="1">
        <v>45377.291666666664</v>
      </c>
      <c r="B839">
        <v>1340</v>
      </c>
      <c r="C839">
        <v>118.8</v>
      </c>
      <c r="D839">
        <v>118.9</v>
      </c>
      <c r="E839">
        <v>118.79</v>
      </c>
      <c r="F839">
        <v>118.89</v>
      </c>
      <c r="G839">
        <v>118.75</v>
      </c>
      <c r="H839">
        <v>0.11</v>
      </c>
      <c r="I839">
        <v>0.19</v>
      </c>
      <c r="J839">
        <f>_xlfn.XLOOKUP($A839,Bund!$A$2:$A$6005,Bund!B$2:B$6005)</f>
        <v>8925</v>
      </c>
      <c r="K839">
        <f>_xlfn.XLOOKUP($A839,Bund!$A$2:$A$6005,Bund!C$2:C$6005)</f>
        <v>132.63999999999999</v>
      </c>
      <c r="L839">
        <f>_xlfn.XLOOKUP($A839,Bund!$A$2:$A$6005,Bund!D$2:D$6005)</f>
        <v>132.75</v>
      </c>
      <c r="M839" s="2">
        <f>_xlfn.XLOOKUP($A839,Bund!$A$2:$A$6005,Bund!E$2:E$6005)</f>
        <v>132.63</v>
      </c>
      <c r="N839" s="2">
        <f>_xlfn.XLOOKUP($A839,Bund!$A$2:$A$6005,Bund!F$2:F$6005)</f>
        <v>132.74</v>
      </c>
      <c r="O839" s="2">
        <f>_xlfn.XLOOKUP($A839,Bund!$A$2:$A$6005,Bund!G$2:G$6005)</f>
        <v>132.69999999999999</v>
      </c>
      <c r="P839" s="2">
        <f>_xlfn.XLOOKUP($A839,Bund!$A$2:$A$6005,Bund!H$2:H$6005)</f>
        <v>0.06</v>
      </c>
      <c r="Q839" s="2">
        <f>_xlfn.XLOOKUP($A839,Bund!$A$2:$A$6005,Bund!I$2:I$6005)</f>
        <v>0.12</v>
      </c>
      <c r="R839">
        <f t="shared" si="39"/>
        <v>13.839999999999989</v>
      </c>
      <c r="S839">
        <f t="shared" si="37"/>
        <v>13.87</v>
      </c>
      <c r="T839">
        <f t="shared" si="38"/>
        <v>0.03</v>
      </c>
    </row>
    <row r="840" spans="1:20" x14ac:dyDescent="0.3">
      <c r="A840" s="1">
        <v>45377.3125</v>
      </c>
      <c r="B840">
        <v>2489</v>
      </c>
      <c r="C840">
        <v>118.9</v>
      </c>
      <c r="D840">
        <v>118.95</v>
      </c>
      <c r="E840">
        <v>118.83</v>
      </c>
      <c r="F840">
        <v>118.87</v>
      </c>
      <c r="G840">
        <v>118.77</v>
      </c>
      <c r="H840">
        <v>0.11</v>
      </c>
      <c r="I840">
        <v>0.12</v>
      </c>
      <c r="J840">
        <f>_xlfn.XLOOKUP($A840,Bund!$A$2:$A$6005,Bund!B$2:B$6005)</f>
        <v>14356</v>
      </c>
      <c r="K840">
        <f>_xlfn.XLOOKUP($A840,Bund!$A$2:$A$6005,Bund!C$2:C$6005)</f>
        <v>132.74</v>
      </c>
      <c r="L840">
        <f>_xlfn.XLOOKUP($A840,Bund!$A$2:$A$6005,Bund!D$2:D$6005)</f>
        <v>132.75</v>
      </c>
      <c r="M840" s="2">
        <f>_xlfn.XLOOKUP($A840,Bund!$A$2:$A$6005,Bund!E$2:E$6005)</f>
        <v>132.62</v>
      </c>
      <c r="N840" s="2">
        <f>_xlfn.XLOOKUP($A840,Bund!$A$2:$A$6005,Bund!F$2:F$6005)</f>
        <v>132.65</v>
      </c>
      <c r="O840" s="2">
        <f>_xlfn.XLOOKUP($A840,Bund!$A$2:$A$6005,Bund!G$2:G$6005)</f>
        <v>132.69</v>
      </c>
      <c r="P840" s="2">
        <f>_xlfn.XLOOKUP($A840,Bund!$A$2:$A$6005,Bund!H$2:H$6005)</f>
        <v>7.0000000000000007E-2</v>
      </c>
      <c r="Q840" s="2">
        <f>_xlfn.XLOOKUP($A840,Bund!$A$2:$A$6005,Bund!I$2:I$6005)</f>
        <v>0.13</v>
      </c>
      <c r="R840">
        <f t="shared" si="39"/>
        <v>13.840000000000003</v>
      </c>
      <c r="S840">
        <f t="shared" si="37"/>
        <v>13.85</v>
      </c>
      <c r="T840">
        <f t="shared" si="38"/>
        <v>0.01</v>
      </c>
    </row>
    <row r="841" spans="1:20" x14ac:dyDescent="0.3">
      <c r="A841" s="1">
        <v>45377.333333333336</v>
      </c>
      <c r="B841">
        <v>6326</v>
      </c>
      <c r="C841">
        <v>118.87</v>
      </c>
      <c r="D841">
        <v>118.89</v>
      </c>
      <c r="E841">
        <v>118.77</v>
      </c>
      <c r="F841">
        <v>118.78</v>
      </c>
      <c r="G841">
        <v>118.78</v>
      </c>
      <c r="H841">
        <v>0.12</v>
      </c>
      <c r="I841">
        <v>0.12</v>
      </c>
      <c r="J841">
        <f>_xlfn.XLOOKUP($A841,Bund!$A$2:$A$6005,Bund!B$2:B$6005)</f>
        <v>44866</v>
      </c>
      <c r="K841">
        <f>_xlfn.XLOOKUP($A841,Bund!$A$2:$A$6005,Bund!C$2:C$6005)</f>
        <v>132.63999999999999</v>
      </c>
      <c r="L841">
        <f>_xlfn.XLOOKUP($A841,Bund!$A$2:$A$6005,Bund!D$2:D$6005)</f>
        <v>132.65</v>
      </c>
      <c r="M841" s="2">
        <f>_xlfn.XLOOKUP($A841,Bund!$A$2:$A$6005,Bund!E$2:E$6005)</f>
        <v>132.55000000000001</v>
      </c>
      <c r="N841" s="2">
        <f>_xlfn.XLOOKUP($A841,Bund!$A$2:$A$6005,Bund!F$2:F$6005)</f>
        <v>132.58000000000001</v>
      </c>
      <c r="O841" s="2">
        <f>_xlfn.XLOOKUP($A841,Bund!$A$2:$A$6005,Bund!G$2:G$6005)</f>
        <v>132.68</v>
      </c>
      <c r="P841" s="2">
        <f>_xlfn.XLOOKUP($A841,Bund!$A$2:$A$6005,Bund!H$2:H$6005)</f>
        <v>7.0000000000000007E-2</v>
      </c>
      <c r="Q841" s="2">
        <f>_xlfn.XLOOKUP($A841,Bund!$A$2:$A$6005,Bund!I$2:I$6005)</f>
        <v>0.1</v>
      </c>
      <c r="R841">
        <f t="shared" si="39"/>
        <v>13.769999999999982</v>
      </c>
      <c r="S841">
        <f t="shared" si="37"/>
        <v>13.83</v>
      </c>
      <c r="T841">
        <f t="shared" si="38"/>
        <v>0.06</v>
      </c>
    </row>
    <row r="842" spans="1:20" x14ac:dyDescent="0.3">
      <c r="A842" s="1">
        <v>45377.354166666664</v>
      </c>
      <c r="B842">
        <v>9681</v>
      </c>
      <c r="C842">
        <v>118.79</v>
      </c>
      <c r="D842">
        <v>118.9</v>
      </c>
      <c r="E842">
        <v>118.76</v>
      </c>
      <c r="F842">
        <v>118.9</v>
      </c>
      <c r="G842">
        <v>118.79</v>
      </c>
      <c r="H842">
        <v>0.12</v>
      </c>
      <c r="I842">
        <v>0.14000000000000001</v>
      </c>
      <c r="J842">
        <f>_xlfn.XLOOKUP($A842,Bund!$A$2:$A$6005,Bund!B$2:B$6005)</f>
        <v>37039</v>
      </c>
      <c r="K842">
        <f>_xlfn.XLOOKUP($A842,Bund!$A$2:$A$6005,Bund!C$2:C$6005)</f>
        <v>132.59</v>
      </c>
      <c r="L842">
        <f>_xlfn.XLOOKUP($A842,Bund!$A$2:$A$6005,Bund!D$2:D$6005)</f>
        <v>132.68</v>
      </c>
      <c r="M842" s="2">
        <f>_xlfn.XLOOKUP($A842,Bund!$A$2:$A$6005,Bund!E$2:E$6005)</f>
        <v>132.54</v>
      </c>
      <c r="N842" s="2">
        <f>_xlfn.XLOOKUP($A842,Bund!$A$2:$A$6005,Bund!F$2:F$6005)</f>
        <v>132.65</v>
      </c>
      <c r="O842" s="2">
        <f>_xlfn.XLOOKUP($A842,Bund!$A$2:$A$6005,Bund!G$2:G$6005)</f>
        <v>132.66999999999999</v>
      </c>
      <c r="P842" s="2">
        <f>_xlfn.XLOOKUP($A842,Bund!$A$2:$A$6005,Bund!H$2:H$6005)</f>
        <v>0.08</v>
      </c>
      <c r="Q842" s="2">
        <f>_xlfn.XLOOKUP($A842,Bund!$A$2:$A$6005,Bund!I$2:I$6005)</f>
        <v>0.14000000000000001</v>
      </c>
      <c r="R842">
        <f t="shared" si="39"/>
        <v>13.799999999999997</v>
      </c>
      <c r="S842">
        <f t="shared" si="37"/>
        <v>13.82</v>
      </c>
      <c r="T842">
        <f t="shared" si="38"/>
        <v>0.02</v>
      </c>
    </row>
    <row r="843" spans="1:20" x14ac:dyDescent="0.3">
      <c r="A843" s="1">
        <v>45377.375</v>
      </c>
      <c r="B843">
        <v>14552</v>
      </c>
      <c r="C843">
        <v>118.91</v>
      </c>
      <c r="D843">
        <v>119.16</v>
      </c>
      <c r="E843">
        <v>118.91</v>
      </c>
      <c r="F843">
        <v>119.15</v>
      </c>
      <c r="G843">
        <v>118.83</v>
      </c>
      <c r="H843">
        <v>0.14000000000000001</v>
      </c>
      <c r="I843">
        <v>0.26</v>
      </c>
      <c r="J843">
        <f>_xlfn.XLOOKUP($A843,Bund!$A$2:$A$6005,Bund!B$2:B$6005)</f>
        <v>40643</v>
      </c>
      <c r="K843">
        <f>_xlfn.XLOOKUP($A843,Bund!$A$2:$A$6005,Bund!C$2:C$6005)</f>
        <v>132.66</v>
      </c>
      <c r="L843">
        <f>_xlfn.XLOOKUP($A843,Bund!$A$2:$A$6005,Bund!D$2:D$6005)</f>
        <v>132.82</v>
      </c>
      <c r="M843" s="2">
        <f>_xlfn.XLOOKUP($A843,Bund!$A$2:$A$6005,Bund!E$2:E$6005)</f>
        <v>132.65</v>
      </c>
      <c r="N843" s="2">
        <f>_xlfn.XLOOKUP($A843,Bund!$A$2:$A$6005,Bund!F$2:F$6005)</f>
        <v>132.82</v>
      </c>
      <c r="O843" s="2">
        <f>_xlfn.XLOOKUP($A843,Bund!$A$2:$A$6005,Bund!G$2:G$6005)</f>
        <v>132.68</v>
      </c>
      <c r="P843" s="2">
        <f>_xlfn.XLOOKUP($A843,Bund!$A$2:$A$6005,Bund!H$2:H$6005)</f>
        <v>0.09</v>
      </c>
      <c r="Q843" s="2">
        <f>_xlfn.XLOOKUP($A843,Bund!$A$2:$A$6005,Bund!I$2:I$6005)</f>
        <v>0.17</v>
      </c>
      <c r="R843">
        <f t="shared" si="39"/>
        <v>13.75</v>
      </c>
      <c r="S843">
        <f t="shared" si="37"/>
        <v>13.81</v>
      </c>
      <c r="T843">
        <f t="shared" si="38"/>
        <v>0.06</v>
      </c>
    </row>
    <row r="844" spans="1:20" x14ac:dyDescent="0.3">
      <c r="A844" s="1">
        <v>45377.395833333336</v>
      </c>
      <c r="B844">
        <v>7742</v>
      </c>
      <c r="C844">
        <v>119.16</v>
      </c>
      <c r="D844">
        <v>119.17</v>
      </c>
      <c r="E844">
        <v>119.05</v>
      </c>
      <c r="F844">
        <v>119.08</v>
      </c>
      <c r="G844">
        <v>118.86</v>
      </c>
      <c r="H844">
        <v>0.14000000000000001</v>
      </c>
      <c r="I844">
        <v>0.12</v>
      </c>
      <c r="J844">
        <f>_xlfn.XLOOKUP($A844,Bund!$A$2:$A$6005,Bund!B$2:B$6005)</f>
        <v>29379</v>
      </c>
      <c r="K844">
        <f>_xlfn.XLOOKUP($A844,Bund!$A$2:$A$6005,Bund!C$2:C$6005)</f>
        <v>132.82</v>
      </c>
      <c r="L844">
        <f>_xlfn.XLOOKUP($A844,Bund!$A$2:$A$6005,Bund!D$2:D$6005)</f>
        <v>132.84</v>
      </c>
      <c r="M844" s="2">
        <f>_xlfn.XLOOKUP($A844,Bund!$A$2:$A$6005,Bund!E$2:E$6005)</f>
        <v>132.76</v>
      </c>
      <c r="N844" s="2">
        <f>_xlfn.XLOOKUP($A844,Bund!$A$2:$A$6005,Bund!F$2:F$6005)</f>
        <v>132.78</v>
      </c>
      <c r="O844" s="2">
        <f>_xlfn.XLOOKUP($A844,Bund!$A$2:$A$6005,Bund!G$2:G$6005)</f>
        <v>132.69</v>
      </c>
      <c r="P844" s="2">
        <f>_xlfn.XLOOKUP($A844,Bund!$A$2:$A$6005,Bund!H$2:H$6005)</f>
        <v>0.09</v>
      </c>
      <c r="Q844" s="2">
        <f>_xlfn.XLOOKUP($A844,Bund!$A$2:$A$6005,Bund!I$2:I$6005)</f>
        <v>0.08</v>
      </c>
      <c r="R844">
        <f t="shared" si="39"/>
        <v>13.659999999999997</v>
      </c>
      <c r="S844">
        <f t="shared" ref="S844:S907" si="40">ROUND(SUM(R835:R844)/10,2)</f>
        <v>13.79</v>
      </c>
      <c r="T844">
        <f t="shared" ref="T844:T907" si="41">ABS(ROUND(S844-R844,2))</f>
        <v>0.13</v>
      </c>
    </row>
    <row r="845" spans="1:20" x14ac:dyDescent="0.3">
      <c r="A845" s="1">
        <v>45377.416666666664</v>
      </c>
      <c r="B845">
        <v>13251</v>
      </c>
      <c r="C845">
        <v>119.09</v>
      </c>
      <c r="D845">
        <v>119.22</v>
      </c>
      <c r="E845">
        <v>119.09</v>
      </c>
      <c r="F845">
        <v>119.13</v>
      </c>
      <c r="G845">
        <v>118.9</v>
      </c>
      <c r="H845">
        <v>0.14000000000000001</v>
      </c>
      <c r="I845">
        <v>0.14000000000000001</v>
      </c>
      <c r="J845">
        <f>_xlfn.XLOOKUP($A845,Bund!$A$2:$A$6005,Bund!B$2:B$6005)</f>
        <v>51317</v>
      </c>
      <c r="K845">
        <f>_xlfn.XLOOKUP($A845,Bund!$A$2:$A$6005,Bund!C$2:C$6005)</f>
        <v>132.78</v>
      </c>
      <c r="L845">
        <f>_xlfn.XLOOKUP($A845,Bund!$A$2:$A$6005,Bund!D$2:D$6005)</f>
        <v>132.88</v>
      </c>
      <c r="M845" s="2">
        <f>_xlfn.XLOOKUP($A845,Bund!$A$2:$A$6005,Bund!E$2:E$6005)</f>
        <v>132.76</v>
      </c>
      <c r="N845" s="2">
        <f>_xlfn.XLOOKUP($A845,Bund!$A$2:$A$6005,Bund!F$2:F$6005)</f>
        <v>132.78</v>
      </c>
      <c r="O845" s="2">
        <f>_xlfn.XLOOKUP($A845,Bund!$A$2:$A$6005,Bund!G$2:G$6005)</f>
        <v>132.69999999999999</v>
      </c>
      <c r="P845" s="2">
        <f>_xlfn.XLOOKUP($A845,Bund!$A$2:$A$6005,Bund!H$2:H$6005)</f>
        <v>0.09</v>
      </c>
      <c r="Q845" s="2">
        <f>_xlfn.XLOOKUP($A845,Bund!$A$2:$A$6005,Bund!I$2:I$6005)</f>
        <v>0.12</v>
      </c>
      <c r="R845">
        <f t="shared" si="39"/>
        <v>13.689999999999998</v>
      </c>
      <c r="S845">
        <f t="shared" si="40"/>
        <v>13.78</v>
      </c>
      <c r="T845">
        <f t="shared" si="41"/>
        <v>0.09</v>
      </c>
    </row>
    <row r="846" spans="1:20" x14ac:dyDescent="0.3">
      <c r="A846" s="1">
        <v>45377.4375</v>
      </c>
      <c r="B846">
        <v>12421</v>
      </c>
      <c r="C846">
        <v>119.14</v>
      </c>
      <c r="D846">
        <v>119.3</v>
      </c>
      <c r="E846">
        <v>119.12</v>
      </c>
      <c r="F846">
        <v>119.29</v>
      </c>
      <c r="G846">
        <v>118.96</v>
      </c>
      <c r="H846">
        <v>0.14000000000000001</v>
      </c>
      <c r="I846">
        <v>0.18</v>
      </c>
      <c r="J846">
        <f>_xlfn.XLOOKUP($A846,Bund!$A$2:$A$6005,Bund!B$2:B$6005)</f>
        <v>44653</v>
      </c>
      <c r="K846">
        <f>_xlfn.XLOOKUP($A846,Bund!$A$2:$A$6005,Bund!C$2:C$6005)</f>
        <v>132.78</v>
      </c>
      <c r="L846">
        <f>_xlfn.XLOOKUP($A846,Bund!$A$2:$A$6005,Bund!D$2:D$6005)</f>
        <v>132.88999999999999</v>
      </c>
      <c r="M846" s="2">
        <f>_xlfn.XLOOKUP($A846,Bund!$A$2:$A$6005,Bund!E$2:E$6005)</f>
        <v>132.76</v>
      </c>
      <c r="N846" s="2">
        <f>_xlfn.XLOOKUP($A846,Bund!$A$2:$A$6005,Bund!F$2:F$6005)</f>
        <v>132.88</v>
      </c>
      <c r="O846" s="2">
        <f>_xlfn.XLOOKUP($A846,Bund!$A$2:$A$6005,Bund!G$2:G$6005)</f>
        <v>132.72</v>
      </c>
      <c r="P846" s="2">
        <f>_xlfn.XLOOKUP($A846,Bund!$A$2:$A$6005,Bund!H$2:H$6005)</f>
        <v>0.1</v>
      </c>
      <c r="Q846" s="2">
        <f>_xlfn.XLOOKUP($A846,Bund!$A$2:$A$6005,Bund!I$2:I$6005)</f>
        <v>0.13</v>
      </c>
      <c r="R846">
        <f t="shared" si="39"/>
        <v>13.64</v>
      </c>
      <c r="S846">
        <f t="shared" si="40"/>
        <v>13.77</v>
      </c>
      <c r="T846">
        <f t="shared" si="41"/>
        <v>0.13</v>
      </c>
    </row>
    <row r="847" spans="1:20" x14ac:dyDescent="0.3">
      <c r="A847" s="1">
        <v>45377.458333333336</v>
      </c>
      <c r="B847">
        <v>13225</v>
      </c>
      <c r="C847">
        <v>119.29</v>
      </c>
      <c r="D847">
        <v>119.34</v>
      </c>
      <c r="E847">
        <v>119.21</v>
      </c>
      <c r="F847">
        <v>119.22</v>
      </c>
      <c r="G847">
        <v>119</v>
      </c>
      <c r="H847">
        <v>0.14000000000000001</v>
      </c>
      <c r="I847">
        <v>0.13</v>
      </c>
      <c r="J847">
        <f>_xlfn.XLOOKUP($A847,Bund!$A$2:$A$6005,Bund!B$2:B$6005)</f>
        <v>34481</v>
      </c>
      <c r="K847">
        <f>_xlfn.XLOOKUP($A847,Bund!$A$2:$A$6005,Bund!C$2:C$6005)</f>
        <v>132.87</v>
      </c>
      <c r="L847">
        <f>_xlfn.XLOOKUP($A847,Bund!$A$2:$A$6005,Bund!D$2:D$6005)</f>
        <v>132.93</v>
      </c>
      <c r="M847" s="2">
        <f>_xlfn.XLOOKUP($A847,Bund!$A$2:$A$6005,Bund!E$2:E$6005)</f>
        <v>132.77000000000001</v>
      </c>
      <c r="N847" s="2">
        <f>_xlfn.XLOOKUP($A847,Bund!$A$2:$A$6005,Bund!F$2:F$6005)</f>
        <v>132.78</v>
      </c>
      <c r="O847" s="2">
        <f>_xlfn.XLOOKUP($A847,Bund!$A$2:$A$6005,Bund!G$2:G$6005)</f>
        <v>132.72999999999999</v>
      </c>
      <c r="P847" s="2">
        <f>_xlfn.XLOOKUP($A847,Bund!$A$2:$A$6005,Bund!H$2:H$6005)</f>
        <v>0.11</v>
      </c>
      <c r="Q847" s="2">
        <f>_xlfn.XLOOKUP($A847,Bund!$A$2:$A$6005,Bund!I$2:I$6005)</f>
        <v>0.16</v>
      </c>
      <c r="R847">
        <f t="shared" si="39"/>
        <v>13.579999999999998</v>
      </c>
      <c r="S847">
        <f t="shared" si="40"/>
        <v>13.74</v>
      </c>
      <c r="T847">
        <f t="shared" si="41"/>
        <v>0.16</v>
      </c>
    </row>
    <row r="848" spans="1:20" x14ac:dyDescent="0.3">
      <c r="A848" s="1">
        <v>45377.479166666664</v>
      </c>
      <c r="B848">
        <v>10657</v>
      </c>
      <c r="C848">
        <v>119.23</v>
      </c>
      <c r="D848">
        <v>119.23</v>
      </c>
      <c r="E848">
        <v>119.15</v>
      </c>
      <c r="F848">
        <v>119.16</v>
      </c>
      <c r="G848">
        <v>119.05</v>
      </c>
      <c r="H848">
        <v>0.13</v>
      </c>
      <c r="I848">
        <v>0.08</v>
      </c>
      <c r="J848">
        <f>_xlfn.XLOOKUP($A848,Bund!$A$2:$A$6005,Bund!B$2:B$6005)</f>
        <v>38352</v>
      </c>
      <c r="K848">
        <f>_xlfn.XLOOKUP($A848,Bund!$A$2:$A$6005,Bund!C$2:C$6005)</f>
        <v>132.78</v>
      </c>
      <c r="L848">
        <f>_xlfn.XLOOKUP($A848,Bund!$A$2:$A$6005,Bund!D$2:D$6005)</f>
        <v>132.79</v>
      </c>
      <c r="M848" s="2">
        <f>_xlfn.XLOOKUP($A848,Bund!$A$2:$A$6005,Bund!E$2:E$6005)</f>
        <v>132.69999999999999</v>
      </c>
      <c r="N848" s="2">
        <f>_xlfn.XLOOKUP($A848,Bund!$A$2:$A$6005,Bund!F$2:F$6005)</f>
        <v>132.72</v>
      </c>
      <c r="O848" s="2">
        <f>_xlfn.XLOOKUP($A848,Bund!$A$2:$A$6005,Bund!G$2:G$6005)</f>
        <v>132.74</v>
      </c>
      <c r="P848" s="2">
        <f>_xlfn.XLOOKUP($A848,Bund!$A$2:$A$6005,Bund!H$2:H$6005)</f>
        <v>0.11</v>
      </c>
      <c r="Q848" s="2">
        <f>_xlfn.XLOOKUP($A848,Bund!$A$2:$A$6005,Bund!I$2:I$6005)</f>
        <v>0.09</v>
      </c>
      <c r="R848">
        <f t="shared" si="39"/>
        <v>13.549999999999997</v>
      </c>
      <c r="S848">
        <f t="shared" si="40"/>
        <v>13.71</v>
      </c>
      <c r="T848">
        <f t="shared" si="41"/>
        <v>0.16</v>
      </c>
    </row>
    <row r="849" spans="1:20" x14ac:dyDescent="0.3">
      <c r="A849" s="1">
        <v>45377.5</v>
      </c>
      <c r="B849">
        <v>7839</v>
      </c>
      <c r="C849">
        <v>119.16</v>
      </c>
      <c r="D849">
        <v>119.22</v>
      </c>
      <c r="E849">
        <v>119.14</v>
      </c>
      <c r="F849">
        <v>119.18</v>
      </c>
      <c r="G849">
        <v>119.08</v>
      </c>
      <c r="H849">
        <v>0.13</v>
      </c>
      <c r="I849">
        <v>0.08</v>
      </c>
      <c r="J849">
        <f>_xlfn.XLOOKUP($A849,Bund!$A$2:$A$6005,Bund!B$2:B$6005)</f>
        <v>25445</v>
      </c>
      <c r="K849">
        <f>_xlfn.XLOOKUP($A849,Bund!$A$2:$A$6005,Bund!C$2:C$6005)</f>
        <v>132.72999999999999</v>
      </c>
      <c r="L849">
        <f>_xlfn.XLOOKUP($A849,Bund!$A$2:$A$6005,Bund!D$2:D$6005)</f>
        <v>132.83000000000001</v>
      </c>
      <c r="M849" s="2">
        <f>_xlfn.XLOOKUP($A849,Bund!$A$2:$A$6005,Bund!E$2:E$6005)</f>
        <v>132.72</v>
      </c>
      <c r="N849" s="2">
        <f>_xlfn.XLOOKUP($A849,Bund!$A$2:$A$6005,Bund!F$2:F$6005)</f>
        <v>132.81</v>
      </c>
      <c r="O849" s="2">
        <f>_xlfn.XLOOKUP($A849,Bund!$A$2:$A$6005,Bund!G$2:G$6005)</f>
        <v>132.75</v>
      </c>
      <c r="P849" s="2">
        <f>_xlfn.XLOOKUP($A849,Bund!$A$2:$A$6005,Bund!H$2:H$6005)</f>
        <v>0.11</v>
      </c>
      <c r="Q849" s="2">
        <f>_xlfn.XLOOKUP($A849,Bund!$A$2:$A$6005,Bund!I$2:I$6005)</f>
        <v>0.11</v>
      </c>
      <c r="R849">
        <f t="shared" si="39"/>
        <v>13.569999999999993</v>
      </c>
      <c r="S849">
        <f t="shared" si="40"/>
        <v>13.69</v>
      </c>
      <c r="T849">
        <f t="shared" si="41"/>
        <v>0.12</v>
      </c>
    </row>
    <row r="850" spans="1:20" x14ac:dyDescent="0.3">
      <c r="A850" s="1">
        <v>45377.520833333336</v>
      </c>
      <c r="B850">
        <v>14005</v>
      </c>
      <c r="C850">
        <v>119.18</v>
      </c>
      <c r="D850">
        <v>119.22</v>
      </c>
      <c r="E850">
        <v>118.97</v>
      </c>
      <c r="F850">
        <v>119.01</v>
      </c>
      <c r="G850">
        <v>119.09</v>
      </c>
      <c r="H850">
        <v>0.14000000000000001</v>
      </c>
      <c r="I850">
        <v>0.25</v>
      </c>
      <c r="J850">
        <f>_xlfn.XLOOKUP($A850,Bund!$A$2:$A$6005,Bund!B$2:B$6005)</f>
        <v>47412</v>
      </c>
      <c r="K850">
        <f>_xlfn.XLOOKUP($A850,Bund!$A$2:$A$6005,Bund!C$2:C$6005)</f>
        <v>132.81</v>
      </c>
      <c r="L850">
        <f>_xlfn.XLOOKUP($A850,Bund!$A$2:$A$6005,Bund!D$2:D$6005)</f>
        <v>132.85</v>
      </c>
      <c r="M850" s="2">
        <f>_xlfn.XLOOKUP($A850,Bund!$A$2:$A$6005,Bund!E$2:E$6005)</f>
        <v>132.66</v>
      </c>
      <c r="N850" s="2">
        <f>_xlfn.XLOOKUP($A850,Bund!$A$2:$A$6005,Bund!F$2:F$6005)</f>
        <v>132.68</v>
      </c>
      <c r="O850" s="2">
        <f>_xlfn.XLOOKUP($A850,Bund!$A$2:$A$6005,Bund!G$2:G$6005)</f>
        <v>132.75</v>
      </c>
      <c r="P850" s="2">
        <f>_xlfn.XLOOKUP($A850,Bund!$A$2:$A$6005,Bund!H$2:H$6005)</f>
        <v>0.12</v>
      </c>
      <c r="Q850" s="2">
        <f>_xlfn.XLOOKUP($A850,Bund!$A$2:$A$6005,Bund!I$2:I$6005)</f>
        <v>0.19</v>
      </c>
      <c r="R850">
        <f t="shared" si="39"/>
        <v>13.629999999999995</v>
      </c>
      <c r="S850">
        <f t="shared" si="40"/>
        <v>13.66</v>
      </c>
      <c r="T850">
        <f t="shared" si="41"/>
        <v>0.03</v>
      </c>
    </row>
    <row r="851" spans="1:20" x14ac:dyDescent="0.3">
      <c r="A851" s="1">
        <v>45377.541666666664</v>
      </c>
      <c r="B851">
        <v>13012</v>
      </c>
      <c r="C851">
        <v>119.01</v>
      </c>
      <c r="D851">
        <v>119.04</v>
      </c>
      <c r="E851">
        <v>118.93</v>
      </c>
      <c r="F851">
        <v>118.97</v>
      </c>
      <c r="G851">
        <v>119.11</v>
      </c>
      <c r="H851">
        <v>0.14000000000000001</v>
      </c>
      <c r="I851">
        <v>0.11</v>
      </c>
      <c r="J851">
        <f>_xlfn.XLOOKUP($A851,Bund!$A$2:$A$6005,Bund!B$2:B$6005)</f>
        <v>50860</v>
      </c>
      <c r="K851">
        <f>_xlfn.XLOOKUP($A851,Bund!$A$2:$A$6005,Bund!C$2:C$6005)</f>
        <v>132.69</v>
      </c>
      <c r="L851">
        <f>_xlfn.XLOOKUP($A851,Bund!$A$2:$A$6005,Bund!D$2:D$6005)</f>
        <v>132.72</v>
      </c>
      <c r="M851" s="2">
        <f>_xlfn.XLOOKUP($A851,Bund!$A$2:$A$6005,Bund!E$2:E$6005)</f>
        <v>132.6</v>
      </c>
      <c r="N851" s="2">
        <f>_xlfn.XLOOKUP($A851,Bund!$A$2:$A$6005,Bund!F$2:F$6005)</f>
        <v>132.65</v>
      </c>
      <c r="O851" s="2">
        <f>_xlfn.XLOOKUP($A851,Bund!$A$2:$A$6005,Bund!G$2:G$6005)</f>
        <v>132.76</v>
      </c>
      <c r="P851" s="2">
        <f>_xlfn.XLOOKUP($A851,Bund!$A$2:$A$6005,Bund!H$2:H$6005)</f>
        <v>0.12</v>
      </c>
      <c r="Q851" s="2">
        <f>_xlfn.XLOOKUP($A851,Bund!$A$2:$A$6005,Bund!I$2:I$6005)</f>
        <v>0.12</v>
      </c>
      <c r="R851">
        <f t="shared" si="39"/>
        <v>13.679999999999993</v>
      </c>
      <c r="S851">
        <f t="shared" si="40"/>
        <v>13.66</v>
      </c>
      <c r="T851">
        <f t="shared" si="41"/>
        <v>0.02</v>
      </c>
    </row>
    <row r="852" spans="1:20" x14ac:dyDescent="0.3">
      <c r="A852" s="1">
        <v>45377.5625</v>
      </c>
      <c r="B852">
        <v>11696</v>
      </c>
      <c r="C852">
        <v>118.97</v>
      </c>
      <c r="D852">
        <v>119.05</v>
      </c>
      <c r="E852">
        <v>118.93</v>
      </c>
      <c r="F852">
        <v>119.02</v>
      </c>
      <c r="G852">
        <v>119.12</v>
      </c>
      <c r="H852">
        <v>0.14000000000000001</v>
      </c>
      <c r="I852">
        <v>0.12</v>
      </c>
      <c r="J852">
        <f>_xlfn.XLOOKUP($A852,Bund!$A$2:$A$6005,Bund!B$2:B$6005)</f>
        <v>40017</v>
      </c>
      <c r="K852">
        <f>_xlfn.XLOOKUP($A852,Bund!$A$2:$A$6005,Bund!C$2:C$6005)</f>
        <v>132.65</v>
      </c>
      <c r="L852">
        <f>_xlfn.XLOOKUP($A852,Bund!$A$2:$A$6005,Bund!D$2:D$6005)</f>
        <v>132.69999999999999</v>
      </c>
      <c r="M852" s="2">
        <f>_xlfn.XLOOKUP($A852,Bund!$A$2:$A$6005,Bund!E$2:E$6005)</f>
        <v>132.6</v>
      </c>
      <c r="N852" s="2">
        <f>_xlfn.XLOOKUP($A852,Bund!$A$2:$A$6005,Bund!F$2:F$6005)</f>
        <v>132.65</v>
      </c>
      <c r="O852" s="2">
        <f>_xlfn.XLOOKUP($A852,Bund!$A$2:$A$6005,Bund!G$2:G$6005)</f>
        <v>132.76</v>
      </c>
      <c r="P852" s="2">
        <f>_xlfn.XLOOKUP($A852,Bund!$A$2:$A$6005,Bund!H$2:H$6005)</f>
        <v>0.12</v>
      </c>
      <c r="Q852" s="2">
        <f>_xlfn.XLOOKUP($A852,Bund!$A$2:$A$6005,Bund!I$2:I$6005)</f>
        <v>0.1</v>
      </c>
      <c r="R852">
        <f t="shared" si="39"/>
        <v>13.680000000000007</v>
      </c>
      <c r="S852">
        <f t="shared" si="40"/>
        <v>13.64</v>
      </c>
      <c r="T852">
        <f t="shared" si="41"/>
        <v>0.04</v>
      </c>
    </row>
    <row r="853" spans="1:20" x14ac:dyDescent="0.3">
      <c r="A853" s="1">
        <v>45377.583333333336</v>
      </c>
      <c r="B853">
        <v>13376</v>
      </c>
      <c r="C853">
        <v>119.02</v>
      </c>
      <c r="D853">
        <v>119.12</v>
      </c>
      <c r="E853">
        <v>118.96</v>
      </c>
      <c r="F853">
        <v>118.98</v>
      </c>
      <c r="G853">
        <v>119.1</v>
      </c>
      <c r="H853">
        <v>0.14000000000000001</v>
      </c>
      <c r="I853">
        <v>0.16</v>
      </c>
      <c r="J853">
        <f>_xlfn.XLOOKUP($A853,Bund!$A$2:$A$6005,Bund!B$2:B$6005)</f>
        <v>38680</v>
      </c>
      <c r="K853">
        <f>_xlfn.XLOOKUP($A853,Bund!$A$2:$A$6005,Bund!C$2:C$6005)</f>
        <v>132.63999999999999</v>
      </c>
      <c r="L853">
        <f>_xlfn.XLOOKUP($A853,Bund!$A$2:$A$6005,Bund!D$2:D$6005)</f>
        <v>132.72</v>
      </c>
      <c r="M853" s="2">
        <f>_xlfn.XLOOKUP($A853,Bund!$A$2:$A$6005,Bund!E$2:E$6005)</f>
        <v>132.59</v>
      </c>
      <c r="N853" s="2">
        <f>_xlfn.XLOOKUP($A853,Bund!$A$2:$A$6005,Bund!F$2:F$6005)</f>
        <v>132.61000000000001</v>
      </c>
      <c r="O853" s="2">
        <f>_xlfn.XLOOKUP($A853,Bund!$A$2:$A$6005,Bund!G$2:G$6005)</f>
        <v>132.72999999999999</v>
      </c>
      <c r="P853" s="2">
        <f>_xlfn.XLOOKUP($A853,Bund!$A$2:$A$6005,Bund!H$2:H$6005)</f>
        <v>0.12</v>
      </c>
      <c r="Q853" s="2">
        <f>_xlfn.XLOOKUP($A853,Bund!$A$2:$A$6005,Bund!I$2:I$6005)</f>
        <v>0.13</v>
      </c>
      <c r="R853">
        <f t="shared" si="39"/>
        <v>13.61999999999999</v>
      </c>
      <c r="S853">
        <f t="shared" si="40"/>
        <v>13.63</v>
      </c>
      <c r="T853">
        <f t="shared" si="41"/>
        <v>0.01</v>
      </c>
    </row>
    <row r="854" spans="1:20" x14ac:dyDescent="0.3">
      <c r="A854" s="1">
        <v>45377.604166666664</v>
      </c>
      <c r="B854">
        <v>10905</v>
      </c>
      <c r="C854">
        <v>118.97</v>
      </c>
      <c r="D854">
        <v>119.07</v>
      </c>
      <c r="E854">
        <v>118.92</v>
      </c>
      <c r="F854">
        <v>119.06</v>
      </c>
      <c r="G854">
        <v>119.1</v>
      </c>
      <c r="H854">
        <v>0.14000000000000001</v>
      </c>
      <c r="I854">
        <v>0.15</v>
      </c>
      <c r="J854">
        <f>_xlfn.XLOOKUP($A854,Bund!$A$2:$A$6005,Bund!B$2:B$6005)</f>
        <v>30303</v>
      </c>
      <c r="K854">
        <f>_xlfn.XLOOKUP($A854,Bund!$A$2:$A$6005,Bund!C$2:C$6005)</f>
        <v>132.61000000000001</v>
      </c>
      <c r="L854">
        <f>_xlfn.XLOOKUP($A854,Bund!$A$2:$A$6005,Bund!D$2:D$6005)</f>
        <v>132.71</v>
      </c>
      <c r="M854" s="2">
        <f>_xlfn.XLOOKUP($A854,Bund!$A$2:$A$6005,Bund!E$2:E$6005)</f>
        <v>132.57</v>
      </c>
      <c r="N854" s="2">
        <f>_xlfn.XLOOKUP($A854,Bund!$A$2:$A$6005,Bund!F$2:F$6005)</f>
        <v>132.69</v>
      </c>
      <c r="O854" s="2">
        <f>_xlfn.XLOOKUP($A854,Bund!$A$2:$A$6005,Bund!G$2:G$6005)</f>
        <v>132.72999999999999</v>
      </c>
      <c r="P854" s="2">
        <f>_xlfn.XLOOKUP($A854,Bund!$A$2:$A$6005,Bund!H$2:H$6005)</f>
        <v>0.12</v>
      </c>
      <c r="Q854" s="2">
        <f>_xlfn.XLOOKUP($A854,Bund!$A$2:$A$6005,Bund!I$2:I$6005)</f>
        <v>0.14000000000000001</v>
      </c>
      <c r="R854">
        <f t="shared" si="39"/>
        <v>13.640000000000015</v>
      </c>
      <c r="S854">
        <f t="shared" si="40"/>
        <v>13.63</v>
      </c>
      <c r="T854">
        <f t="shared" si="41"/>
        <v>0.01</v>
      </c>
    </row>
    <row r="855" spans="1:20" x14ac:dyDescent="0.3">
      <c r="A855" s="1">
        <v>45377.625</v>
      </c>
      <c r="B855">
        <v>9513</v>
      </c>
      <c r="C855">
        <v>119.06</v>
      </c>
      <c r="D855">
        <v>119.15</v>
      </c>
      <c r="E855">
        <v>119.02</v>
      </c>
      <c r="F855">
        <v>119.13</v>
      </c>
      <c r="G855">
        <v>119.1</v>
      </c>
      <c r="H855">
        <v>0.14000000000000001</v>
      </c>
      <c r="I855">
        <v>0.13</v>
      </c>
      <c r="J855">
        <f>_xlfn.XLOOKUP($A855,Bund!$A$2:$A$6005,Bund!B$2:B$6005)</f>
        <v>33678</v>
      </c>
      <c r="K855">
        <f>_xlfn.XLOOKUP($A855,Bund!$A$2:$A$6005,Bund!C$2:C$6005)</f>
        <v>132.68</v>
      </c>
      <c r="L855">
        <f>_xlfn.XLOOKUP($A855,Bund!$A$2:$A$6005,Bund!D$2:D$6005)</f>
        <v>132.77000000000001</v>
      </c>
      <c r="M855" s="2">
        <f>_xlfn.XLOOKUP($A855,Bund!$A$2:$A$6005,Bund!E$2:E$6005)</f>
        <v>132.65</v>
      </c>
      <c r="N855" s="2">
        <f>_xlfn.XLOOKUP($A855,Bund!$A$2:$A$6005,Bund!F$2:F$6005)</f>
        <v>132.74</v>
      </c>
      <c r="O855" s="2">
        <f>_xlfn.XLOOKUP($A855,Bund!$A$2:$A$6005,Bund!G$2:G$6005)</f>
        <v>132.72</v>
      </c>
      <c r="P855" s="2">
        <f>_xlfn.XLOOKUP($A855,Bund!$A$2:$A$6005,Bund!H$2:H$6005)</f>
        <v>0.12</v>
      </c>
      <c r="Q855" s="2">
        <f>_xlfn.XLOOKUP($A855,Bund!$A$2:$A$6005,Bund!I$2:I$6005)</f>
        <v>0.12</v>
      </c>
      <c r="R855">
        <f t="shared" si="39"/>
        <v>13.620000000000005</v>
      </c>
      <c r="S855">
        <f t="shared" si="40"/>
        <v>13.62</v>
      </c>
      <c r="T855">
        <f t="shared" si="41"/>
        <v>0</v>
      </c>
    </row>
    <row r="856" spans="1:20" x14ac:dyDescent="0.3">
      <c r="A856" s="1">
        <v>45377.645833333336</v>
      </c>
      <c r="B856">
        <v>7040</v>
      </c>
      <c r="C856">
        <v>119.13</v>
      </c>
      <c r="D856">
        <v>119.14</v>
      </c>
      <c r="E856">
        <v>119.04</v>
      </c>
      <c r="F856">
        <v>119.04</v>
      </c>
      <c r="G856">
        <v>119.08</v>
      </c>
      <c r="H856">
        <v>0.13</v>
      </c>
      <c r="I856">
        <v>0.1</v>
      </c>
      <c r="J856">
        <f>_xlfn.XLOOKUP($A856,Bund!$A$2:$A$6005,Bund!B$2:B$6005)</f>
        <v>27757</v>
      </c>
      <c r="K856">
        <f>_xlfn.XLOOKUP($A856,Bund!$A$2:$A$6005,Bund!C$2:C$6005)</f>
        <v>132.74</v>
      </c>
      <c r="L856">
        <f>_xlfn.XLOOKUP($A856,Bund!$A$2:$A$6005,Bund!D$2:D$6005)</f>
        <v>132.75</v>
      </c>
      <c r="M856" s="2">
        <f>_xlfn.XLOOKUP($A856,Bund!$A$2:$A$6005,Bund!E$2:E$6005)</f>
        <v>132.66999999999999</v>
      </c>
      <c r="N856" s="2">
        <f>_xlfn.XLOOKUP($A856,Bund!$A$2:$A$6005,Bund!F$2:F$6005)</f>
        <v>132.69</v>
      </c>
      <c r="O856" s="2">
        <f>_xlfn.XLOOKUP($A856,Bund!$A$2:$A$6005,Bund!G$2:G$6005)</f>
        <v>132.69999999999999</v>
      </c>
      <c r="P856" s="2">
        <f>_xlfn.XLOOKUP($A856,Bund!$A$2:$A$6005,Bund!H$2:H$6005)</f>
        <v>0.11</v>
      </c>
      <c r="Q856" s="2">
        <f>_xlfn.XLOOKUP($A856,Bund!$A$2:$A$6005,Bund!I$2:I$6005)</f>
        <v>0.08</v>
      </c>
      <c r="R856">
        <f t="shared" si="39"/>
        <v>13.610000000000014</v>
      </c>
      <c r="S856">
        <f t="shared" si="40"/>
        <v>13.62</v>
      </c>
      <c r="T856">
        <f t="shared" si="41"/>
        <v>0.01</v>
      </c>
    </row>
    <row r="857" spans="1:20" x14ac:dyDescent="0.3">
      <c r="A857" s="1">
        <v>45377.666666666664</v>
      </c>
      <c r="B857">
        <v>8429</v>
      </c>
      <c r="C857">
        <v>119.04</v>
      </c>
      <c r="D857">
        <v>119.16</v>
      </c>
      <c r="E857">
        <v>119.04</v>
      </c>
      <c r="F857">
        <v>119.13</v>
      </c>
      <c r="G857">
        <v>119.07</v>
      </c>
      <c r="H857">
        <v>0.13</v>
      </c>
      <c r="I857">
        <v>0.12</v>
      </c>
      <c r="J857">
        <f>_xlfn.XLOOKUP($A857,Bund!$A$2:$A$6005,Bund!B$2:B$6005)</f>
        <v>44153</v>
      </c>
      <c r="K857">
        <f>_xlfn.XLOOKUP($A857,Bund!$A$2:$A$6005,Bund!C$2:C$6005)</f>
        <v>132.69</v>
      </c>
      <c r="L857">
        <f>_xlfn.XLOOKUP($A857,Bund!$A$2:$A$6005,Bund!D$2:D$6005)</f>
        <v>132.82</v>
      </c>
      <c r="M857" s="2">
        <f>_xlfn.XLOOKUP($A857,Bund!$A$2:$A$6005,Bund!E$2:E$6005)</f>
        <v>132.68</v>
      </c>
      <c r="N857" s="2">
        <f>_xlfn.XLOOKUP($A857,Bund!$A$2:$A$6005,Bund!F$2:F$6005)</f>
        <v>132.82</v>
      </c>
      <c r="O857" s="2">
        <f>_xlfn.XLOOKUP($A857,Bund!$A$2:$A$6005,Bund!G$2:G$6005)</f>
        <v>132.71</v>
      </c>
      <c r="P857" s="2">
        <f>_xlfn.XLOOKUP($A857,Bund!$A$2:$A$6005,Bund!H$2:H$6005)</f>
        <v>0.12</v>
      </c>
      <c r="Q857" s="2">
        <f>_xlfn.XLOOKUP($A857,Bund!$A$2:$A$6005,Bund!I$2:I$6005)</f>
        <v>0.14000000000000001</v>
      </c>
      <c r="R857">
        <f t="shared" si="39"/>
        <v>13.649999999999991</v>
      </c>
      <c r="S857">
        <f t="shared" si="40"/>
        <v>13.63</v>
      </c>
      <c r="T857">
        <f t="shared" si="41"/>
        <v>0.02</v>
      </c>
    </row>
    <row r="858" spans="1:20" x14ac:dyDescent="0.3">
      <c r="A858" s="1">
        <v>45377.6875</v>
      </c>
      <c r="B858">
        <v>5009</v>
      </c>
      <c r="C858">
        <v>119.12</v>
      </c>
      <c r="D858">
        <v>119.16</v>
      </c>
      <c r="E858">
        <v>119.07</v>
      </c>
      <c r="F858">
        <v>119.09</v>
      </c>
      <c r="G858">
        <v>119.06</v>
      </c>
      <c r="H858">
        <v>0.13</v>
      </c>
      <c r="I858">
        <v>0.09</v>
      </c>
      <c r="J858">
        <f>_xlfn.XLOOKUP($A858,Bund!$A$2:$A$6005,Bund!B$2:B$6005)</f>
        <v>28874</v>
      </c>
      <c r="K858">
        <f>_xlfn.XLOOKUP($A858,Bund!$A$2:$A$6005,Bund!C$2:C$6005)</f>
        <v>132.81</v>
      </c>
      <c r="L858">
        <f>_xlfn.XLOOKUP($A858,Bund!$A$2:$A$6005,Bund!D$2:D$6005)</f>
        <v>132.87</v>
      </c>
      <c r="M858" s="2">
        <f>_xlfn.XLOOKUP($A858,Bund!$A$2:$A$6005,Bund!E$2:E$6005)</f>
        <v>132.77000000000001</v>
      </c>
      <c r="N858" s="2">
        <f>_xlfn.XLOOKUP($A858,Bund!$A$2:$A$6005,Bund!F$2:F$6005)</f>
        <v>132.79</v>
      </c>
      <c r="O858" s="2">
        <f>_xlfn.XLOOKUP($A858,Bund!$A$2:$A$6005,Bund!G$2:G$6005)</f>
        <v>132.71</v>
      </c>
      <c r="P858" s="2">
        <f>_xlfn.XLOOKUP($A858,Bund!$A$2:$A$6005,Bund!H$2:H$6005)</f>
        <v>0.12</v>
      </c>
      <c r="Q858" s="2">
        <f>_xlfn.XLOOKUP($A858,Bund!$A$2:$A$6005,Bund!I$2:I$6005)</f>
        <v>0.1</v>
      </c>
      <c r="R858">
        <f t="shared" si="39"/>
        <v>13.689999999999998</v>
      </c>
      <c r="S858">
        <f t="shared" si="40"/>
        <v>13.64</v>
      </c>
      <c r="T858">
        <f t="shared" si="41"/>
        <v>0.05</v>
      </c>
    </row>
    <row r="859" spans="1:20" x14ac:dyDescent="0.3">
      <c r="A859" s="1">
        <v>45377.708333333336</v>
      </c>
      <c r="B859">
        <v>2319</v>
      </c>
      <c r="C859">
        <v>119.1</v>
      </c>
      <c r="D859">
        <v>119.19</v>
      </c>
      <c r="E859">
        <v>119.1</v>
      </c>
      <c r="F859">
        <v>119.14</v>
      </c>
      <c r="G859">
        <v>119.06</v>
      </c>
      <c r="H859">
        <v>0.12</v>
      </c>
      <c r="I859">
        <v>0.1</v>
      </c>
      <c r="J859">
        <f>_xlfn.XLOOKUP($A859,Bund!$A$2:$A$6005,Bund!B$2:B$6005)</f>
        <v>21825</v>
      </c>
      <c r="K859">
        <f>_xlfn.XLOOKUP($A859,Bund!$A$2:$A$6005,Bund!C$2:C$6005)</f>
        <v>132.80000000000001</v>
      </c>
      <c r="L859">
        <f>_xlfn.XLOOKUP($A859,Bund!$A$2:$A$6005,Bund!D$2:D$6005)</f>
        <v>132.91999999999999</v>
      </c>
      <c r="M859" s="2">
        <f>_xlfn.XLOOKUP($A859,Bund!$A$2:$A$6005,Bund!E$2:E$6005)</f>
        <v>132.79</v>
      </c>
      <c r="N859" s="2">
        <f>_xlfn.XLOOKUP($A859,Bund!$A$2:$A$6005,Bund!F$2:F$6005)</f>
        <v>132.83000000000001</v>
      </c>
      <c r="O859" s="2">
        <f>_xlfn.XLOOKUP($A859,Bund!$A$2:$A$6005,Bund!G$2:G$6005)</f>
        <v>132.72</v>
      </c>
      <c r="P859" s="2">
        <f>_xlfn.XLOOKUP($A859,Bund!$A$2:$A$6005,Bund!H$2:H$6005)</f>
        <v>0.12</v>
      </c>
      <c r="Q859" s="2">
        <f>_xlfn.XLOOKUP($A859,Bund!$A$2:$A$6005,Bund!I$2:I$6005)</f>
        <v>0.13</v>
      </c>
      <c r="R859">
        <f t="shared" si="39"/>
        <v>13.700000000000017</v>
      </c>
      <c r="S859">
        <f t="shared" si="40"/>
        <v>13.65</v>
      </c>
      <c r="T859">
        <f t="shared" si="41"/>
        <v>0.05</v>
      </c>
    </row>
    <row r="860" spans="1:20" x14ac:dyDescent="0.3">
      <c r="A860" s="1">
        <v>45377.729166666664</v>
      </c>
      <c r="B860">
        <v>1110</v>
      </c>
      <c r="C860">
        <v>119.14</v>
      </c>
      <c r="D860">
        <v>119.15</v>
      </c>
      <c r="E860">
        <v>119.1</v>
      </c>
      <c r="F860">
        <v>119.1</v>
      </c>
      <c r="G860">
        <v>119.07</v>
      </c>
      <c r="H860">
        <v>0.11</v>
      </c>
      <c r="I860">
        <v>0.05</v>
      </c>
      <c r="J860">
        <f>_xlfn.XLOOKUP($A860,Bund!$A$2:$A$6005,Bund!B$2:B$6005)</f>
        <v>6900</v>
      </c>
      <c r="K860">
        <f>_xlfn.XLOOKUP($A860,Bund!$A$2:$A$6005,Bund!C$2:C$6005)</f>
        <v>132.83000000000001</v>
      </c>
      <c r="L860">
        <f>_xlfn.XLOOKUP($A860,Bund!$A$2:$A$6005,Bund!D$2:D$6005)</f>
        <v>132.84</v>
      </c>
      <c r="M860" s="2">
        <f>_xlfn.XLOOKUP($A860,Bund!$A$2:$A$6005,Bund!E$2:E$6005)</f>
        <v>132.77000000000001</v>
      </c>
      <c r="N860" s="2">
        <f>_xlfn.XLOOKUP($A860,Bund!$A$2:$A$6005,Bund!F$2:F$6005)</f>
        <v>132.80000000000001</v>
      </c>
      <c r="O860" s="2">
        <f>_xlfn.XLOOKUP($A860,Bund!$A$2:$A$6005,Bund!G$2:G$6005)</f>
        <v>132.72999999999999</v>
      </c>
      <c r="P860" s="2">
        <f>_xlfn.XLOOKUP($A860,Bund!$A$2:$A$6005,Bund!H$2:H$6005)</f>
        <v>0.11</v>
      </c>
      <c r="Q860" s="2">
        <f>_xlfn.XLOOKUP($A860,Bund!$A$2:$A$6005,Bund!I$2:I$6005)</f>
        <v>7.0000000000000007E-2</v>
      </c>
      <c r="R860">
        <f t="shared" si="39"/>
        <v>13.690000000000012</v>
      </c>
      <c r="S860">
        <f t="shared" si="40"/>
        <v>13.66</v>
      </c>
      <c r="T860">
        <f t="shared" si="41"/>
        <v>0.03</v>
      </c>
    </row>
    <row r="861" spans="1:20" x14ac:dyDescent="0.3">
      <c r="A861" s="1">
        <v>45378.291666666664</v>
      </c>
      <c r="B861">
        <v>2368</v>
      </c>
      <c r="C861">
        <v>119.32</v>
      </c>
      <c r="D861">
        <v>119.34</v>
      </c>
      <c r="E861">
        <v>119.24</v>
      </c>
      <c r="F861">
        <v>119.25</v>
      </c>
      <c r="G861">
        <v>119.09</v>
      </c>
      <c r="H861">
        <v>0.13</v>
      </c>
      <c r="I861">
        <v>0.24</v>
      </c>
      <c r="J861">
        <f>_xlfn.XLOOKUP($A861,Bund!$A$2:$A$6005,Bund!B$2:B$6005)</f>
        <v>11850</v>
      </c>
      <c r="K861">
        <f>_xlfn.XLOOKUP($A861,Bund!$A$2:$A$6005,Bund!C$2:C$6005)</f>
        <v>132.97</v>
      </c>
      <c r="L861">
        <f>_xlfn.XLOOKUP($A861,Bund!$A$2:$A$6005,Bund!D$2:D$6005)</f>
        <v>133.04</v>
      </c>
      <c r="M861" s="2">
        <f>_xlfn.XLOOKUP($A861,Bund!$A$2:$A$6005,Bund!E$2:E$6005)</f>
        <v>132.97</v>
      </c>
      <c r="N861" s="2">
        <f>_xlfn.XLOOKUP($A861,Bund!$A$2:$A$6005,Bund!F$2:F$6005)</f>
        <v>132.99</v>
      </c>
      <c r="O861" s="2">
        <f>_xlfn.XLOOKUP($A861,Bund!$A$2:$A$6005,Bund!G$2:G$6005)</f>
        <v>132.91</v>
      </c>
      <c r="P861" s="2">
        <f>_xlfn.XLOOKUP($A861,Bund!$A$2:$A$6005,Bund!H$2:H$6005)</f>
        <v>0.05</v>
      </c>
      <c r="Q861" s="2">
        <f>_xlfn.XLOOKUP($A861,Bund!$A$2:$A$6005,Bund!I$2:I$6005)</f>
        <v>0.08</v>
      </c>
      <c r="R861">
        <f t="shared" si="39"/>
        <v>13.650000000000006</v>
      </c>
      <c r="S861">
        <f t="shared" si="40"/>
        <v>13.66</v>
      </c>
      <c r="T861">
        <f t="shared" si="41"/>
        <v>0.01</v>
      </c>
    </row>
    <row r="862" spans="1:20" x14ac:dyDescent="0.3">
      <c r="A862" s="1">
        <v>45378.3125</v>
      </c>
      <c r="B862">
        <v>3439</v>
      </c>
      <c r="C862">
        <v>119.26</v>
      </c>
      <c r="D862">
        <v>119.32</v>
      </c>
      <c r="E862">
        <v>119.23</v>
      </c>
      <c r="F862">
        <v>119.26</v>
      </c>
      <c r="G862">
        <v>119.12</v>
      </c>
      <c r="H862">
        <v>0.12</v>
      </c>
      <c r="I862">
        <v>0.09</v>
      </c>
      <c r="J862">
        <f>_xlfn.XLOOKUP($A862,Bund!$A$2:$A$6005,Bund!B$2:B$6005)</f>
        <v>16353</v>
      </c>
      <c r="K862">
        <f>_xlfn.XLOOKUP($A862,Bund!$A$2:$A$6005,Bund!C$2:C$6005)</f>
        <v>133</v>
      </c>
      <c r="L862">
        <f>_xlfn.XLOOKUP($A862,Bund!$A$2:$A$6005,Bund!D$2:D$6005)</f>
        <v>133.06</v>
      </c>
      <c r="M862" s="2">
        <f>_xlfn.XLOOKUP($A862,Bund!$A$2:$A$6005,Bund!E$2:E$6005)</f>
        <v>132.96</v>
      </c>
      <c r="N862" s="2">
        <f>_xlfn.XLOOKUP($A862,Bund!$A$2:$A$6005,Bund!F$2:F$6005)</f>
        <v>133.02000000000001</v>
      </c>
      <c r="O862" s="2">
        <f>_xlfn.XLOOKUP($A862,Bund!$A$2:$A$6005,Bund!G$2:G$6005)</f>
        <v>132.93</v>
      </c>
      <c r="P862" s="2">
        <f>_xlfn.XLOOKUP($A862,Bund!$A$2:$A$6005,Bund!H$2:H$6005)</f>
        <v>0.06</v>
      </c>
      <c r="Q862" s="2">
        <f>_xlfn.XLOOKUP($A862,Bund!$A$2:$A$6005,Bund!I$2:I$6005)</f>
        <v>0.1</v>
      </c>
      <c r="R862">
        <f t="shared" si="39"/>
        <v>13.739999999999995</v>
      </c>
      <c r="S862">
        <f t="shared" si="40"/>
        <v>13.66</v>
      </c>
      <c r="T862">
        <f t="shared" si="41"/>
        <v>0.08</v>
      </c>
    </row>
    <row r="863" spans="1:20" x14ac:dyDescent="0.3">
      <c r="A863" s="1">
        <v>45378.333333333336</v>
      </c>
      <c r="B863">
        <v>12002</v>
      </c>
      <c r="C863">
        <v>119.26</v>
      </c>
      <c r="D863">
        <v>119.38</v>
      </c>
      <c r="E863">
        <v>119.24</v>
      </c>
      <c r="F863">
        <v>119.3</v>
      </c>
      <c r="G863">
        <v>119.15</v>
      </c>
      <c r="H863">
        <v>0.13</v>
      </c>
      <c r="I863">
        <v>0.14000000000000001</v>
      </c>
      <c r="J863">
        <f>_xlfn.XLOOKUP($A863,Bund!$A$2:$A$6005,Bund!B$2:B$6005)</f>
        <v>40131</v>
      </c>
      <c r="K863">
        <f>_xlfn.XLOOKUP($A863,Bund!$A$2:$A$6005,Bund!C$2:C$6005)</f>
        <v>133.02000000000001</v>
      </c>
      <c r="L863">
        <f>_xlfn.XLOOKUP($A863,Bund!$A$2:$A$6005,Bund!D$2:D$6005)</f>
        <v>133.11000000000001</v>
      </c>
      <c r="M863" s="2">
        <f>_xlfn.XLOOKUP($A863,Bund!$A$2:$A$6005,Bund!E$2:E$6005)</f>
        <v>132.94</v>
      </c>
      <c r="N863" s="2">
        <f>_xlfn.XLOOKUP($A863,Bund!$A$2:$A$6005,Bund!F$2:F$6005)</f>
        <v>132.94999999999999</v>
      </c>
      <c r="O863" s="2">
        <f>_xlfn.XLOOKUP($A863,Bund!$A$2:$A$6005,Bund!G$2:G$6005)</f>
        <v>132.93</v>
      </c>
      <c r="P863" s="2">
        <f>_xlfn.XLOOKUP($A863,Bund!$A$2:$A$6005,Bund!H$2:H$6005)</f>
        <v>7.0000000000000007E-2</v>
      </c>
      <c r="Q863" s="2">
        <f>_xlfn.XLOOKUP($A863,Bund!$A$2:$A$6005,Bund!I$2:I$6005)</f>
        <v>0.17</v>
      </c>
      <c r="R863">
        <f t="shared" si="39"/>
        <v>13.760000000000005</v>
      </c>
      <c r="S863">
        <f t="shared" si="40"/>
        <v>13.68</v>
      </c>
      <c r="T863">
        <f t="shared" si="41"/>
        <v>0.08</v>
      </c>
    </row>
    <row r="864" spans="1:20" x14ac:dyDescent="0.3">
      <c r="A864" s="1">
        <v>45378.354166666664</v>
      </c>
      <c r="B864">
        <v>8070</v>
      </c>
      <c r="C864">
        <v>119.29</v>
      </c>
      <c r="D864">
        <v>119.33</v>
      </c>
      <c r="E864">
        <v>119.21</v>
      </c>
      <c r="F864">
        <v>119.24</v>
      </c>
      <c r="G864">
        <v>119.17</v>
      </c>
      <c r="H864">
        <v>0.13</v>
      </c>
      <c r="I864">
        <v>0.12</v>
      </c>
      <c r="J864">
        <f>_xlfn.XLOOKUP($A864,Bund!$A$2:$A$6005,Bund!B$2:B$6005)</f>
        <v>26932</v>
      </c>
      <c r="K864">
        <f>_xlfn.XLOOKUP($A864,Bund!$A$2:$A$6005,Bund!C$2:C$6005)</f>
        <v>132.94999999999999</v>
      </c>
      <c r="L864">
        <f>_xlfn.XLOOKUP($A864,Bund!$A$2:$A$6005,Bund!D$2:D$6005)</f>
        <v>132.99</v>
      </c>
      <c r="M864" s="2">
        <f>_xlfn.XLOOKUP($A864,Bund!$A$2:$A$6005,Bund!E$2:E$6005)</f>
        <v>132.9</v>
      </c>
      <c r="N864" s="2">
        <f>_xlfn.XLOOKUP($A864,Bund!$A$2:$A$6005,Bund!F$2:F$6005)</f>
        <v>132.91</v>
      </c>
      <c r="O864" s="2">
        <f>_xlfn.XLOOKUP($A864,Bund!$A$2:$A$6005,Bund!G$2:G$6005)</f>
        <v>132.94</v>
      </c>
      <c r="P864" s="2">
        <f>_xlfn.XLOOKUP($A864,Bund!$A$2:$A$6005,Bund!H$2:H$6005)</f>
        <v>7.0000000000000007E-2</v>
      </c>
      <c r="Q864" s="2">
        <f>_xlfn.XLOOKUP($A864,Bund!$A$2:$A$6005,Bund!I$2:I$6005)</f>
        <v>0.09</v>
      </c>
      <c r="R864">
        <f t="shared" si="39"/>
        <v>13.659999999999982</v>
      </c>
      <c r="S864">
        <f t="shared" si="40"/>
        <v>13.68</v>
      </c>
      <c r="T864">
        <f t="shared" si="41"/>
        <v>0.02</v>
      </c>
    </row>
    <row r="865" spans="1:20" x14ac:dyDescent="0.3">
      <c r="A865" s="1">
        <v>45378.375</v>
      </c>
      <c r="B865">
        <v>12386</v>
      </c>
      <c r="C865">
        <v>119.24</v>
      </c>
      <c r="D865">
        <v>119.34</v>
      </c>
      <c r="E865">
        <v>119.23</v>
      </c>
      <c r="F865">
        <v>119.3</v>
      </c>
      <c r="G865">
        <v>119.18</v>
      </c>
      <c r="H865">
        <v>0.12</v>
      </c>
      <c r="I865">
        <v>0.11</v>
      </c>
      <c r="J865">
        <f>_xlfn.XLOOKUP($A865,Bund!$A$2:$A$6005,Bund!B$2:B$6005)</f>
        <v>33003</v>
      </c>
      <c r="K865">
        <f>_xlfn.XLOOKUP($A865,Bund!$A$2:$A$6005,Bund!C$2:C$6005)</f>
        <v>132.91999999999999</v>
      </c>
      <c r="L865">
        <f>_xlfn.XLOOKUP($A865,Bund!$A$2:$A$6005,Bund!D$2:D$6005)</f>
        <v>132.94999999999999</v>
      </c>
      <c r="M865" s="2">
        <f>_xlfn.XLOOKUP($A865,Bund!$A$2:$A$6005,Bund!E$2:E$6005)</f>
        <v>132.87</v>
      </c>
      <c r="N865" s="2">
        <f>_xlfn.XLOOKUP($A865,Bund!$A$2:$A$6005,Bund!F$2:F$6005)</f>
        <v>132.88999999999999</v>
      </c>
      <c r="O865" s="2">
        <f>_xlfn.XLOOKUP($A865,Bund!$A$2:$A$6005,Bund!G$2:G$6005)</f>
        <v>132.94</v>
      </c>
      <c r="P865" s="2">
        <f>_xlfn.XLOOKUP($A865,Bund!$A$2:$A$6005,Bund!H$2:H$6005)</f>
        <v>7.0000000000000007E-2</v>
      </c>
      <c r="Q865" s="2">
        <f>_xlfn.XLOOKUP($A865,Bund!$A$2:$A$6005,Bund!I$2:I$6005)</f>
        <v>0.08</v>
      </c>
      <c r="R865">
        <f t="shared" si="39"/>
        <v>13.679999999999993</v>
      </c>
      <c r="S865">
        <f t="shared" si="40"/>
        <v>13.68</v>
      </c>
      <c r="T865">
        <f t="shared" si="41"/>
        <v>0</v>
      </c>
    </row>
    <row r="866" spans="1:20" x14ac:dyDescent="0.3">
      <c r="A866" s="1">
        <v>45378.395833333336</v>
      </c>
      <c r="B866">
        <v>38837</v>
      </c>
      <c r="C866">
        <v>119.3</v>
      </c>
      <c r="D866">
        <v>119.34</v>
      </c>
      <c r="E866">
        <v>119.19</v>
      </c>
      <c r="F866">
        <v>119.22</v>
      </c>
      <c r="G866">
        <v>119.2</v>
      </c>
      <c r="H866">
        <v>0.13</v>
      </c>
      <c r="I866">
        <v>0.15</v>
      </c>
      <c r="J866">
        <f>_xlfn.XLOOKUP($A866,Bund!$A$2:$A$6005,Bund!B$2:B$6005)</f>
        <v>27717</v>
      </c>
      <c r="K866">
        <f>_xlfn.XLOOKUP($A866,Bund!$A$2:$A$6005,Bund!C$2:C$6005)</f>
        <v>132.88999999999999</v>
      </c>
      <c r="L866">
        <f>_xlfn.XLOOKUP($A866,Bund!$A$2:$A$6005,Bund!D$2:D$6005)</f>
        <v>132.96</v>
      </c>
      <c r="M866" s="2">
        <f>_xlfn.XLOOKUP($A866,Bund!$A$2:$A$6005,Bund!E$2:E$6005)</f>
        <v>132.87</v>
      </c>
      <c r="N866" s="2">
        <f>_xlfn.XLOOKUP($A866,Bund!$A$2:$A$6005,Bund!F$2:F$6005)</f>
        <v>132.9</v>
      </c>
      <c r="O866" s="2">
        <f>_xlfn.XLOOKUP($A866,Bund!$A$2:$A$6005,Bund!G$2:G$6005)</f>
        <v>132.94</v>
      </c>
      <c r="P866" s="2">
        <f>_xlfn.XLOOKUP($A866,Bund!$A$2:$A$6005,Bund!H$2:H$6005)</f>
        <v>0.08</v>
      </c>
      <c r="Q866" s="2">
        <f>_xlfn.XLOOKUP($A866,Bund!$A$2:$A$6005,Bund!I$2:I$6005)</f>
        <v>0.09</v>
      </c>
      <c r="R866">
        <f t="shared" si="39"/>
        <v>13.589999999999989</v>
      </c>
      <c r="S866">
        <f t="shared" si="40"/>
        <v>13.68</v>
      </c>
      <c r="T866">
        <f t="shared" si="41"/>
        <v>0.09</v>
      </c>
    </row>
    <row r="867" spans="1:20" x14ac:dyDescent="0.3">
      <c r="A867" s="1">
        <v>45378.416666666664</v>
      </c>
      <c r="B867">
        <v>20310</v>
      </c>
      <c r="C867">
        <v>119.22</v>
      </c>
      <c r="D867">
        <v>119.27</v>
      </c>
      <c r="E867">
        <v>119.12</v>
      </c>
      <c r="F867">
        <v>119.16</v>
      </c>
      <c r="G867">
        <v>119.21</v>
      </c>
      <c r="H867">
        <v>0.13</v>
      </c>
      <c r="I867">
        <v>0.15</v>
      </c>
      <c r="J867">
        <f>_xlfn.XLOOKUP($A867,Bund!$A$2:$A$6005,Bund!B$2:B$6005)</f>
        <v>43626</v>
      </c>
      <c r="K867">
        <f>_xlfn.XLOOKUP($A867,Bund!$A$2:$A$6005,Bund!C$2:C$6005)</f>
        <v>132.9</v>
      </c>
      <c r="L867">
        <f>_xlfn.XLOOKUP($A867,Bund!$A$2:$A$6005,Bund!D$2:D$6005)</f>
        <v>133.01</v>
      </c>
      <c r="M867" s="2">
        <f>_xlfn.XLOOKUP($A867,Bund!$A$2:$A$6005,Bund!E$2:E$6005)</f>
        <v>132.9</v>
      </c>
      <c r="N867" s="2">
        <f>_xlfn.XLOOKUP($A867,Bund!$A$2:$A$6005,Bund!F$2:F$6005)</f>
        <v>132.97</v>
      </c>
      <c r="O867" s="2">
        <f>_xlfn.XLOOKUP($A867,Bund!$A$2:$A$6005,Bund!G$2:G$6005)</f>
        <v>132.94999999999999</v>
      </c>
      <c r="P867" s="2">
        <f>_xlfn.XLOOKUP($A867,Bund!$A$2:$A$6005,Bund!H$2:H$6005)</f>
        <v>0.08</v>
      </c>
      <c r="Q867" s="2">
        <f>_xlfn.XLOOKUP($A867,Bund!$A$2:$A$6005,Bund!I$2:I$6005)</f>
        <v>0.11</v>
      </c>
      <c r="R867">
        <f t="shared" si="39"/>
        <v>13.680000000000007</v>
      </c>
      <c r="S867">
        <f t="shared" si="40"/>
        <v>13.68</v>
      </c>
      <c r="T867">
        <f t="shared" si="41"/>
        <v>0</v>
      </c>
    </row>
    <row r="868" spans="1:20" x14ac:dyDescent="0.3">
      <c r="A868" s="1">
        <v>45378.4375</v>
      </c>
      <c r="B868">
        <v>17440</v>
      </c>
      <c r="C868">
        <v>119.16</v>
      </c>
      <c r="D868">
        <v>119.32</v>
      </c>
      <c r="E868">
        <v>119.13</v>
      </c>
      <c r="F868">
        <v>119.32</v>
      </c>
      <c r="G868">
        <v>119.23</v>
      </c>
      <c r="H868">
        <v>0.14000000000000001</v>
      </c>
      <c r="I868">
        <v>0.19</v>
      </c>
      <c r="J868">
        <f>_xlfn.XLOOKUP($A868,Bund!$A$2:$A$6005,Bund!B$2:B$6005)</f>
        <v>42363</v>
      </c>
      <c r="K868">
        <f>_xlfn.XLOOKUP($A868,Bund!$A$2:$A$6005,Bund!C$2:C$6005)</f>
        <v>132.97999999999999</v>
      </c>
      <c r="L868">
        <f>_xlfn.XLOOKUP($A868,Bund!$A$2:$A$6005,Bund!D$2:D$6005)</f>
        <v>133.05000000000001</v>
      </c>
      <c r="M868" s="2">
        <f>_xlfn.XLOOKUP($A868,Bund!$A$2:$A$6005,Bund!E$2:E$6005)</f>
        <v>132.91</v>
      </c>
      <c r="N868" s="2">
        <f>_xlfn.XLOOKUP($A868,Bund!$A$2:$A$6005,Bund!F$2:F$6005)</f>
        <v>133.05000000000001</v>
      </c>
      <c r="O868" s="2">
        <f>_xlfn.XLOOKUP($A868,Bund!$A$2:$A$6005,Bund!G$2:G$6005)</f>
        <v>132.96</v>
      </c>
      <c r="P868" s="2">
        <f>_xlfn.XLOOKUP($A868,Bund!$A$2:$A$6005,Bund!H$2:H$6005)</f>
        <v>0.09</v>
      </c>
      <c r="Q868" s="2">
        <f>_xlfn.XLOOKUP($A868,Bund!$A$2:$A$6005,Bund!I$2:I$6005)</f>
        <v>0.14000000000000001</v>
      </c>
      <c r="R868">
        <f t="shared" si="39"/>
        <v>13.819999999999993</v>
      </c>
      <c r="S868">
        <f t="shared" si="40"/>
        <v>13.7</v>
      </c>
      <c r="T868">
        <f t="shared" si="41"/>
        <v>0.12</v>
      </c>
    </row>
    <row r="869" spans="1:20" x14ac:dyDescent="0.3">
      <c r="A869" s="1">
        <v>45378.458333333336</v>
      </c>
      <c r="B869">
        <v>10294</v>
      </c>
      <c r="C869">
        <v>119.32</v>
      </c>
      <c r="D869">
        <v>119.41</v>
      </c>
      <c r="E869">
        <v>119.29</v>
      </c>
      <c r="F869">
        <v>119.37</v>
      </c>
      <c r="G869">
        <v>119.25</v>
      </c>
      <c r="H869">
        <v>0.14000000000000001</v>
      </c>
      <c r="I869">
        <v>0.12</v>
      </c>
      <c r="J869">
        <f>_xlfn.XLOOKUP($A869,Bund!$A$2:$A$6005,Bund!B$2:B$6005)</f>
        <v>57142</v>
      </c>
      <c r="K869">
        <f>_xlfn.XLOOKUP($A869,Bund!$A$2:$A$6005,Bund!C$2:C$6005)</f>
        <v>133.05000000000001</v>
      </c>
      <c r="L869">
        <f>_xlfn.XLOOKUP($A869,Bund!$A$2:$A$6005,Bund!D$2:D$6005)</f>
        <v>133.22</v>
      </c>
      <c r="M869" s="2">
        <f>_xlfn.XLOOKUP($A869,Bund!$A$2:$A$6005,Bund!E$2:E$6005)</f>
        <v>133.03</v>
      </c>
      <c r="N869" s="2">
        <f>_xlfn.XLOOKUP($A869,Bund!$A$2:$A$6005,Bund!F$2:F$6005)</f>
        <v>133.18</v>
      </c>
      <c r="O869" s="2">
        <f>_xlfn.XLOOKUP($A869,Bund!$A$2:$A$6005,Bund!G$2:G$6005)</f>
        <v>132.97999999999999</v>
      </c>
      <c r="P869" s="2">
        <f>_xlfn.XLOOKUP($A869,Bund!$A$2:$A$6005,Bund!H$2:H$6005)</f>
        <v>0.1</v>
      </c>
      <c r="Q869" s="2">
        <f>_xlfn.XLOOKUP($A869,Bund!$A$2:$A$6005,Bund!I$2:I$6005)</f>
        <v>0.19</v>
      </c>
      <c r="R869">
        <f t="shared" si="39"/>
        <v>13.730000000000018</v>
      </c>
      <c r="S869">
        <f t="shared" si="40"/>
        <v>13.7</v>
      </c>
      <c r="T869">
        <f t="shared" si="41"/>
        <v>0.03</v>
      </c>
    </row>
    <row r="870" spans="1:20" x14ac:dyDescent="0.3">
      <c r="A870" s="1">
        <v>45378.479166666664</v>
      </c>
      <c r="B870">
        <v>9719</v>
      </c>
      <c r="C870">
        <v>119.37</v>
      </c>
      <c r="D870">
        <v>119.42</v>
      </c>
      <c r="E870">
        <v>119.32</v>
      </c>
      <c r="F870">
        <v>119.37</v>
      </c>
      <c r="G870">
        <v>119.28</v>
      </c>
      <c r="H870">
        <v>0.13</v>
      </c>
      <c r="I870">
        <v>0.1</v>
      </c>
      <c r="J870">
        <f>_xlfn.XLOOKUP($A870,Bund!$A$2:$A$6005,Bund!B$2:B$6005)</f>
        <v>42703</v>
      </c>
      <c r="K870">
        <f>_xlfn.XLOOKUP($A870,Bund!$A$2:$A$6005,Bund!C$2:C$6005)</f>
        <v>133.18</v>
      </c>
      <c r="L870">
        <f>_xlfn.XLOOKUP($A870,Bund!$A$2:$A$6005,Bund!D$2:D$6005)</f>
        <v>133.29</v>
      </c>
      <c r="M870" s="2">
        <f>_xlfn.XLOOKUP($A870,Bund!$A$2:$A$6005,Bund!E$2:E$6005)</f>
        <v>133.16</v>
      </c>
      <c r="N870" s="2">
        <f>_xlfn.XLOOKUP($A870,Bund!$A$2:$A$6005,Bund!F$2:F$6005)</f>
        <v>133.25</v>
      </c>
      <c r="O870" s="2">
        <f>_xlfn.XLOOKUP($A870,Bund!$A$2:$A$6005,Bund!G$2:G$6005)</f>
        <v>133.01</v>
      </c>
      <c r="P870" s="2">
        <f>_xlfn.XLOOKUP($A870,Bund!$A$2:$A$6005,Bund!H$2:H$6005)</f>
        <v>0.11</v>
      </c>
      <c r="Q870" s="2">
        <f>_xlfn.XLOOKUP($A870,Bund!$A$2:$A$6005,Bund!I$2:I$6005)</f>
        <v>0.13</v>
      </c>
      <c r="R870">
        <f t="shared" si="39"/>
        <v>13.810000000000002</v>
      </c>
      <c r="S870">
        <f t="shared" si="40"/>
        <v>13.71</v>
      </c>
      <c r="T870">
        <f t="shared" si="41"/>
        <v>0.1</v>
      </c>
    </row>
    <row r="871" spans="1:20" x14ac:dyDescent="0.3">
      <c r="A871" s="1">
        <v>45378.5</v>
      </c>
      <c r="B871">
        <v>10446</v>
      </c>
      <c r="C871">
        <v>119.37</v>
      </c>
      <c r="D871">
        <v>119.49</v>
      </c>
      <c r="E871">
        <v>119.36</v>
      </c>
      <c r="F871">
        <v>119.39</v>
      </c>
      <c r="G871">
        <v>119.29</v>
      </c>
      <c r="H871">
        <v>0.13</v>
      </c>
      <c r="I871">
        <v>0.13</v>
      </c>
      <c r="J871">
        <f>_xlfn.XLOOKUP($A871,Bund!$A$2:$A$6005,Bund!B$2:B$6005)</f>
        <v>54546</v>
      </c>
      <c r="K871">
        <f>_xlfn.XLOOKUP($A871,Bund!$A$2:$A$6005,Bund!C$2:C$6005)</f>
        <v>133.26</v>
      </c>
      <c r="L871">
        <f>_xlfn.XLOOKUP($A871,Bund!$A$2:$A$6005,Bund!D$2:D$6005)</f>
        <v>133.37</v>
      </c>
      <c r="M871" s="2">
        <f>_xlfn.XLOOKUP($A871,Bund!$A$2:$A$6005,Bund!E$2:E$6005)</f>
        <v>133.22999999999999</v>
      </c>
      <c r="N871" s="2">
        <f>_xlfn.XLOOKUP($A871,Bund!$A$2:$A$6005,Bund!F$2:F$6005)</f>
        <v>133.25</v>
      </c>
      <c r="O871" s="2">
        <f>_xlfn.XLOOKUP($A871,Bund!$A$2:$A$6005,Bund!G$2:G$6005)</f>
        <v>133.04</v>
      </c>
      <c r="P871" s="2">
        <f>_xlfn.XLOOKUP($A871,Bund!$A$2:$A$6005,Bund!H$2:H$6005)</f>
        <v>0.11</v>
      </c>
      <c r="Q871" s="2">
        <f>_xlfn.XLOOKUP($A871,Bund!$A$2:$A$6005,Bund!I$2:I$6005)</f>
        <v>0.14000000000000001</v>
      </c>
      <c r="R871">
        <f t="shared" si="39"/>
        <v>13.889999999999986</v>
      </c>
      <c r="S871">
        <f t="shared" si="40"/>
        <v>13.74</v>
      </c>
      <c r="T871">
        <f t="shared" si="41"/>
        <v>0.15</v>
      </c>
    </row>
    <row r="872" spans="1:20" x14ac:dyDescent="0.3">
      <c r="A872" s="1">
        <v>45378.520833333336</v>
      </c>
      <c r="B872">
        <v>7764</v>
      </c>
      <c r="C872">
        <v>119.39</v>
      </c>
      <c r="D872">
        <v>119.47</v>
      </c>
      <c r="E872">
        <v>119.38</v>
      </c>
      <c r="F872">
        <v>119.39</v>
      </c>
      <c r="G872">
        <v>119.31</v>
      </c>
      <c r="H872">
        <v>0.13</v>
      </c>
      <c r="I872">
        <v>0.09</v>
      </c>
      <c r="J872">
        <f>_xlfn.XLOOKUP($A872,Bund!$A$2:$A$6005,Bund!B$2:B$6005)</f>
        <v>25531</v>
      </c>
      <c r="K872">
        <f>_xlfn.XLOOKUP($A872,Bund!$A$2:$A$6005,Bund!C$2:C$6005)</f>
        <v>133.24</v>
      </c>
      <c r="L872">
        <f>_xlfn.XLOOKUP($A872,Bund!$A$2:$A$6005,Bund!D$2:D$6005)</f>
        <v>133.31</v>
      </c>
      <c r="M872" s="2">
        <f>_xlfn.XLOOKUP($A872,Bund!$A$2:$A$6005,Bund!E$2:E$6005)</f>
        <v>133.22999999999999</v>
      </c>
      <c r="N872" s="2">
        <f>_xlfn.XLOOKUP($A872,Bund!$A$2:$A$6005,Bund!F$2:F$6005)</f>
        <v>133.24</v>
      </c>
      <c r="O872" s="2">
        <f>_xlfn.XLOOKUP($A872,Bund!$A$2:$A$6005,Bund!G$2:G$6005)</f>
        <v>133.06</v>
      </c>
      <c r="P872" s="2">
        <f>_xlfn.XLOOKUP($A872,Bund!$A$2:$A$6005,Bund!H$2:H$6005)</f>
        <v>0.11</v>
      </c>
      <c r="Q872" s="2">
        <f>_xlfn.XLOOKUP($A872,Bund!$A$2:$A$6005,Bund!I$2:I$6005)</f>
        <v>0.08</v>
      </c>
      <c r="R872">
        <f t="shared" si="39"/>
        <v>13.850000000000009</v>
      </c>
      <c r="S872">
        <f t="shared" si="40"/>
        <v>13.75</v>
      </c>
      <c r="T872">
        <f t="shared" si="41"/>
        <v>0.1</v>
      </c>
    </row>
    <row r="873" spans="1:20" x14ac:dyDescent="0.3">
      <c r="A873" s="1">
        <v>45378.541666666664</v>
      </c>
      <c r="B873">
        <v>6726</v>
      </c>
      <c r="C873">
        <v>119.39</v>
      </c>
      <c r="D873">
        <v>119.42</v>
      </c>
      <c r="E873">
        <v>119.32</v>
      </c>
      <c r="F873">
        <v>119.35</v>
      </c>
      <c r="G873">
        <v>119.31</v>
      </c>
      <c r="H873">
        <v>0.12</v>
      </c>
      <c r="I873">
        <v>0.1</v>
      </c>
      <c r="J873">
        <f>_xlfn.XLOOKUP($A873,Bund!$A$2:$A$6005,Bund!B$2:B$6005)</f>
        <v>27840</v>
      </c>
      <c r="K873">
        <f>_xlfn.XLOOKUP($A873,Bund!$A$2:$A$6005,Bund!C$2:C$6005)</f>
        <v>133.25</v>
      </c>
      <c r="L873">
        <f>_xlfn.XLOOKUP($A873,Bund!$A$2:$A$6005,Bund!D$2:D$6005)</f>
        <v>133.26</v>
      </c>
      <c r="M873" s="2">
        <f>_xlfn.XLOOKUP($A873,Bund!$A$2:$A$6005,Bund!E$2:E$6005)</f>
        <v>133.18</v>
      </c>
      <c r="N873" s="2">
        <f>_xlfn.XLOOKUP($A873,Bund!$A$2:$A$6005,Bund!F$2:F$6005)</f>
        <v>133.19</v>
      </c>
      <c r="O873" s="2">
        <f>_xlfn.XLOOKUP($A873,Bund!$A$2:$A$6005,Bund!G$2:G$6005)</f>
        <v>133.08000000000001</v>
      </c>
      <c r="P873" s="2">
        <f>_xlfn.XLOOKUP($A873,Bund!$A$2:$A$6005,Bund!H$2:H$6005)</f>
        <v>0.1</v>
      </c>
      <c r="Q873" s="2">
        <f>_xlfn.XLOOKUP($A873,Bund!$A$2:$A$6005,Bund!I$2:I$6005)</f>
        <v>0.08</v>
      </c>
      <c r="R873">
        <f t="shared" si="39"/>
        <v>13.86</v>
      </c>
      <c r="S873">
        <f t="shared" si="40"/>
        <v>13.76</v>
      </c>
      <c r="T873">
        <f t="shared" si="41"/>
        <v>0.1</v>
      </c>
    </row>
    <row r="874" spans="1:20" x14ac:dyDescent="0.3">
      <c r="A874" s="1">
        <v>45378.5625</v>
      </c>
      <c r="B874">
        <v>8425</v>
      </c>
      <c r="C874">
        <v>119.36</v>
      </c>
      <c r="D874">
        <v>119.36</v>
      </c>
      <c r="E874">
        <v>119.28</v>
      </c>
      <c r="F874">
        <v>119.32</v>
      </c>
      <c r="G874">
        <v>119.32</v>
      </c>
      <c r="H874">
        <v>0.12</v>
      </c>
      <c r="I874">
        <v>0.08</v>
      </c>
      <c r="J874">
        <f>_xlfn.XLOOKUP($A874,Bund!$A$2:$A$6005,Bund!B$2:B$6005)</f>
        <v>41181</v>
      </c>
      <c r="K874">
        <f>_xlfn.XLOOKUP($A874,Bund!$A$2:$A$6005,Bund!C$2:C$6005)</f>
        <v>133.19</v>
      </c>
      <c r="L874">
        <f>_xlfn.XLOOKUP($A874,Bund!$A$2:$A$6005,Bund!D$2:D$6005)</f>
        <v>133.21</v>
      </c>
      <c r="M874" s="2">
        <f>_xlfn.XLOOKUP($A874,Bund!$A$2:$A$6005,Bund!E$2:E$6005)</f>
        <v>133.12</v>
      </c>
      <c r="N874" s="2">
        <f>_xlfn.XLOOKUP($A874,Bund!$A$2:$A$6005,Bund!F$2:F$6005)</f>
        <v>133.18</v>
      </c>
      <c r="O874" s="2">
        <f>_xlfn.XLOOKUP($A874,Bund!$A$2:$A$6005,Bund!G$2:G$6005)</f>
        <v>133.11000000000001</v>
      </c>
      <c r="P874" s="2">
        <f>_xlfn.XLOOKUP($A874,Bund!$A$2:$A$6005,Bund!H$2:H$6005)</f>
        <v>0.1</v>
      </c>
      <c r="Q874" s="2">
        <f>_xlfn.XLOOKUP($A874,Bund!$A$2:$A$6005,Bund!I$2:I$6005)</f>
        <v>0.09</v>
      </c>
      <c r="R874">
        <f t="shared" si="39"/>
        <v>13.829999999999998</v>
      </c>
      <c r="S874">
        <f t="shared" si="40"/>
        <v>13.77</v>
      </c>
      <c r="T874">
        <f t="shared" si="41"/>
        <v>0.06</v>
      </c>
    </row>
    <row r="875" spans="1:20" x14ac:dyDescent="0.3">
      <c r="A875" s="1">
        <v>45378.583333333336</v>
      </c>
      <c r="B875">
        <v>7373</v>
      </c>
      <c r="C875">
        <v>119.32</v>
      </c>
      <c r="D875">
        <v>119.42</v>
      </c>
      <c r="E875">
        <v>119.3</v>
      </c>
      <c r="F875">
        <v>119.41</v>
      </c>
      <c r="G875">
        <v>119.33</v>
      </c>
      <c r="H875">
        <v>0.12</v>
      </c>
      <c r="I875">
        <v>0.12</v>
      </c>
      <c r="J875">
        <f>_xlfn.XLOOKUP($A875,Bund!$A$2:$A$6005,Bund!B$2:B$6005)</f>
        <v>34443</v>
      </c>
      <c r="K875">
        <f>_xlfn.XLOOKUP($A875,Bund!$A$2:$A$6005,Bund!C$2:C$6005)</f>
        <v>133.16999999999999</v>
      </c>
      <c r="L875">
        <f>_xlfn.XLOOKUP($A875,Bund!$A$2:$A$6005,Bund!D$2:D$6005)</f>
        <v>133.28</v>
      </c>
      <c r="M875" s="2">
        <f>_xlfn.XLOOKUP($A875,Bund!$A$2:$A$6005,Bund!E$2:E$6005)</f>
        <v>133.15</v>
      </c>
      <c r="N875" s="2">
        <f>_xlfn.XLOOKUP($A875,Bund!$A$2:$A$6005,Bund!F$2:F$6005)</f>
        <v>133.25</v>
      </c>
      <c r="O875" s="2">
        <f>_xlfn.XLOOKUP($A875,Bund!$A$2:$A$6005,Bund!G$2:G$6005)</f>
        <v>133.15</v>
      </c>
      <c r="P875" s="2">
        <f>_xlfn.XLOOKUP($A875,Bund!$A$2:$A$6005,Bund!H$2:H$6005)</f>
        <v>0.11</v>
      </c>
      <c r="Q875" s="2">
        <f>_xlfn.XLOOKUP($A875,Bund!$A$2:$A$6005,Bund!I$2:I$6005)</f>
        <v>0.13</v>
      </c>
      <c r="R875">
        <f t="shared" si="39"/>
        <v>13.849999999999994</v>
      </c>
      <c r="S875">
        <f t="shared" si="40"/>
        <v>13.79</v>
      </c>
      <c r="T875">
        <f t="shared" si="41"/>
        <v>0.06</v>
      </c>
    </row>
    <row r="876" spans="1:20" x14ac:dyDescent="0.3">
      <c r="A876" s="1">
        <v>45378.604166666664</v>
      </c>
      <c r="B876">
        <v>13962</v>
      </c>
      <c r="C876">
        <v>119.41</v>
      </c>
      <c r="D876">
        <v>119.49</v>
      </c>
      <c r="E876">
        <v>119.4</v>
      </c>
      <c r="F876">
        <v>119.47</v>
      </c>
      <c r="G876">
        <v>119.35</v>
      </c>
      <c r="H876">
        <v>0.11</v>
      </c>
      <c r="I876">
        <v>0.09</v>
      </c>
      <c r="J876">
        <f>_xlfn.XLOOKUP($A876,Bund!$A$2:$A$6005,Bund!B$2:B$6005)</f>
        <v>48224</v>
      </c>
      <c r="K876">
        <f>_xlfn.XLOOKUP($A876,Bund!$A$2:$A$6005,Bund!C$2:C$6005)</f>
        <v>133.26</v>
      </c>
      <c r="L876">
        <f>_xlfn.XLOOKUP($A876,Bund!$A$2:$A$6005,Bund!D$2:D$6005)</f>
        <v>133.34</v>
      </c>
      <c r="M876" s="2">
        <f>_xlfn.XLOOKUP($A876,Bund!$A$2:$A$6005,Bund!E$2:E$6005)</f>
        <v>133.22999999999999</v>
      </c>
      <c r="N876" s="2">
        <f>_xlfn.XLOOKUP($A876,Bund!$A$2:$A$6005,Bund!F$2:F$6005)</f>
        <v>133.32</v>
      </c>
      <c r="O876" s="2">
        <f>_xlfn.XLOOKUP($A876,Bund!$A$2:$A$6005,Bund!G$2:G$6005)</f>
        <v>133.19</v>
      </c>
      <c r="P876" s="2">
        <f>_xlfn.XLOOKUP($A876,Bund!$A$2:$A$6005,Bund!H$2:H$6005)</f>
        <v>0.11</v>
      </c>
      <c r="Q876" s="2">
        <f>_xlfn.XLOOKUP($A876,Bund!$A$2:$A$6005,Bund!I$2:I$6005)</f>
        <v>0.11</v>
      </c>
      <c r="R876">
        <f t="shared" si="39"/>
        <v>13.849999999999994</v>
      </c>
      <c r="S876">
        <f t="shared" si="40"/>
        <v>13.82</v>
      </c>
      <c r="T876">
        <f t="shared" si="41"/>
        <v>0.03</v>
      </c>
    </row>
    <row r="877" spans="1:20" x14ac:dyDescent="0.3">
      <c r="A877" s="1">
        <v>45378.625</v>
      </c>
      <c r="B877">
        <v>11861</v>
      </c>
      <c r="C877">
        <v>119.47</v>
      </c>
      <c r="D877">
        <v>119.55</v>
      </c>
      <c r="E877">
        <v>119.42</v>
      </c>
      <c r="F877">
        <v>119.43</v>
      </c>
      <c r="G877">
        <v>119.38</v>
      </c>
      <c r="H877">
        <v>0.12</v>
      </c>
      <c r="I877">
        <v>0.13</v>
      </c>
      <c r="J877">
        <f>_xlfn.XLOOKUP($A877,Bund!$A$2:$A$6005,Bund!B$2:B$6005)</f>
        <v>50207</v>
      </c>
      <c r="K877">
        <f>_xlfn.XLOOKUP($A877,Bund!$A$2:$A$6005,Bund!C$2:C$6005)</f>
        <v>133.31</v>
      </c>
      <c r="L877">
        <f>_xlfn.XLOOKUP($A877,Bund!$A$2:$A$6005,Bund!D$2:D$6005)</f>
        <v>133.38999999999999</v>
      </c>
      <c r="M877" s="2">
        <f>_xlfn.XLOOKUP($A877,Bund!$A$2:$A$6005,Bund!E$2:E$6005)</f>
        <v>133.30000000000001</v>
      </c>
      <c r="N877" s="2">
        <f>_xlfn.XLOOKUP($A877,Bund!$A$2:$A$6005,Bund!F$2:F$6005)</f>
        <v>133.31</v>
      </c>
      <c r="O877" s="2">
        <f>_xlfn.XLOOKUP($A877,Bund!$A$2:$A$6005,Bund!G$2:G$6005)</f>
        <v>133.22</v>
      </c>
      <c r="P877" s="2">
        <f>_xlfn.XLOOKUP($A877,Bund!$A$2:$A$6005,Bund!H$2:H$6005)</f>
        <v>0.1</v>
      </c>
      <c r="Q877" s="2">
        <f>_xlfn.XLOOKUP($A877,Bund!$A$2:$A$6005,Bund!I$2:I$6005)</f>
        <v>0.09</v>
      </c>
      <c r="R877">
        <f t="shared" si="39"/>
        <v>13.840000000000003</v>
      </c>
      <c r="S877">
        <f t="shared" si="40"/>
        <v>13.83</v>
      </c>
      <c r="T877">
        <f t="shared" si="41"/>
        <v>0.01</v>
      </c>
    </row>
    <row r="878" spans="1:20" x14ac:dyDescent="0.3">
      <c r="A878" s="1">
        <v>45378.645833333336</v>
      </c>
      <c r="B878">
        <v>9973</v>
      </c>
      <c r="C878">
        <v>119.42</v>
      </c>
      <c r="D878">
        <v>119.5</v>
      </c>
      <c r="E878">
        <v>119.42</v>
      </c>
      <c r="F878">
        <v>119.5</v>
      </c>
      <c r="G878">
        <v>119.4</v>
      </c>
      <c r="H878">
        <v>0.11</v>
      </c>
      <c r="I878">
        <v>0.08</v>
      </c>
      <c r="J878">
        <f>_xlfn.XLOOKUP($A878,Bund!$A$2:$A$6005,Bund!B$2:B$6005)</f>
        <v>41439</v>
      </c>
      <c r="K878">
        <f>_xlfn.XLOOKUP($A878,Bund!$A$2:$A$6005,Bund!C$2:C$6005)</f>
        <v>133.31</v>
      </c>
      <c r="L878">
        <f>_xlfn.XLOOKUP($A878,Bund!$A$2:$A$6005,Bund!D$2:D$6005)</f>
        <v>133.44</v>
      </c>
      <c r="M878" s="2">
        <f>_xlfn.XLOOKUP($A878,Bund!$A$2:$A$6005,Bund!E$2:E$6005)</f>
        <v>133.30000000000001</v>
      </c>
      <c r="N878" s="2">
        <f>_xlfn.XLOOKUP($A878,Bund!$A$2:$A$6005,Bund!F$2:F$6005)</f>
        <v>133.43</v>
      </c>
      <c r="O878" s="2">
        <f>_xlfn.XLOOKUP($A878,Bund!$A$2:$A$6005,Bund!G$2:G$6005)</f>
        <v>133.26</v>
      </c>
      <c r="P878" s="2">
        <f>_xlfn.XLOOKUP($A878,Bund!$A$2:$A$6005,Bund!H$2:H$6005)</f>
        <v>0.11</v>
      </c>
      <c r="Q878" s="2">
        <f>_xlfn.XLOOKUP($A878,Bund!$A$2:$A$6005,Bund!I$2:I$6005)</f>
        <v>0.14000000000000001</v>
      </c>
      <c r="R878">
        <f t="shared" si="39"/>
        <v>13.89</v>
      </c>
      <c r="S878">
        <f t="shared" si="40"/>
        <v>13.84</v>
      </c>
      <c r="T878">
        <f t="shared" si="41"/>
        <v>0.05</v>
      </c>
    </row>
    <row r="879" spans="1:20" x14ac:dyDescent="0.3">
      <c r="A879" s="1">
        <v>45378.666666666664</v>
      </c>
      <c r="B879">
        <v>12597</v>
      </c>
      <c r="C879">
        <v>119.5</v>
      </c>
      <c r="D879">
        <v>119.51</v>
      </c>
      <c r="E879">
        <v>119.43</v>
      </c>
      <c r="F879">
        <v>119.48</v>
      </c>
      <c r="G879">
        <v>119.41</v>
      </c>
      <c r="H879">
        <v>0.11</v>
      </c>
      <c r="I879">
        <v>0.08</v>
      </c>
      <c r="J879">
        <f>_xlfn.XLOOKUP($A879,Bund!$A$2:$A$6005,Bund!B$2:B$6005)</f>
        <v>62558</v>
      </c>
      <c r="K879">
        <f>_xlfn.XLOOKUP($A879,Bund!$A$2:$A$6005,Bund!C$2:C$6005)</f>
        <v>133.41999999999999</v>
      </c>
      <c r="L879">
        <f>_xlfn.XLOOKUP($A879,Bund!$A$2:$A$6005,Bund!D$2:D$6005)</f>
        <v>133.43</v>
      </c>
      <c r="M879" s="2">
        <f>_xlfn.XLOOKUP($A879,Bund!$A$2:$A$6005,Bund!E$2:E$6005)</f>
        <v>133.33000000000001</v>
      </c>
      <c r="N879" s="2">
        <f>_xlfn.XLOOKUP($A879,Bund!$A$2:$A$6005,Bund!F$2:F$6005)</f>
        <v>133.38</v>
      </c>
      <c r="O879" s="2">
        <f>_xlfn.XLOOKUP($A879,Bund!$A$2:$A$6005,Bund!G$2:G$6005)</f>
        <v>133.28</v>
      </c>
      <c r="P879" s="2">
        <f>_xlfn.XLOOKUP($A879,Bund!$A$2:$A$6005,Bund!H$2:H$6005)</f>
        <v>0.11</v>
      </c>
      <c r="Q879" s="2">
        <f>_xlfn.XLOOKUP($A879,Bund!$A$2:$A$6005,Bund!I$2:I$6005)</f>
        <v>0.1</v>
      </c>
      <c r="R879">
        <f t="shared" si="39"/>
        <v>13.919999999999987</v>
      </c>
      <c r="S879">
        <f t="shared" si="40"/>
        <v>13.86</v>
      </c>
      <c r="T879">
        <f t="shared" si="41"/>
        <v>0.06</v>
      </c>
    </row>
    <row r="880" spans="1:20" x14ac:dyDescent="0.3">
      <c r="A880" s="1">
        <v>45378.6875</v>
      </c>
      <c r="B880">
        <v>3555</v>
      </c>
      <c r="C880">
        <v>119.47</v>
      </c>
      <c r="D880">
        <v>119.52</v>
      </c>
      <c r="E880">
        <v>119.43</v>
      </c>
      <c r="F880">
        <v>119.44</v>
      </c>
      <c r="G880">
        <v>119.42</v>
      </c>
      <c r="H880">
        <v>0.1</v>
      </c>
      <c r="I880">
        <v>0.09</v>
      </c>
      <c r="J880">
        <f>_xlfn.XLOOKUP($A880,Bund!$A$2:$A$6005,Bund!B$2:B$6005)</f>
        <v>27887</v>
      </c>
      <c r="K880">
        <f>_xlfn.XLOOKUP($A880,Bund!$A$2:$A$6005,Bund!C$2:C$6005)</f>
        <v>133.38999999999999</v>
      </c>
      <c r="L880">
        <f>_xlfn.XLOOKUP($A880,Bund!$A$2:$A$6005,Bund!D$2:D$6005)</f>
        <v>133.44</v>
      </c>
      <c r="M880" s="2">
        <f>_xlfn.XLOOKUP($A880,Bund!$A$2:$A$6005,Bund!E$2:E$6005)</f>
        <v>133.37</v>
      </c>
      <c r="N880" s="2">
        <f>_xlfn.XLOOKUP($A880,Bund!$A$2:$A$6005,Bund!F$2:F$6005)</f>
        <v>133.38999999999999</v>
      </c>
      <c r="O880" s="2">
        <f>_xlfn.XLOOKUP($A880,Bund!$A$2:$A$6005,Bund!G$2:G$6005)</f>
        <v>133.29</v>
      </c>
      <c r="P880" s="2">
        <f>_xlfn.XLOOKUP($A880,Bund!$A$2:$A$6005,Bund!H$2:H$6005)</f>
        <v>0.1</v>
      </c>
      <c r="Q880" s="2">
        <f>_xlfn.XLOOKUP($A880,Bund!$A$2:$A$6005,Bund!I$2:I$6005)</f>
        <v>7.0000000000000007E-2</v>
      </c>
      <c r="R880">
        <f t="shared" si="39"/>
        <v>13.919999999999987</v>
      </c>
      <c r="S880">
        <f t="shared" si="40"/>
        <v>13.87</v>
      </c>
      <c r="T880">
        <f t="shared" si="41"/>
        <v>0.05</v>
      </c>
    </row>
    <row r="881" spans="1:20" x14ac:dyDescent="0.3">
      <c r="A881" s="1">
        <v>45378.708333333336</v>
      </c>
      <c r="B881">
        <v>2741</v>
      </c>
      <c r="C881">
        <v>119.44</v>
      </c>
      <c r="D881">
        <v>119.52</v>
      </c>
      <c r="E881">
        <v>119.44</v>
      </c>
      <c r="F881">
        <v>119.45</v>
      </c>
      <c r="G881">
        <v>119.42</v>
      </c>
      <c r="H881">
        <v>0.1</v>
      </c>
      <c r="I881">
        <v>0.08</v>
      </c>
      <c r="J881">
        <f>_xlfn.XLOOKUP($A881,Bund!$A$2:$A$6005,Bund!B$2:B$6005)</f>
        <v>23394</v>
      </c>
      <c r="K881">
        <f>_xlfn.XLOOKUP($A881,Bund!$A$2:$A$6005,Bund!C$2:C$6005)</f>
        <v>133.38999999999999</v>
      </c>
      <c r="L881">
        <f>_xlfn.XLOOKUP($A881,Bund!$A$2:$A$6005,Bund!D$2:D$6005)</f>
        <v>133.47999999999999</v>
      </c>
      <c r="M881" s="2">
        <f>_xlfn.XLOOKUP($A881,Bund!$A$2:$A$6005,Bund!E$2:E$6005)</f>
        <v>133.38</v>
      </c>
      <c r="N881" s="2">
        <f>_xlfn.XLOOKUP($A881,Bund!$A$2:$A$6005,Bund!F$2:F$6005)</f>
        <v>133.43</v>
      </c>
      <c r="O881" s="2">
        <f>_xlfn.XLOOKUP($A881,Bund!$A$2:$A$6005,Bund!G$2:G$6005)</f>
        <v>133.31</v>
      </c>
      <c r="P881" s="2">
        <f>_xlfn.XLOOKUP($A881,Bund!$A$2:$A$6005,Bund!H$2:H$6005)</f>
        <v>0.1</v>
      </c>
      <c r="Q881" s="2">
        <f>_xlfn.XLOOKUP($A881,Bund!$A$2:$A$6005,Bund!I$2:I$6005)</f>
        <v>0.1</v>
      </c>
      <c r="R881">
        <f t="shared" si="39"/>
        <v>13.949999999999989</v>
      </c>
      <c r="S881">
        <f t="shared" si="40"/>
        <v>13.88</v>
      </c>
      <c r="T881">
        <f t="shared" si="41"/>
        <v>7.0000000000000007E-2</v>
      </c>
    </row>
    <row r="882" spans="1:20" x14ac:dyDescent="0.3">
      <c r="A882" s="1">
        <v>45378.729166666664</v>
      </c>
      <c r="B882">
        <v>1091</v>
      </c>
      <c r="C882">
        <v>119.45</v>
      </c>
      <c r="D882">
        <v>119.48</v>
      </c>
      <c r="E882">
        <v>119.42</v>
      </c>
      <c r="F882">
        <v>119.44</v>
      </c>
      <c r="G882">
        <v>119.43</v>
      </c>
      <c r="H882">
        <v>0.1</v>
      </c>
      <c r="I882">
        <v>0.06</v>
      </c>
      <c r="J882">
        <f>_xlfn.XLOOKUP($A882,Bund!$A$2:$A$6005,Bund!B$2:B$6005)</f>
        <v>8288</v>
      </c>
      <c r="K882">
        <f>_xlfn.XLOOKUP($A882,Bund!$A$2:$A$6005,Bund!C$2:C$6005)</f>
        <v>133.43</v>
      </c>
      <c r="L882">
        <f>_xlfn.XLOOKUP($A882,Bund!$A$2:$A$6005,Bund!D$2:D$6005)</f>
        <v>133.44999999999999</v>
      </c>
      <c r="M882" s="2">
        <f>_xlfn.XLOOKUP($A882,Bund!$A$2:$A$6005,Bund!E$2:E$6005)</f>
        <v>133.37</v>
      </c>
      <c r="N882" s="2">
        <f>_xlfn.XLOOKUP($A882,Bund!$A$2:$A$6005,Bund!F$2:F$6005)</f>
        <v>133.4</v>
      </c>
      <c r="O882" s="2">
        <f>_xlfn.XLOOKUP($A882,Bund!$A$2:$A$6005,Bund!G$2:G$6005)</f>
        <v>133.33000000000001</v>
      </c>
      <c r="P882" s="2">
        <f>_xlfn.XLOOKUP($A882,Bund!$A$2:$A$6005,Bund!H$2:H$6005)</f>
        <v>0.1</v>
      </c>
      <c r="Q882" s="2">
        <f>_xlfn.XLOOKUP($A882,Bund!$A$2:$A$6005,Bund!I$2:I$6005)</f>
        <v>0.08</v>
      </c>
      <c r="R882">
        <f t="shared" si="39"/>
        <v>13.980000000000004</v>
      </c>
      <c r="S882">
        <f t="shared" si="40"/>
        <v>13.89</v>
      </c>
      <c r="T882">
        <f t="shared" si="41"/>
        <v>0.09</v>
      </c>
    </row>
    <row r="883" spans="1:20" x14ac:dyDescent="0.3">
      <c r="A883" s="1">
        <v>45379.291666666664</v>
      </c>
      <c r="B883">
        <v>3789</v>
      </c>
      <c r="C883">
        <v>119.38</v>
      </c>
      <c r="D883">
        <v>119.39</v>
      </c>
      <c r="E883">
        <v>119.2</v>
      </c>
      <c r="F883">
        <v>119.21</v>
      </c>
      <c r="G883">
        <v>119.41</v>
      </c>
      <c r="H883">
        <v>0.11</v>
      </c>
      <c r="I883">
        <v>0.24</v>
      </c>
      <c r="J883">
        <f>_xlfn.XLOOKUP($A883,Bund!$A$2:$A$6005,Bund!B$2:B$6005)</f>
        <v>13948</v>
      </c>
      <c r="K883">
        <f>_xlfn.XLOOKUP($A883,Bund!$A$2:$A$6005,Bund!C$2:C$6005)</f>
        <v>133.21</v>
      </c>
      <c r="L883">
        <f>_xlfn.XLOOKUP($A883,Bund!$A$2:$A$6005,Bund!D$2:D$6005)</f>
        <v>133.29</v>
      </c>
      <c r="M883" s="2">
        <f>_xlfn.XLOOKUP($A883,Bund!$A$2:$A$6005,Bund!E$2:E$6005)</f>
        <v>133.19</v>
      </c>
      <c r="N883" s="2">
        <f>_xlfn.XLOOKUP($A883,Bund!$A$2:$A$6005,Bund!F$2:F$6005)</f>
        <v>133.26</v>
      </c>
      <c r="O883" s="2">
        <f>_xlfn.XLOOKUP($A883,Bund!$A$2:$A$6005,Bund!G$2:G$6005)</f>
        <v>133.22</v>
      </c>
      <c r="P883" s="2">
        <f>_xlfn.XLOOKUP($A883,Bund!$A$2:$A$6005,Bund!H$2:H$6005)</f>
        <v>0.06</v>
      </c>
      <c r="Q883" s="2">
        <f>_xlfn.XLOOKUP($A883,Bund!$A$2:$A$6005,Bund!I$2:I$6005)</f>
        <v>0.1</v>
      </c>
      <c r="R883">
        <f t="shared" si="39"/>
        <v>13.830000000000013</v>
      </c>
      <c r="S883">
        <f t="shared" si="40"/>
        <v>13.89</v>
      </c>
      <c r="T883">
        <f t="shared" si="41"/>
        <v>0.06</v>
      </c>
    </row>
    <row r="884" spans="1:20" x14ac:dyDescent="0.3">
      <c r="A884" s="1">
        <v>45379.3125</v>
      </c>
      <c r="B884">
        <v>6572</v>
      </c>
      <c r="C884">
        <v>119.22</v>
      </c>
      <c r="D884">
        <v>119.27</v>
      </c>
      <c r="E884">
        <v>119.14</v>
      </c>
      <c r="F884">
        <v>119.25</v>
      </c>
      <c r="G884">
        <v>119.41</v>
      </c>
      <c r="H884">
        <v>0.12</v>
      </c>
      <c r="I884">
        <v>0.13</v>
      </c>
      <c r="J884">
        <f>_xlfn.XLOOKUP($A884,Bund!$A$2:$A$6005,Bund!B$2:B$6005)</f>
        <v>18313</v>
      </c>
      <c r="K884">
        <f>_xlfn.XLOOKUP($A884,Bund!$A$2:$A$6005,Bund!C$2:C$6005)</f>
        <v>133.26</v>
      </c>
      <c r="L884">
        <f>_xlfn.XLOOKUP($A884,Bund!$A$2:$A$6005,Bund!D$2:D$6005)</f>
        <v>133.31</v>
      </c>
      <c r="M884" s="2">
        <f>_xlfn.XLOOKUP($A884,Bund!$A$2:$A$6005,Bund!E$2:E$6005)</f>
        <v>133.19999999999999</v>
      </c>
      <c r="N884" s="2">
        <f>_xlfn.XLOOKUP($A884,Bund!$A$2:$A$6005,Bund!F$2:F$6005)</f>
        <v>133.24</v>
      </c>
      <c r="O884" s="2">
        <f>_xlfn.XLOOKUP($A884,Bund!$A$2:$A$6005,Bund!G$2:G$6005)</f>
        <v>133.22999999999999</v>
      </c>
      <c r="P884" s="2">
        <f>_xlfn.XLOOKUP($A884,Bund!$A$2:$A$6005,Bund!H$2:H$6005)</f>
        <v>7.0000000000000007E-2</v>
      </c>
      <c r="Q884" s="2">
        <f>_xlfn.XLOOKUP($A884,Bund!$A$2:$A$6005,Bund!I$2:I$6005)</f>
        <v>0.11</v>
      </c>
      <c r="R884">
        <f t="shared" si="39"/>
        <v>14.039999999999992</v>
      </c>
      <c r="S884">
        <f t="shared" si="40"/>
        <v>13.91</v>
      </c>
      <c r="T884">
        <f t="shared" si="41"/>
        <v>0.13</v>
      </c>
    </row>
    <row r="885" spans="1:20" x14ac:dyDescent="0.3">
      <c r="A885" s="1">
        <v>45379.333333333336</v>
      </c>
      <c r="B885">
        <v>14918</v>
      </c>
      <c r="C885">
        <v>119.25</v>
      </c>
      <c r="D885">
        <v>119.27</v>
      </c>
      <c r="E885">
        <v>119.05</v>
      </c>
      <c r="F885">
        <v>119.13</v>
      </c>
      <c r="G885">
        <v>119.38</v>
      </c>
      <c r="H885">
        <v>0.13</v>
      </c>
      <c r="I885">
        <v>0.22</v>
      </c>
      <c r="J885">
        <f>_xlfn.XLOOKUP($A885,Bund!$A$2:$A$6005,Bund!B$2:B$6005)</f>
        <v>46577</v>
      </c>
      <c r="K885">
        <f>_xlfn.XLOOKUP($A885,Bund!$A$2:$A$6005,Bund!C$2:C$6005)</f>
        <v>133.22999999999999</v>
      </c>
      <c r="L885">
        <f>_xlfn.XLOOKUP($A885,Bund!$A$2:$A$6005,Bund!D$2:D$6005)</f>
        <v>133.25</v>
      </c>
      <c r="M885" s="2">
        <f>_xlfn.XLOOKUP($A885,Bund!$A$2:$A$6005,Bund!E$2:E$6005)</f>
        <v>133.12</v>
      </c>
      <c r="N885" s="2">
        <f>_xlfn.XLOOKUP($A885,Bund!$A$2:$A$6005,Bund!F$2:F$6005)</f>
        <v>133.18</v>
      </c>
      <c r="O885" s="2">
        <f>_xlfn.XLOOKUP($A885,Bund!$A$2:$A$6005,Bund!G$2:G$6005)</f>
        <v>133.22999999999999</v>
      </c>
      <c r="P885" s="2">
        <f>_xlfn.XLOOKUP($A885,Bund!$A$2:$A$6005,Bund!H$2:H$6005)</f>
        <v>0.08</v>
      </c>
      <c r="Q885" s="2">
        <f>_xlfn.XLOOKUP($A885,Bund!$A$2:$A$6005,Bund!I$2:I$6005)</f>
        <v>0.13</v>
      </c>
      <c r="R885">
        <f t="shared" si="39"/>
        <v>13.97999999999999</v>
      </c>
      <c r="S885">
        <f t="shared" si="40"/>
        <v>13.92</v>
      </c>
      <c r="T885">
        <f t="shared" si="41"/>
        <v>0.06</v>
      </c>
    </row>
    <row r="886" spans="1:20" x14ac:dyDescent="0.3">
      <c r="A886" s="1">
        <v>45379.354166666664</v>
      </c>
      <c r="B886">
        <v>12162</v>
      </c>
      <c r="C886">
        <v>119.13</v>
      </c>
      <c r="D886">
        <v>119.19</v>
      </c>
      <c r="E886">
        <v>118.97</v>
      </c>
      <c r="F886">
        <v>118.98</v>
      </c>
      <c r="G886">
        <v>119.33</v>
      </c>
      <c r="H886">
        <v>0.14000000000000001</v>
      </c>
      <c r="I886">
        <v>0.22</v>
      </c>
      <c r="J886">
        <f>_xlfn.XLOOKUP($A886,Bund!$A$2:$A$6005,Bund!B$2:B$6005)</f>
        <v>44488</v>
      </c>
      <c r="K886">
        <f>_xlfn.XLOOKUP($A886,Bund!$A$2:$A$6005,Bund!C$2:C$6005)</f>
        <v>133.18</v>
      </c>
      <c r="L886">
        <f>_xlfn.XLOOKUP($A886,Bund!$A$2:$A$6005,Bund!D$2:D$6005)</f>
        <v>133.26</v>
      </c>
      <c r="M886" s="2">
        <f>_xlfn.XLOOKUP($A886,Bund!$A$2:$A$6005,Bund!E$2:E$6005)</f>
        <v>133.08000000000001</v>
      </c>
      <c r="N886" s="2">
        <f>_xlfn.XLOOKUP($A886,Bund!$A$2:$A$6005,Bund!F$2:F$6005)</f>
        <v>133.08000000000001</v>
      </c>
      <c r="O886" s="2">
        <f>_xlfn.XLOOKUP($A886,Bund!$A$2:$A$6005,Bund!G$2:G$6005)</f>
        <v>133.21</v>
      </c>
      <c r="P886" s="2">
        <f>_xlfn.XLOOKUP($A886,Bund!$A$2:$A$6005,Bund!H$2:H$6005)</f>
        <v>0.09</v>
      </c>
      <c r="Q886" s="2">
        <f>_xlfn.XLOOKUP($A886,Bund!$A$2:$A$6005,Bund!I$2:I$6005)</f>
        <v>0.18</v>
      </c>
      <c r="R886">
        <f t="shared" si="39"/>
        <v>14.050000000000011</v>
      </c>
      <c r="S886">
        <f t="shared" si="40"/>
        <v>13.94</v>
      </c>
      <c r="T886">
        <f t="shared" si="41"/>
        <v>0.11</v>
      </c>
    </row>
    <row r="887" spans="1:20" x14ac:dyDescent="0.3">
      <c r="A887" s="1">
        <v>45379.375</v>
      </c>
      <c r="B887">
        <v>12803</v>
      </c>
      <c r="C887">
        <v>118.98</v>
      </c>
      <c r="D887">
        <v>119.05</v>
      </c>
      <c r="E887">
        <v>118.9</v>
      </c>
      <c r="F887">
        <v>118.99</v>
      </c>
      <c r="G887">
        <v>119.29</v>
      </c>
      <c r="H887">
        <v>0.14000000000000001</v>
      </c>
      <c r="I887">
        <v>0.15</v>
      </c>
      <c r="J887">
        <f>_xlfn.XLOOKUP($A887,Bund!$A$2:$A$6005,Bund!B$2:B$6005)</f>
        <v>42145</v>
      </c>
      <c r="K887">
        <f>_xlfn.XLOOKUP($A887,Bund!$A$2:$A$6005,Bund!C$2:C$6005)</f>
        <v>133.09</v>
      </c>
      <c r="L887">
        <f>_xlfn.XLOOKUP($A887,Bund!$A$2:$A$6005,Bund!D$2:D$6005)</f>
        <v>133.16</v>
      </c>
      <c r="M887" s="2">
        <f>_xlfn.XLOOKUP($A887,Bund!$A$2:$A$6005,Bund!E$2:E$6005)</f>
        <v>133.03</v>
      </c>
      <c r="N887" s="2">
        <f>_xlfn.XLOOKUP($A887,Bund!$A$2:$A$6005,Bund!F$2:F$6005)</f>
        <v>133.11000000000001</v>
      </c>
      <c r="O887" s="2">
        <f>_xlfn.XLOOKUP($A887,Bund!$A$2:$A$6005,Bund!G$2:G$6005)</f>
        <v>133.19999999999999</v>
      </c>
      <c r="P887" s="2">
        <f>_xlfn.XLOOKUP($A887,Bund!$A$2:$A$6005,Bund!H$2:H$6005)</f>
        <v>0.1</v>
      </c>
      <c r="Q887" s="2">
        <f>_xlfn.XLOOKUP($A887,Bund!$A$2:$A$6005,Bund!I$2:I$6005)</f>
        <v>0.13</v>
      </c>
      <c r="R887">
        <f t="shared" si="39"/>
        <v>14.11</v>
      </c>
      <c r="S887">
        <f t="shared" si="40"/>
        <v>13.97</v>
      </c>
      <c r="T887">
        <f t="shared" si="41"/>
        <v>0.14000000000000001</v>
      </c>
    </row>
    <row r="888" spans="1:20" x14ac:dyDescent="0.3">
      <c r="A888" s="1">
        <v>45379.395833333336</v>
      </c>
      <c r="B888">
        <v>11107</v>
      </c>
      <c r="C888">
        <v>118.98</v>
      </c>
      <c r="D888">
        <v>119.04</v>
      </c>
      <c r="E888">
        <v>118.93</v>
      </c>
      <c r="F888">
        <v>118.95</v>
      </c>
      <c r="G888">
        <v>119.23</v>
      </c>
      <c r="H888">
        <v>0.14000000000000001</v>
      </c>
      <c r="I888">
        <v>0.11</v>
      </c>
      <c r="J888">
        <f>_xlfn.XLOOKUP($A888,Bund!$A$2:$A$6005,Bund!B$2:B$6005)</f>
        <v>39491</v>
      </c>
      <c r="K888">
        <f>_xlfn.XLOOKUP($A888,Bund!$A$2:$A$6005,Bund!C$2:C$6005)</f>
        <v>133.11000000000001</v>
      </c>
      <c r="L888">
        <f>_xlfn.XLOOKUP($A888,Bund!$A$2:$A$6005,Bund!D$2:D$6005)</f>
        <v>133.18</v>
      </c>
      <c r="M888" s="2">
        <f>_xlfn.XLOOKUP($A888,Bund!$A$2:$A$6005,Bund!E$2:E$6005)</f>
        <v>133.07</v>
      </c>
      <c r="N888" s="2">
        <f>_xlfn.XLOOKUP($A888,Bund!$A$2:$A$6005,Bund!F$2:F$6005)</f>
        <v>133.13999999999999</v>
      </c>
      <c r="O888" s="2">
        <f>_xlfn.XLOOKUP($A888,Bund!$A$2:$A$6005,Bund!G$2:G$6005)</f>
        <v>133.19</v>
      </c>
      <c r="P888" s="2">
        <f>_xlfn.XLOOKUP($A888,Bund!$A$2:$A$6005,Bund!H$2:H$6005)</f>
        <v>0.1</v>
      </c>
      <c r="Q888" s="2">
        <f>_xlfn.XLOOKUP($A888,Bund!$A$2:$A$6005,Bund!I$2:I$6005)</f>
        <v>0.11</v>
      </c>
      <c r="R888">
        <f t="shared" si="39"/>
        <v>14.13000000000001</v>
      </c>
      <c r="S888">
        <f t="shared" si="40"/>
        <v>13.99</v>
      </c>
      <c r="T888">
        <f t="shared" si="41"/>
        <v>0.14000000000000001</v>
      </c>
    </row>
    <row r="889" spans="1:20" x14ac:dyDescent="0.3">
      <c r="A889" s="1">
        <v>45379.416666666664</v>
      </c>
      <c r="B889">
        <v>11228</v>
      </c>
      <c r="C889">
        <v>118.95</v>
      </c>
      <c r="D889">
        <v>119</v>
      </c>
      <c r="E889">
        <v>118.86</v>
      </c>
      <c r="F889">
        <v>118.91</v>
      </c>
      <c r="G889">
        <v>119.17</v>
      </c>
      <c r="H889">
        <v>0.14000000000000001</v>
      </c>
      <c r="I889">
        <v>0.14000000000000001</v>
      </c>
      <c r="J889">
        <f>_xlfn.XLOOKUP($A889,Bund!$A$2:$A$6005,Bund!B$2:B$6005)</f>
        <v>31652</v>
      </c>
      <c r="K889">
        <f>_xlfn.XLOOKUP($A889,Bund!$A$2:$A$6005,Bund!C$2:C$6005)</f>
        <v>133.13999999999999</v>
      </c>
      <c r="L889">
        <f>_xlfn.XLOOKUP($A889,Bund!$A$2:$A$6005,Bund!D$2:D$6005)</f>
        <v>133.16999999999999</v>
      </c>
      <c r="M889" s="2">
        <f>_xlfn.XLOOKUP($A889,Bund!$A$2:$A$6005,Bund!E$2:E$6005)</f>
        <v>133.11000000000001</v>
      </c>
      <c r="N889" s="2">
        <f>_xlfn.XLOOKUP($A889,Bund!$A$2:$A$6005,Bund!F$2:F$6005)</f>
        <v>133.13999999999999</v>
      </c>
      <c r="O889" s="2">
        <f>_xlfn.XLOOKUP($A889,Bund!$A$2:$A$6005,Bund!G$2:G$6005)</f>
        <v>133.18</v>
      </c>
      <c r="P889" s="2">
        <f>_xlfn.XLOOKUP($A889,Bund!$A$2:$A$6005,Bund!H$2:H$6005)</f>
        <v>0.09</v>
      </c>
      <c r="Q889" s="2">
        <f>_xlfn.XLOOKUP($A889,Bund!$A$2:$A$6005,Bund!I$2:I$6005)</f>
        <v>0.06</v>
      </c>
      <c r="R889">
        <f t="shared" si="39"/>
        <v>14.189999999999984</v>
      </c>
      <c r="S889">
        <f t="shared" si="40"/>
        <v>14.02</v>
      </c>
      <c r="T889">
        <f t="shared" si="41"/>
        <v>0.17</v>
      </c>
    </row>
    <row r="890" spans="1:20" x14ac:dyDescent="0.3">
      <c r="A890" s="1">
        <v>45379.4375</v>
      </c>
      <c r="B890">
        <v>15490</v>
      </c>
      <c r="C890">
        <v>118.92</v>
      </c>
      <c r="D890">
        <v>118.92</v>
      </c>
      <c r="E890">
        <v>118.82</v>
      </c>
      <c r="F890">
        <v>118.84</v>
      </c>
      <c r="G890">
        <v>119.11</v>
      </c>
      <c r="H890">
        <v>0.13</v>
      </c>
      <c r="I890">
        <v>0.1</v>
      </c>
      <c r="J890">
        <f>_xlfn.XLOOKUP($A890,Bund!$A$2:$A$6005,Bund!B$2:B$6005)</f>
        <v>37533</v>
      </c>
      <c r="K890">
        <f>_xlfn.XLOOKUP($A890,Bund!$A$2:$A$6005,Bund!C$2:C$6005)</f>
        <v>133.13</v>
      </c>
      <c r="L890">
        <f>_xlfn.XLOOKUP($A890,Bund!$A$2:$A$6005,Bund!D$2:D$6005)</f>
        <v>133.13999999999999</v>
      </c>
      <c r="M890" s="2">
        <f>_xlfn.XLOOKUP($A890,Bund!$A$2:$A$6005,Bund!E$2:E$6005)</f>
        <v>133.08000000000001</v>
      </c>
      <c r="N890" s="2">
        <f>_xlfn.XLOOKUP($A890,Bund!$A$2:$A$6005,Bund!F$2:F$6005)</f>
        <v>133.1</v>
      </c>
      <c r="O890" s="2">
        <f>_xlfn.XLOOKUP($A890,Bund!$A$2:$A$6005,Bund!G$2:G$6005)</f>
        <v>133.16999999999999</v>
      </c>
      <c r="P890" s="2">
        <f>_xlfn.XLOOKUP($A890,Bund!$A$2:$A$6005,Bund!H$2:H$6005)</f>
        <v>0.09</v>
      </c>
      <c r="Q890" s="2">
        <f>_xlfn.XLOOKUP($A890,Bund!$A$2:$A$6005,Bund!I$2:I$6005)</f>
        <v>0.06</v>
      </c>
      <c r="R890">
        <f t="shared" si="39"/>
        <v>14.209999999999994</v>
      </c>
      <c r="S890">
        <f t="shared" si="40"/>
        <v>14.05</v>
      </c>
      <c r="T890">
        <f t="shared" si="41"/>
        <v>0.16</v>
      </c>
    </row>
    <row r="891" spans="1:20" x14ac:dyDescent="0.3">
      <c r="A891" s="1">
        <v>45379.458333333336</v>
      </c>
      <c r="B891">
        <v>11559</v>
      </c>
      <c r="C891">
        <v>118.84</v>
      </c>
      <c r="D891">
        <v>118.85</v>
      </c>
      <c r="E891">
        <v>118.76</v>
      </c>
      <c r="F891">
        <v>118.77</v>
      </c>
      <c r="G891">
        <v>119.05</v>
      </c>
      <c r="H891">
        <v>0.13</v>
      </c>
      <c r="I891">
        <v>0.09</v>
      </c>
      <c r="J891">
        <f>_xlfn.XLOOKUP($A891,Bund!$A$2:$A$6005,Bund!B$2:B$6005)</f>
        <v>32964</v>
      </c>
      <c r="K891">
        <f>_xlfn.XLOOKUP($A891,Bund!$A$2:$A$6005,Bund!C$2:C$6005)</f>
        <v>133.1</v>
      </c>
      <c r="L891">
        <f>_xlfn.XLOOKUP($A891,Bund!$A$2:$A$6005,Bund!D$2:D$6005)</f>
        <v>133.13999999999999</v>
      </c>
      <c r="M891" s="2">
        <f>_xlfn.XLOOKUP($A891,Bund!$A$2:$A$6005,Bund!E$2:E$6005)</f>
        <v>133.07</v>
      </c>
      <c r="N891" s="2">
        <f>_xlfn.XLOOKUP($A891,Bund!$A$2:$A$6005,Bund!F$2:F$6005)</f>
        <v>133.09</v>
      </c>
      <c r="O891" s="2">
        <f>_xlfn.XLOOKUP($A891,Bund!$A$2:$A$6005,Bund!G$2:G$6005)</f>
        <v>133.15</v>
      </c>
      <c r="P891" s="2">
        <f>_xlfn.XLOOKUP($A891,Bund!$A$2:$A$6005,Bund!H$2:H$6005)</f>
        <v>0.09</v>
      </c>
      <c r="Q891" s="2">
        <f>_xlfn.XLOOKUP($A891,Bund!$A$2:$A$6005,Bund!I$2:I$6005)</f>
        <v>7.0000000000000007E-2</v>
      </c>
      <c r="R891">
        <f t="shared" si="39"/>
        <v>14.259999999999991</v>
      </c>
      <c r="S891">
        <f t="shared" si="40"/>
        <v>14.08</v>
      </c>
      <c r="T891">
        <f t="shared" si="41"/>
        <v>0.18</v>
      </c>
    </row>
    <row r="892" spans="1:20" x14ac:dyDescent="0.3">
      <c r="A892" s="1">
        <v>45379.479166666664</v>
      </c>
      <c r="B892">
        <v>16754</v>
      </c>
      <c r="C892">
        <v>118.77</v>
      </c>
      <c r="D892">
        <v>118.87</v>
      </c>
      <c r="E892">
        <v>118.62</v>
      </c>
      <c r="F892">
        <v>118.84</v>
      </c>
      <c r="G892">
        <v>118.99</v>
      </c>
      <c r="H892">
        <v>0.14000000000000001</v>
      </c>
      <c r="I892">
        <v>0.25</v>
      </c>
      <c r="J892">
        <f>_xlfn.XLOOKUP($A892,Bund!$A$2:$A$6005,Bund!B$2:B$6005)</f>
        <v>48316</v>
      </c>
      <c r="K892">
        <f>_xlfn.XLOOKUP($A892,Bund!$A$2:$A$6005,Bund!C$2:C$6005)</f>
        <v>133.09</v>
      </c>
      <c r="L892">
        <f>_xlfn.XLOOKUP($A892,Bund!$A$2:$A$6005,Bund!D$2:D$6005)</f>
        <v>133.13999999999999</v>
      </c>
      <c r="M892" s="2">
        <f>_xlfn.XLOOKUP($A892,Bund!$A$2:$A$6005,Bund!E$2:E$6005)</f>
        <v>133.02000000000001</v>
      </c>
      <c r="N892" s="2">
        <f>_xlfn.XLOOKUP($A892,Bund!$A$2:$A$6005,Bund!F$2:F$6005)</f>
        <v>133.11000000000001</v>
      </c>
      <c r="O892" s="2">
        <f>_xlfn.XLOOKUP($A892,Bund!$A$2:$A$6005,Bund!G$2:G$6005)</f>
        <v>133.15</v>
      </c>
      <c r="P892" s="2">
        <f>_xlfn.XLOOKUP($A892,Bund!$A$2:$A$6005,Bund!H$2:H$6005)</f>
        <v>0.09</v>
      </c>
      <c r="Q892" s="2">
        <f>_xlfn.XLOOKUP($A892,Bund!$A$2:$A$6005,Bund!I$2:I$6005)</f>
        <v>0.12</v>
      </c>
      <c r="R892">
        <f t="shared" si="39"/>
        <v>14.320000000000007</v>
      </c>
      <c r="S892">
        <f t="shared" si="40"/>
        <v>14.11</v>
      </c>
      <c r="T892">
        <f t="shared" si="41"/>
        <v>0.21</v>
      </c>
    </row>
    <row r="893" spans="1:20" x14ac:dyDescent="0.3">
      <c r="A893" s="1">
        <v>45379.5</v>
      </c>
      <c r="B893">
        <v>9449</v>
      </c>
      <c r="C893">
        <v>118.83</v>
      </c>
      <c r="D893">
        <v>118.89</v>
      </c>
      <c r="E893">
        <v>118.8</v>
      </c>
      <c r="F893">
        <v>118.84</v>
      </c>
      <c r="G893">
        <v>118.95</v>
      </c>
      <c r="H893">
        <v>0.14000000000000001</v>
      </c>
      <c r="I893">
        <v>0.09</v>
      </c>
      <c r="J893">
        <f>_xlfn.XLOOKUP($A893,Bund!$A$2:$A$6005,Bund!B$2:B$6005)</f>
        <v>36502</v>
      </c>
      <c r="K893">
        <f>_xlfn.XLOOKUP($A893,Bund!$A$2:$A$6005,Bund!C$2:C$6005)</f>
        <v>133.12</v>
      </c>
      <c r="L893">
        <f>_xlfn.XLOOKUP($A893,Bund!$A$2:$A$6005,Bund!D$2:D$6005)</f>
        <v>133.13999999999999</v>
      </c>
      <c r="M893" s="2">
        <f>_xlfn.XLOOKUP($A893,Bund!$A$2:$A$6005,Bund!E$2:E$6005)</f>
        <v>133.03</v>
      </c>
      <c r="N893" s="2">
        <f>_xlfn.XLOOKUP($A893,Bund!$A$2:$A$6005,Bund!F$2:F$6005)</f>
        <v>133.04</v>
      </c>
      <c r="O893" s="2">
        <f>_xlfn.XLOOKUP($A893,Bund!$A$2:$A$6005,Bund!G$2:G$6005)</f>
        <v>133.12</v>
      </c>
      <c r="P893" s="2">
        <f>_xlfn.XLOOKUP($A893,Bund!$A$2:$A$6005,Bund!H$2:H$6005)</f>
        <v>0.09</v>
      </c>
      <c r="Q893" s="2">
        <f>_xlfn.XLOOKUP($A893,Bund!$A$2:$A$6005,Bund!I$2:I$6005)</f>
        <v>0.11</v>
      </c>
      <c r="R893">
        <f t="shared" si="39"/>
        <v>14.290000000000006</v>
      </c>
      <c r="S893">
        <f t="shared" si="40"/>
        <v>14.16</v>
      </c>
      <c r="T893">
        <f t="shared" si="41"/>
        <v>0.13</v>
      </c>
    </row>
    <row r="894" spans="1:20" x14ac:dyDescent="0.3">
      <c r="A894" s="1">
        <v>45379.520833333336</v>
      </c>
      <c r="B894">
        <v>13120</v>
      </c>
      <c r="C894">
        <v>118.84</v>
      </c>
      <c r="D894">
        <v>119.05</v>
      </c>
      <c r="E894">
        <v>118.77</v>
      </c>
      <c r="F894">
        <v>119.05</v>
      </c>
      <c r="G894">
        <v>118.93</v>
      </c>
      <c r="H894">
        <v>0.16</v>
      </c>
      <c r="I894">
        <v>0.28000000000000003</v>
      </c>
      <c r="J894">
        <f>_xlfn.XLOOKUP($A894,Bund!$A$2:$A$6005,Bund!B$2:B$6005)</f>
        <v>56847</v>
      </c>
      <c r="K894">
        <f>_xlfn.XLOOKUP($A894,Bund!$A$2:$A$6005,Bund!C$2:C$6005)</f>
        <v>133.05000000000001</v>
      </c>
      <c r="L894">
        <f>_xlfn.XLOOKUP($A894,Bund!$A$2:$A$6005,Bund!D$2:D$6005)</f>
        <v>133.26</v>
      </c>
      <c r="M894" s="2">
        <f>_xlfn.XLOOKUP($A894,Bund!$A$2:$A$6005,Bund!E$2:E$6005)</f>
        <v>132.96</v>
      </c>
      <c r="N894" s="2">
        <f>_xlfn.XLOOKUP($A894,Bund!$A$2:$A$6005,Bund!F$2:F$6005)</f>
        <v>133.22999999999999</v>
      </c>
      <c r="O894" s="2">
        <f>_xlfn.XLOOKUP($A894,Bund!$A$2:$A$6005,Bund!G$2:G$6005)</f>
        <v>133.12</v>
      </c>
      <c r="P894" s="2">
        <f>_xlfn.XLOOKUP($A894,Bund!$A$2:$A$6005,Bund!H$2:H$6005)</f>
        <v>0.12</v>
      </c>
      <c r="Q894" s="2">
        <f>_xlfn.XLOOKUP($A894,Bund!$A$2:$A$6005,Bund!I$2:I$6005)</f>
        <v>0.3</v>
      </c>
      <c r="R894">
        <f t="shared" si="39"/>
        <v>14.210000000000008</v>
      </c>
      <c r="S894">
        <f t="shared" si="40"/>
        <v>14.18</v>
      </c>
      <c r="T894">
        <f t="shared" si="41"/>
        <v>0.03</v>
      </c>
    </row>
    <row r="895" spans="1:20" x14ac:dyDescent="0.3">
      <c r="A895" s="1">
        <v>45379.541666666664</v>
      </c>
      <c r="B895">
        <v>14056</v>
      </c>
      <c r="C895">
        <v>119.05</v>
      </c>
      <c r="D895">
        <v>119.09</v>
      </c>
      <c r="E895">
        <v>118.88</v>
      </c>
      <c r="F895">
        <v>118.91</v>
      </c>
      <c r="G895">
        <v>118.91</v>
      </c>
      <c r="H895">
        <v>0.16</v>
      </c>
      <c r="I895">
        <v>0.21</v>
      </c>
      <c r="J895">
        <f>_xlfn.XLOOKUP($A895,Bund!$A$2:$A$6005,Bund!B$2:B$6005)</f>
        <v>45643</v>
      </c>
      <c r="K895">
        <f>_xlfn.XLOOKUP($A895,Bund!$A$2:$A$6005,Bund!C$2:C$6005)</f>
        <v>133.24</v>
      </c>
      <c r="L895">
        <f>_xlfn.XLOOKUP($A895,Bund!$A$2:$A$6005,Bund!D$2:D$6005)</f>
        <v>133.28</v>
      </c>
      <c r="M895" s="2">
        <f>_xlfn.XLOOKUP($A895,Bund!$A$2:$A$6005,Bund!E$2:E$6005)</f>
        <v>133.13</v>
      </c>
      <c r="N895" s="2">
        <f>_xlfn.XLOOKUP($A895,Bund!$A$2:$A$6005,Bund!F$2:F$6005)</f>
        <v>133.16999999999999</v>
      </c>
      <c r="O895" s="2">
        <f>_xlfn.XLOOKUP($A895,Bund!$A$2:$A$6005,Bund!G$2:G$6005)</f>
        <v>133.12</v>
      </c>
      <c r="P895" s="2">
        <f>_xlfn.XLOOKUP($A895,Bund!$A$2:$A$6005,Bund!H$2:H$6005)</f>
        <v>0.12</v>
      </c>
      <c r="Q895" s="2">
        <f>_xlfn.XLOOKUP($A895,Bund!$A$2:$A$6005,Bund!I$2:I$6005)</f>
        <v>0.15</v>
      </c>
      <c r="R895">
        <f t="shared" si="39"/>
        <v>14.190000000000012</v>
      </c>
      <c r="S895">
        <f t="shared" si="40"/>
        <v>14.2</v>
      </c>
      <c r="T895">
        <f t="shared" si="41"/>
        <v>0.01</v>
      </c>
    </row>
    <row r="896" spans="1:20" x14ac:dyDescent="0.3">
      <c r="A896" s="1">
        <v>45379.5625</v>
      </c>
      <c r="B896">
        <v>14221</v>
      </c>
      <c r="C896">
        <v>118.91</v>
      </c>
      <c r="D896">
        <v>119.06</v>
      </c>
      <c r="E896">
        <v>118.74</v>
      </c>
      <c r="F896">
        <v>119.02</v>
      </c>
      <c r="G896">
        <v>118.91</v>
      </c>
      <c r="H896">
        <v>0.18</v>
      </c>
      <c r="I896">
        <v>0.32</v>
      </c>
      <c r="J896">
        <f>_xlfn.XLOOKUP($A896,Bund!$A$2:$A$6005,Bund!B$2:B$6005)</f>
        <v>60230</v>
      </c>
      <c r="K896">
        <f>_xlfn.XLOOKUP($A896,Bund!$A$2:$A$6005,Bund!C$2:C$6005)</f>
        <v>133.16</v>
      </c>
      <c r="L896">
        <f>_xlfn.XLOOKUP($A896,Bund!$A$2:$A$6005,Bund!D$2:D$6005)</f>
        <v>133.29</v>
      </c>
      <c r="M896" s="2">
        <f>_xlfn.XLOOKUP($A896,Bund!$A$2:$A$6005,Bund!E$2:E$6005)</f>
        <v>133.04</v>
      </c>
      <c r="N896" s="2">
        <f>_xlfn.XLOOKUP($A896,Bund!$A$2:$A$6005,Bund!F$2:F$6005)</f>
        <v>133.27000000000001</v>
      </c>
      <c r="O896" s="2">
        <f>_xlfn.XLOOKUP($A896,Bund!$A$2:$A$6005,Bund!G$2:G$6005)</f>
        <v>133.13999999999999</v>
      </c>
      <c r="P896" s="2">
        <f>_xlfn.XLOOKUP($A896,Bund!$A$2:$A$6005,Bund!H$2:H$6005)</f>
        <v>0.14000000000000001</v>
      </c>
      <c r="Q896" s="2">
        <f>_xlfn.XLOOKUP($A896,Bund!$A$2:$A$6005,Bund!I$2:I$6005)</f>
        <v>0.25</v>
      </c>
      <c r="R896">
        <f t="shared" si="39"/>
        <v>14.25</v>
      </c>
      <c r="S896">
        <f t="shared" si="40"/>
        <v>14.22</v>
      </c>
      <c r="T896">
        <f t="shared" si="41"/>
        <v>0.03</v>
      </c>
    </row>
    <row r="897" spans="1:20" x14ac:dyDescent="0.3">
      <c r="A897" s="1">
        <v>45379.583333333336</v>
      </c>
      <c r="B897">
        <v>12483</v>
      </c>
      <c r="C897">
        <v>119.03</v>
      </c>
      <c r="D897">
        <v>119.09</v>
      </c>
      <c r="E897">
        <v>118.86</v>
      </c>
      <c r="F897">
        <v>118.87</v>
      </c>
      <c r="G897">
        <v>118.9</v>
      </c>
      <c r="H897">
        <v>0.19</v>
      </c>
      <c r="I897">
        <v>0.23</v>
      </c>
      <c r="J897">
        <f>_xlfn.XLOOKUP($A897,Bund!$A$2:$A$6005,Bund!B$2:B$6005)</f>
        <v>45288</v>
      </c>
      <c r="K897">
        <f>_xlfn.XLOOKUP($A897,Bund!$A$2:$A$6005,Bund!C$2:C$6005)</f>
        <v>133.27000000000001</v>
      </c>
      <c r="L897">
        <f>_xlfn.XLOOKUP($A897,Bund!$A$2:$A$6005,Bund!D$2:D$6005)</f>
        <v>133.35</v>
      </c>
      <c r="M897" s="2">
        <f>_xlfn.XLOOKUP($A897,Bund!$A$2:$A$6005,Bund!E$2:E$6005)</f>
        <v>133.19999999999999</v>
      </c>
      <c r="N897" s="2">
        <f>_xlfn.XLOOKUP($A897,Bund!$A$2:$A$6005,Bund!F$2:F$6005)</f>
        <v>133.22</v>
      </c>
      <c r="O897" s="2">
        <f>_xlfn.XLOOKUP($A897,Bund!$A$2:$A$6005,Bund!G$2:G$6005)</f>
        <v>133.15</v>
      </c>
      <c r="P897" s="2">
        <f>_xlfn.XLOOKUP($A897,Bund!$A$2:$A$6005,Bund!H$2:H$6005)</f>
        <v>0.14000000000000001</v>
      </c>
      <c r="Q897" s="2">
        <f>_xlfn.XLOOKUP($A897,Bund!$A$2:$A$6005,Bund!I$2:I$6005)</f>
        <v>0.15</v>
      </c>
      <c r="R897">
        <f t="shared" si="39"/>
        <v>14.240000000000009</v>
      </c>
      <c r="S897">
        <f t="shared" si="40"/>
        <v>14.23</v>
      </c>
      <c r="T897">
        <f t="shared" si="41"/>
        <v>0.01</v>
      </c>
    </row>
    <row r="898" spans="1:20" x14ac:dyDescent="0.3">
      <c r="A898" s="1">
        <v>45379.604166666664</v>
      </c>
      <c r="B898">
        <v>9677</v>
      </c>
      <c r="C898">
        <v>118.88</v>
      </c>
      <c r="D898">
        <v>119.03</v>
      </c>
      <c r="E898">
        <v>118.87</v>
      </c>
      <c r="F898">
        <v>119</v>
      </c>
      <c r="G898">
        <v>118.9</v>
      </c>
      <c r="H898">
        <v>0.19</v>
      </c>
      <c r="I898">
        <v>0.16</v>
      </c>
      <c r="J898">
        <f>_xlfn.XLOOKUP($A898,Bund!$A$2:$A$6005,Bund!B$2:B$6005)</f>
        <v>45862</v>
      </c>
      <c r="K898">
        <f>_xlfn.XLOOKUP($A898,Bund!$A$2:$A$6005,Bund!C$2:C$6005)</f>
        <v>133.22</v>
      </c>
      <c r="L898">
        <f>_xlfn.XLOOKUP($A898,Bund!$A$2:$A$6005,Bund!D$2:D$6005)</f>
        <v>133.35</v>
      </c>
      <c r="M898" s="2">
        <f>_xlfn.XLOOKUP($A898,Bund!$A$2:$A$6005,Bund!E$2:E$6005)</f>
        <v>133.19999999999999</v>
      </c>
      <c r="N898" s="2">
        <f>_xlfn.XLOOKUP($A898,Bund!$A$2:$A$6005,Bund!F$2:F$6005)</f>
        <v>133.32</v>
      </c>
      <c r="O898" s="2">
        <f>_xlfn.XLOOKUP($A898,Bund!$A$2:$A$6005,Bund!G$2:G$6005)</f>
        <v>133.16999999999999</v>
      </c>
      <c r="P898" s="2">
        <f>_xlfn.XLOOKUP($A898,Bund!$A$2:$A$6005,Bund!H$2:H$6005)</f>
        <v>0.14000000000000001</v>
      </c>
      <c r="Q898" s="2">
        <f>_xlfn.XLOOKUP($A898,Bund!$A$2:$A$6005,Bund!I$2:I$6005)</f>
        <v>0.15</v>
      </c>
      <c r="R898">
        <f t="shared" si="39"/>
        <v>14.340000000000003</v>
      </c>
      <c r="S898">
        <f t="shared" si="40"/>
        <v>14.25</v>
      </c>
      <c r="T898">
        <f t="shared" si="41"/>
        <v>0.09</v>
      </c>
    </row>
    <row r="899" spans="1:20" x14ac:dyDescent="0.3">
      <c r="A899" s="1">
        <v>45379.625</v>
      </c>
      <c r="B899">
        <v>10759</v>
      </c>
      <c r="C899">
        <v>118.99</v>
      </c>
      <c r="D899">
        <v>119.08</v>
      </c>
      <c r="E899">
        <v>118.92</v>
      </c>
      <c r="F899">
        <v>119</v>
      </c>
      <c r="G899">
        <v>118.91</v>
      </c>
      <c r="H899">
        <v>0.18</v>
      </c>
      <c r="I899">
        <v>0.16</v>
      </c>
      <c r="J899">
        <f>_xlfn.XLOOKUP($A899,Bund!$A$2:$A$6005,Bund!B$2:B$6005)</f>
        <v>39843</v>
      </c>
      <c r="K899">
        <f>_xlfn.XLOOKUP($A899,Bund!$A$2:$A$6005,Bund!C$2:C$6005)</f>
        <v>133.32</v>
      </c>
      <c r="L899">
        <f>_xlfn.XLOOKUP($A899,Bund!$A$2:$A$6005,Bund!D$2:D$6005)</f>
        <v>133.38</v>
      </c>
      <c r="M899" s="2">
        <f>_xlfn.XLOOKUP($A899,Bund!$A$2:$A$6005,Bund!E$2:E$6005)</f>
        <v>133.28</v>
      </c>
      <c r="N899" s="2">
        <f>_xlfn.XLOOKUP($A899,Bund!$A$2:$A$6005,Bund!F$2:F$6005)</f>
        <v>133.35</v>
      </c>
      <c r="O899" s="2">
        <f>_xlfn.XLOOKUP($A899,Bund!$A$2:$A$6005,Bund!G$2:G$6005)</f>
        <v>133.19</v>
      </c>
      <c r="P899" s="2">
        <f>_xlfn.XLOOKUP($A899,Bund!$A$2:$A$6005,Bund!H$2:H$6005)</f>
        <v>0.14000000000000001</v>
      </c>
      <c r="Q899" s="2">
        <f>_xlfn.XLOOKUP($A899,Bund!$A$2:$A$6005,Bund!I$2:I$6005)</f>
        <v>0.1</v>
      </c>
      <c r="R899">
        <f t="shared" ref="R899:R962" si="42">$K899-$C899</f>
        <v>14.329999999999998</v>
      </c>
      <c r="S899">
        <f t="shared" si="40"/>
        <v>14.26</v>
      </c>
      <c r="T899">
        <f t="shared" si="41"/>
        <v>7.0000000000000007E-2</v>
      </c>
    </row>
    <row r="900" spans="1:20" x14ac:dyDescent="0.3">
      <c r="A900" s="1">
        <v>45379.645833333336</v>
      </c>
      <c r="B900">
        <v>11824</v>
      </c>
      <c r="C900">
        <v>118.99</v>
      </c>
      <c r="D900">
        <v>119.02</v>
      </c>
      <c r="E900">
        <v>118.94</v>
      </c>
      <c r="F900">
        <v>119.02</v>
      </c>
      <c r="G900">
        <v>118.93</v>
      </c>
      <c r="H900">
        <v>0.17</v>
      </c>
      <c r="I900">
        <v>0.08</v>
      </c>
      <c r="J900">
        <f>_xlfn.XLOOKUP($A900,Bund!$A$2:$A$6005,Bund!B$2:B$6005)</f>
        <v>41785</v>
      </c>
      <c r="K900">
        <f>_xlfn.XLOOKUP($A900,Bund!$A$2:$A$6005,Bund!C$2:C$6005)</f>
        <v>133.35</v>
      </c>
      <c r="L900">
        <f>_xlfn.XLOOKUP($A900,Bund!$A$2:$A$6005,Bund!D$2:D$6005)</f>
        <v>133.36000000000001</v>
      </c>
      <c r="M900" s="2">
        <f>_xlfn.XLOOKUP($A900,Bund!$A$2:$A$6005,Bund!E$2:E$6005)</f>
        <v>133.30000000000001</v>
      </c>
      <c r="N900" s="2">
        <f>_xlfn.XLOOKUP($A900,Bund!$A$2:$A$6005,Bund!F$2:F$6005)</f>
        <v>133.36000000000001</v>
      </c>
      <c r="O900" s="2">
        <f>_xlfn.XLOOKUP($A900,Bund!$A$2:$A$6005,Bund!G$2:G$6005)</f>
        <v>133.22</v>
      </c>
      <c r="P900" s="2">
        <f>_xlfn.XLOOKUP($A900,Bund!$A$2:$A$6005,Bund!H$2:H$6005)</f>
        <v>0.13</v>
      </c>
      <c r="Q900" s="2">
        <f>_xlfn.XLOOKUP($A900,Bund!$A$2:$A$6005,Bund!I$2:I$6005)</f>
        <v>0.06</v>
      </c>
      <c r="R900">
        <f t="shared" si="42"/>
        <v>14.36</v>
      </c>
      <c r="S900">
        <f t="shared" si="40"/>
        <v>14.28</v>
      </c>
      <c r="T900">
        <f t="shared" si="41"/>
        <v>0.08</v>
      </c>
    </row>
    <row r="901" spans="1:20" x14ac:dyDescent="0.3">
      <c r="A901" s="1">
        <v>45379.666666666664</v>
      </c>
      <c r="B901">
        <v>27321</v>
      </c>
      <c r="C901">
        <v>119.03</v>
      </c>
      <c r="D901">
        <v>119.09</v>
      </c>
      <c r="E901">
        <v>118.94</v>
      </c>
      <c r="F901">
        <v>118.97</v>
      </c>
      <c r="G901">
        <v>118.95</v>
      </c>
      <c r="H901">
        <v>0.17</v>
      </c>
      <c r="I901">
        <v>0.15</v>
      </c>
      <c r="J901">
        <f>_xlfn.XLOOKUP($A901,Bund!$A$2:$A$6005,Bund!B$2:B$6005)</f>
        <v>167866</v>
      </c>
      <c r="K901">
        <f>_xlfn.XLOOKUP($A901,Bund!$A$2:$A$6005,Bund!C$2:C$6005)</f>
        <v>133.36000000000001</v>
      </c>
      <c r="L901">
        <f>_xlfn.XLOOKUP($A901,Bund!$A$2:$A$6005,Bund!D$2:D$6005)</f>
        <v>133.43</v>
      </c>
      <c r="M901" s="2">
        <f>_xlfn.XLOOKUP($A901,Bund!$A$2:$A$6005,Bund!E$2:E$6005)</f>
        <v>133.33000000000001</v>
      </c>
      <c r="N901" s="2">
        <f>_xlfn.XLOOKUP($A901,Bund!$A$2:$A$6005,Bund!F$2:F$6005)</f>
        <v>133.37</v>
      </c>
      <c r="O901" s="2">
        <f>_xlfn.XLOOKUP($A901,Bund!$A$2:$A$6005,Bund!G$2:G$6005)</f>
        <v>133.24</v>
      </c>
      <c r="P901" s="2">
        <f>_xlfn.XLOOKUP($A901,Bund!$A$2:$A$6005,Bund!H$2:H$6005)</f>
        <v>0.12</v>
      </c>
      <c r="Q901" s="2">
        <f>_xlfn.XLOOKUP($A901,Bund!$A$2:$A$6005,Bund!I$2:I$6005)</f>
        <v>0.1</v>
      </c>
      <c r="R901">
        <f t="shared" si="42"/>
        <v>14.330000000000013</v>
      </c>
      <c r="S901">
        <f t="shared" si="40"/>
        <v>14.29</v>
      </c>
      <c r="T901">
        <f t="shared" si="41"/>
        <v>0.04</v>
      </c>
    </row>
    <row r="902" spans="1:20" x14ac:dyDescent="0.3">
      <c r="A902" s="1">
        <v>45379.6875</v>
      </c>
      <c r="B902">
        <v>7292</v>
      </c>
      <c r="C902">
        <v>118.97</v>
      </c>
      <c r="D902">
        <v>118.97</v>
      </c>
      <c r="E902">
        <v>118.86</v>
      </c>
      <c r="F902">
        <v>118.88</v>
      </c>
      <c r="G902">
        <v>118.96</v>
      </c>
      <c r="H902">
        <v>0.16</v>
      </c>
      <c r="I902">
        <v>0.11</v>
      </c>
      <c r="J902">
        <f>_xlfn.XLOOKUP($A902,Bund!$A$2:$A$6005,Bund!B$2:B$6005)</f>
        <v>39756</v>
      </c>
      <c r="K902">
        <f>_xlfn.XLOOKUP($A902,Bund!$A$2:$A$6005,Bund!C$2:C$6005)</f>
        <v>133.37</v>
      </c>
      <c r="L902">
        <f>_xlfn.XLOOKUP($A902,Bund!$A$2:$A$6005,Bund!D$2:D$6005)</f>
        <v>133.41999999999999</v>
      </c>
      <c r="M902" s="2">
        <f>_xlfn.XLOOKUP($A902,Bund!$A$2:$A$6005,Bund!E$2:E$6005)</f>
        <v>133.31</v>
      </c>
      <c r="N902" s="2">
        <f>_xlfn.XLOOKUP($A902,Bund!$A$2:$A$6005,Bund!F$2:F$6005)</f>
        <v>133.32</v>
      </c>
      <c r="O902" s="2">
        <f>_xlfn.XLOOKUP($A902,Bund!$A$2:$A$6005,Bund!G$2:G$6005)</f>
        <v>133.27000000000001</v>
      </c>
      <c r="P902" s="2">
        <f>_xlfn.XLOOKUP($A902,Bund!$A$2:$A$6005,Bund!H$2:H$6005)</f>
        <v>0.12</v>
      </c>
      <c r="Q902" s="2">
        <f>_xlfn.XLOOKUP($A902,Bund!$A$2:$A$6005,Bund!I$2:I$6005)</f>
        <v>0.11</v>
      </c>
      <c r="R902">
        <f t="shared" si="42"/>
        <v>14.400000000000006</v>
      </c>
      <c r="S902">
        <f t="shared" si="40"/>
        <v>14.29</v>
      </c>
      <c r="T902">
        <f t="shared" si="41"/>
        <v>0.11</v>
      </c>
    </row>
    <row r="903" spans="1:20" x14ac:dyDescent="0.3">
      <c r="A903" s="1">
        <v>45379.708333333336</v>
      </c>
      <c r="B903">
        <v>1385</v>
      </c>
      <c r="C903">
        <v>118.88</v>
      </c>
      <c r="D903">
        <v>118.88</v>
      </c>
      <c r="E903">
        <v>118.79</v>
      </c>
      <c r="F903">
        <v>118.8</v>
      </c>
      <c r="G903">
        <v>118.95</v>
      </c>
      <c r="H903">
        <v>0.15</v>
      </c>
      <c r="I903">
        <v>0.09</v>
      </c>
      <c r="J903">
        <f>_xlfn.XLOOKUP($A903,Bund!$A$2:$A$6005,Bund!B$2:B$6005)</f>
        <v>18529</v>
      </c>
      <c r="K903">
        <f>_xlfn.XLOOKUP($A903,Bund!$A$2:$A$6005,Bund!C$2:C$6005)</f>
        <v>133.32</v>
      </c>
      <c r="L903">
        <f>_xlfn.XLOOKUP($A903,Bund!$A$2:$A$6005,Bund!D$2:D$6005)</f>
        <v>133.33000000000001</v>
      </c>
      <c r="M903" s="2">
        <f>_xlfn.XLOOKUP($A903,Bund!$A$2:$A$6005,Bund!E$2:E$6005)</f>
        <v>133.22999999999999</v>
      </c>
      <c r="N903" s="2">
        <f>_xlfn.XLOOKUP($A903,Bund!$A$2:$A$6005,Bund!F$2:F$6005)</f>
        <v>133.25</v>
      </c>
      <c r="O903" s="2">
        <f>_xlfn.XLOOKUP($A903,Bund!$A$2:$A$6005,Bund!G$2:G$6005)</f>
        <v>133.29</v>
      </c>
      <c r="P903" s="2">
        <f>_xlfn.XLOOKUP($A903,Bund!$A$2:$A$6005,Bund!H$2:H$6005)</f>
        <v>0.12</v>
      </c>
      <c r="Q903" s="2">
        <f>_xlfn.XLOOKUP($A903,Bund!$A$2:$A$6005,Bund!I$2:I$6005)</f>
        <v>0.1</v>
      </c>
      <c r="R903">
        <f t="shared" si="42"/>
        <v>14.439999999999998</v>
      </c>
      <c r="S903">
        <f t="shared" si="40"/>
        <v>14.31</v>
      </c>
      <c r="T903">
        <f t="shared" si="41"/>
        <v>0.13</v>
      </c>
    </row>
    <row r="904" spans="1:20" x14ac:dyDescent="0.3">
      <c r="A904" s="1">
        <v>45379.729166666664</v>
      </c>
      <c r="B904">
        <v>900</v>
      </c>
      <c r="C904">
        <v>118.8</v>
      </c>
      <c r="D904">
        <v>118.82</v>
      </c>
      <c r="E904">
        <v>118.75</v>
      </c>
      <c r="F904">
        <v>118.81</v>
      </c>
      <c r="G904">
        <v>118.93</v>
      </c>
      <c r="H904">
        <v>0.14000000000000001</v>
      </c>
      <c r="I904">
        <v>7.0000000000000007E-2</v>
      </c>
      <c r="J904">
        <f>_xlfn.XLOOKUP($A904,Bund!$A$2:$A$6005,Bund!B$2:B$6005)</f>
        <v>8341</v>
      </c>
      <c r="K904">
        <f>_xlfn.XLOOKUP($A904,Bund!$A$2:$A$6005,Bund!C$2:C$6005)</f>
        <v>133.25</v>
      </c>
      <c r="L904">
        <f>_xlfn.XLOOKUP($A904,Bund!$A$2:$A$6005,Bund!D$2:D$6005)</f>
        <v>133.27000000000001</v>
      </c>
      <c r="M904" s="2">
        <f>_xlfn.XLOOKUP($A904,Bund!$A$2:$A$6005,Bund!E$2:E$6005)</f>
        <v>133.19</v>
      </c>
      <c r="N904" s="2">
        <f>_xlfn.XLOOKUP($A904,Bund!$A$2:$A$6005,Bund!F$2:F$6005)</f>
        <v>133.26</v>
      </c>
      <c r="O904" s="2">
        <f>_xlfn.XLOOKUP($A904,Bund!$A$2:$A$6005,Bund!G$2:G$6005)</f>
        <v>133.29</v>
      </c>
      <c r="P904" s="2">
        <f>_xlfn.XLOOKUP($A904,Bund!$A$2:$A$6005,Bund!H$2:H$6005)</f>
        <v>0.11</v>
      </c>
      <c r="Q904" s="2">
        <f>_xlfn.XLOOKUP($A904,Bund!$A$2:$A$6005,Bund!I$2:I$6005)</f>
        <v>0.08</v>
      </c>
      <c r="R904">
        <f t="shared" si="42"/>
        <v>14.450000000000003</v>
      </c>
      <c r="S904">
        <f t="shared" si="40"/>
        <v>14.33</v>
      </c>
      <c r="T904">
        <f t="shared" si="41"/>
        <v>0.12</v>
      </c>
    </row>
    <row r="905" spans="1:20" x14ac:dyDescent="0.3">
      <c r="A905" s="1">
        <v>45384.291666666664</v>
      </c>
      <c r="B905">
        <v>8022</v>
      </c>
      <c r="C905">
        <v>118.34</v>
      </c>
      <c r="D905">
        <v>118.34</v>
      </c>
      <c r="E905">
        <v>117.74</v>
      </c>
      <c r="F905">
        <v>117.91</v>
      </c>
      <c r="G905">
        <v>118.83</v>
      </c>
      <c r="H905">
        <v>0.26</v>
      </c>
      <c r="I905">
        <v>1.07</v>
      </c>
      <c r="J905">
        <f>_xlfn.XLOOKUP($A905,Bund!$A$2:$A$6005,Bund!B$2:B$6005)</f>
        <v>37519</v>
      </c>
      <c r="K905">
        <f>_xlfn.XLOOKUP($A905,Bund!$A$2:$A$6005,Bund!C$2:C$6005)</f>
        <v>132.71</v>
      </c>
      <c r="L905">
        <f>_xlfn.XLOOKUP($A905,Bund!$A$2:$A$6005,Bund!D$2:D$6005)</f>
        <v>132.74</v>
      </c>
      <c r="M905" s="2">
        <f>_xlfn.XLOOKUP($A905,Bund!$A$2:$A$6005,Bund!E$2:E$6005)</f>
        <v>132.47</v>
      </c>
      <c r="N905" s="2">
        <f>_xlfn.XLOOKUP($A905,Bund!$A$2:$A$6005,Bund!F$2:F$6005)</f>
        <v>132.6</v>
      </c>
      <c r="O905" s="2">
        <f>_xlfn.XLOOKUP($A905,Bund!$A$2:$A$6005,Bund!G$2:G$6005)</f>
        <v>132.82</v>
      </c>
      <c r="P905" s="2">
        <f>_xlfn.XLOOKUP($A905,Bund!$A$2:$A$6005,Bund!H$2:H$6005)</f>
        <v>0.11</v>
      </c>
      <c r="Q905" s="2">
        <f>_xlfn.XLOOKUP($A905,Bund!$A$2:$A$6005,Bund!I$2:I$6005)</f>
        <v>0.27</v>
      </c>
      <c r="R905">
        <f t="shared" si="42"/>
        <v>14.370000000000005</v>
      </c>
      <c r="S905">
        <f t="shared" si="40"/>
        <v>14.35</v>
      </c>
      <c r="T905">
        <f t="shared" si="41"/>
        <v>0.02</v>
      </c>
    </row>
    <row r="906" spans="1:20" x14ac:dyDescent="0.3">
      <c r="A906" s="1">
        <v>45384.3125</v>
      </c>
      <c r="B906">
        <v>9240</v>
      </c>
      <c r="C906">
        <v>117.91</v>
      </c>
      <c r="D906">
        <v>118.25</v>
      </c>
      <c r="E906">
        <v>117.9</v>
      </c>
      <c r="F906">
        <v>118.24</v>
      </c>
      <c r="G906">
        <v>118.75</v>
      </c>
      <c r="H906">
        <v>0.27</v>
      </c>
      <c r="I906">
        <v>0.35</v>
      </c>
      <c r="J906">
        <f>_xlfn.XLOOKUP($A906,Bund!$A$2:$A$6005,Bund!B$2:B$6005)</f>
        <v>35199</v>
      </c>
      <c r="K906">
        <f>_xlfn.XLOOKUP($A906,Bund!$A$2:$A$6005,Bund!C$2:C$6005)</f>
        <v>132.59</v>
      </c>
      <c r="L906">
        <f>_xlfn.XLOOKUP($A906,Bund!$A$2:$A$6005,Bund!D$2:D$6005)</f>
        <v>132.80000000000001</v>
      </c>
      <c r="M906" s="2">
        <f>_xlfn.XLOOKUP($A906,Bund!$A$2:$A$6005,Bund!E$2:E$6005)</f>
        <v>132.59</v>
      </c>
      <c r="N906" s="2">
        <f>_xlfn.XLOOKUP($A906,Bund!$A$2:$A$6005,Bund!F$2:F$6005)</f>
        <v>132.75</v>
      </c>
      <c r="O906" s="2">
        <f>_xlfn.XLOOKUP($A906,Bund!$A$2:$A$6005,Bund!G$2:G$6005)</f>
        <v>132.82</v>
      </c>
      <c r="P906" s="2">
        <f>_xlfn.XLOOKUP($A906,Bund!$A$2:$A$6005,Bund!H$2:H$6005)</f>
        <v>0.12</v>
      </c>
      <c r="Q906" s="2">
        <f>_xlfn.XLOOKUP($A906,Bund!$A$2:$A$6005,Bund!I$2:I$6005)</f>
        <v>0.21</v>
      </c>
      <c r="R906">
        <f t="shared" si="42"/>
        <v>14.680000000000007</v>
      </c>
      <c r="S906">
        <f t="shared" si="40"/>
        <v>14.39</v>
      </c>
      <c r="T906">
        <f t="shared" si="41"/>
        <v>0.28999999999999998</v>
      </c>
    </row>
    <row r="907" spans="1:20" x14ac:dyDescent="0.3">
      <c r="A907" s="1">
        <v>45384.333333333336</v>
      </c>
      <c r="B907">
        <v>15119</v>
      </c>
      <c r="C907">
        <v>118.24</v>
      </c>
      <c r="D907">
        <v>118.32</v>
      </c>
      <c r="E907">
        <v>118.12</v>
      </c>
      <c r="F907">
        <v>118.27</v>
      </c>
      <c r="G907">
        <v>118.69</v>
      </c>
      <c r="H907">
        <v>0.26</v>
      </c>
      <c r="I907">
        <v>0.2</v>
      </c>
      <c r="J907">
        <f>_xlfn.XLOOKUP($A907,Bund!$A$2:$A$6005,Bund!B$2:B$6005)</f>
        <v>53774</v>
      </c>
      <c r="K907">
        <f>_xlfn.XLOOKUP($A907,Bund!$A$2:$A$6005,Bund!C$2:C$6005)</f>
        <v>132.75</v>
      </c>
      <c r="L907">
        <f>_xlfn.XLOOKUP($A907,Bund!$A$2:$A$6005,Bund!D$2:D$6005)</f>
        <v>132.76</v>
      </c>
      <c r="M907" s="2">
        <f>_xlfn.XLOOKUP($A907,Bund!$A$2:$A$6005,Bund!E$2:E$6005)</f>
        <v>132.61000000000001</v>
      </c>
      <c r="N907" s="2">
        <f>_xlfn.XLOOKUP($A907,Bund!$A$2:$A$6005,Bund!F$2:F$6005)</f>
        <v>132.63999999999999</v>
      </c>
      <c r="O907" s="2">
        <f>_xlfn.XLOOKUP($A907,Bund!$A$2:$A$6005,Bund!G$2:G$6005)</f>
        <v>132.79</v>
      </c>
      <c r="P907" s="2">
        <f>_xlfn.XLOOKUP($A907,Bund!$A$2:$A$6005,Bund!H$2:H$6005)</f>
        <v>0.13</v>
      </c>
      <c r="Q907" s="2">
        <f>_xlfn.XLOOKUP($A907,Bund!$A$2:$A$6005,Bund!I$2:I$6005)</f>
        <v>0.15</v>
      </c>
      <c r="R907">
        <f t="shared" si="42"/>
        <v>14.510000000000005</v>
      </c>
      <c r="S907">
        <f t="shared" si="40"/>
        <v>14.42</v>
      </c>
      <c r="T907">
        <f t="shared" si="41"/>
        <v>0.09</v>
      </c>
    </row>
    <row r="908" spans="1:20" x14ac:dyDescent="0.3">
      <c r="A908" s="1">
        <v>45384.354166666664</v>
      </c>
      <c r="B908">
        <v>10557</v>
      </c>
      <c r="C908">
        <v>118.27</v>
      </c>
      <c r="D908">
        <v>118.28</v>
      </c>
      <c r="E908">
        <v>118.13</v>
      </c>
      <c r="F908">
        <v>118.2</v>
      </c>
      <c r="G908">
        <v>118.61</v>
      </c>
      <c r="H908">
        <v>0.25</v>
      </c>
      <c r="I908">
        <v>0.15</v>
      </c>
      <c r="J908">
        <f>_xlfn.XLOOKUP($A908,Bund!$A$2:$A$6005,Bund!B$2:B$6005)</f>
        <v>50217</v>
      </c>
      <c r="K908">
        <f>_xlfn.XLOOKUP($A908,Bund!$A$2:$A$6005,Bund!C$2:C$6005)</f>
        <v>132.63999999999999</v>
      </c>
      <c r="L908">
        <f>_xlfn.XLOOKUP($A908,Bund!$A$2:$A$6005,Bund!D$2:D$6005)</f>
        <v>132.65</v>
      </c>
      <c r="M908" s="2">
        <f>_xlfn.XLOOKUP($A908,Bund!$A$2:$A$6005,Bund!E$2:E$6005)</f>
        <v>132.51</v>
      </c>
      <c r="N908" s="2">
        <f>_xlfn.XLOOKUP($A908,Bund!$A$2:$A$6005,Bund!F$2:F$6005)</f>
        <v>132.57</v>
      </c>
      <c r="O908" s="2">
        <f>_xlfn.XLOOKUP($A908,Bund!$A$2:$A$6005,Bund!G$2:G$6005)</f>
        <v>132.76</v>
      </c>
      <c r="P908" s="2">
        <f>_xlfn.XLOOKUP($A908,Bund!$A$2:$A$6005,Bund!H$2:H$6005)</f>
        <v>0.13</v>
      </c>
      <c r="Q908" s="2">
        <f>_xlfn.XLOOKUP($A908,Bund!$A$2:$A$6005,Bund!I$2:I$6005)</f>
        <v>0.14000000000000001</v>
      </c>
      <c r="R908">
        <f t="shared" si="42"/>
        <v>14.36999999999999</v>
      </c>
      <c r="S908">
        <f t="shared" ref="S908:S971" si="43">ROUND(SUM(R899:R908)/10,2)</f>
        <v>14.42</v>
      </c>
      <c r="T908">
        <f t="shared" ref="T908:T971" si="44">ABS(ROUND(S908-R908,2))</f>
        <v>0.05</v>
      </c>
    </row>
    <row r="909" spans="1:20" x14ac:dyDescent="0.3">
      <c r="A909" s="1">
        <v>45384.375</v>
      </c>
      <c r="B909">
        <v>25287</v>
      </c>
      <c r="C909">
        <v>118.2</v>
      </c>
      <c r="D909">
        <v>118.67</v>
      </c>
      <c r="E909">
        <v>118.2</v>
      </c>
      <c r="F909">
        <v>118.52</v>
      </c>
      <c r="G909">
        <v>118.56</v>
      </c>
      <c r="H909">
        <v>0.28000000000000003</v>
      </c>
      <c r="I909">
        <v>0.47</v>
      </c>
      <c r="J909">
        <f>_xlfn.XLOOKUP($A909,Bund!$A$2:$A$6005,Bund!B$2:B$6005)</f>
        <v>99990</v>
      </c>
      <c r="K909">
        <f>_xlfn.XLOOKUP($A909,Bund!$A$2:$A$6005,Bund!C$2:C$6005)</f>
        <v>132.57</v>
      </c>
      <c r="L909">
        <f>_xlfn.XLOOKUP($A909,Bund!$A$2:$A$6005,Bund!D$2:D$6005)</f>
        <v>132.94999999999999</v>
      </c>
      <c r="M909" s="2">
        <f>_xlfn.XLOOKUP($A909,Bund!$A$2:$A$6005,Bund!E$2:E$6005)</f>
        <v>132.55000000000001</v>
      </c>
      <c r="N909" s="2">
        <f>_xlfn.XLOOKUP($A909,Bund!$A$2:$A$6005,Bund!F$2:F$6005)</f>
        <v>132.91999999999999</v>
      </c>
      <c r="O909" s="2">
        <f>_xlfn.XLOOKUP($A909,Bund!$A$2:$A$6005,Bund!G$2:G$6005)</f>
        <v>132.76</v>
      </c>
      <c r="P909" s="2">
        <f>_xlfn.XLOOKUP($A909,Bund!$A$2:$A$6005,Bund!H$2:H$6005)</f>
        <v>0.16</v>
      </c>
      <c r="Q909" s="2">
        <f>_xlfn.XLOOKUP($A909,Bund!$A$2:$A$6005,Bund!I$2:I$6005)</f>
        <v>0.4</v>
      </c>
      <c r="R909">
        <f t="shared" si="42"/>
        <v>14.36999999999999</v>
      </c>
      <c r="S909">
        <f t="shared" si="43"/>
        <v>14.43</v>
      </c>
      <c r="T909">
        <f t="shared" si="44"/>
        <v>0.06</v>
      </c>
    </row>
    <row r="910" spans="1:20" x14ac:dyDescent="0.3">
      <c r="A910" s="1">
        <v>45384.395833333336</v>
      </c>
      <c r="B910">
        <v>14631</v>
      </c>
      <c r="C910">
        <v>118.52</v>
      </c>
      <c r="D910">
        <v>118.53</v>
      </c>
      <c r="E910">
        <v>118.27</v>
      </c>
      <c r="F910">
        <v>118.28</v>
      </c>
      <c r="G910">
        <v>118.49</v>
      </c>
      <c r="H910">
        <v>0.28000000000000003</v>
      </c>
      <c r="I910">
        <v>0.26</v>
      </c>
      <c r="J910">
        <f>_xlfn.XLOOKUP($A910,Bund!$A$2:$A$6005,Bund!B$2:B$6005)</f>
        <v>51521</v>
      </c>
      <c r="K910">
        <f>_xlfn.XLOOKUP($A910,Bund!$A$2:$A$6005,Bund!C$2:C$6005)</f>
        <v>132.91999999999999</v>
      </c>
      <c r="L910">
        <f>_xlfn.XLOOKUP($A910,Bund!$A$2:$A$6005,Bund!D$2:D$6005)</f>
        <v>132.91999999999999</v>
      </c>
      <c r="M910" s="2">
        <f>_xlfn.XLOOKUP($A910,Bund!$A$2:$A$6005,Bund!E$2:E$6005)</f>
        <v>132.72999999999999</v>
      </c>
      <c r="N910" s="2">
        <f>_xlfn.XLOOKUP($A910,Bund!$A$2:$A$6005,Bund!F$2:F$6005)</f>
        <v>132.72999999999999</v>
      </c>
      <c r="O910" s="2">
        <f>_xlfn.XLOOKUP($A910,Bund!$A$2:$A$6005,Bund!G$2:G$6005)</f>
        <v>132.74</v>
      </c>
      <c r="P910" s="2">
        <f>_xlfn.XLOOKUP($A910,Bund!$A$2:$A$6005,Bund!H$2:H$6005)</f>
        <v>0.17</v>
      </c>
      <c r="Q910" s="2">
        <f>_xlfn.XLOOKUP($A910,Bund!$A$2:$A$6005,Bund!I$2:I$6005)</f>
        <v>0.19</v>
      </c>
      <c r="R910">
        <f t="shared" si="42"/>
        <v>14.399999999999991</v>
      </c>
      <c r="S910">
        <f t="shared" si="43"/>
        <v>14.43</v>
      </c>
      <c r="T910">
        <f t="shared" si="44"/>
        <v>0.03</v>
      </c>
    </row>
    <row r="911" spans="1:20" x14ac:dyDescent="0.3">
      <c r="A911" s="1">
        <v>45384.416666666664</v>
      </c>
      <c r="B911">
        <v>8696</v>
      </c>
      <c r="C911">
        <v>118.28</v>
      </c>
      <c r="D911">
        <v>118.34</v>
      </c>
      <c r="E911">
        <v>118.24</v>
      </c>
      <c r="F911">
        <v>118.25</v>
      </c>
      <c r="G911">
        <v>118.42</v>
      </c>
      <c r="H911">
        <v>0.25</v>
      </c>
      <c r="I911">
        <v>0.1</v>
      </c>
      <c r="J911">
        <f>_xlfn.XLOOKUP($A911,Bund!$A$2:$A$6005,Bund!B$2:B$6005)</f>
        <v>47138</v>
      </c>
      <c r="K911">
        <f>_xlfn.XLOOKUP($A911,Bund!$A$2:$A$6005,Bund!C$2:C$6005)</f>
        <v>132.72999999999999</v>
      </c>
      <c r="L911">
        <f>_xlfn.XLOOKUP($A911,Bund!$A$2:$A$6005,Bund!D$2:D$6005)</f>
        <v>132.74</v>
      </c>
      <c r="M911" s="2">
        <f>_xlfn.XLOOKUP($A911,Bund!$A$2:$A$6005,Bund!E$2:E$6005)</f>
        <v>132.57</v>
      </c>
      <c r="N911" s="2">
        <f>_xlfn.XLOOKUP($A911,Bund!$A$2:$A$6005,Bund!F$2:F$6005)</f>
        <v>132.59</v>
      </c>
      <c r="O911" s="2">
        <f>_xlfn.XLOOKUP($A911,Bund!$A$2:$A$6005,Bund!G$2:G$6005)</f>
        <v>132.71</v>
      </c>
      <c r="P911" s="2">
        <f>_xlfn.XLOOKUP($A911,Bund!$A$2:$A$6005,Bund!H$2:H$6005)</f>
        <v>0.17</v>
      </c>
      <c r="Q911" s="2">
        <f>_xlfn.XLOOKUP($A911,Bund!$A$2:$A$6005,Bund!I$2:I$6005)</f>
        <v>0.17</v>
      </c>
      <c r="R911">
        <f t="shared" si="42"/>
        <v>14.449999999999989</v>
      </c>
      <c r="S911">
        <f t="shared" si="43"/>
        <v>14.44</v>
      </c>
      <c r="T911">
        <f t="shared" si="44"/>
        <v>0.01</v>
      </c>
    </row>
    <row r="912" spans="1:20" x14ac:dyDescent="0.3">
      <c r="A912" s="1">
        <v>45384.4375</v>
      </c>
      <c r="B912">
        <v>11435</v>
      </c>
      <c r="C912">
        <v>118.25</v>
      </c>
      <c r="D912">
        <v>118.33</v>
      </c>
      <c r="E912">
        <v>118.2</v>
      </c>
      <c r="F912">
        <v>118.21</v>
      </c>
      <c r="G912">
        <v>118.35</v>
      </c>
      <c r="H912">
        <v>0.24</v>
      </c>
      <c r="I912">
        <v>0.13</v>
      </c>
      <c r="J912">
        <f>_xlfn.XLOOKUP($A912,Bund!$A$2:$A$6005,Bund!B$2:B$6005)</f>
        <v>51661</v>
      </c>
      <c r="K912">
        <f>_xlfn.XLOOKUP($A912,Bund!$A$2:$A$6005,Bund!C$2:C$6005)</f>
        <v>132.58000000000001</v>
      </c>
      <c r="L912">
        <f>_xlfn.XLOOKUP($A912,Bund!$A$2:$A$6005,Bund!D$2:D$6005)</f>
        <v>132.63</v>
      </c>
      <c r="M912" s="2">
        <f>_xlfn.XLOOKUP($A912,Bund!$A$2:$A$6005,Bund!E$2:E$6005)</f>
        <v>132.43</v>
      </c>
      <c r="N912" s="2">
        <f>_xlfn.XLOOKUP($A912,Bund!$A$2:$A$6005,Bund!F$2:F$6005)</f>
        <v>132.43</v>
      </c>
      <c r="O912" s="2">
        <f>_xlfn.XLOOKUP($A912,Bund!$A$2:$A$6005,Bund!G$2:G$6005)</f>
        <v>132.66999999999999</v>
      </c>
      <c r="P912" s="2">
        <f>_xlfn.XLOOKUP($A912,Bund!$A$2:$A$6005,Bund!H$2:H$6005)</f>
        <v>0.17</v>
      </c>
      <c r="Q912" s="2">
        <f>_xlfn.XLOOKUP($A912,Bund!$A$2:$A$6005,Bund!I$2:I$6005)</f>
        <v>0.2</v>
      </c>
      <c r="R912">
        <f t="shared" si="42"/>
        <v>14.330000000000013</v>
      </c>
      <c r="S912">
        <f t="shared" si="43"/>
        <v>14.44</v>
      </c>
      <c r="T912">
        <f t="shared" si="44"/>
        <v>0.11</v>
      </c>
    </row>
    <row r="913" spans="1:20" x14ac:dyDescent="0.3">
      <c r="A913" s="1">
        <v>45384.458333333336</v>
      </c>
      <c r="B913">
        <v>15084</v>
      </c>
      <c r="C913">
        <v>118.21</v>
      </c>
      <c r="D913">
        <v>118.21</v>
      </c>
      <c r="E913">
        <v>118</v>
      </c>
      <c r="F913">
        <v>118.07</v>
      </c>
      <c r="G913">
        <v>118.28</v>
      </c>
      <c r="H913">
        <v>0.23</v>
      </c>
      <c r="I913">
        <v>0.21</v>
      </c>
      <c r="J913">
        <f>_xlfn.XLOOKUP($A913,Bund!$A$2:$A$6005,Bund!B$2:B$6005)</f>
        <v>69232</v>
      </c>
      <c r="K913">
        <f>_xlfn.XLOOKUP($A913,Bund!$A$2:$A$6005,Bund!C$2:C$6005)</f>
        <v>132.43</v>
      </c>
      <c r="L913">
        <f>_xlfn.XLOOKUP($A913,Bund!$A$2:$A$6005,Bund!D$2:D$6005)</f>
        <v>132.43</v>
      </c>
      <c r="M913" s="2">
        <f>_xlfn.XLOOKUP($A913,Bund!$A$2:$A$6005,Bund!E$2:E$6005)</f>
        <v>132.27000000000001</v>
      </c>
      <c r="N913" s="2">
        <f>_xlfn.XLOOKUP($A913,Bund!$A$2:$A$6005,Bund!F$2:F$6005)</f>
        <v>132.29</v>
      </c>
      <c r="O913" s="2">
        <f>_xlfn.XLOOKUP($A913,Bund!$A$2:$A$6005,Bund!G$2:G$6005)</f>
        <v>132.62</v>
      </c>
      <c r="P913" s="2">
        <f>_xlfn.XLOOKUP($A913,Bund!$A$2:$A$6005,Bund!H$2:H$6005)</f>
        <v>0.17</v>
      </c>
      <c r="Q913" s="2">
        <f>_xlfn.XLOOKUP($A913,Bund!$A$2:$A$6005,Bund!I$2:I$6005)</f>
        <v>0.16</v>
      </c>
      <c r="R913">
        <f t="shared" si="42"/>
        <v>14.220000000000013</v>
      </c>
      <c r="S913">
        <f t="shared" si="43"/>
        <v>14.42</v>
      </c>
      <c r="T913">
        <f t="shared" si="44"/>
        <v>0.2</v>
      </c>
    </row>
    <row r="914" spans="1:20" x14ac:dyDescent="0.3">
      <c r="A914" s="1">
        <v>45384.479166666664</v>
      </c>
      <c r="B914">
        <v>10937</v>
      </c>
      <c r="C914">
        <v>118.07</v>
      </c>
      <c r="D914">
        <v>118.09</v>
      </c>
      <c r="E914">
        <v>117.93</v>
      </c>
      <c r="F914">
        <v>118.02</v>
      </c>
      <c r="G914">
        <v>118.2</v>
      </c>
      <c r="H914">
        <v>0.22</v>
      </c>
      <c r="I914">
        <v>0.16</v>
      </c>
      <c r="J914">
        <f>_xlfn.XLOOKUP($A914,Bund!$A$2:$A$6005,Bund!B$2:B$6005)</f>
        <v>49341</v>
      </c>
      <c r="K914">
        <f>_xlfn.XLOOKUP($A914,Bund!$A$2:$A$6005,Bund!C$2:C$6005)</f>
        <v>132.29</v>
      </c>
      <c r="L914">
        <f>_xlfn.XLOOKUP($A914,Bund!$A$2:$A$6005,Bund!D$2:D$6005)</f>
        <v>132.35</v>
      </c>
      <c r="M914" s="2">
        <f>_xlfn.XLOOKUP($A914,Bund!$A$2:$A$6005,Bund!E$2:E$6005)</f>
        <v>132.22999999999999</v>
      </c>
      <c r="N914" s="2">
        <f>_xlfn.XLOOKUP($A914,Bund!$A$2:$A$6005,Bund!F$2:F$6005)</f>
        <v>132.28</v>
      </c>
      <c r="O914" s="2">
        <f>_xlfn.XLOOKUP($A914,Bund!$A$2:$A$6005,Bund!G$2:G$6005)</f>
        <v>132.58000000000001</v>
      </c>
      <c r="P914" s="2">
        <f>_xlfn.XLOOKUP($A914,Bund!$A$2:$A$6005,Bund!H$2:H$6005)</f>
        <v>0.16</v>
      </c>
      <c r="Q914" s="2">
        <f>_xlfn.XLOOKUP($A914,Bund!$A$2:$A$6005,Bund!I$2:I$6005)</f>
        <v>0.12</v>
      </c>
      <c r="R914">
        <f t="shared" si="42"/>
        <v>14.219999999999999</v>
      </c>
      <c r="S914">
        <f t="shared" si="43"/>
        <v>14.39</v>
      </c>
      <c r="T914">
        <f t="shared" si="44"/>
        <v>0.17</v>
      </c>
    </row>
    <row r="915" spans="1:20" x14ac:dyDescent="0.3">
      <c r="A915" s="1">
        <v>45384.5</v>
      </c>
      <c r="B915">
        <v>8325</v>
      </c>
      <c r="C915">
        <v>118.02</v>
      </c>
      <c r="D915">
        <v>118.06</v>
      </c>
      <c r="E915">
        <v>117.9</v>
      </c>
      <c r="F915">
        <v>117.96</v>
      </c>
      <c r="G915">
        <v>118.2</v>
      </c>
      <c r="H915">
        <v>0.21</v>
      </c>
      <c r="I915">
        <v>0.16</v>
      </c>
      <c r="J915">
        <f>_xlfn.XLOOKUP($A915,Bund!$A$2:$A$6005,Bund!B$2:B$6005)</f>
        <v>44658</v>
      </c>
      <c r="K915">
        <f>_xlfn.XLOOKUP($A915,Bund!$A$2:$A$6005,Bund!C$2:C$6005)</f>
        <v>132.27000000000001</v>
      </c>
      <c r="L915">
        <f>_xlfn.XLOOKUP($A915,Bund!$A$2:$A$6005,Bund!D$2:D$6005)</f>
        <v>132.30000000000001</v>
      </c>
      <c r="M915" s="2">
        <f>_xlfn.XLOOKUP($A915,Bund!$A$2:$A$6005,Bund!E$2:E$6005)</f>
        <v>132.18</v>
      </c>
      <c r="N915" s="2">
        <f>_xlfn.XLOOKUP($A915,Bund!$A$2:$A$6005,Bund!F$2:F$6005)</f>
        <v>132.25</v>
      </c>
      <c r="O915" s="2">
        <f>_xlfn.XLOOKUP($A915,Bund!$A$2:$A$6005,Bund!G$2:G$6005)</f>
        <v>132.55000000000001</v>
      </c>
      <c r="P915" s="2">
        <f>_xlfn.XLOOKUP($A915,Bund!$A$2:$A$6005,Bund!H$2:H$6005)</f>
        <v>0.16</v>
      </c>
      <c r="Q915" s="2">
        <f>_xlfn.XLOOKUP($A915,Bund!$A$2:$A$6005,Bund!I$2:I$6005)</f>
        <v>0.12</v>
      </c>
      <c r="R915">
        <f t="shared" si="42"/>
        <v>14.250000000000014</v>
      </c>
      <c r="S915">
        <f t="shared" si="43"/>
        <v>14.38</v>
      </c>
      <c r="T915">
        <f t="shared" si="44"/>
        <v>0.13</v>
      </c>
    </row>
    <row r="916" spans="1:20" x14ac:dyDescent="0.3">
      <c r="A916" s="1">
        <v>45384.520833333336</v>
      </c>
      <c r="B916">
        <v>8247</v>
      </c>
      <c r="C916">
        <v>117.97</v>
      </c>
      <c r="D916">
        <v>118.07</v>
      </c>
      <c r="E916">
        <v>117.93</v>
      </c>
      <c r="F916">
        <v>118</v>
      </c>
      <c r="G916">
        <v>118.18</v>
      </c>
      <c r="H916">
        <v>0.2</v>
      </c>
      <c r="I916">
        <v>0.14000000000000001</v>
      </c>
      <c r="J916">
        <f>_xlfn.XLOOKUP($A916,Bund!$A$2:$A$6005,Bund!B$2:B$6005)</f>
        <v>49060</v>
      </c>
      <c r="K916">
        <f>_xlfn.XLOOKUP($A916,Bund!$A$2:$A$6005,Bund!C$2:C$6005)</f>
        <v>132.25</v>
      </c>
      <c r="L916">
        <f>_xlfn.XLOOKUP($A916,Bund!$A$2:$A$6005,Bund!D$2:D$6005)</f>
        <v>132.36000000000001</v>
      </c>
      <c r="M916" s="2">
        <f>_xlfn.XLOOKUP($A916,Bund!$A$2:$A$6005,Bund!E$2:E$6005)</f>
        <v>132.22</v>
      </c>
      <c r="N916" s="2">
        <f>_xlfn.XLOOKUP($A916,Bund!$A$2:$A$6005,Bund!F$2:F$6005)</f>
        <v>132.33000000000001</v>
      </c>
      <c r="O916" s="2">
        <f>_xlfn.XLOOKUP($A916,Bund!$A$2:$A$6005,Bund!G$2:G$6005)</f>
        <v>132.5</v>
      </c>
      <c r="P916" s="2">
        <f>_xlfn.XLOOKUP($A916,Bund!$A$2:$A$6005,Bund!H$2:H$6005)</f>
        <v>0.16</v>
      </c>
      <c r="Q916" s="2">
        <f>_xlfn.XLOOKUP($A916,Bund!$A$2:$A$6005,Bund!I$2:I$6005)</f>
        <v>0.14000000000000001</v>
      </c>
      <c r="R916">
        <f t="shared" si="42"/>
        <v>14.280000000000001</v>
      </c>
      <c r="S916">
        <f t="shared" si="43"/>
        <v>14.34</v>
      </c>
      <c r="T916">
        <f t="shared" si="44"/>
        <v>0.06</v>
      </c>
    </row>
    <row r="917" spans="1:20" x14ac:dyDescent="0.3">
      <c r="A917" s="1">
        <v>45384.541666666664</v>
      </c>
      <c r="B917">
        <v>8400</v>
      </c>
      <c r="C917">
        <v>118</v>
      </c>
      <c r="D917">
        <v>118.03</v>
      </c>
      <c r="E917">
        <v>117.88</v>
      </c>
      <c r="F917">
        <v>117.96</v>
      </c>
      <c r="G917">
        <v>118.15</v>
      </c>
      <c r="H917">
        <v>0.2</v>
      </c>
      <c r="I917">
        <v>0.15</v>
      </c>
      <c r="J917">
        <f>_xlfn.XLOOKUP($A917,Bund!$A$2:$A$6005,Bund!B$2:B$6005)</f>
        <v>48058</v>
      </c>
      <c r="K917">
        <f>_xlfn.XLOOKUP($A917,Bund!$A$2:$A$6005,Bund!C$2:C$6005)</f>
        <v>132.32</v>
      </c>
      <c r="L917">
        <f>_xlfn.XLOOKUP($A917,Bund!$A$2:$A$6005,Bund!D$2:D$6005)</f>
        <v>132.35</v>
      </c>
      <c r="M917" s="2">
        <f>_xlfn.XLOOKUP($A917,Bund!$A$2:$A$6005,Bund!E$2:E$6005)</f>
        <v>132.21</v>
      </c>
      <c r="N917" s="2">
        <f>_xlfn.XLOOKUP($A917,Bund!$A$2:$A$6005,Bund!F$2:F$6005)</f>
        <v>132.28</v>
      </c>
      <c r="O917" s="2">
        <f>_xlfn.XLOOKUP($A917,Bund!$A$2:$A$6005,Bund!G$2:G$6005)</f>
        <v>132.47</v>
      </c>
      <c r="P917" s="2">
        <f>_xlfn.XLOOKUP($A917,Bund!$A$2:$A$6005,Bund!H$2:H$6005)</f>
        <v>0.15</v>
      </c>
      <c r="Q917" s="2">
        <f>_xlfn.XLOOKUP($A917,Bund!$A$2:$A$6005,Bund!I$2:I$6005)</f>
        <v>0.14000000000000001</v>
      </c>
      <c r="R917">
        <f t="shared" si="42"/>
        <v>14.319999999999993</v>
      </c>
      <c r="S917">
        <f t="shared" si="43"/>
        <v>14.32</v>
      </c>
      <c r="T917">
        <f t="shared" si="44"/>
        <v>0</v>
      </c>
    </row>
    <row r="918" spans="1:20" x14ac:dyDescent="0.3">
      <c r="A918" s="1">
        <v>45384.5625</v>
      </c>
      <c r="B918">
        <v>16222</v>
      </c>
      <c r="C918">
        <v>117.95</v>
      </c>
      <c r="D918">
        <v>117.99</v>
      </c>
      <c r="E918">
        <v>117.7</v>
      </c>
      <c r="F918">
        <v>117.8</v>
      </c>
      <c r="G918">
        <v>118.11</v>
      </c>
      <c r="H918">
        <v>0.21</v>
      </c>
      <c r="I918">
        <v>0.28999999999999998</v>
      </c>
      <c r="J918">
        <f>_xlfn.XLOOKUP($A918,Bund!$A$2:$A$6005,Bund!B$2:B$6005)</f>
        <v>96710</v>
      </c>
      <c r="K918">
        <f>_xlfn.XLOOKUP($A918,Bund!$A$2:$A$6005,Bund!C$2:C$6005)</f>
        <v>132.28</v>
      </c>
      <c r="L918">
        <f>_xlfn.XLOOKUP($A918,Bund!$A$2:$A$6005,Bund!D$2:D$6005)</f>
        <v>132.29</v>
      </c>
      <c r="M918" s="2">
        <f>_xlfn.XLOOKUP($A918,Bund!$A$2:$A$6005,Bund!E$2:E$6005)</f>
        <v>131.99</v>
      </c>
      <c r="N918" s="2">
        <f>_xlfn.XLOOKUP($A918,Bund!$A$2:$A$6005,Bund!F$2:F$6005)</f>
        <v>132.07</v>
      </c>
      <c r="O918" s="2">
        <f>_xlfn.XLOOKUP($A918,Bund!$A$2:$A$6005,Bund!G$2:G$6005)</f>
        <v>132.41999999999999</v>
      </c>
      <c r="P918" s="2">
        <f>_xlfn.XLOOKUP($A918,Bund!$A$2:$A$6005,Bund!H$2:H$6005)</f>
        <v>0.17</v>
      </c>
      <c r="Q918" s="2">
        <f>_xlfn.XLOOKUP($A918,Bund!$A$2:$A$6005,Bund!I$2:I$6005)</f>
        <v>0.3</v>
      </c>
      <c r="R918">
        <f t="shared" si="42"/>
        <v>14.329999999999998</v>
      </c>
      <c r="S918">
        <f t="shared" si="43"/>
        <v>14.32</v>
      </c>
      <c r="T918">
        <f t="shared" si="44"/>
        <v>0.01</v>
      </c>
    </row>
    <row r="919" spans="1:20" x14ac:dyDescent="0.3">
      <c r="A919" s="1">
        <v>45384.583333333336</v>
      </c>
      <c r="B919">
        <v>19079</v>
      </c>
      <c r="C919">
        <v>117.8</v>
      </c>
      <c r="D919">
        <v>117.82</v>
      </c>
      <c r="E919">
        <v>117.67</v>
      </c>
      <c r="F919">
        <v>117.71</v>
      </c>
      <c r="G919">
        <v>118.03</v>
      </c>
      <c r="H919">
        <v>0.2</v>
      </c>
      <c r="I919">
        <v>0.15</v>
      </c>
      <c r="J919">
        <f>_xlfn.XLOOKUP($A919,Bund!$A$2:$A$6005,Bund!B$2:B$6005)</f>
        <v>90012</v>
      </c>
      <c r="K919">
        <f>_xlfn.XLOOKUP($A919,Bund!$A$2:$A$6005,Bund!C$2:C$6005)</f>
        <v>132.07</v>
      </c>
      <c r="L919">
        <f>_xlfn.XLOOKUP($A919,Bund!$A$2:$A$6005,Bund!D$2:D$6005)</f>
        <v>132.08000000000001</v>
      </c>
      <c r="M919" s="2">
        <f>_xlfn.XLOOKUP($A919,Bund!$A$2:$A$6005,Bund!E$2:E$6005)</f>
        <v>131.97</v>
      </c>
      <c r="N919" s="2">
        <f>_xlfn.XLOOKUP($A919,Bund!$A$2:$A$6005,Bund!F$2:F$6005)</f>
        <v>132.03</v>
      </c>
      <c r="O919" s="2">
        <f>_xlfn.XLOOKUP($A919,Bund!$A$2:$A$6005,Bund!G$2:G$6005)</f>
        <v>132.33000000000001</v>
      </c>
      <c r="P919" s="2">
        <f>_xlfn.XLOOKUP($A919,Bund!$A$2:$A$6005,Bund!H$2:H$6005)</f>
        <v>0.16</v>
      </c>
      <c r="Q919" s="2">
        <f>_xlfn.XLOOKUP($A919,Bund!$A$2:$A$6005,Bund!I$2:I$6005)</f>
        <v>0.11</v>
      </c>
      <c r="R919">
        <f t="shared" si="42"/>
        <v>14.269999999999996</v>
      </c>
      <c r="S919">
        <f t="shared" si="43"/>
        <v>14.31</v>
      </c>
      <c r="T919">
        <f t="shared" si="44"/>
        <v>0.04</v>
      </c>
    </row>
    <row r="920" spans="1:20" x14ac:dyDescent="0.3">
      <c r="A920" s="1">
        <v>45384.604166666664</v>
      </c>
      <c r="B920">
        <v>12410</v>
      </c>
      <c r="C920">
        <v>117.7</v>
      </c>
      <c r="D920">
        <v>117.74</v>
      </c>
      <c r="E920">
        <v>117.61</v>
      </c>
      <c r="F920">
        <v>117.63</v>
      </c>
      <c r="G920">
        <v>117.96</v>
      </c>
      <c r="H920">
        <v>0.19</v>
      </c>
      <c r="I920">
        <v>0.13</v>
      </c>
      <c r="J920">
        <f>_xlfn.XLOOKUP($A920,Bund!$A$2:$A$6005,Bund!B$2:B$6005)</f>
        <v>59210</v>
      </c>
      <c r="K920">
        <f>_xlfn.XLOOKUP($A920,Bund!$A$2:$A$6005,Bund!C$2:C$6005)</f>
        <v>132.03</v>
      </c>
      <c r="L920">
        <f>_xlfn.XLOOKUP($A920,Bund!$A$2:$A$6005,Bund!D$2:D$6005)</f>
        <v>132.07</v>
      </c>
      <c r="M920" s="2">
        <f>_xlfn.XLOOKUP($A920,Bund!$A$2:$A$6005,Bund!E$2:E$6005)</f>
        <v>131.88999999999999</v>
      </c>
      <c r="N920" s="2">
        <f>_xlfn.XLOOKUP($A920,Bund!$A$2:$A$6005,Bund!F$2:F$6005)</f>
        <v>131.97</v>
      </c>
      <c r="O920" s="2">
        <f>_xlfn.XLOOKUP($A920,Bund!$A$2:$A$6005,Bund!G$2:G$6005)</f>
        <v>132.25</v>
      </c>
      <c r="P920" s="2">
        <f>_xlfn.XLOOKUP($A920,Bund!$A$2:$A$6005,Bund!H$2:H$6005)</f>
        <v>0.17</v>
      </c>
      <c r="Q920" s="2">
        <f>_xlfn.XLOOKUP($A920,Bund!$A$2:$A$6005,Bund!I$2:I$6005)</f>
        <v>0.18</v>
      </c>
      <c r="R920">
        <f t="shared" si="42"/>
        <v>14.329999999999998</v>
      </c>
      <c r="S920">
        <f t="shared" si="43"/>
        <v>14.3</v>
      </c>
      <c r="T920">
        <f t="shared" si="44"/>
        <v>0.03</v>
      </c>
    </row>
    <row r="921" spans="1:20" x14ac:dyDescent="0.3">
      <c r="A921" s="1">
        <v>45384.625</v>
      </c>
      <c r="B921">
        <v>19181</v>
      </c>
      <c r="C921">
        <v>117.62</v>
      </c>
      <c r="D921">
        <v>117.99</v>
      </c>
      <c r="E921">
        <v>117.56</v>
      </c>
      <c r="F921">
        <v>117.95</v>
      </c>
      <c r="G921">
        <v>117.93</v>
      </c>
      <c r="H921">
        <v>0.22</v>
      </c>
      <c r="I921">
        <v>0.43</v>
      </c>
      <c r="J921">
        <f>_xlfn.XLOOKUP($A921,Bund!$A$2:$A$6005,Bund!B$2:B$6005)</f>
        <v>90195</v>
      </c>
      <c r="K921">
        <f>_xlfn.XLOOKUP($A921,Bund!$A$2:$A$6005,Bund!C$2:C$6005)</f>
        <v>131.94</v>
      </c>
      <c r="L921">
        <f>_xlfn.XLOOKUP($A921,Bund!$A$2:$A$6005,Bund!D$2:D$6005)</f>
        <v>132.22999999999999</v>
      </c>
      <c r="M921" s="2">
        <f>_xlfn.XLOOKUP($A921,Bund!$A$2:$A$6005,Bund!E$2:E$6005)</f>
        <v>131.87</v>
      </c>
      <c r="N921" s="2">
        <f>_xlfn.XLOOKUP($A921,Bund!$A$2:$A$6005,Bund!F$2:F$6005)</f>
        <v>132.19</v>
      </c>
      <c r="O921" s="2">
        <f>_xlfn.XLOOKUP($A921,Bund!$A$2:$A$6005,Bund!G$2:G$6005)</f>
        <v>132.21</v>
      </c>
      <c r="P921" s="2">
        <f>_xlfn.XLOOKUP($A921,Bund!$A$2:$A$6005,Bund!H$2:H$6005)</f>
        <v>0.19</v>
      </c>
      <c r="Q921" s="2">
        <f>_xlfn.XLOOKUP($A921,Bund!$A$2:$A$6005,Bund!I$2:I$6005)</f>
        <v>0.36</v>
      </c>
      <c r="R921">
        <f t="shared" si="42"/>
        <v>14.319999999999993</v>
      </c>
      <c r="S921">
        <f t="shared" si="43"/>
        <v>14.29</v>
      </c>
      <c r="T921">
        <f t="shared" si="44"/>
        <v>0.03</v>
      </c>
    </row>
    <row r="922" spans="1:20" x14ac:dyDescent="0.3">
      <c r="A922" s="1">
        <v>45384.645833333336</v>
      </c>
      <c r="B922">
        <v>13418</v>
      </c>
      <c r="C922">
        <v>117.95</v>
      </c>
      <c r="D922">
        <v>117.97</v>
      </c>
      <c r="E922">
        <v>117.83</v>
      </c>
      <c r="F922">
        <v>117.94</v>
      </c>
      <c r="G922">
        <v>117.9</v>
      </c>
      <c r="H922">
        <v>0.21</v>
      </c>
      <c r="I922">
        <v>0.14000000000000001</v>
      </c>
      <c r="J922">
        <f>_xlfn.XLOOKUP($A922,Bund!$A$2:$A$6005,Bund!B$2:B$6005)</f>
        <v>57159</v>
      </c>
      <c r="K922">
        <f>_xlfn.XLOOKUP($A922,Bund!$A$2:$A$6005,Bund!C$2:C$6005)</f>
        <v>132.19</v>
      </c>
      <c r="L922">
        <f>_xlfn.XLOOKUP($A922,Bund!$A$2:$A$6005,Bund!D$2:D$6005)</f>
        <v>132.24</v>
      </c>
      <c r="M922" s="2">
        <f>_xlfn.XLOOKUP($A922,Bund!$A$2:$A$6005,Bund!E$2:E$6005)</f>
        <v>132.07</v>
      </c>
      <c r="N922" s="2">
        <f>_xlfn.XLOOKUP($A922,Bund!$A$2:$A$6005,Bund!F$2:F$6005)</f>
        <v>132.19999999999999</v>
      </c>
      <c r="O922" s="2">
        <f>_xlfn.XLOOKUP($A922,Bund!$A$2:$A$6005,Bund!G$2:G$6005)</f>
        <v>132.19</v>
      </c>
      <c r="P922" s="2">
        <f>_xlfn.XLOOKUP($A922,Bund!$A$2:$A$6005,Bund!H$2:H$6005)</f>
        <v>0.19</v>
      </c>
      <c r="Q922" s="2">
        <f>_xlfn.XLOOKUP($A922,Bund!$A$2:$A$6005,Bund!I$2:I$6005)</f>
        <v>0.17</v>
      </c>
      <c r="R922">
        <f t="shared" si="42"/>
        <v>14.239999999999995</v>
      </c>
      <c r="S922">
        <f t="shared" si="43"/>
        <v>14.28</v>
      </c>
      <c r="T922">
        <f t="shared" si="44"/>
        <v>0.04</v>
      </c>
    </row>
    <row r="923" spans="1:20" x14ac:dyDescent="0.3">
      <c r="A923" s="1">
        <v>45384.666666666664</v>
      </c>
      <c r="B923">
        <v>11804</v>
      </c>
      <c r="C923">
        <v>117.94</v>
      </c>
      <c r="D923">
        <v>117.95</v>
      </c>
      <c r="E923">
        <v>117.8</v>
      </c>
      <c r="F923">
        <v>117.81</v>
      </c>
      <c r="G923">
        <v>117.88</v>
      </c>
      <c r="H923">
        <v>0.2</v>
      </c>
      <c r="I923">
        <v>0.15</v>
      </c>
      <c r="J923">
        <f>_xlfn.XLOOKUP($A923,Bund!$A$2:$A$6005,Bund!B$2:B$6005)</f>
        <v>72243</v>
      </c>
      <c r="K923">
        <f>_xlfn.XLOOKUP($A923,Bund!$A$2:$A$6005,Bund!C$2:C$6005)</f>
        <v>132.21</v>
      </c>
      <c r="L923">
        <f>_xlfn.XLOOKUP($A923,Bund!$A$2:$A$6005,Bund!D$2:D$6005)</f>
        <v>132.22</v>
      </c>
      <c r="M923" s="2">
        <f>_xlfn.XLOOKUP($A923,Bund!$A$2:$A$6005,Bund!E$2:E$6005)</f>
        <v>132.11000000000001</v>
      </c>
      <c r="N923" s="2">
        <f>_xlfn.XLOOKUP($A923,Bund!$A$2:$A$6005,Bund!F$2:F$6005)</f>
        <v>132.15</v>
      </c>
      <c r="O923" s="2">
        <f>_xlfn.XLOOKUP($A923,Bund!$A$2:$A$6005,Bund!G$2:G$6005)</f>
        <v>132.18</v>
      </c>
      <c r="P923" s="2">
        <f>_xlfn.XLOOKUP($A923,Bund!$A$2:$A$6005,Bund!H$2:H$6005)</f>
        <v>0.18</v>
      </c>
      <c r="Q923" s="2">
        <f>_xlfn.XLOOKUP($A923,Bund!$A$2:$A$6005,Bund!I$2:I$6005)</f>
        <v>0.11</v>
      </c>
      <c r="R923">
        <f t="shared" si="42"/>
        <v>14.27000000000001</v>
      </c>
      <c r="S923">
        <f t="shared" si="43"/>
        <v>14.28</v>
      </c>
      <c r="T923">
        <f t="shared" si="44"/>
        <v>0.01</v>
      </c>
    </row>
    <row r="924" spans="1:20" x14ac:dyDescent="0.3">
      <c r="A924" s="1">
        <v>45384.6875</v>
      </c>
      <c r="B924">
        <v>7930</v>
      </c>
      <c r="C924">
        <v>117.81</v>
      </c>
      <c r="D924">
        <v>117.82</v>
      </c>
      <c r="E924">
        <v>117.74</v>
      </c>
      <c r="F924">
        <v>117.78</v>
      </c>
      <c r="G924">
        <v>117.85</v>
      </c>
      <c r="H924">
        <v>0.19</v>
      </c>
      <c r="I924">
        <v>0.08</v>
      </c>
      <c r="J924">
        <f>_xlfn.XLOOKUP($A924,Bund!$A$2:$A$6005,Bund!B$2:B$6005)</f>
        <v>38984</v>
      </c>
      <c r="K924">
        <f>_xlfn.XLOOKUP($A924,Bund!$A$2:$A$6005,Bund!C$2:C$6005)</f>
        <v>132.13999999999999</v>
      </c>
      <c r="L924">
        <f>_xlfn.XLOOKUP($A924,Bund!$A$2:$A$6005,Bund!D$2:D$6005)</f>
        <v>132.26</v>
      </c>
      <c r="M924" s="2">
        <f>_xlfn.XLOOKUP($A924,Bund!$A$2:$A$6005,Bund!E$2:E$6005)</f>
        <v>132.12</v>
      </c>
      <c r="N924" s="2">
        <f>_xlfn.XLOOKUP($A924,Bund!$A$2:$A$6005,Bund!F$2:F$6005)</f>
        <v>132.26</v>
      </c>
      <c r="O924" s="2">
        <f>_xlfn.XLOOKUP($A924,Bund!$A$2:$A$6005,Bund!G$2:G$6005)</f>
        <v>132.16999999999999</v>
      </c>
      <c r="P924" s="2">
        <f>_xlfn.XLOOKUP($A924,Bund!$A$2:$A$6005,Bund!H$2:H$6005)</f>
        <v>0.17</v>
      </c>
      <c r="Q924" s="2">
        <f>_xlfn.XLOOKUP($A924,Bund!$A$2:$A$6005,Bund!I$2:I$6005)</f>
        <v>0.14000000000000001</v>
      </c>
      <c r="R924">
        <f t="shared" si="42"/>
        <v>14.329999999999984</v>
      </c>
      <c r="S924">
        <f t="shared" si="43"/>
        <v>14.29</v>
      </c>
      <c r="T924">
        <f t="shared" si="44"/>
        <v>0.04</v>
      </c>
    </row>
    <row r="925" spans="1:20" x14ac:dyDescent="0.3">
      <c r="A925" s="1">
        <v>45384.708333333336</v>
      </c>
      <c r="B925">
        <v>2589</v>
      </c>
      <c r="C925">
        <v>117.79</v>
      </c>
      <c r="D925">
        <v>117.83</v>
      </c>
      <c r="E925">
        <v>117.75</v>
      </c>
      <c r="F925">
        <v>117.83</v>
      </c>
      <c r="G925">
        <v>117.84</v>
      </c>
      <c r="H925">
        <v>0.17</v>
      </c>
      <c r="I925">
        <v>0.08</v>
      </c>
      <c r="J925">
        <f>_xlfn.XLOOKUP($A925,Bund!$A$2:$A$6005,Bund!B$2:B$6005)</f>
        <v>22000</v>
      </c>
      <c r="K925">
        <f>_xlfn.XLOOKUP($A925,Bund!$A$2:$A$6005,Bund!C$2:C$6005)</f>
        <v>132.27000000000001</v>
      </c>
      <c r="L925">
        <f>_xlfn.XLOOKUP($A925,Bund!$A$2:$A$6005,Bund!D$2:D$6005)</f>
        <v>132.29</v>
      </c>
      <c r="M925" s="2">
        <f>_xlfn.XLOOKUP($A925,Bund!$A$2:$A$6005,Bund!E$2:E$6005)</f>
        <v>132.21</v>
      </c>
      <c r="N925" s="2">
        <f>_xlfn.XLOOKUP($A925,Bund!$A$2:$A$6005,Bund!F$2:F$6005)</f>
        <v>132.29</v>
      </c>
      <c r="O925" s="2">
        <f>_xlfn.XLOOKUP($A925,Bund!$A$2:$A$6005,Bund!G$2:G$6005)</f>
        <v>132.18</v>
      </c>
      <c r="P925" s="2">
        <f>_xlfn.XLOOKUP($A925,Bund!$A$2:$A$6005,Bund!H$2:H$6005)</f>
        <v>0.16</v>
      </c>
      <c r="Q925" s="2">
        <f>_xlfn.XLOOKUP($A925,Bund!$A$2:$A$6005,Bund!I$2:I$6005)</f>
        <v>0.08</v>
      </c>
      <c r="R925">
        <f t="shared" si="42"/>
        <v>14.480000000000004</v>
      </c>
      <c r="S925">
        <f t="shared" si="43"/>
        <v>14.32</v>
      </c>
      <c r="T925">
        <f t="shared" si="44"/>
        <v>0.16</v>
      </c>
    </row>
    <row r="926" spans="1:20" x14ac:dyDescent="0.3">
      <c r="A926" s="1">
        <v>45384.729166666664</v>
      </c>
      <c r="B926">
        <v>1001</v>
      </c>
      <c r="C926">
        <v>117.84</v>
      </c>
      <c r="D926">
        <v>117.87</v>
      </c>
      <c r="E926">
        <v>117.81</v>
      </c>
      <c r="F926">
        <v>117.85</v>
      </c>
      <c r="G926">
        <v>117.83</v>
      </c>
      <c r="H926">
        <v>0.16</v>
      </c>
      <c r="I926">
        <v>0.06</v>
      </c>
      <c r="J926">
        <f>_xlfn.XLOOKUP($A926,Bund!$A$2:$A$6005,Bund!B$2:B$6005)</f>
        <v>8114</v>
      </c>
      <c r="K926">
        <f>_xlfn.XLOOKUP($A926,Bund!$A$2:$A$6005,Bund!C$2:C$6005)</f>
        <v>132.29</v>
      </c>
      <c r="L926">
        <f>_xlfn.XLOOKUP($A926,Bund!$A$2:$A$6005,Bund!D$2:D$6005)</f>
        <v>132.34</v>
      </c>
      <c r="M926" s="2">
        <f>_xlfn.XLOOKUP($A926,Bund!$A$2:$A$6005,Bund!E$2:E$6005)</f>
        <v>132.26</v>
      </c>
      <c r="N926" s="2">
        <f>_xlfn.XLOOKUP($A926,Bund!$A$2:$A$6005,Bund!F$2:F$6005)</f>
        <v>132.32</v>
      </c>
      <c r="O926" s="2">
        <f>_xlfn.XLOOKUP($A926,Bund!$A$2:$A$6005,Bund!G$2:G$6005)</f>
        <v>132.18</v>
      </c>
      <c r="P926" s="2">
        <f>_xlfn.XLOOKUP($A926,Bund!$A$2:$A$6005,Bund!H$2:H$6005)</f>
        <v>0.15</v>
      </c>
      <c r="Q926" s="2">
        <f>_xlfn.XLOOKUP($A926,Bund!$A$2:$A$6005,Bund!I$2:I$6005)</f>
        <v>0.08</v>
      </c>
      <c r="R926">
        <f t="shared" si="42"/>
        <v>14.449999999999989</v>
      </c>
      <c r="S926">
        <f t="shared" si="43"/>
        <v>14.33</v>
      </c>
      <c r="T926">
        <f t="shared" si="44"/>
        <v>0.12</v>
      </c>
    </row>
    <row r="927" spans="1:20" x14ac:dyDescent="0.3">
      <c r="A927" s="1">
        <v>45385.291666666664</v>
      </c>
      <c r="B927">
        <v>3805</v>
      </c>
      <c r="C927">
        <v>117.85</v>
      </c>
      <c r="D927">
        <v>118.05</v>
      </c>
      <c r="E927">
        <v>117.82</v>
      </c>
      <c r="F927">
        <v>117.99</v>
      </c>
      <c r="G927">
        <v>117.83</v>
      </c>
      <c r="H927">
        <v>0.17</v>
      </c>
      <c r="I927">
        <v>0.23</v>
      </c>
      <c r="J927">
        <f>_xlfn.XLOOKUP($A927,Bund!$A$2:$A$6005,Bund!B$2:B$6005)</f>
        <v>19082</v>
      </c>
      <c r="K927">
        <f>_xlfn.XLOOKUP($A927,Bund!$A$2:$A$6005,Bund!C$2:C$6005)</f>
        <v>132.38</v>
      </c>
      <c r="L927">
        <f>_xlfn.XLOOKUP($A927,Bund!$A$2:$A$6005,Bund!D$2:D$6005)</f>
        <v>132.47</v>
      </c>
      <c r="M927" s="2">
        <f>_xlfn.XLOOKUP($A927,Bund!$A$2:$A$6005,Bund!E$2:E$6005)</f>
        <v>132.34</v>
      </c>
      <c r="N927" s="2">
        <f>_xlfn.XLOOKUP($A927,Bund!$A$2:$A$6005,Bund!F$2:F$6005)</f>
        <v>132.43</v>
      </c>
      <c r="O927" s="2">
        <f>_xlfn.XLOOKUP($A927,Bund!$A$2:$A$6005,Bund!G$2:G$6005)</f>
        <v>132.4</v>
      </c>
      <c r="P927" s="2">
        <f>_xlfn.XLOOKUP($A927,Bund!$A$2:$A$6005,Bund!H$2:H$6005)</f>
        <v>7.0000000000000007E-2</v>
      </c>
      <c r="Q927" s="2">
        <f>_xlfn.XLOOKUP($A927,Bund!$A$2:$A$6005,Bund!I$2:I$6005)</f>
        <v>0.13</v>
      </c>
      <c r="R927">
        <f t="shared" si="42"/>
        <v>14.530000000000001</v>
      </c>
      <c r="S927">
        <f t="shared" si="43"/>
        <v>14.36</v>
      </c>
      <c r="T927">
        <f t="shared" si="44"/>
        <v>0.17</v>
      </c>
    </row>
    <row r="928" spans="1:20" x14ac:dyDescent="0.3">
      <c r="A928" s="1">
        <v>45385.3125</v>
      </c>
      <c r="B928">
        <v>5647</v>
      </c>
      <c r="C928">
        <v>118</v>
      </c>
      <c r="D928">
        <v>118.05</v>
      </c>
      <c r="E928">
        <v>117.91</v>
      </c>
      <c r="F928">
        <v>117.98</v>
      </c>
      <c r="G928">
        <v>117.85</v>
      </c>
      <c r="H928">
        <v>0.16</v>
      </c>
      <c r="I928">
        <v>0.14000000000000001</v>
      </c>
      <c r="J928">
        <f>_xlfn.XLOOKUP($A928,Bund!$A$2:$A$6005,Bund!B$2:B$6005)</f>
        <v>23775</v>
      </c>
      <c r="K928">
        <f>_xlfn.XLOOKUP($A928,Bund!$A$2:$A$6005,Bund!C$2:C$6005)</f>
        <v>132.43</v>
      </c>
      <c r="L928">
        <f>_xlfn.XLOOKUP($A928,Bund!$A$2:$A$6005,Bund!D$2:D$6005)</f>
        <v>132.47</v>
      </c>
      <c r="M928" s="2">
        <f>_xlfn.XLOOKUP($A928,Bund!$A$2:$A$6005,Bund!E$2:E$6005)</f>
        <v>132.35</v>
      </c>
      <c r="N928" s="2">
        <f>_xlfn.XLOOKUP($A928,Bund!$A$2:$A$6005,Bund!F$2:F$6005)</f>
        <v>132.4</v>
      </c>
      <c r="O928" s="2">
        <f>_xlfn.XLOOKUP($A928,Bund!$A$2:$A$6005,Bund!G$2:G$6005)</f>
        <v>132.4</v>
      </c>
      <c r="P928" s="2">
        <f>_xlfn.XLOOKUP($A928,Bund!$A$2:$A$6005,Bund!H$2:H$6005)</f>
        <v>0.08</v>
      </c>
      <c r="Q928" s="2">
        <f>_xlfn.XLOOKUP($A928,Bund!$A$2:$A$6005,Bund!I$2:I$6005)</f>
        <v>0.12</v>
      </c>
      <c r="R928">
        <f t="shared" si="42"/>
        <v>14.430000000000007</v>
      </c>
      <c r="S928">
        <f t="shared" si="43"/>
        <v>14.37</v>
      </c>
      <c r="T928">
        <f t="shared" si="44"/>
        <v>0.06</v>
      </c>
    </row>
    <row r="929" spans="1:20" x14ac:dyDescent="0.3">
      <c r="A929" s="1">
        <v>45385.333333333336</v>
      </c>
      <c r="B929">
        <v>23503</v>
      </c>
      <c r="C929">
        <v>117.98</v>
      </c>
      <c r="D929">
        <v>117.99</v>
      </c>
      <c r="E929">
        <v>117.61</v>
      </c>
      <c r="F929">
        <v>117.62</v>
      </c>
      <c r="G929">
        <v>117.84</v>
      </c>
      <c r="H929">
        <v>0.19</v>
      </c>
      <c r="I929">
        <v>0.38</v>
      </c>
      <c r="J929">
        <f>_xlfn.XLOOKUP($A929,Bund!$A$2:$A$6005,Bund!B$2:B$6005)</f>
        <v>59326</v>
      </c>
      <c r="K929">
        <f>_xlfn.XLOOKUP($A929,Bund!$A$2:$A$6005,Bund!C$2:C$6005)</f>
        <v>132.4</v>
      </c>
      <c r="L929">
        <f>_xlfn.XLOOKUP($A929,Bund!$A$2:$A$6005,Bund!D$2:D$6005)</f>
        <v>132.4</v>
      </c>
      <c r="M929" s="2">
        <f>_xlfn.XLOOKUP($A929,Bund!$A$2:$A$6005,Bund!E$2:E$6005)</f>
        <v>132.19999999999999</v>
      </c>
      <c r="N929" s="2">
        <f>_xlfn.XLOOKUP($A929,Bund!$A$2:$A$6005,Bund!F$2:F$6005)</f>
        <v>132.24</v>
      </c>
      <c r="O929" s="2">
        <f>_xlfn.XLOOKUP($A929,Bund!$A$2:$A$6005,Bund!G$2:G$6005)</f>
        <v>132.38</v>
      </c>
      <c r="P929" s="2">
        <f>_xlfn.XLOOKUP($A929,Bund!$A$2:$A$6005,Bund!H$2:H$6005)</f>
        <v>0.1</v>
      </c>
      <c r="Q929" s="2">
        <f>_xlfn.XLOOKUP($A929,Bund!$A$2:$A$6005,Bund!I$2:I$6005)</f>
        <v>0.2</v>
      </c>
      <c r="R929">
        <f t="shared" si="42"/>
        <v>14.420000000000002</v>
      </c>
      <c r="S929">
        <f t="shared" si="43"/>
        <v>14.38</v>
      </c>
      <c r="T929">
        <f t="shared" si="44"/>
        <v>0.04</v>
      </c>
    </row>
    <row r="930" spans="1:20" x14ac:dyDescent="0.3">
      <c r="A930" s="1">
        <v>45385.354166666664</v>
      </c>
      <c r="B930">
        <v>34028</v>
      </c>
      <c r="C930">
        <v>117.62</v>
      </c>
      <c r="D930">
        <v>117.76</v>
      </c>
      <c r="E930">
        <v>117.48</v>
      </c>
      <c r="F930">
        <v>117.59</v>
      </c>
      <c r="G930">
        <v>117.83</v>
      </c>
      <c r="H930">
        <v>0.2</v>
      </c>
      <c r="I930">
        <v>0.28000000000000003</v>
      </c>
      <c r="J930">
        <f>_xlfn.XLOOKUP($A930,Bund!$A$2:$A$6005,Bund!B$2:B$6005)</f>
        <v>62503</v>
      </c>
      <c r="K930">
        <f>_xlfn.XLOOKUP($A930,Bund!$A$2:$A$6005,Bund!C$2:C$6005)</f>
        <v>132.22999999999999</v>
      </c>
      <c r="L930">
        <f>_xlfn.XLOOKUP($A930,Bund!$A$2:$A$6005,Bund!D$2:D$6005)</f>
        <v>132.31</v>
      </c>
      <c r="M930" s="2">
        <f>_xlfn.XLOOKUP($A930,Bund!$A$2:$A$6005,Bund!E$2:E$6005)</f>
        <v>132.21</v>
      </c>
      <c r="N930" s="2">
        <f>_xlfn.XLOOKUP($A930,Bund!$A$2:$A$6005,Bund!F$2:F$6005)</f>
        <v>132.24</v>
      </c>
      <c r="O930" s="2">
        <f>_xlfn.XLOOKUP($A930,Bund!$A$2:$A$6005,Bund!G$2:G$6005)</f>
        <v>132.36000000000001</v>
      </c>
      <c r="P930" s="2">
        <f>_xlfn.XLOOKUP($A930,Bund!$A$2:$A$6005,Bund!H$2:H$6005)</f>
        <v>0.1</v>
      </c>
      <c r="Q930" s="2">
        <f>_xlfn.XLOOKUP($A930,Bund!$A$2:$A$6005,Bund!I$2:I$6005)</f>
        <v>0.1</v>
      </c>
      <c r="R930">
        <f t="shared" si="42"/>
        <v>14.609999999999985</v>
      </c>
      <c r="S930">
        <f t="shared" si="43"/>
        <v>14.41</v>
      </c>
      <c r="T930">
        <f t="shared" si="44"/>
        <v>0.2</v>
      </c>
    </row>
    <row r="931" spans="1:20" x14ac:dyDescent="0.3">
      <c r="A931" s="1">
        <v>45385.375</v>
      </c>
      <c r="B931">
        <v>15646</v>
      </c>
      <c r="C931">
        <v>117.59</v>
      </c>
      <c r="D931">
        <v>117.64</v>
      </c>
      <c r="E931">
        <v>117.51</v>
      </c>
      <c r="F931">
        <v>117.53</v>
      </c>
      <c r="G931">
        <v>117.79</v>
      </c>
      <c r="H931">
        <v>0.19</v>
      </c>
      <c r="I931">
        <v>0.13</v>
      </c>
      <c r="J931">
        <f>_xlfn.XLOOKUP($A931,Bund!$A$2:$A$6005,Bund!B$2:B$6005)</f>
        <v>44663</v>
      </c>
      <c r="K931">
        <f>_xlfn.XLOOKUP($A931,Bund!$A$2:$A$6005,Bund!C$2:C$6005)</f>
        <v>132.24</v>
      </c>
      <c r="L931">
        <f>_xlfn.XLOOKUP($A931,Bund!$A$2:$A$6005,Bund!D$2:D$6005)</f>
        <v>132.29</v>
      </c>
      <c r="M931" s="2">
        <f>_xlfn.XLOOKUP($A931,Bund!$A$2:$A$6005,Bund!E$2:E$6005)</f>
        <v>132.19</v>
      </c>
      <c r="N931" s="2">
        <f>_xlfn.XLOOKUP($A931,Bund!$A$2:$A$6005,Bund!F$2:F$6005)</f>
        <v>132.22</v>
      </c>
      <c r="O931" s="2">
        <f>_xlfn.XLOOKUP($A931,Bund!$A$2:$A$6005,Bund!G$2:G$6005)</f>
        <v>132.34</v>
      </c>
      <c r="P931" s="2">
        <f>_xlfn.XLOOKUP($A931,Bund!$A$2:$A$6005,Bund!H$2:H$6005)</f>
        <v>0.1</v>
      </c>
      <c r="Q931" s="2">
        <f>_xlfn.XLOOKUP($A931,Bund!$A$2:$A$6005,Bund!I$2:I$6005)</f>
        <v>0.1</v>
      </c>
      <c r="R931">
        <f t="shared" si="42"/>
        <v>14.650000000000006</v>
      </c>
      <c r="S931">
        <f t="shared" si="43"/>
        <v>14.44</v>
      </c>
      <c r="T931">
        <f t="shared" si="44"/>
        <v>0.21</v>
      </c>
    </row>
    <row r="932" spans="1:20" x14ac:dyDescent="0.3">
      <c r="A932" s="1">
        <v>45385.395833333336</v>
      </c>
      <c r="B932">
        <v>13185</v>
      </c>
      <c r="C932">
        <v>117.53</v>
      </c>
      <c r="D932">
        <v>117.63</v>
      </c>
      <c r="E932">
        <v>117.45</v>
      </c>
      <c r="F932">
        <v>117.6</v>
      </c>
      <c r="G932">
        <v>117.76</v>
      </c>
      <c r="H932">
        <v>0.19</v>
      </c>
      <c r="I932">
        <v>0.18</v>
      </c>
      <c r="J932">
        <f>_xlfn.XLOOKUP($A932,Bund!$A$2:$A$6005,Bund!B$2:B$6005)</f>
        <v>42299</v>
      </c>
      <c r="K932">
        <f>_xlfn.XLOOKUP($A932,Bund!$A$2:$A$6005,Bund!C$2:C$6005)</f>
        <v>132.22</v>
      </c>
      <c r="L932">
        <f>_xlfn.XLOOKUP($A932,Bund!$A$2:$A$6005,Bund!D$2:D$6005)</f>
        <v>132.4</v>
      </c>
      <c r="M932" s="2">
        <f>_xlfn.XLOOKUP($A932,Bund!$A$2:$A$6005,Bund!E$2:E$6005)</f>
        <v>132.19999999999999</v>
      </c>
      <c r="N932" s="2">
        <f>_xlfn.XLOOKUP($A932,Bund!$A$2:$A$6005,Bund!F$2:F$6005)</f>
        <v>132.36000000000001</v>
      </c>
      <c r="O932" s="2">
        <f>_xlfn.XLOOKUP($A932,Bund!$A$2:$A$6005,Bund!G$2:G$6005)</f>
        <v>132.34</v>
      </c>
      <c r="P932" s="2">
        <f>_xlfn.XLOOKUP($A932,Bund!$A$2:$A$6005,Bund!H$2:H$6005)</f>
        <v>0.11</v>
      </c>
      <c r="Q932" s="2">
        <f>_xlfn.XLOOKUP($A932,Bund!$A$2:$A$6005,Bund!I$2:I$6005)</f>
        <v>0.2</v>
      </c>
      <c r="R932">
        <f t="shared" si="42"/>
        <v>14.689999999999998</v>
      </c>
      <c r="S932">
        <f t="shared" si="43"/>
        <v>14.49</v>
      </c>
      <c r="T932">
        <f t="shared" si="44"/>
        <v>0.2</v>
      </c>
    </row>
    <row r="933" spans="1:20" x14ac:dyDescent="0.3">
      <c r="A933" s="1">
        <v>45385.416666666664</v>
      </c>
      <c r="B933">
        <v>14043</v>
      </c>
      <c r="C933">
        <v>117.6</v>
      </c>
      <c r="D933">
        <v>117.66</v>
      </c>
      <c r="E933">
        <v>117.54</v>
      </c>
      <c r="F933">
        <v>117.58</v>
      </c>
      <c r="G933">
        <v>117.73</v>
      </c>
      <c r="H933">
        <v>0.18</v>
      </c>
      <c r="I933">
        <v>0.12</v>
      </c>
      <c r="J933">
        <f>_xlfn.XLOOKUP($A933,Bund!$A$2:$A$6005,Bund!B$2:B$6005)</f>
        <v>80595</v>
      </c>
      <c r="K933">
        <f>_xlfn.XLOOKUP($A933,Bund!$A$2:$A$6005,Bund!C$2:C$6005)</f>
        <v>132.36000000000001</v>
      </c>
      <c r="L933">
        <f>_xlfn.XLOOKUP($A933,Bund!$A$2:$A$6005,Bund!D$2:D$6005)</f>
        <v>132.44999999999999</v>
      </c>
      <c r="M933" s="2">
        <f>_xlfn.XLOOKUP($A933,Bund!$A$2:$A$6005,Bund!E$2:E$6005)</f>
        <v>132.29</v>
      </c>
      <c r="N933" s="2">
        <f>_xlfn.XLOOKUP($A933,Bund!$A$2:$A$6005,Bund!F$2:F$6005)</f>
        <v>132.41999999999999</v>
      </c>
      <c r="O933" s="2">
        <f>_xlfn.XLOOKUP($A933,Bund!$A$2:$A$6005,Bund!G$2:G$6005)</f>
        <v>132.34</v>
      </c>
      <c r="P933" s="2">
        <f>_xlfn.XLOOKUP($A933,Bund!$A$2:$A$6005,Bund!H$2:H$6005)</f>
        <v>0.12</v>
      </c>
      <c r="Q933" s="2">
        <f>_xlfn.XLOOKUP($A933,Bund!$A$2:$A$6005,Bund!I$2:I$6005)</f>
        <v>0.16</v>
      </c>
      <c r="R933">
        <f t="shared" si="42"/>
        <v>14.760000000000019</v>
      </c>
      <c r="S933">
        <f t="shared" si="43"/>
        <v>14.54</v>
      </c>
      <c r="T933">
        <f t="shared" si="44"/>
        <v>0.22</v>
      </c>
    </row>
    <row r="934" spans="1:20" x14ac:dyDescent="0.3">
      <c r="A934" s="1">
        <v>45385.4375</v>
      </c>
      <c r="B934">
        <v>16377</v>
      </c>
      <c r="C934">
        <v>117.57</v>
      </c>
      <c r="D934">
        <v>117.78</v>
      </c>
      <c r="E934">
        <v>117.52</v>
      </c>
      <c r="F934">
        <v>117.73</v>
      </c>
      <c r="G934">
        <v>117.73</v>
      </c>
      <c r="H934">
        <v>0.19</v>
      </c>
      <c r="I934">
        <v>0.26</v>
      </c>
      <c r="J934">
        <f>_xlfn.XLOOKUP($A934,Bund!$A$2:$A$6005,Bund!B$2:B$6005)</f>
        <v>66660</v>
      </c>
      <c r="K934">
        <f>_xlfn.XLOOKUP($A934,Bund!$A$2:$A$6005,Bund!C$2:C$6005)</f>
        <v>132.41999999999999</v>
      </c>
      <c r="L934">
        <f>_xlfn.XLOOKUP($A934,Bund!$A$2:$A$6005,Bund!D$2:D$6005)</f>
        <v>132.6</v>
      </c>
      <c r="M934" s="2">
        <f>_xlfn.XLOOKUP($A934,Bund!$A$2:$A$6005,Bund!E$2:E$6005)</f>
        <v>132.38</v>
      </c>
      <c r="N934" s="2">
        <f>_xlfn.XLOOKUP($A934,Bund!$A$2:$A$6005,Bund!F$2:F$6005)</f>
        <v>132.54</v>
      </c>
      <c r="O934" s="2">
        <f>_xlfn.XLOOKUP($A934,Bund!$A$2:$A$6005,Bund!G$2:G$6005)</f>
        <v>132.36000000000001</v>
      </c>
      <c r="P934" s="2">
        <f>_xlfn.XLOOKUP($A934,Bund!$A$2:$A$6005,Bund!H$2:H$6005)</f>
        <v>0.13</v>
      </c>
      <c r="Q934" s="2">
        <f>_xlfn.XLOOKUP($A934,Bund!$A$2:$A$6005,Bund!I$2:I$6005)</f>
        <v>0.22</v>
      </c>
      <c r="R934">
        <f t="shared" si="42"/>
        <v>14.849999999999994</v>
      </c>
      <c r="S934">
        <f t="shared" si="43"/>
        <v>14.59</v>
      </c>
      <c r="T934">
        <f t="shared" si="44"/>
        <v>0.26</v>
      </c>
    </row>
    <row r="935" spans="1:20" x14ac:dyDescent="0.3">
      <c r="A935" s="1">
        <v>45385.458333333336</v>
      </c>
      <c r="B935">
        <v>9067</v>
      </c>
      <c r="C935">
        <v>117.73</v>
      </c>
      <c r="D935">
        <v>117.84</v>
      </c>
      <c r="E935">
        <v>117.71</v>
      </c>
      <c r="F935">
        <v>117.78</v>
      </c>
      <c r="G935">
        <v>117.72</v>
      </c>
      <c r="H935">
        <v>0.18</v>
      </c>
      <c r="I935">
        <v>0.13</v>
      </c>
      <c r="J935">
        <f>_xlfn.XLOOKUP($A935,Bund!$A$2:$A$6005,Bund!B$2:B$6005)</f>
        <v>48729</v>
      </c>
      <c r="K935">
        <f>_xlfn.XLOOKUP($A935,Bund!$A$2:$A$6005,Bund!C$2:C$6005)</f>
        <v>132.54</v>
      </c>
      <c r="L935">
        <f>_xlfn.XLOOKUP($A935,Bund!$A$2:$A$6005,Bund!D$2:D$6005)</f>
        <v>132.65</v>
      </c>
      <c r="M935" s="2">
        <f>_xlfn.XLOOKUP($A935,Bund!$A$2:$A$6005,Bund!E$2:E$6005)</f>
        <v>132.53</v>
      </c>
      <c r="N935" s="2">
        <f>_xlfn.XLOOKUP($A935,Bund!$A$2:$A$6005,Bund!F$2:F$6005)</f>
        <v>132.61000000000001</v>
      </c>
      <c r="O935" s="2">
        <f>_xlfn.XLOOKUP($A935,Bund!$A$2:$A$6005,Bund!G$2:G$6005)</f>
        <v>132.38</v>
      </c>
      <c r="P935" s="2">
        <f>_xlfn.XLOOKUP($A935,Bund!$A$2:$A$6005,Bund!H$2:H$6005)</f>
        <v>0.13</v>
      </c>
      <c r="Q935" s="2">
        <f>_xlfn.XLOOKUP($A935,Bund!$A$2:$A$6005,Bund!I$2:I$6005)</f>
        <v>0.12</v>
      </c>
      <c r="R935">
        <f t="shared" si="42"/>
        <v>14.809999999999988</v>
      </c>
      <c r="S935">
        <f t="shared" si="43"/>
        <v>14.62</v>
      </c>
      <c r="T935">
        <f t="shared" si="44"/>
        <v>0.19</v>
      </c>
    </row>
    <row r="936" spans="1:20" x14ac:dyDescent="0.3">
      <c r="A936" s="1">
        <v>45385.479166666664</v>
      </c>
      <c r="B936">
        <v>10272</v>
      </c>
      <c r="C936">
        <v>117.78</v>
      </c>
      <c r="D936">
        <v>117.84</v>
      </c>
      <c r="E936">
        <v>117.72</v>
      </c>
      <c r="F936">
        <v>117.75</v>
      </c>
      <c r="G936">
        <v>117.71</v>
      </c>
      <c r="H936">
        <v>0.18</v>
      </c>
      <c r="I936">
        <v>0.12</v>
      </c>
      <c r="J936">
        <f>_xlfn.XLOOKUP($A936,Bund!$A$2:$A$6005,Bund!B$2:B$6005)</f>
        <v>46181</v>
      </c>
      <c r="K936">
        <f>_xlfn.XLOOKUP($A936,Bund!$A$2:$A$6005,Bund!C$2:C$6005)</f>
        <v>132.61000000000001</v>
      </c>
      <c r="L936">
        <f>_xlfn.XLOOKUP($A936,Bund!$A$2:$A$6005,Bund!D$2:D$6005)</f>
        <v>132.69999999999999</v>
      </c>
      <c r="M936" s="2">
        <f>_xlfn.XLOOKUP($A936,Bund!$A$2:$A$6005,Bund!E$2:E$6005)</f>
        <v>132.61000000000001</v>
      </c>
      <c r="N936" s="2">
        <f>_xlfn.XLOOKUP($A936,Bund!$A$2:$A$6005,Bund!F$2:F$6005)</f>
        <v>132.63999999999999</v>
      </c>
      <c r="O936" s="2">
        <f>_xlfn.XLOOKUP($A936,Bund!$A$2:$A$6005,Bund!G$2:G$6005)</f>
        <v>132.41</v>
      </c>
      <c r="P936" s="2">
        <f>_xlfn.XLOOKUP($A936,Bund!$A$2:$A$6005,Bund!H$2:H$6005)</f>
        <v>0.12</v>
      </c>
      <c r="Q936" s="2">
        <f>_xlfn.XLOOKUP($A936,Bund!$A$2:$A$6005,Bund!I$2:I$6005)</f>
        <v>0.09</v>
      </c>
      <c r="R936">
        <f t="shared" si="42"/>
        <v>14.830000000000013</v>
      </c>
      <c r="S936">
        <f t="shared" si="43"/>
        <v>14.66</v>
      </c>
      <c r="T936">
        <f t="shared" si="44"/>
        <v>0.17</v>
      </c>
    </row>
    <row r="937" spans="1:20" x14ac:dyDescent="0.3">
      <c r="A937" s="1">
        <v>45385.5</v>
      </c>
      <c r="B937">
        <v>17728</v>
      </c>
      <c r="C937">
        <v>117.76</v>
      </c>
      <c r="D937">
        <v>117.76</v>
      </c>
      <c r="E937">
        <v>117.6</v>
      </c>
      <c r="F937">
        <v>117.63</v>
      </c>
      <c r="G937">
        <v>117.68</v>
      </c>
      <c r="H937">
        <v>0.17</v>
      </c>
      <c r="I937">
        <v>0.16</v>
      </c>
      <c r="J937">
        <f>_xlfn.XLOOKUP($A937,Bund!$A$2:$A$6005,Bund!B$2:B$6005)</f>
        <v>41222</v>
      </c>
      <c r="K937">
        <f>_xlfn.XLOOKUP($A937,Bund!$A$2:$A$6005,Bund!C$2:C$6005)</f>
        <v>132.65</v>
      </c>
      <c r="L937">
        <f>_xlfn.XLOOKUP($A937,Bund!$A$2:$A$6005,Bund!D$2:D$6005)</f>
        <v>132.69999999999999</v>
      </c>
      <c r="M937" s="2">
        <f>_xlfn.XLOOKUP($A937,Bund!$A$2:$A$6005,Bund!E$2:E$6005)</f>
        <v>132.59</v>
      </c>
      <c r="N937" s="2">
        <f>_xlfn.XLOOKUP($A937,Bund!$A$2:$A$6005,Bund!F$2:F$6005)</f>
        <v>132.6</v>
      </c>
      <c r="O937" s="2">
        <f>_xlfn.XLOOKUP($A937,Bund!$A$2:$A$6005,Bund!G$2:G$6005)</f>
        <v>132.43</v>
      </c>
      <c r="P937" s="2">
        <f>_xlfn.XLOOKUP($A937,Bund!$A$2:$A$6005,Bund!H$2:H$6005)</f>
        <v>0.12</v>
      </c>
      <c r="Q937" s="2">
        <f>_xlfn.XLOOKUP($A937,Bund!$A$2:$A$6005,Bund!I$2:I$6005)</f>
        <v>0.11</v>
      </c>
      <c r="R937">
        <f t="shared" si="42"/>
        <v>14.89</v>
      </c>
      <c r="S937">
        <f t="shared" si="43"/>
        <v>14.69</v>
      </c>
      <c r="T937">
        <f t="shared" si="44"/>
        <v>0.2</v>
      </c>
    </row>
    <row r="938" spans="1:20" x14ac:dyDescent="0.3">
      <c r="A938" s="1">
        <v>45385.520833333336</v>
      </c>
      <c r="B938">
        <v>10325</v>
      </c>
      <c r="C938">
        <v>117.64</v>
      </c>
      <c r="D938">
        <v>117.71</v>
      </c>
      <c r="E938">
        <v>117.57</v>
      </c>
      <c r="F938">
        <v>117.7</v>
      </c>
      <c r="G938">
        <v>117.65</v>
      </c>
      <c r="H938">
        <v>0.17</v>
      </c>
      <c r="I938">
        <v>0.14000000000000001</v>
      </c>
      <c r="J938">
        <f>_xlfn.XLOOKUP($A938,Bund!$A$2:$A$6005,Bund!B$2:B$6005)</f>
        <v>43682</v>
      </c>
      <c r="K938">
        <f>_xlfn.XLOOKUP($A938,Bund!$A$2:$A$6005,Bund!C$2:C$6005)</f>
        <v>132.6</v>
      </c>
      <c r="L938">
        <f>_xlfn.XLOOKUP($A938,Bund!$A$2:$A$6005,Bund!D$2:D$6005)</f>
        <v>132.61000000000001</v>
      </c>
      <c r="M938" s="2">
        <f>_xlfn.XLOOKUP($A938,Bund!$A$2:$A$6005,Bund!E$2:E$6005)</f>
        <v>132.44999999999999</v>
      </c>
      <c r="N938" s="2">
        <f>_xlfn.XLOOKUP($A938,Bund!$A$2:$A$6005,Bund!F$2:F$6005)</f>
        <v>132.51</v>
      </c>
      <c r="O938" s="2">
        <f>_xlfn.XLOOKUP($A938,Bund!$A$2:$A$6005,Bund!G$2:G$6005)</f>
        <v>132.44</v>
      </c>
      <c r="P938" s="2">
        <f>_xlfn.XLOOKUP($A938,Bund!$A$2:$A$6005,Bund!H$2:H$6005)</f>
        <v>0.13</v>
      </c>
      <c r="Q938" s="2">
        <f>_xlfn.XLOOKUP($A938,Bund!$A$2:$A$6005,Bund!I$2:I$6005)</f>
        <v>0.16</v>
      </c>
      <c r="R938">
        <f t="shared" si="42"/>
        <v>14.959999999999994</v>
      </c>
      <c r="S938">
        <f t="shared" si="43"/>
        <v>14.75</v>
      </c>
      <c r="T938">
        <f t="shared" si="44"/>
        <v>0.21</v>
      </c>
    </row>
    <row r="939" spans="1:20" x14ac:dyDescent="0.3">
      <c r="A939" s="1">
        <v>45385.541666666664</v>
      </c>
      <c r="B939">
        <v>14313</v>
      </c>
      <c r="C939">
        <v>117.7</v>
      </c>
      <c r="D939">
        <v>117.75</v>
      </c>
      <c r="E939">
        <v>117.52</v>
      </c>
      <c r="F939">
        <v>117.54</v>
      </c>
      <c r="G939">
        <v>117.64</v>
      </c>
      <c r="H939">
        <v>0.18</v>
      </c>
      <c r="I939">
        <v>0.23</v>
      </c>
      <c r="J939">
        <f>_xlfn.XLOOKUP($A939,Bund!$A$2:$A$6005,Bund!B$2:B$6005)</f>
        <v>68950</v>
      </c>
      <c r="K939">
        <f>_xlfn.XLOOKUP($A939,Bund!$A$2:$A$6005,Bund!C$2:C$6005)</f>
        <v>132.51</v>
      </c>
      <c r="L939">
        <f>_xlfn.XLOOKUP($A939,Bund!$A$2:$A$6005,Bund!D$2:D$6005)</f>
        <v>132.53</v>
      </c>
      <c r="M939" s="2">
        <f>_xlfn.XLOOKUP($A939,Bund!$A$2:$A$6005,Bund!E$2:E$6005)</f>
        <v>132.26</v>
      </c>
      <c r="N939" s="2">
        <f>_xlfn.XLOOKUP($A939,Bund!$A$2:$A$6005,Bund!F$2:F$6005)</f>
        <v>132.27000000000001</v>
      </c>
      <c r="O939" s="2">
        <f>_xlfn.XLOOKUP($A939,Bund!$A$2:$A$6005,Bund!G$2:G$6005)</f>
        <v>132.44</v>
      </c>
      <c r="P939" s="2">
        <f>_xlfn.XLOOKUP($A939,Bund!$A$2:$A$6005,Bund!H$2:H$6005)</f>
        <v>0.15</v>
      </c>
      <c r="Q939" s="2">
        <f>_xlfn.XLOOKUP($A939,Bund!$A$2:$A$6005,Bund!I$2:I$6005)</f>
        <v>0.27</v>
      </c>
      <c r="R939">
        <f t="shared" si="42"/>
        <v>14.809999999999988</v>
      </c>
      <c r="S939">
        <f t="shared" si="43"/>
        <v>14.79</v>
      </c>
      <c r="T939">
        <f t="shared" si="44"/>
        <v>0.02</v>
      </c>
    </row>
    <row r="940" spans="1:20" x14ac:dyDescent="0.3">
      <c r="A940" s="1">
        <v>45385.5625</v>
      </c>
      <c r="B940">
        <v>16312</v>
      </c>
      <c r="C940">
        <v>117.54</v>
      </c>
      <c r="D940">
        <v>117.64</v>
      </c>
      <c r="E940">
        <v>117.49</v>
      </c>
      <c r="F940">
        <v>117.5</v>
      </c>
      <c r="G940">
        <v>117.63</v>
      </c>
      <c r="H940">
        <v>0.17</v>
      </c>
      <c r="I940">
        <v>0.15</v>
      </c>
      <c r="J940">
        <f>_xlfn.XLOOKUP($A940,Bund!$A$2:$A$6005,Bund!B$2:B$6005)</f>
        <v>72174</v>
      </c>
      <c r="K940">
        <f>_xlfn.XLOOKUP($A940,Bund!$A$2:$A$6005,Bund!C$2:C$6005)</f>
        <v>132.27000000000001</v>
      </c>
      <c r="L940">
        <f>_xlfn.XLOOKUP($A940,Bund!$A$2:$A$6005,Bund!D$2:D$6005)</f>
        <v>132.43</v>
      </c>
      <c r="M940" s="2">
        <f>_xlfn.XLOOKUP($A940,Bund!$A$2:$A$6005,Bund!E$2:E$6005)</f>
        <v>132.26</v>
      </c>
      <c r="N940" s="2">
        <f>_xlfn.XLOOKUP($A940,Bund!$A$2:$A$6005,Bund!F$2:F$6005)</f>
        <v>132.29</v>
      </c>
      <c r="O940" s="2">
        <f>_xlfn.XLOOKUP($A940,Bund!$A$2:$A$6005,Bund!G$2:G$6005)</f>
        <v>132.44999999999999</v>
      </c>
      <c r="P940" s="2">
        <f>_xlfn.XLOOKUP($A940,Bund!$A$2:$A$6005,Bund!H$2:H$6005)</f>
        <v>0.15</v>
      </c>
      <c r="Q940" s="2">
        <f>_xlfn.XLOOKUP($A940,Bund!$A$2:$A$6005,Bund!I$2:I$6005)</f>
        <v>0.17</v>
      </c>
      <c r="R940">
        <f t="shared" si="42"/>
        <v>14.730000000000004</v>
      </c>
      <c r="S940">
        <f t="shared" si="43"/>
        <v>14.8</v>
      </c>
      <c r="T940">
        <f t="shared" si="44"/>
        <v>7.0000000000000007E-2</v>
      </c>
    </row>
    <row r="941" spans="1:20" x14ac:dyDescent="0.3">
      <c r="A941" s="1">
        <v>45385.583333333336</v>
      </c>
      <c r="B941">
        <v>14120</v>
      </c>
      <c r="C941">
        <v>117.5</v>
      </c>
      <c r="D941">
        <v>117.52</v>
      </c>
      <c r="E941">
        <v>117.26</v>
      </c>
      <c r="F941">
        <v>117.3</v>
      </c>
      <c r="G941">
        <v>117.61</v>
      </c>
      <c r="H941">
        <v>0.19</v>
      </c>
      <c r="I941">
        <v>0.26</v>
      </c>
      <c r="J941">
        <f>_xlfn.XLOOKUP($A941,Bund!$A$2:$A$6005,Bund!B$2:B$6005)</f>
        <v>62638</v>
      </c>
      <c r="K941">
        <f>_xlfn.XLOOKUP($A941,Bund!$A$2:$A$6005,Bund!C$2:C$6005)</f>
        <v>132.30000000000001</v>
      </c>
      <c r="L941">
        <f>_xlfn.XLOOKUP($A941,Bund!$A$2:$A$6005,Bund!D$2:D$6005)</f>
        <v>132.32</v>
      </c>
      <c r="M941" s="2">
        <f>_xlfn.XLOOKUP($A941,Bund!$A$2:$A$6005,Bund!E$2:E$6005)</f>
        <v>132.11000000000001</v>
      </c>
      <c r="N941" s="2">
        <f>_xlfn.XLOOKUP($A941,Bund!$A$2:$A$6005,Bund!F$2:F$6005)</f>
        <v>132.16</v>
      </c>
      <c r="O941" s="2">
        <f>_xlfn.XLOOKUP($A941,Bund!$A$2:$A$6005,Bund!G$2:G$6005)</f>
        <v>132.44</v>
      </c>
      <c r="P941" s="2">
        <f>_xlfn.XLOOKUP($A941,Bund!$A$2:$A$6005,Bund!H$2:H$6005)</f>
        <v>0.16</v>
      </c>
      <c r="Q941" s="2">
        <f>_xlfn.XLOOKUP($A941,Bund!$A$2:$A$6005,Bund!I$2:I$6005)</f>
        <v>0.21</v>
      </c>
      <c r="R941">
        <f t="shared" si="42"/>
        <v>14.800000000000011</v>
      </c>
      <c r="S941">
        <f t="shared" si="43"/>
        <v>14.81</v>
      </c>
      <c r="T941">
        <f t="shared" si="44"/>
        <v>0.01</v>
      </c>
    </row>
    <row r="942" spans="1:20" x14ac:dyDescent="0.3">
      <c r="A942" s="1">
        <v>45385.604166666664</v>
      </c>
      <c r="B942">
        <v>13698</v>
      </c>
      <c r="C942">
        <v>117.3</v>
      </c>
      <c r="D942">
        <v>117.32</v>
      </c>
      <c r="E942">
        <v>117.1</v>
      </c>
      <c r="F942">
        <v>117.2</v>
      </c>
      <c r="G942">
        <v>117.57</v>
      </c>
      <c r="H942">
        <v>0.19</v>
      </c>
      <c r="I942">
        <v>0.22</v>
      </c>
      <c r="J942">
        <f>_xlfn.XLOOKUP($A942,Bund!$A$2:$A$6005,Bund!B$2:B$6005)</f>
        <v>73872</v>
      </c>
      <c r="K942">
        <f>_xlfn.XLOOKUP($A942,Bund!$A$2:$A$6005,Bund!C$2:C$6005)</f>
        <v>132.16</v>
      </c>
      <c r="L942">
        <f>_xlfn.XLOOKUP($A942,Bund!$A$2:$A$6005,Bund!D$2:D$6005)</f>
        <v>132.16999999999999</v>
      </c>
      <c r="M942" s="2">
        <f>_xlfn.XLOOKUP($A942,Bund!$A$2:$A$6005,Bund!E$2:E$6005)</f>
        <v>131.93</v>
      </c>
      <c r="N942" s="2">
        <f>_xlfn.XLOOKUP($A942,Bund!$A$2:$A$6005,Bund!F$2:F$6005)</f>
        <v>131.97999999999999</v>
      </c>
      <c r="O942" s="2">
        <f>_xlfn.XLOOKUP($A942,Bund!$A$2:$A$6005,Bund!G$2:G$6005)</f>
        <v>132.4</v>
      </c>
      <c r="P942" s="2">
        <f>_xlfn.XLOOKUP($A942,Bund!$A$2:$A$6005,Bund!H$2:H$6005)</f>
        <v>0.17</v>
      </c>
      <c r="Q942" s="2">
        <f>_xlfn.XLOOKUP($A942,Bund!$A$2:$A$6005,Bund!I$2:I$6005)</f>
        <v>0.24</v>
      </c>
      <c r="R942">
        <f t="shared" si="42"/>
        <v>14.86</v>
      </c>
      <c r="S942">
        <f t="shared" si="43"/>
        <v>14.83</v>
      </c>
      <c r="T942">
        <f t="shared" si="44"/>
        <v>0.03</v>
      </c>
    </row>
    <row r="943" spans="1:20" x14ac:dyDescent="0.3">
      <c r="A943" s="1">
        <v>45385.625</v>
      </c>
      <c r="B943">
        <v>22579</v>
      </c>
      <c r="C943">
        <v>117.2</v>
      </c>
      <c r="D943">
        <v>117.59</v>
      </c>
      <c r="E943">
        <v>117.2</v>
      </c>
      <c r="F943">
        <v>117.31</v>
      </c>
      <c r="G943">
        <v>117.54</v>
      </c>
      <c r="H943">
        <v>0.22</v>
      </c>
      <c r="I943">
        <v>0.39</v>
      </c>
      <c r="J943">
        <f>_xlfn.XLOOKUP($A943,Bund!$A$2:$A$6005,Bund!B$2:B$6005)</f>
        <v>101641</v>
      </c>
      <c r="K943">
        <f>_xlfn.XLOOKUP($A943,Bund!$A$2:$A$6005,Bund!C$2:C$6005)</f>
        <v>131.99</v>
      </c>
      <c r="L943">
        <f>_xlfn.XLOOKUP($A943,Bund!$A$2:$A$6005,Bund!D$2:D$6005)</f>
        <v>132.36000000000001</v>
      </c>
      <c r="M943" s="2">
        <f>_xlfn.XLOOKUP($A943,Bund!$A$2:$A$6005,Bund!E$2:E$6005)</f>
        <v>131.99</v>
      </c>
      <c r="N943" s="2">
        <f>_xlfn.XLOOKUP($A943,Bund!$A$2:$A$6005,Bund!F$2:F$6005)</f>
        <v>132.01</v>
      </c>
      <c r="O943" s="2">
        <f>_xlfn.XLOOKUP($A943,Bund!$A$2:$A$6005,Bund!G$2:G$6005)</f>
        <v>132.36000000000001</v>
      </c>
      <c r="P943" s="2">
        <f>_xlfn.XLOOKUP($A943,Bund!$A$2:$A$6005,Bund!H$2:H$6005)</f>
        <v>0.2</v>
      </c>
      <c r="Q943" s="2">
        <f>_xlfn.XLOOKUP($A943,Bund!$A$2:$A$6005,Bund!I$2:I$6005)</f>
        <v>0.38</v>
      </c>
      <c r="R943">
        <f t="shared" si="42"/>
        <v>14.790000000000006</v>
      </c>
      <c r="S943">
        <f t="shared" si="43"/>
        <v>14.83</v>
      </c>
      <c r="T943">
        <f t="shared" si="44"/>
        <v>0.04</v>
      </c>
    </row>
    <row r="944" spans="1:20" x14ac:dyDescent="0.3">
      <c r="A944" s="1">
        <v>45385.645833333336</v>
      </c>
      <c r="B944">
        <v>10287</v>
      </c>
      <c r="C944">
        <v>117.31</v>
      </c>
      <c r="D944">
        <v>117.48</v>
      </c>
      <c r="E944">
        <v>117.31</v>
      </c>
      <c r="F944">
        <v>117.47</v>
      </c>
      <c r="G944">
        <v>117.52</v>
      </c>
      <c r="H944">
        <v>0.21</v>
      </c>
      <c r="I944">
        <v>0.17</v>
      </c>
      <c r="J944">
        <f>_xlfn.XLOOKUP($A944,Bund!$A$2:$A$6005,Bund!B$2:B$6005)</f>
        <v>57629</v>
      </c>
      <c r="K944">
        <f>_xlfn.XLOOKUP($A944,Bund!$A$2:$A$6005,Bund!C$2:C$6005)</f>
        <v>132</v>
      </c>
      <c r="L944">
        <f>_xlfn.XLOOKUP($A944,Bund!$A$2:$A$6005,Bund!D$2:D$6005)</f>
        <v>132.21</v>
      </c>
      <c r="M944" s="2">
        <f>_xlfn.XLOOKUP($A944,Bund!$A$2:$A$6005,Bund!E$2:E$6005)</f>
        <v>132</v>
      </c>
      <c r="N944" s="2">
        <f>_xlfn.XLOOKUP($A944,Bund!$A$2:$A$6005,Bund!F$2:F$6005)</f>
        <v>132.19999999999999</v>
      </c>
      <c r="O944" s="2">
        <f>_xlfn.XLOOKUP($A944,Bund!$A$2:$A$6005,Bund!G$2:G$6005)</f>
        <v>132.33000000000001</v>
      </c>
      <c r="P944" s="2">
        <f>_xlfn.XLOOKUP($A944,Bund!$A$2:$A$6005,Bund!H$2:H$6005)</f>
        <v>0.2</v>
      </c>
      <c r="Q944" s="2">
        <f>_xlfn.XLOOKUP($A944,Bund!$A$2:$A$6005,Bund!I$2:I$6005)</f>
        <v>0.21</v>
      </c>
      <c r="R944">
        <f t="shared" si="42"/>
        <v>14.689999999999998</v>
      </c>
      <c r="S944">
        <f t="shared" si="43"/>
        <v>14.82</v>
      </c>
      <c r="T944">
        <f t="shared" si="44"/>
        <v>0.13</v>
      </c>
    </row>
    <row r="945" spans="1:20" x14ac:dyDescent="0.3">
      <c r="A945" s="1">
        <v>45385.666666666664</v>
      </c>
      <c r="B945">
        <v>12942</v>
      </c>
      <c r="C945">
        <v>117.47</v>
      </c>
      <c r="D945">
        <v>117.57</v>
      </c>
      <c r="E945">
        <v>117.38</v>
      </c>
      <c r="F945">
        <v>117.55</v>
      </c>
      <c r="G945">
        <v>117.49</v>
      </c>
      <c r="H945">
        <v>0.21</v>
      </c>
      <c r="I945">
        <v>0.19</v>
      </c>
      <c r="J945">
        <f>_xlfn.XLOOKUP($A945,Bund!$A$2:$A$6005,Bund!B$2:B$6005)</f>
        <v>68566</v>
      </c>
      <c r="K945">
        <f>_xlfn.XLOOKUP($A945,Bund!$A$2:$A$6005,Bund!C$2:C$6005)</f>
        <v>132.19999999999999</v>
      </c>
      <c r="L945">
        <f>_xlfn.XLOOKUP($A945,Bund!$A$2:$A$6005,Bund!D$2:D$6005)</f>
        <v>132.29</v>
      </c>
      <c r="M945" s="2">
        <f>_xlfn.XLOOKUP($A945,Bund!$A$2:$A$6005,Bund!E$2:E$6005)</f>
        <v>132.11000000000001</v>
      </c>
      <c r="N945" s="2">
        <f>_xlfn.XLOOKUP($A945,Bund!$A$2:$A$6005,Bund!F$2:F$6005)</f>
        <v>132.28</v>
      </c>
      <c r="O945" s="2">
        <f>_xlfn.XLOOKUP($A945,Bund!$A$2:$A$6005,Bund!G$2:G$6005)</f>
        <v>132.29</v>
      </c>
      <c r="P945" s="2">
        <f>_xlfn.XLOOKUP($A945,Bund!$A$2:$A$6005,Bund!H$2:H$6005)</f>
        <v>0.2</v>
      </c>
      <c r="Q945" s="2">
        <f>_xlfn.XLOOKUP($A945,Bund!$A$2:$A$6005,Bund!I$2:I$6005)</f>
        <v>0.18</v>
      </c>
      <c r="R945">
        <f t="shared" si="42"/>
        <v>14.72999999999999</v>
      </c>
      <c r="S945">
        <f t="shared" si="43"/>
        <v>14.81</v>
      </c>
      <c r="T945">
        <f t="shared" si="44"/>
        <v>0.08</v>
      </c>
    </row>
    <row r="946" spans="1:20" x14ac:dyDescent="0.3">
      <c r="A946" s="1">
        <v>45385.6875</v>
      </c>
      <c r="B946">
        <v>5034</v>
      </c>
      <c r="C946">
        <v>117.55</v>
      </c>
      <c r="D946">
        <v>117.66</v>
      </c>
      <c r="E946">
        <v>117.52</v>
      </c>
      <c r="F946">
        <v>117.66</v>
      </c>
      <c r="G946">
        <v>117.49</v>
      </c>
      <c r="H946">
        <v>0.2</v>
      </c>
      <c r="I946">
        <v>0.14000000000000001</v>
      </c>
      <c r="J946">
        <f>_xlfn.XLOOKUP($A946,Bund!$A$2:$A$6005,Bund!B$2:B$6005)</f>
        <v>30063</v>
      </c>
      <c r="K946">
        <f>_xlfn.XLOOKUP($A946,Bund!$A$2:$A$6005,Bund!C$2:C$6005)</f>
        <v>132.29</v>
      </c>
      <c r="L946">
        <f>_xlfn.XLOOKUP($A946,Bund!$A$2:$A$6005,Bund!D$2:D$6005)</f>
        <v>132.33000000000001</v>
      </c>
      <c r="M946" s="2">
        <f>_xlfn.XLOOKUP($A946,Bund!$A$2:$A$6005,Bund!E$2:E$6005)</f>
        <v>132.19999999999999</v>
      </c>
      <c r="N946" s="2">
        <f>_xlfn.XLOOKUP($A946,Bund!$A$2:$A$6005,Bund!F$2:F$6005)</f>
        <v>132.33000000000001</v>
      </c>
      <c r="O946" s="2">
        <f>_xlfn.XLOOKUP($A946,Bund!$A$2:$A$6005,Bund!G$2:G$6005)</f>
        <v>132.26</v>
      </c>
      <c r="P946" s="2">
        <f>_xlfn.XLOOKUP($A946,Bund!$A$2:$A$6005,Bund!H$2:H$6005)</f>
        <v>0.19</v>
      </c>
      <c r="Q946" s="2">
        <f>_xlfn.XLOOKUP($A946,Bund!$A$2:$A$6005,Bund!I$2:I$6005)</f>
        <v>0.13</v>
      </c>
      <c r="R946">
        <f t="shared" si="42"/>
        <v>14.739999999999995</v>
      </c>
      <c r="S946">
        <f t="shared" si="43"/>
        <v>14.8</v>
      </c>
      <c r="T946">
        <f t="shared" si="44"/>
        <v>0.06</v>
      </c>
    </row>
    <row r="947" spans="1:20" x14ac:dyDescent="0.3">
      <c r="A947" s="1">
        <v>45385.708333333336</v>
      </c>
      <c r="B947">
        <v>3782</v>
      </c>
      <c r="C947">
        <v>117.67</v>
      </c>
      <c r="D947">
        <v>117.83</v>
      </c>
      <c r="E947">
        <v>117.58</v>
      </c>
      <c r="F947">
        <v>117.83</v>
      </c>
      <c r="G947">
        <v>117.51</v>
      </c>
      <c r="H947">
        <v>0.21</v>
      </c>
      <c r="I947">
        <v>0.25</v>
      </c>
      <c r="J947">
        <f>_xlfn.XLOOKUP($A947,Bund!$A$2:$A$6005,Bund!B$2:B$6005)</f>
        <v>33615</v>
      </c>
      <c r="K947">
        <f>_xlfn.XLOOKUP($A947,Bund!$A$2:$A$6005,Bund!C$2:C$6005)</f>
        <v>132.33000000000001</v>
      </c>
      <c r="L947">
        <f>_xlfn.XLOOKUP($A947,Bund!$A$2:$A$6005,Bund!D$2:D$6005)</f>
        <v>132.47999999999999</v>
      </c>
      <c r="M947" s="2">
        <f>_xlfn.XLOOKUP($A947,Bund!$A$2:$A$6005,Bund!E$2:E$6005)</f>
        <v>132.24</v>
      </c>
      <c r="N947" s="2">
        <f>_xlfn.XLOOKUP($A947,Bund!$A$2:$A$6005,Bund!F$2:F$6005)</f>
        <v>132.46</v>
      </c>
      <c r="O947" s="2">
        <f>_xlfn.XLOOKUP($A947,Bund!$A$2:$A$6005,Bund!G$2:G$6005)</f>
        <v>132.25</v>
      </c>
      <c r="P947" s="2">
        <f>_xlfn.XLOOKUP($A947,Bund!$A$2:$A$6005,Bund!H$2:H$6005)</f>
        <v>0.19</v>
      </c>
      <c r="Q947" s="2">
        <f>_xlfn.XLOOKUP($A947,Bund!$A$2:$A$6005,Bund!I$2:I$6005)</f>
        <v>0.24</v>
      </c>
      <c r="R947">
        <f t="shared" si="42"/>
        <v>14.660000000000011</v>
      </c>
      <c r="S947">
        <f t="shared" si="43"/>
        <v>14.78</v>
      </c>
      <c r="T947">
        <f t="shared" si="44"/>
        <v>0.12</v>
      </c>
    </row>
    <row r="948" spans="1:20" x14ac:dyDescent="0.3">
      <c r="A948" s="1">
        <v>45385.729166666664</v>
      </c>
      <c r="B948">
        <v>1994</v>
      </c>
      <c r="C948">
        <v>117.83</v>
      </c>
      <c r="D948">
        <v>117.92</v>
      </c>
      <c r="E948">
        <v>117.8</v>
      </c>
      <c r="F948">
        <v>117.89</v>
      </c>
      <c r="G948">
        <v>117.52</v>
      </c>
      <c r="H948">
        <v>0.19</v>
      </c>
      <c r="I948">
        <v>0.12</v>
      </c>
      <c r="J948">
        <f>_xlfn.XLOOKUP($A948,Bund!$A$2:$A$6005,Bund!B$2:B$6005)</f>
        <v>19433</v>
      </c>
      <c r="K948">
        <f>_xlfn.XLOOKUP($A948,Bund!$A$2:$A$6005,Bund!C$2:C$6005)</f>
        <v>132.47</v>
      </c>
      <c r="L948">
        <f>_xlfn.XLOOKUP($A948,Bund!$A$2:$A$6005,Bund!D$2:D$6005)</f>
        <v>132.56</v>
      </c>
      <c r="M948" s="2">
        <f>_xlfn.XLOOKUP($A948,Bund!$A$2:$A$6005,Bund!E$2:E$6005)</f>
        <v>132.43</v>
      </c>
      <c r="N948" s="2">
        <f>_xlfn.XLOOKUP($A948,Bund!$A$2:$A$6005,Bund!F$2:F$6005)</f>
        <v>132.53</v>
      </c>
      <c r="O948" s="2">
        <f>_xlfn.XLOOKUP($A948,Bund!$A$2:$A$6005,Bund!G$2:G$6005)</f>
        <v>132.25</v>
      </c>
      <c r="P948" s="2">
        <f>_xlfn.XLOOKUP($A948,Bund!$A$2:$A$6005,Bund!H$2:H$6005)</f>
        <v>0.19</v>
      </c>
      <c r="Q948" s="2">
        <f>_xlfn.XLOOKUP($A948,Bund!$A$2:$A$6005,Bund!I$2:I$6005)</f>
        <v>0.13</v>
      </c>
      <c r="R948">
        <f t="shared" si="42"/>
        <v>14.64</v>
      </c>
      <c r="S948">
        <f t="shared" si="43"/>
        <v>14.75</v>
      </c>
      <c r="T948">
        <f t="shared" si="44"/>
        <v>0.11</v>
      </c>
    </row>
    <row r="949" spans="1:20" x14ac:dyDescent="0.3">
      <c r="A949" s="1">
        <v>45386.291666666664</v>
      </c>
      <c r="B949">
        <v>3266</v>
      </c>
      <c r="C949">
        <v>117.79</v>
      </c>
      <c r="D949">
        <v>117.87</v>
      </c>
      <c r="E949">
        <v>117.71</v>
      </c>
      <c r="F949">
        <v>117.83</v>
      </c>
      <c r="G949">
        <v>117.55</v>
      </c>
      <c r="H949">
        <v>0.19</v>
      </c>
      <c r="I949">
        <v>0.18</v>
      </c>
      <c r="J949">
        <f>_xlfn.XLOOKUP($A949,Bund!$A$2:$A$6005,Bund!B$2:B$6005)</f>
        <v>14371</v>
      </c>
      <c r="K949">
        <f>_xlfn.XLOOKUP($A949,Bund!$A$2:$A$6005,Bund!C$2:C$6005)</f>
        <v>132.44</v>
      </c>
      <c r="L949">
        <f>_xlfn.XLOOKUP($A949,Bund!$A$2:$A$6005,Bund!D$2:D$6005)</f>
        <v>132.47999999999999</v>
      </c>
      <c r="M949" s="2">
        <f>_xlfn.XLOOKUP($A949,Bund!$A$2:$A$6005,Bund!E$2:E$6005)</f>
        <v>132.37</v>
      </c>
      <c r="N949" s="2">
        <f>_xlfn.XLOOKUP($A949,Bund!$A$2:$A$6005,Bund!F$2:F$6005)</f>
        <v>132.43</v>
      </c>
      <c r="O949" s="2">
        <f>_xlfn.XLOOKUP($A949,Bund!$A$2:$A$6005,Bund!G$2:G$6005)</f>
        <v>132.46</v>
      </c>
      <c r="P949" s="2">
        <f>_xlfn.XLOOKUP($A949,Bund!$A$2:$A$6005,Bund!H$2:H$6005)</f>
        <v>0.06</v>
      </c>
      <c r="Q949" s="2">
        <f>_xlfn.XLOOKUP($A949,Bund!$A$2:$A$6005,Bund!I$2:I$6005)</f>
        <v>0.11</v>
      </c>
      <c r="R949">
        <f t="shared" si="42"/>
        <v>14.649999999999991</v>
      </c>
      <c r="S949">
        <f t="shared" si="43"/>
        <v>14.73</v>
      </c>
      <c r="T949">
        <f t="shared" si="44"/>
        <v>0.08</v>
      </c>
    </row>
    <row r="950" spans="1:20" x14ac:dyDescent="0.3">
      <c r="A950" s="1">
        <v>45386.3125</v>
      </c>
      <c r="B950">
        <v>5214</v>
      </c>
      <c r="C950">
        <v>117.84</v>
      </c>
      <c r="D950">
        <v>117.97</v>
      </c>
      <c r="E950">
        <v>117.83</v>
      </c>
      <c r="F950">
        <v>117.87</v>
      </c>
      <c r="G950">
        <v>117.59</v>
      </c>
      <c r="H950">
        <v>0.19</v>
      </c>
      <c r="I950">
        <v>0.14000000000000001</v>
      </c>
      <c r="J950">
        <f>_xlfn.XLOOKUP($A950,Bund!$A$2:$A$6005,Bund!B$2:B$6005)</f>
        <v>22919</v>
      </c>
      <c r="K950">
        <f>_xlfn.XLOOKUP($A950,Bund!$A$2:$A$6005,Bund!C$2:C$6005)</f>
        <v>132.44</v>
      </c>
      <c r="L950">
        <f>_xlfn.XLOOKUP($A950,Bund!$A$2:$A$6005,Bund!D$2:D$6005)</f>
        <v>132.54</v>
      </c>
      <c r="M950" s="2">
        <f>_xlfn.XLOOKUP($A950,Bund!$A$2:$A$6005,Bund!E$2:E$6005)</f>
        <v>132.43</v>
      </c>
      <c r="N950" s="2">
        <f>_xlfn.XLOOKUP($A950,Bund!$A$2:$A$6005,Bund!F$2:F$6005)</f>
        <v>132.49</v>
      </c>
      <c r="O950" s="2">
        <f>_xlfn.XLOOKUP($A950,Bund!$A$2:$A$6005,Bund!G$2:G$6005)</f>
        <v>132.44999999999999</v>
      </c>
      <c r="P950" s="2">
        <f>_xlfn.XLOOKUP($A950,Bund!$A$2:$A$6005,Bund!H$2:H$6005)</f>
        <v>7.0000000000000007E-2</v>
      </c>
      <c r="Q950" s="2">
        <f>_xlfn.XLOOKUP($A950,Bund!$A$2:$A$6005,Bund!I$2:I$6005)</f>
        <v>0.11</v>
      </c>
      <c r="R950">
        <f t="shared" si="42"/>
        <v>14.599999999999994</v>
      </c>
      <c r="S950">
        <f t="shared" si="43"/>
        <v>14.72</v>
      </c>
      <c r="T950">
        <f t="shared" si="44"/>
        <v>0.12</v>
      </c>
    </row>
    <row r="951" spans="1:20" x14ac:dyDescent="0.3">
      <c r="A951" s="1">
        <v>45386.333333333336</v>
      </c>
      <c r="B951">
        <v>16578</v>
      </c>
      <c r="C951">
        <v>117.87</v>
      </c>
      <c r="D951">
        <v>117.93</v>
      </c>
      <c r="E951">
        <v>117.76</v>
      </c>
      <c r="F951">
        <v>117.84</v>
      </c>
      <c r="G951">
        <v>117.64</v>
      </c>
      <c r="H951">
        <v>0.18</v>
      </c>
      <c r="I951">
        <v>0.17</v>
      </c>
      <c r="J951">
        <f>_xlfn.XLOOKUP($A951,Bund!$A$2:$A$6005,Bund!B$2:B$6005)</f>
        <v>40313</v>
      </c>
      <c r="K951">
        <f>_xlfn.XLOOKUP($A951,Bund!$A$2:$A$6005,Bund!C$2:C$6005)</f>
        <v>132.49</v>
      </c>
      <c r="L951">
        <f>_xlfn.XLOOKUP($A951,Bund!$A$2:$A$6005,Bund!D$2:D$6005)</f>
        <v>132.51</v>
      </c>
      <c r="M951" s="2">
        <f>_xlfn.XLOOKUP($A951,Bund!$A$2:$A$6005,Bund!E$2:E$6005)</f>
        <v>132.36000000000001</v>
      </c>
      <c r="N951" s="2">
        <f>_xlfn.XLOOKUP($A951,Bund!$A$2:$A$6005,Bund!F$2:F$6005)</f>
        <v>132.4</v>
      </c>
      <c r="O951" s="2">
        <f>_xlfn.XLOOKUP($A951,Bund!$A$2:$A$6005,Bund!G$2:G$6005)</f>
        <v>132.44</v>
      </c>
      <c r="P951" s="2">
        <f>_xlfn.XLOOKUP($A951,Bund!$A$2:$A$6005,Bund!H$2:H$6005)</f>
        <v>0.08</v>
      </c>
      <c r="Q951" s="2">
        <f>_xlfn.XLOOKUP($A951,Bund!$A$2:$A$6005,Bund!I$2:I$6005)</f>
        <v>0.15</v>
      </c>
      <c r="R951">
        <f t="shared" si="42"/>
        <v>14.620000000000005</v>
      </c>
      <c r="S951">
        <f t="shared" si="43"/>
        <v>14.7</v>
      </c>
      <c r="T951">
        <f t="shared" si="44"/>
        <v>0.08</v>
      </c>
    </row>
    <row r="952" spans="1:20" x14ac:dyDescent="0.3">
      <c r="A952" s="1">
        <v>45386.354166666664</v>
      </c>
      <c r="B952">
        <v>12731</v>
      </c>
      <c r="C952">
        <v>117.83</v>
      </c>
      <c r="D952">
        <v>117.99</v>
      </c>
      <c r="E952">
        <v>117.78</v>
      </c>
      <c r="F952">
        <v>117.82</v>
      </c>
      <c r="G952">
        <v>117.71</v>
      </c>
      <c r="H952">
        <v>0.19</v>
      </c>
      <c r="I952">
        <v>0.21</v>
      </c>
      <c r="J952">
        <f>_xlfn.XLOOKUP($A952,Bund!$A$2:$A$6005,Bund!B$2:B$6005)</f>
        <v>44030</v>
      </c>
      <c r="K952">
        <f>_xlfn.XLOOKUP($A952,Bund!$A$2:$A$6005,Bund!C$2:C$6005)</f>
        <v>132.41</v>
      </c>
      <c r="L952">
        <f>_xlfn.XLOOKUP($A952,Bund!$A$2:$A$6005,Bund!D$2:D$6005)</f>
        <v>132.46</v>
      </c>
      <c r="M952" s="2">
        <f>_xlfn.XLOOKUP($A952,Bund!$A$2:$A$6005,Bund!E$2:E$6005)</f>
        <v>132.30000000000001</v>
      </c>
      <c r="N952" s="2">
        <f>_xlfn.XLOOKUP($A952,Bund!$A$2:$A$6005,Bund!F$2:F$6005)</f>
        <v>132.37</v>
      </c>
      <c r="O952" s="2">
        <f>_xlfn.XLOOKUP($A952,Bund!$A$2:$A$6005,Bund!G$2:G$6005)</f>
        <v>132.43</v>
      </c>
      <c r="P952" s="2">
        <f>_xlfn.XLOOKUP($A952,Bund!$A$2:$A$6005,Bund!H$2:H$6005)</f>
        <v>0.09</v>
      </c>
      <c r="Q952" s="2">
        <f>_xlfn.XLOOKUP($A952,Bund!$A$2:$A$6005,Bund!I$2:I$6005)</f>
        <v>0.16</v>
      </c>
      <c r="R952">
        <f t="shared" si="42"/>
        <v>14.579999999999998</v>
      </c>
      <c r="S952">
        <f t="shared" si="43"/>
        <v>14.67</v>
      </c>
      <c r="T952">
        <f t="shared" si="44"/>
        <v>0.09</v>
      </c>
    </row>
    <row r="953" spans="1:20" x14ac:dyDescent="0.3">
      <c r="A953" s="1">
        <v>45386.375</v>
      </c>
      <c r="B953">
        <v>18821</v>
      </c>
      <c r="C953">
        <v>117.83</v>
      </c>
      <c r="D953">
        <v>118.21</v>
      </c>
      <c r="E953">
        <v>117.79</v>
      </c>
      <c r="F953">
        <v>118.14</v>
      </c>
      <c r="G953">
        <v>117.79</v>
      </c>
      <c r="H953">
        <v>0.22</v>
      </c>
      <c r="I953">
        <v>0.42</v>
      </c>
      <c r="J953">
        <f>_xlfn.XLOOKUP($A953,Bund!$A$2:$A$6005,Bund!B$2:B$6005)</f>
        <v>70438</v>
      </c>
      <c r="K953">
        <f>_xlfn.XLOOKUP($A953,Bund!$A$2:$A$6005,Bund!C$2:C$6005)</f>
        <v>132.37</v>
      </c>
      <c r="L953">
        <f>_xlfn.XLOOKUP($A953,Bund!$A$2:$A$6005,Bund!D$2:D$6005)</f>
        <v>132.66999999999999</v>
      </c>
      <c r="M953" s="2">
        <f>_xlfn.XLOOKUP($A953,Bund!$A$2:$A$6005,Bund!E$2:E$6005)</f>
        <v>132.36000000000001</v>
      </c>
      <c r="N953" s="2">
        <f>_xlfn.XLOOKUP($A953,Bund!$A$2:$A$6005,Bund!F$2:F$6005)</f>
        <v>132.62</v>
      </c>
      <c r="O953" s="2">
        <f>_xlfn.XLOOKUP($A953,Bund!$A$2:$A$6005,Bund!G$2:G$6005)</f>
        <v>132.44999999999999</v>
      </c>
      <c r="P953" s="2">
        <f>_xlfn.XLOOKUP($A953,Bund!$A$2:$A$6005,Bund!H$2:H$6005)</f>
        <v>0.12</v>
      </c>
      <c r="Q953" s="2">
        <f>_xlfn.XLOOKUP($A953,Bund!$A$2:$A$6005,Bund!I$2:I$6005)</f>
        <v>0.31</v>
      </c>
      <c r="R953">
        <f t="shared" si="42"/>
        <v>14.540000000000006</v>
      </c>
      <c r="S953">
        <f t="shared" si="43"/>
        <v>14.65</v>
      </c>
      <c r="T953">
        <f t="shared" si="44"/>
        <v>0.11</v>
      </c>
    </row>
    <row r="954" spans="1:20" x14ac:dyDescent="0.3">
      <c r="A954" s="1">
        <v>45386.395833333336</v>
      </c>
      <c r="B954">
        <v>21103</v>
      </c>
      <c r="C954">
        <v>118.14</v>
      </c>
      <c r="D954">
        <v>118.19</v>
      </c>
      <c r="E954">
        <v>118.08</v>
      </c>
      <c r="F954">
        <v>118.14</v>
      </c>
      <c r="G954">
        <v>117.86</v>
      </c>
      <c r="H954">
        <v>0.2</v>
      </c>
      <c r="I954">
        <v>0.11</v>
      </c>
      <c r="J954">
        <f>_xlfn.XLOOKUP($A954,Bund!$A$2:$A$6005,Bund!B$2:B$6005)</f>
        <v>81037</v>
      </c>
      <c r="K954">
        <f>_xlfn.XLOOKUP($A954,Bund!$A$2:$A$6005,Bund!C$2:C$6005)</f>
        <v>132.62</v>
      </c>
      <c r="L954">
        <f>_xlfn.XLOOKUP($A954,Bund!$A$2:$A$6005,Bund!D$2:D$6005)</f>
        <v>132.63999999999999</v>
      </c>
      <c r="M954" s="2">
        <f>_xlfn.XLOOKUP($A954,Bund!$A$2:$A$6005,Bund!E$2:E$6005)</f>
        <v>132.53</v>
      </c>
      <c r="N954" s="2">
        <f>_xlfn.XLOOKUP($A954,Bund!$A$2:$A$6005,Bund!F$2:F$6005)</f>
        <v>132.56</v>
      </c>
      <c r="O954" s="2">
        <f>_xlfn.XLOOKUP($A954,Bund!$A$2:$A$6005,Bund!G$2:G$6005)</f>
        <v>132.46</v>
      </c>
      <c r="P954" s="2">
        <f>_xlfn.XLOOKUP($A954,Bund!$A$2:$A$6005,Bund!H$2:H$6005)</f>
        <v>0.12</v>
      </c>
      <c r="Q954" s="2">
        <f>_xlfn.XLOOKUP($A954,Bund!$A$2:$A$6005,Bund!I$2:I$6005)</f>
        <v>0.11</v>
      </c>
      <c r="R954">
        <f t="shared" si="42"/>
        <v>14.480000000000004</v>
      </c>
      <c r="S954">
        <f t="shared" si="43"/>
        <v>14.62</v>
      </c>
      <c r="T954">
        <f t="shared" si="44"/>
        <v>0.14000000000000001</v>
      </c>
    </row>
    <row r="955" spans="1:20" x14ac:dyDescent="0.3">
      <c r="A955" s="1">
        <v>45386.416666666664</v>
      </c>
      <c r="B955">
        <v>18743</v>
      </c>
      <c r="C955">
        <v>118.14</v>
      </c>
      <c r="D955">
        <v>118.17</v>
      </c>
      <c r="E955">
        <v>117.98</v>
      </c>
      <c r="F955">
        <v>118.14</v>
      </c>
      <c r="G955">
        <v>117.92</v>
      </c>
      <c r="H955">
        <v>0.2</v>
      </c>
      <c r="I955">
        <v>0.19</v>
      </c>
      <c r="J955">
        <f>_xlfn.XLOOKUP($A955,Bund!$A$2:$A$6005,Bund!B$2:B$6005)</f>
        <v>61219</v>
      </c>
      <c r="K955">
        <f>_xlfn.XLOOKUP($A955,Bund!$A$2:$A$6005,Bund!C$2:C$6005)</f>
        <v>132.57</v>
      </c>
      <c r="L955">
        <f>_xlfn.XLOOKUP($A955,Bund!$A$2:$A$6005,Bund!D$2:D$6005)</f>
        <v>132.59</v>
      </c>
      <c r="M955" s="2">
        <f>_xlfn.XLOOKUP($A955,Bund!$A$2:$A$6005,Bund!E$2:E$6005)</f>
        <v>132.46</v>
      </c>
      <c r="N955" s="2">
        <f>_xlfn.XLOOKUP($A955,Bund!$A$2:$A$6005,Bund!F$2:F$6005)</f>
        <v>132.57</v>
      </c>
      <c r="O955" s="2">
        <f>_xlfn.XLOOKUP($A955,Bund!$A$2:$A$6005,Bund!G$2:G$6005)</f>
        <v>132.47</v>
      </c>
      <c r="P955" s="2">
        <f>_xlfn.XLOOKUP($A955,Bund!$A$2:$A$6005,Bund!H$2:H$6005)</f>
        <v>0.12</v>
      </c>
      <c r="Q955" s="2">
        <f>_xlfn.XLOOKUP($A955,Bund!$A$2:$A$6005,Bund!I$2:I$6005)</f>
        <v>0.13</v>
      </c>
      <c r="R955">
        <f t="shared" si="42"/>
        <v>14.429999999999993</v>
      </c>
      <c r="S955">
        <f t="shared" si="43"/>
        <v>14.59</v>
      </c>
      <c r="T955">
        <f t="shared" si="44"/>
        <v>0.16</v>
      </c>
    </row>
    <row r="956" spans="1:20" x14ac:dyDescent="0.3">
      <c r="A956" s="1">
        <v>45386.4375</v>
      </c>
      <c r="B956">
        <v>8146</v>
      </c>
      <c r="C956">
        <v>118.13</v>
      </c>
      <c r="D956">
        <v>118.18</v>
      </c>
      <c r="E956">
        <v>118.08</v>
      </c>
      <c r="F956">
        <v>118.11</v>
      </c>
      <c r="G956">
        <v>117.96</v>
      </c>
      <c r="H956">
        <v>0.19</v>
      </c>
      <c r="I956">
        <v>0.1</v>
      </c>
      <c r="J956">
        <f>_xlfn.XLOOKUP($A956,Bund!$A$2:$A$6005,Bund!B$2:B$6005)</f>
        <v>21572</v>
      </c>
      <c r="K956">
        <f>_xlfn.XLOOKUP($A956,Bund!$A$2:$A$6005,Bund!C$2:C$6005)</f>
        <v>132.57</v>
      </c>
      <c r="L956">
        <f>_xlfn.XLOOKUP($A956,Bund!$A$2:$A$6005,Bund!D$2:D$6005)</f>
        <v>132.57</v>
      </c>
      <c r="M956" s="2">
        <f>_xlfn.XLOOKUP($A956,Bund!$A$2:$A$6005,Bund!E$2:E$6005)</f>
        <v>132.47999999999999</v>
      </c>
      <c r="N956" s="2">
        <f>_xlfn.XLOOKUP($A956,Bund!$A$2:$A$6005,Bund!F$2:F$6005)</f>
        <v>132.52000000000001</v>
      </c>
      <c r="O956" s="2">
        <f>_xlfn.XLOOKUP($A956,Bund!$A$2:$A$6005,Bund!G$2:G$6005)</f>
        <v>132.47999999999999</v>
      </c>
      <c r="P956" s="2">
        <f>_xlfn.XLOOKUP($A956,Bund!$A$2:$A$6005,Bund!H$2:H$6005)</f>
        <v>0.11</v>
      </c>
      <c r="Q956" s="2">
        <f>_xlfn.XLOOKUP($A956,Bund!$A$2:$A$6005,Bund!I$2:I$6005)</f>
        <v>0.09</v>
      </c>
      <c r="R956">
        <f t="shared" si="42"/>
        <v>14.439999999999998</v>
      </c>
      <c r="S956">
        <f t="shared" si="43"/>
        <v>14.56</v>
      </c>
      <c r="T956">
        <f t="shared" si="44"/>
        <v>0.12</v>
      </c>
    </row>
    <row r="957" spans="1:20" x14ac:dyDescent="0.3">
      <c r="A957" s="1">
        <v>45386.458333333336</v>
      </c>
      <c r="B957">
        <v>8743</v>
      </c>
      <c r="C957">
        <v>118.11</v>
      </c>
      <c r="D957">
        <v>118.23</v>
      </c>
      <c r="E957">
        <v>118.1</v>
      </c>
      <c r="F957">
        <v>118.17</v>
      </c>
      <c r="G957">
        <v>117.99</v>
      </c>
      <c r="H957">
        <v>0.18</v>
      </c>
      <c r="I957">
        <v>0.13</v>
      </c>
      <c r="J957">
        <f>_xlfn.XLOOKUP($A957,Bund!$A$2:$A$6005,Bund!B$2:B$6005)</f>
        <v>30172</v>
      </c>
      <c r="K957">
        <f>_xlfn.XLOOKUP($A957,Bund!$A$2:$A$6005,Bund!C$2:C$6005)</f>
        <v>132.51</v>
      </c>
      <c r="L957">
        <f>_xlfn.XLOOKUP($A957,Bund!$A$2:$A$6005,Bund!D$2:D$6005)</f>
        <v>132.56</v>
      </c>
      <c r="M957" s="2">
        <f>_xlfn.XLOOKUP($A957,Bund!$A$2:$A$6005,Bund!E$2:E$6005)</f>
        <v>132.49</v>
      </c>
      <c r="N957" s="2">
        <f>_xlfn.XLOOKUP($A957,Bund!$A$2:$A$6005,Bund!F$2:F$6005)</f>
        <v>132.5</v>
      </c>
      <c r="O957" s="2">
        <f>_xlfn.XLOOKUP($A957,Bund!$A$2:$A$6005,Bund!G$2:G$6005)</f>
        <v>132.49</v>
      </c>
      <c r="P957" s="2">
        <f>_xlfn.XLOOKUP($A957,Bund!$A$2:$A$6005,Bund!H$2:H$6005)</f>
        <v>0.11</v>
      </c>
      <c r="Q957" s="2">
        <f>_xlfn.XLOOKUP($A957,Bund!$A$2:$A$6005,Bund!I$2:I$6005)</f>
        <v>7.0000000000000007E-2</v>
      </c>
      <c r="R957">
        <f t="shared" si="42"/>
        <v>14.399999999999991</v>
      </c>
      <c r="S957">
        <f t="shared" si="43"/>
        <v>14.54</v>
      </c>
      <c r="T957">
        <f t="shared" si="44"/>
        <v>0.14000000000000001</v>
      </c>
    </row>
    <row r="958" spans="1:20" x14ac:dyDescent="0.3">
      <c r="A958" s="1">
        <v>45386.479166666664</v>
      </c>
      <c r="B958">
        <v>8471</v>
      </c>
      <c r="C958">
        <v>118.17</v>
      </c>
      <c r="D958">
        <v>118.23</v>
      </c>
      <c r="E958">
        <v>118.1</v>
      </c>
      <c r="F958">
        <v>118.22</v>
      </c>
      <c r="G958">
        <v>118.03</v>
      </c>
      <c r="H958">
        <v>0.17</v>
      </c>
      <c r="I958">
        <v>0.13</v>
      </c>
      <c r="J958">
        <f>_xlfn.XLOOKUP($A958,Bund!$A$2:$A$6005,Bund!B$2:B$6005)</f>
        <v>30176</v>
      </c>
      <c r="K958">
        <f>_xlfn.XLOOKUP($A958,Bund!$A$2:$A$6005,Bund!C$2:C$6005)</f>
        <v>132.5</v>
      </c>
      <c r="L958">
        <f>_xlfn.XLOOKUP($A958,Bund!$A$2:$A$6005,Bund!D$2:D$6005)</f>
        <v>132.57</v>
      </c>
      <c r="M958" s="2">
        <f>_xlfn.XLOOKUP($A958,Bund!$A$2:$A$6005,Bund!E$2:E$6005)</f>
        <v>132.44</v>
      </c>
      <c r="N958" s="2">
        <f>_xlfn.XLOOKUP($A958,Bund!$A$2:$A$6005,Bund!F$2:F$6005)</f>
        <v>132.57</v>
      </c>
      <c r="O958" s="2">
        <f>_xlfn.XLOOKUP($A958,Bund!$A$2:$A$6005,Bund!G$2:G$6005)</f>
        <v>132.5</v>
      </c>
      <c r="P958" s="2">
        <f>_xlfn.XLOOKUP($A958,Bund!$A$2:$A$6005,Bund!H$2:H$6005)</f>
        <v>0.11</v>
      </c>
      <c r="Q958" s="2">
        <f>_xlfn.XLOOKUP($A958,Bund!$A$2:$A$6005,Bund!I$2:I$6005)</f>
        <v>0.13</v>
      </c>
      <c r="R958">
        <f t="shared" si="42"/>
        <v>14.329999999999998</v>
      </c>
      <c r="S958">
        <f t="shared" si="43"/>
        <v>14.51</v>
      </c>
      <c r="T958">
        <f t="shared" si="44"/>
        <v>0.18</v>
      </c>
    </row>
    <row r="959" spans="1:20" x14ac:dyDescent="0.3">
      <c r="A959" s="1">
        <v>45386.5</v>
      </c>
      <c r="B959">
        <v>6719</v>
      </c>
      <c r="C959">
        <v>118.23</v>
      </c>
      <c r="D959">
        <v>118.24</v>
      </c>
      <c r="E959">
        <v>118.11</v>
      </c>
      <c r="F959">
        <v>118.16</v>
      </c>
      <c r="G959">
        <v>118.06</v>
      </c>
      <c r="H959">
        <v>0.17</v>
      </c>
      <c r="I959">
        <v>0.13</v>
      </c>
      <c r="J959">
        <f>_xlfn.XLOOKUP($A959,Bund!$A$2:$A$6005,Bund!B$2:B$6005)</f>
        <v>29458</v>
      </c>
      <c r="K959">
        <f>_xlfn.XLOOKUP($A959,Bund!$A$2:$A$6005,Bund!C$2:C$6005)</f>
        <v>132.58000000000001</v>
      </c>
      <c r="L959">
        <f>_xlfn.XLOOKUP($A959,Bund!$A$2:$A$6005,Bund!D$2:D$6005)</f>
        <v>132.6</v>
      </c>
      <c r="M959" s="2">
        <f>_xlfn.XLOOKUP($A959,Bund!$A$2:$A$6005,Bund!E$2:E$6005)</f>
        <v>132.41999999999999</v>
      </c>
      <c r="N959" s="2">
        <f>_xlfn.XLOOKUP($A959,Bund!$A$2:$A$6005,Bund!F$2:F$6005)</f>
        <v>132.46</v>
      </c>
      <c r="O959" s="2">
        <f>_xlfn.XLOOKUP($A959,Bund!$A$2:$A$6005,Bund!G$2:G$6005)</f>
        <v>132.51</v>
      </c>
      <c r="P959" s="2">
        <f>_xlfn.XLOOKUP($A959,Bund!$A$2:$A$6005,Bund!H$2:H$6005)</f>
        <v>0.12</v>
      </c>
      <c r="Q959" s="2">
        <f>_xlfn.XLOOKUP($A959,Bund!$A$2:$A$6005,Bund!I$2:I$6005)</f>
        <v>0.18</v>
      </c>
      <c r="R959">
        <f t="shared" si="42"/>
        <v>14.350000000000009</v>
      </c>
      <c r="S959">
        <f t="shared" si="43"/>
        <v>14.48</v>
      </c>
      <c r="T959">
        <f t="shared" si="44"/>
        <v>0.13</v>
      </c>
    </row>
    <row r="960" spans="1:20" x14ac:dyDescent="0.3">
      <c r="A960" s="1">
        <v>45386.520833333336</v>
      </c>
      <c r="B960">
        <v>8995</v>
      </c>
      <c r="C960">
        <v>118.16</v>
      </c>
      <c r="D960">
        <v>118.17</v>
      </c>
      <c r="E960">
        <v>118</v>
      </c>
      <c r="F960">
        <v>118.02</v>
      </c>
      <c r="G960">
        <v>118.08</v>
      </c>
      <c r="H960">
        <v>0.17</v>
      </c>
      <c r="I960">
        <v>0.17</v>
      </c>
      <c r="J960">
        <f>_xlfn.XLOOKUP($A960,Bund!$A$2:$A$6005,Bund!B$2:B$6005)</f>
        <v>33770</v>
      </c>
      <c r="K960">
        <f>_xlfn.XLOOKUP($A960,Bund!$A$2:$A$6005,Bund!C$2:C$6005)</f>
        <v>132.46</v>
      </c>
      <c r="L960">
        <f>_xlfn.XLOOKUP($A960,Bund!$A$2:$A$6005,Bund!D$2:D$6005)</f>
        <v>132.47999999999999</v>
      </c>
      <c r="M960" s="2">
        <f>_xlfn.XLOOKUP($A960,Bund!$A$2:$A$6005,Bund!E$2:E$6005)</f>
        <v>132.37</v>
      </c>
      <c r="N960" s="2">
        <f>_xlfn.XLOOKUP($A960,Bund!$A$2:$A$6005,Bund!F$2:F$6005)</f>
        <v>132.4</v>
      </c>
      <c r="O960" s="2">
        <f>_xlfn.XLOOKUP($A960,Bund!$A$2:$A$6005,Bund!G$2:G$6005)</f>
        <v>132.5</v>
      </c>
      <c r="P960" s="2">
        <f>_xlfn.XLOOKUP($A960,Bund!$A$2:$A$6005,Bund!H$2:H$6005)</f>
        <v>0.12</v>
      </c>
      <c r="Q960" s="2">
        <f>_xlfn.XLOOKUP($A960,Bund!$A$2:$A$6005,Bund!I$2:I$6005)</f>
        <v>0.11</v>
      </c>
      <c r="R960">
        <f t="shared" si="42"/>
        <v>14.300000000000011</v>
      </c>
      <c r="S960">
        <f t="shared" si="43"/>
        <v>14.45</v>
      </c>
      <c r="T960">
        <f t="shared" si="44"/>
        <v>0.15</v>
      </c>
    </row>
    <row r="961" spans="1:20" x14ac:dyDescent="0.3">
      <c r="A961" s="1">
        <v>45386.541666666664</v>
      </c>
      <c r="B961">
        <v>9706</v>
      </c>
      <c r="C961">
        <v>118.02</v>
      </c>
      <c r="D961">
        <v>118.02</v>
      </c>
      <c r="E961">
        <v>117.96</v>
      </c>
      <c r="F961">
        <v>118</v>
      </c>
      <c r="G961">
        <v>118.09</v>
      </c>
      <c r="H961">
        <v>0.15</v>
      </c>
      <c r="I961">
        <v>0.06</v>
      </c>
      <c r="J961">
        <f>_xlfn.XLOOKUP($A961,Bund!$A$2:$A$6005,Bund!B$2:B$6005)</f>
        <v>38253</v>
      </c>
      <c r="K961">
        <f>_xlfn.XLOOKUP($A961,Bund!$A$2:$A$6005,Bund!C$2:C$6005)</f>
        <v>132.41</v>
      </c>
      <c r="L961">
        <f>_xlfn.XLOOKUP($A961,Bund!$A$2:$A$6005,Bund!D$2:D$6005)</f>
        <v>132.41</v>
      </c>
      <c r="M961" s="2">
        <f>_xlfn.XLOOKUP($A961,Bund!$A$2:$A$6005,Bund!E$2:E$6005)</f>
        <v>132.32</v>
      </c>
      <c r="N961" s="2">
        <f>_xlfn.XLOOKUP($A961,Bund!$A$2:$A$6005,Bund!F$2:F$6005)</f>
        <v>132.36000000000001</v>
      </c>
      <c r="O961" s="2">
        <f>_xlfn.XLOOKUP($A961,Bund!$A$2:$A$6005,Bund!G$2:G$6005)</f>
        <v>132.49</v>
      </c>
      <c r="P961" s="2">
        <f>_xlfn.XLOOKUP($A961,Bund!$A$2:$A$6005,Bund!H$2:H$6005)</f>
        <v>0.12</v>
      </c>
      <c r="Q961" s="2">
        <f>_xlfn.XLOOKUP($A961,Bund!$A$2:$A$6005,Bund!I$2:I$6005)</f>
        <v>0.09</v>
      </c>
      <c r="R961">
        <f t="shared" si="42"/>
        <v>14.39</v>
      </c>
      <c r="S961">
        <f t="shared" si="43"/>
        <v>14.42</v>
      </c>
      <c r="T961">
        <f t="shared" si="44"/>
        <v>0.03</v>
      </c>
    </row>
    <row r="962" spans="1:20" x14ac:dyDescent="0.3">
      <c r="A962" s="1">
        <v>45386.5625</v>
      </c>
      <c r="B962">
        <v>23110</v>
      </c>
      <c r="C962">
        <v>118</v>
      </c>
      <c r="D962">
        <v>118.49</v>
      </c>
      <c r="E962">
        <v>117.93</v>
      </c>
      <c r="F962">
        <v>118.43</v>
      </c>
      <c r="G962">
        <v>118.15</v>
      </c>
      <c r="H962">
        <v>0.21</v>
      </c>
      <c r="I962">
        <v>0.56000000000000005</v>
      </c>
      <c r="J962">
        <f>_xlfn.XLOOKUP($A962,Bund!$A$2:$A$6005,Bund!B$2:B$6005)</f>
        <v>81845</v>
      </c>
      <c r="K962">
        <f>_xlfn.XLOOKUP($A962,Bund!$A$2:$A$6005,Bund!C$2:C$6005)</f>
        <v>132.36000000000001</v>
      </c>
      <c r="L962">
        <f>_xlfn.XLOOKUP($A962,Bund!$A$2:$A$6005,Bund!D$2:D$6005)</f>
        <v>132.79</v>
      </c>
      <c r="M962" s="2">
        <f>_xlfn.XLOOKUP($A962,Bund!$A$2:$A$6005,Bund!E$2:E$6005)</f>
        <v>132.30000000000001</v>
      </c>
      <c r="N962" s="2">
        <f>_xlfn.XLOOKUP($A962,Bund!$A$2:$A$6005,Bund!F$2:F$6005)</f>
        <v>132.72</v>
      </c>
      <c r="O962" s="2">
        <f>_xlfn.XLOOKUP($A962,Bund!$A$2:$A$6005,Bund!G$2:G$6005)</f>
        <v>132.53</v>
      </c>
      <c r="P962" s="2">
        <f>_xlfn.XLOOKUP($A962,Bund!$A$2:$A$6005,Bund!H$2:H$6005)</f>
        <v>0.17</v>
      </c>
      <c r="Q962" s="2">
        <f>_xlfn.XLOOKUP($A962,Bund!$A$2:$A$6005,Bund!I$2:I$6005)</f>
        <v>0.49</v>
      </c>
      <c r="R962">
        <f t="shared" si="42"/>
        <v>14.360000000000014</v>
      </c>
      <c r="S962">
        <f t="shared" si="43"/>
        <v>14.4</v>
      </c>
      <c r="T962">
        <f t="shared" si="44"/>
        <v>0.04</v>
      </c>
    </row>
    <row r="963" spans="1:20" x14ac:dyDescent="0.3">
      <c r="A963" s="1">
        <v>45386.583333333336</v>
      </c>
      <c r="B963">
        <v>20860</v>
      </c>
      <c r="C963">
        <v>118.43</v>
      </c>
      <c r="D963">
        <v>118.64</v>
      </c>
      <c r="E963">
        <v>118.34</v>
      </c>
      <c r="F963">
        <v>118.62</v>
      </c>
      <c r="G963">
        <v>118.2</v>
      </c>
      <c r="H963">
        <v>0.22</v>
      </c>
      <c r="I963">
        <v>0.3</v>
      </c>
      <c r="J963">
        <f>_xlfn.XLOOKUP($A963,Bund!$A$2:$A$6005,Bund!B$2:B$6005)</f>
        <v>73308</v>
      </c>
      <c r="K963">
        <f>_xlfn.XLOOKUP($A963,Bund!$A$2:$A$6005,Bund!C$2:C$6005)</f>
        <v>132.72</v>
      </c>
      <c r="L963">
        <f>_xlfn.XLOOKUP($A963,Bund!$A$2:$A$6005,Bund!D$2:D$6005)</f>
        <v>132.9</v>
      </c>
      <c r="M963" s="2">
        <f>_xlfn.XLOOKUP($A963,Bund!$A$2:$A$6005,Bund!E$2:E$6005)</f>
        <v>132.61000000000001</v>
      </c>
      <c r="N963" s="2">
        <f>_xlfn.XLOOKUP($A963,Bund!$A$2:$A$6005,Bund!F$2:F$6005)</f>
        <v>132.88999999999999</v>
      </c>
      <c r="O963" s="2">
        <f>_xlfn.XLOOKUP($A963,Bund!$A$2:$A$6005,Bund!G$2:G$6005)</f>
        <v>132.56</v>
      </c>
      <c r="P963" s="2">
        <f>_xlfn.XLOOKUP($A963,Bund!$A$2:$A$6005,Bund!H$2:H$6005)</f>
        <v>0.18</v>
      </c>
      <c r="Q963" s="2">
        <f>_xlfn.XLOOKUP($A963,Bund!$A$2:$A$6005,Bund!I$2:I$6005)</f>
        <v>0.28999999999999998</v>
      </c>
      <c r="R963">
        <f t="shared" ref="R963:R1026" si="45">$K963-$C963</f>
        <v>14.289999999999992</v>
      </c>
      <c r="S963">
        <f t="shared" si="43"/>
        <v>14.38</v>
      </c>
      <c r="T963">
        <f t="shared" si="44"/>
        <v>0.09</v>
      </c>
    </row>
    <row r="964" spans="1:20" x14ac:dyDescent="0.3">
      <c r="A964" s="1">
        <v>45386.604166666664</v>
      </c>
      <c r="B964">
        <v>17037</v>
      </c>
      <c r="C964">
        <v>118.62</v>
      </c>
      <c r="D964">
        <v>118.7</v>
      </c>
      <c r="E964">
        <v>118.56</v>
      </c>
      <c r="F964">
        <v>118.62</v>
      </c>
      <c r="G964">
        <v>118.25</v>
      </c>
      <c r="H964">
        <v>0.21</v>
      </c>
      <c r="I964">
        <v>0.14000000000000001</v>
      </c>
      <c r="J964">
        <f>_xlfn.XLOOKUP($A964,Bund!$A$2:$A$6005,Bund!B$2:B$6005)</f>
        <v>70175</v>
      </c>
      <c r="K964">
        <f>_xlfn.XLOOKUP($A964,Bund!$A$2:$A$6005,Bund!C$2:C$6005)</f>
        <v>132.88</v>
      </c>
      <c r="L964">
        <f>_xlfn.XLOOKUP($A964,Bund!$A$2:$A$6005,Bund!D$2:D$6005)</f>
        <v>132.9</v>
      </c>
      <c r="M964" s="2">
        <f>_xlfn.XLOOKUP($A964,Bund!$A$2:$A$6005,Bund!E$2:E$6005)</f>
        <v>132.77000000000001</v>
      </c>
      <c r="N964" s="2">
        <f>_xlfn.XLOOKUP($A964,Bund!$A$2:$A$6005,Bund!F$2:F$6005)</f>
        <v>132.79</v>
      </c>
      <c r="O964" s="2">
        <f>_xlfn.XLOOKUP($A964,Bund!$A$2:$A$6005,Bund!G$2:G$6005)</f>
        <v>132.58000000000001</v>
      </c>
      <c r="P964" s="2">
        <f>_xlfn.XLOOKUP($A964,Bund!$A$2:$A$6005,Bund!H$2:H$6005)</f>
        <v>0.18</v>
      </c>
      <c r="Q964" s="2">
        <f>_xlfn.XLOOKUP($A964,Bund!$A$2:$A$6005,Bund!I$2:I$6005)</f>
        <v>0.13</v>
      </c>
      <c r="R964">
        <f t="shared" si="45"/>
        <v>14.259999999999991</v>
      </c>
      <c r="S964">
        <f t="shared" si="43"/>
        <v>14.36</v>
      </c>
      <c r="T964">
        <f t="shared" si="44"/>
        <v>0.1</v>
      </c>
    </row>
    <row r="965" spans="1:20" x14ac:dyDescent="0.3">
      <c r="A965" s="1">
        <v>45386.625</v>
      </c>
      <c r="B965">
        <v>16681</v>
      </c>
      <c r="C965">
        <v>118.61</v>
      </c>
      <c r="D965">
        <v>118.67</v>
      </c>
      <c r="E965">
        <v>118.52</v>
      </c>
      <c r="F965">
        <v>118.57</v>
      </c>
      <c r="G965">
        <v>118.29</v>
      </c>
      <c r="H965">
        <v>0.2</v>
      </c>
      <c r="I965">
        <v>0.15</v>
      </c>
      <c r="J965">
        <f>_xlfn.XLOOKUP($A965,Bund!$A$2:$A$6005,Bund!B$2:B$6005)</f>
        <v>60091</v>
      </c>
      <c r="K965">
        <f>_xlfn.XLOOKUP($A965,Bund!$A$2:$A$6005,Bund!C$2:C$6005)</f>
        <v>132.80000000000001</v>
      </c>
      <c r="L965">
        <f>_xlfn.XLOOKUP($A965,Bund!$A$2:$A$6005,Bund!D$2:D$6005)</f>
        <v>132.85</v>
      </c>
      <c r="M965" s="2">
        <f>_xlfn.XLOOKUP($A965,Bund!$A$2:$A$6005,Bund!E$2:E$6005)</f>
        <v>132.69999999999999</v>
      </c>
      <c r="N965" s="2">
        <f>_xlfn.XLOOKUP($A965,Bund!$A$2:$A$6005,Bund!F$2:F$6005)</f>
        <v>132.74</v>
      </c>
      <c r="O965" s="2">
        <f>_xlfn.XLOOKUP($A965,Bund!$A$2:$A$6005,Bund!G$2:G$6005)</f>
        <v>132.6</v>
      </c>
      <c r="P965" s="2">
        <f>_xlfn.XLOOKUP($A965,Bund!$A$2:$A$6005,Bund!H$2:H$6005)</f>
        <v>0.17</v>
      </c>
      <c r="Q965" s="2">
        <f>_xlfn.XLOOKUP($A965,Bund!$A$2:$A$6005,Bund!I$2:I$6005)</f>
        <v>0.15</v>
      </c>
      <c r="R965">
        <f t="shared" si="45"/>
        <v>14.190000000000012</v>
      </c>
      <c r="S965">
        <f t="shared" si="43"/>
        <v>14.33</v>
      </c>
      <c r="T965">
        <f t="shared" si="44"/>
        <v>0.14000000000000001</v>
      </c>
    </row>
    <row r="966" spans="1:20" x14ac:dyDescent="0.3">
      <c r="A966" s="1">
        <v>45386.645833333336</v>
      </c>
      <c r="B966">
        <v>13209</v>
      </c>
      <c r="C966">
        <v>118.56</v>
      </c>
      <c r="D966">
        <v>118.63</v>
      </c>
      <c r="E966">
        <v>118.52</v>
      </c>
      <c r="F966">
        <v>118.57</v>
      </c>
      <c r="G966">
        <v>118.34</v>
      </c>
      <c r="H966">
        <v>0.19</v>
      </c>
      <c r="I966">
        <v>0.11</v>
      </c>
      <c r="J966">
        <f>_xlfn.XLOOKUP($A966,Bund!$A$2:$A$6005,Bund!B$2:B$6005)</f>
        <v>45328</v>
      </c>
      <c r="K966">
        <f>_xlfn.XLOOKUP($A966,Bund!$A$2:$A$6005,Bund!C$2:C$6005)</f>
        <v>132.74</v>
      </c>
      <c r="L966">
        <f>_xlfn.XLOOKUP($A966,Bund!$A$2:$A$6005,Bund!D$2:D$6005)</f>
        <v>132.77000000000001</v>
      </c>
      <c r="M966" s="2">
        <f>_xlfn.XLOOKUP($A966,Bund!$A$2:$A$6005,Bund!E$2:E$6005)</f>
        <v>132.63999999999999</v>
      </c>
      <c r="N966" s="2">
        <f>_xlfn.XLOOKUP($A966,Bund!$A$2:$A$6005,Bund!F$2:F$6005)</f>
        <v>132.71</v>
      </c>
      <c r="O966" s="2">
        <f>_xlfn.XLOOKUP($A966,Bund!$A$2:$A$6005,Bund!G$2:G$6005)</f>
        <v>132.61000000000001</v>
      </c>
      <c r="P966" s="2">
        <f>_xlfn.XLOOKUP($A966,Bund!$A$2:$A$6005,Bund!H$2:H$6005)</f>
        <v>0.17</v>
      </c>
      <c r="Q966" s="2">
        <f>_xlfn.XLOOKUP($A966,Bund!$A$2:$A$6005,Bund!I$2:I$6005)</f>
        <v>0.13</v>
      </c>
      <c r="R966">
        <f t="shared" si="45"/>
        <v>14.180000000000007</v>
      </c>
      <c r="S966">
        <f t="shared" si="43"/>
        <v>14.31</v>
      </c>
      <c r="T966">
        <f t="shared" si="44"/>
        <v>0.13</v>
      </c>
    </row>
    <row r="967" spans="1:20" x14ac:dyDescent="0.3">
      <c r="A967" s="1">
        <v>45386.666666666664</v>
      </c>
      <c r="B967">
        <v>12374</v>
      </c>
      <c r="C967">
        <v>118.57</v>
      </c>
      <c r="D967">
        <v>118.62</v>
      </c>
      <c r="E967">
        <v>118.53</v>
      </c>
      <c r="F967">
        <v>118.56</v>
      </c>
      <c r="G967">
        <v>118.38</v>
      </c>
      <c r="H967">
        <v>0.18</v>
      </c>
      <c r="I967">
        <v>0.09</v>
      </c>
      <c r="J967">
        <f>_xlfn.XLOOKUP($A967,Bund!$A$2:$A$6005,Bund!B$2:B$6005)</f>
        <v>45667</v>
      </c>
      <c r="K967">
        <f>_xlfn.XLOOKUP($A967,Bund!$A$2:$A$6005,Bund!C$2:C$6005)</f>
        <v>132.71</v>
      </c>
      <c r="L967">
        <f>_xlfn.XLOOKUP($A967,Bund!$A$2:$A$6005,Bund!D$2:D$6005)</f>
        <v>132.77000000000001</v>
      </c>
      <c r="M967" s="2">
        <f>_xlfn.XLOOKUP($A967,Bund!$A$2:$A$6005,Bund!E$2:E$6005)</f>
        <v>132.66999999999999</v>
      </c>
      <c r="N967" s="2">
        <f>_xlfn.XLOOKUP($A967,Bund!$A$2:$A$6005,Bund!F$2:F$6005)</f>
        <v>132.69</v>
      </c>
      <c r="O967" s="2">
        <f>_xlfn.XLOOKUP($A967,Bund!$A$2:$A$6005,Bund!G$2:G$6005)</f>
        <v>132.63</v>
      </c>
      <c r="P967" s="2">
        <f>_xlfn.XLOOKUP($A967,Bund!$A$2:$A$6005,Bund!H$2:H$6005)</f>
        <v>0.16</v>
      </c>
      <c r="Q967" s="2">
        <f>_xlfn.XLOOKUP($A967,Bund!$A$2:$A$6005,Bund!I$2:I$6005)</f>
        <v>0.1</v>
      </c>
      <c r="R967">
        <f t="shared" si="45"/>
        <v>14.140000000000015</v>
      </c>
      <c r="S967">
        <f t="shared" si="43"/>
        <v>14.28</v>
      </c>
      <c r="T967">
        <f t="shared" si="44"/>
        <v>0.14000000000000001</v>
      </c>
    </row>
    <row r="968" spans="1:20" x14ac:dyDescent="0.3">
      <c r="A968" s="1">
        <v>45386.6875</v>
      </c>
      <c r="B968">
        <v>6095</v>
      </c>
      <c r="C968">
        <v>118.55</v>
      </c>
      <c r="D968">
        <v>118.62</v>
      </c>
      <c r="E968">
        <v>118.52</v>
      </c>
      <c r="F968">
        <v>118.6</v>
      </c>
      <c r="G968">
        <v>118.41</v>
      </c>
      <c r="H968">
        <v>0.17</v>
      </c>
      <c r="I968">
        <v>0.1</v>
      </c>
      <c r="J968">
        <f>_xlfn.XLOOKUP($A968,Bund!$A$2:$A$6005,Bund!B$2:B$6005)</f>
        <v>20605</v>
      </c>
      <c r="K968">
        <f>_xlfn.XLOOKUP($A968,Bund!$A$2:$A$6005,Bund!C$2:C$6005)</f>
        <v>132.69</v>
      </c>
      <c r="L968">
        <f>_xlfn.XLOOKUP($A968,Bund!$A$2:$A$6005,Bund!D$2:D$6005)</f>
        <v>132.69</v>
      </c>
      <c r="M968" s="2">
        <f>_xlfn.XLOOKUP($A968,Bund!$A$2:$A$6005,Bund!E$2:E$6005)</f>
        <v>132.63999999999999</v>
      </c>
      <c r="N968" s="2">
        <f>_xlfn.XLOOKUP($A968,Bund!$A$2:$A$6005,Bund!F$2:F$6005)</f>
        <v>132.66999999999999</v>
      </c>
      <c r="O968" s="2">
        <f>_xlfn.XLOOKUP($A968,Bund!$A$2:$A$6005,Bund!G$2:G$6005)</f>
        <v>132.63999999999999</v>
      </c>
      <c r="P968" s="2">
        <f>_xlfn.XLOOKUP($A968,Bund!$A$2:$A$6005,Bund!H$2:H$6005)</f>
        <v>0.14000000000000001</v>
      </c>
      <c r="Q968" s="2">
        <f>_xlfn.XLOOKUP($A968,Bund!$A$2:$A$6005,Bund!I$2:I$6005)</f>
        <v>0.05</v>
      </c>
      <c r="R968">
        <f t="shared" si="45"/>
        <v>14.14</v>
      </c>
      <c r="S968">
        <f t="shared" si="43"/>
        <v>14.26</v>
      </c>
      <c r="T968">
        <f t="shared" si="44"/>
        <v>0.12</v>
      </c>
    </row>
    <row r="969" spans="1:20" x14ac:dyDescent="0.3">
      <c r="A969" s="1">
        <v>45386.708333333336</v>
      </c>
      <c r="B969">
        <v>2235</v>
      </c>
      <c r="C969">
        <v>118.6</v>
      </c>
      <c r="D969">
        <v>118.61</v>
      </c>
      <c r="E969">
        <v>118.56</v>
      </c>
      <c r="F969">
        <v>118.58</v>
      </c>
      <c r="G969">
        <v>118.46</v>
      </c>
      <c r="H969">
        <v>0.15</v>
      </c>
      <c r="I969">
        <v>0.05</v>
      </c>
      <c r="J969">
        <f>_xlfn.XLOOKUP($A969,Bund!$A$2:$A$6005,Bund!B$2:B$6005)</f>
        <v>9472</v>
      </c>
      <c r="K969">
        <f>_xlfn.XLOOKUP($A969,Bund!$A$2:$A$6005,Bund!C$2:C$6005)</f>
        <v>132.66999999999999</v>
      </c>
      <c r="L969">
        <f>_xlfn.XLOOKUP($A969,Bund!$A$2:$A$6005,Bund!D$2:D$6005)</f>
        <v>132.66999999999999</v>
      </c>
      <c r="M969" s="2">
        <f>_xlfn.XLOOKUP($A969,Bund!$A$2:$A$6005,Bund!E$2:E$6005)</f>
        <v>132.63</v>
      </c>
      <c r="N969" s="2">
        <f>_xlfn.XLOOKUP($A969,Bund!$A$2:$A$6005,Bund!F$2:F$6005)</f>
        <v>132.65</v>
      </c>
      <c r="O969" s="2">
        <f>_xlfn.XLOOKUP($A969,Bund!$A$2:$A$6005,Bund!G$2:G$6005)</f>
        <v>132.66</v>
      </c>
      <c r="P969" s="2">
        <f>_xlfn.XLOOKUP($A969,Bund!$A$2:$A$6005,Bund!H$2:H$6005)</f>
        <v>0.13</v>
      </c>
      <c r="Q969" s="2">
        <f>_xlfn.XLOOKUP($A969,Bund!$A$2:$A$6005,Bund!I$2:I$6005)</f>
        <v>0.04</v>
      </c>
      <c r="R969">
        <f t="shared" si="45"/>
        <v>14.069999999999993</v>
      </c>
      <c r="S969">
        <f t="shared" si="43"/>
        <v>14.23</v>
      </c>
      <c r="T969">
        <f t="shared" si="44"/>
        <v>0.16</v>
      </c>
    </row>
    <row r="970" spans="1:20" x14ac:dyDescent="0.3">
      <c r="A970" s="1">
        <v>45386.729166666664</v>
      </c>
      <c r="B970">
        <v>2284</v>
      </c>
      <c r="C970">
        <v>118.57</v>
      </c>
      <c r="D970">
        <v>118.61</v>
      </c>
      <c r="E970">
        <v>118.53</v>
      </c>
      <c r="F970">
        <v>118.57</v>
      </c>
      <c r="G970">
        <v>118.51</v>
      </c>
      <c r="H970">
        <v>0.14000000000000001</v>
      </c>
      <c r="I970">
        <v>0.08</v>
      </c>
      <c r="J970">
        <f>_xlfn.XLOOKUP($A970,Bund!$A$2:$A$6005,Bund!B$2:B$6005)</f>
        <v>6590</v>
      </c>
      <c r="K970">
        <f>_xlfn.XLOOKUP($A970,Bund!$A$2:$A$6005,Bund!C$2:C$6005)</f>
        <v>132.65</v>
      </c>
      <c r="L970">
        <f>_xlfn.XLOOKUP($A970,Bund!$A$2:$A$6005,Bund!D$2:D$6005)</f>
        <v>132.66</v>
      </c>
      <c r="M970" s="2">
        <f>_xlfn.XLOOKUP($A970,Bund!$A$2:$A$6005,Bund!E$2:E$6005)</f>
        <v>132.63</v>
      </c>
      <c r="N970" s="2">
        <f>_xlfn.XLOOKUP($A970,Bund!$A$2:$A$6005,Bund!F$2:F$6005)</f>
        <v>132.63</v>
      </c>
      <c r="O970" s="2">
        <f>_xlfn.XLOOKUP($A970,Bund!$A$2:$A$6005,Bund!G$2:G$6005)</f>
        <v>132.69</v>
      </c>
      <c r="P970" s="2">
        <f>_xlfn.XLOOKUP($A970,Bund!$A$2:$A$6005,Bund!H$2:H$6005)</f>
        <v>0.12</v>
      </c>
      <c r="Q970" s="2">
        <f>_xlfn.XLOOKUP($A970,Bund!$A$2:$A$6005,Bund!I$2:I$6005)</f>
        <v>0.03</v>
      </c>
      <c r="R970">
        <f t="shared" si="45"/>
        <v>14.080000000000013</v>
      </c>
      <c r="S970">
        <f t="shared" si="43"/>
        <v>14.21</v>
      </c>
      <c r="T970">
        <f t="shared" si="44"/>
        <v>0.13</v>
      </c>
    </row>
    <row r="971" spans="1:20" x14ac:dyDescent="0.3">
      <c r="A971" s="1">
        <v>45387.291666666664</v>
      </c>
      <c r="B971">
        <v>7084</v>
      </c>
      <c r="C971">
        <v>118.7</v>
      </c>
      <c r="D971">
        <v>118.75</v>
      </c>
      <c r="E971">
        <v>118.41</v>
      </c>
      <c r="F971">
        <v>118.42</v>
      </c>
      <c r="G971">
        <v>118.55</v>
      </c>
      <c r="H971">
        <v>0.17</v>
      </c>
      <c r="I971">
        <v>0.34</v>
      </c>
      <c r="J971">
        <f>_xlfn.XLOOKUP($A971,Bund!$A$2:$A$6005,Bund!B$2:B$6005)</f>
        <v>26507</v>
      </c>
      <c r="K971">
        <f>_xlfn.XLOOKUP($A971,Bund!$A$2:$A$6005,Bund!C$2:C$6005)</f>
        <v>132.94</v>
      </c>
      <c r="L971">
        <f>_xlfn.XLOOKUP($A971,Bund!$A$2:$A$6005,Bund!D$2:D$6005)</f>
        <v>133</v>
      </c>
      <c r="M971" s="2">
        <f>_xlfn.XLOOKUP($A971,Bund!$A$2:$A$6005,Bund!E$2:E$6005)</f>
        <v>132.79</v>
      </c>
      <c r="N971" s="2">
        <f>_xlfn.XLOOKUP($A971,Bund!$A$2:$A$6005,Bund!F$2:F$6005)</f>
        <v>132.81</v>
      </c>
      <c r="O971" s="2">
        <f>_xlfn.XLOOKUP($A971,Bund!$A$2:$A$6005,Bund!G$2:G$6005)</f>
        <v>132.94999999999999</v>
      </c>
      <c r="P971" s="2">
        <f>_xlfn.XLOOKUP($A971,Bund!$A$2:$A$6005,Bund!H$2:H$6005)</f>
        <v>0.1</v>
      </c>
      <c r="Q971" s="2">
        <f>_xlfn.XLOOKUP($A971,Bund!$A$2:$A$6005,Bund!I$2:I$6005)</f>
        <v>0.21</v>
      </c>
      <c r="R971">
        <f t="shared" si="45"/>
        <v>14.239999999999995</v>
      </c>
      <c r="S971">
        <f t="shared" si="43"/>
        <v>14.2</v>
      </c>
      <c r="T971">
        <f t="shared" si="44"/>
        <v>0.04</v>
      </c>
    </row>
    <row r="972" spans="1:20" x14ac:dyDescent="0.3">
      <c r="A972" s="1">
        <v>45387.3125</v>
      </c>
      <c r="B972">
        <v>4868</v>
      </c>
      <c r="C972">
        <v>118.41</v>
      </c>
      <c r="D972">
        <v>118.59</v>
      </c>
      <c r="E972">
        <v>118.35</v>
      </c>
      <c r="F972">
        <v>118.48</v>
      </c>
      <c r="G972">
        <v>118.56</v>
      </c>
      <c r="H972">
        <v>0.18</v>
      </c>
      <c r="I972">
        <v>0.24</v>
      </c>
      <c r="J972">
        <f>_xlfn.XLOOKUP($A972,Bund!$A$2:$A$6005,Bund!B$2:B$6005)</f>
        <v>23470</v>
      </c>
      <c r="K972">
        <f>_xlfn.XLOOKUP($A972,Bund!$A$2:$A$6005,Bund!C$2:C$6005)</f>
        <v>132.81</v>
      </c>
      <c r="L972">
        <f>_xlfn.XLOOKUP($A972,Bund!$A$2:$A$6005,Bund!D$2:D$6005)</f>
        <v>132.88999999999999</v>
      </c>
      <c r="M972" s="2">
        <f>_xlfn.XLOOKUP($A972,Bund!$A$2:$A$6005,Bund!E$2:E$6005)</f>
        <v>132.76</v>
      </c>
      <c r="N972" s="2">
        <f>_xlfn.XLOOKUP($A972,Bund!$A$2:$A$6005,Bund!F$2:F$6005)</f>
        <v>132.84</v>
      </c>
      <c r="O972" s="2">
        <f>_xlfn.XLOOKUP($A972,Bund!$A$2:$A$6005,Bund!G$2:G$6005)</f>
        <v>132.93</v>
      </c>
      <c r="P972" s="2">
        <f>_xlfn.XLOOKUP($A972,Bund!$A$2:$A$6005,Bund!H$2:H$6005)</f>
        <v>0.1</v>
      </c>
      <c r="Q972" s="2">
        <f>_xlfn.XLOOKUP($A972,Bund!$A$2:$A$6005,Bund!I$2:I$6005)</f>
        <v>0.13</v>
      </c>
      <c r="R972">
        <f t="shared" si="45"/>
        <v>14.400000000000006</v>
      </c>
      <c r="S972">
        <f t="shared" ref="S972:S1035" si="46">ROUND(SUM(R963:R972)/10,2)</f>
        <v>14.2</v>
      </c>
      <c r="T972">
        <f t="shared" ref="T972:T1035" si="47">ABS(ROUND(S972-R972,2))</f>
        <v>0.2</v>
      </c>
    </row>
    <row r="973" spans="1:20" x14ac:dyDescent="0.3">
      <c r="A973" s="1">
        <v>45387.333333333336</v>
      </c>
      <c r="B973">
        <v>9042</v>
      </c>
      <c r="C973">
        <v>118.48</v>
      </c>
      <c r="D973">
        <v>118.59</v>
      </c>
      <c r="E973">
        <v>118.4</v>
      </c>
      <c r="F973">
        <v>118.53</v>
      </c>
      <c r="G973">
        <v>118.55</v>
      </c>
      <c r="H973">
        <v>0.18</v>
      </c>
      <c r="I973">
        <v>0.19</v>
      </c>
      <c r="J973">
        <f>_xlfn.XLOOKUP($A973,Bund!$A$2:$A$6005,Bund!B$2:B$6005)</f>
        <v>31523</v>
      </c>
      <c r="K973">
        <f>_xlfn.XLOOKUP($A973,Bund!$A$2:$A$6005,Bund!C$2:C$6005)</f>
        <v>132.83000000000001</v>
      </c>
      <c r="L973">
        <f>_xlfn.XLOOKUP($A973,Bund!$A$2:$A$6005,Bund!D$2:D$6005)</f>
        <v>132.91</v>
      </c>
      <c r="M973" s="2">
        <f>_xlfn.XLOOKUP($A973,Bund!$A$2:$A$6005,Bund!E$2:E$6005)</f>
        <v>132.77000000000001</v>
      </c>
      <c r="N973" s="2">
        <f>_xlfn.XLOOKUP($A973,Bund!$A$2:$A$6005,Bund!F$2:F$6005)</f>
        <v>132.88</v>
      </c>
      <c r="O973" s="2">
        <f>_xlfn.XLOOKUP($A973,Bund!$A$2:$A$6005,Bund!G$2:G$6005)</f>
        <v>132.91999999999999</v>
      </c>
      <c r="P973" s="2">
        <f>_xlfn.XLOOKUP($A973,Bund!$A$2:$A$6005,Bund!H$2:H$6005)</f>
        <v>0.11</v>
      </c>
      <c r="Q973" s="2">
        <f>_xlfn.XLOOKUP($A973,Bund!$A$2:$A$6005,Bund!I$2:I$6005)</f>
        <v>0.14000000000000001</v>
      </c>
      <c r="R973">
        <f t="shared" si="45"/>
        <v>14.350000000000009</v>
      </c>
      <c r="S973">
        <f t="shared" si="46"/>
        <v>14.21</v>
      </c>
      <c r="T973">
        <f t="shared" si="47"/>
        <v>0.14000000000000001</v>
      </c>
    </row>
    <row r="974" spans="1:20" x14ac:dyDescent="0.3">
      <c r="A974" s="1">
        <v>45387.354166666664</v>
      </c>
      <c r="B974">
        <v>8866</v>
      </c>
      <c r="C974">
        <v>118.53</v>
      </c>
      <c r="D974">
        <v>118.56</v>
      </c>
      <c r="E974">
        <v>118.41</v>
      </c>
      <c r="F974">
        <v>118.51</v>
      </c>
      <c r="G974">
        <v>118.54</v>
      </c>
      <c r="H974">
        <v>0.18</v>
      </c>
      <c r="I974">
        <v>0.15</v>
      </c>
      <c r="J974">
        <f>_xlfn.XLOOKUP($A974,Bund!$A$2:$A$6005,Bund!B$2:B$6005)</f>
        <v>24437</v>
      </c>
      <c r="K974">
        <f>_xlfn.XLOOKUP($A974,Bund!$A$2:$A$6005,Bund!C$2:C$6005)</f>
        <v>132.87</v>
      </c>
      <c r="L974">
        <f>_xlfn.XLOOKUP($A974,Bund!$A$2:$A$6005,Bund!D$2:D$6005)</f>
        <v>132.88</v>
      </c>
      <c r="M974" s="2">
        <f>_xlfn.XLOOKUP($A974,Bund!$A$2:$A$6005,Bund!E$2:E$6005)</f>
        <v>132.77000000000001</v>
      </c>
      <c r="N974" s="2">
        <f>_xlfn.XLOOKUP($A974,Bund!$A$2:$A$6005,Bund!F$2:F$6005)</f>
        <v>132.85</v>
      </c>
      <c r="O974" s="2">
        <f>_xlfn.XLOOKUP($A974,Bund!$A$2:$A$6005,Bund!G$2:G$6005)</f>
        <v>132.91</v>
      </c>
      <c r="P974" s="2">
        <f>_xlfn.XLOOKUP($A974,Bund!$A$2:$A$6005,Bund!H$2:H$6005)</f>
        <v>0.11</v>
      </c>
      <c r="Q974" s="2">
        <f>_xlfn.XLOOKUP($A974,Bund!$A$2:$A$6005,Bund!I$2:I$6005)</f>
        <v>0.11</v>
      </c>
      <c r="R974">
        <f t="shared" si="45"/>
        <v>14.340000000000003</v>
      </c>
      <c r="S974">
        <f t="shared" si="46"/>
        <v>14.21</v>
      </c>
      <c r="T974">
        <f t="shared" si="47"/>
        <v>0.13</v>
      </c>
    </row>
    <row r="975" spans="1:20" x14ac:dyDescent="0.3">
      <c r="A975" s="1">
        <v>45387.375</v>
      </c>
      <c r="B975">
        <v>8039</v>
      </c>
      <c r="C975">
        <v>118.51</v>
      </c>
      <c r="D975">
        <v>118.53</v>
      </c>
      <c r="E975">
        <v>118.32</v>
      </c>
      <c r="F975">
        <v>118.36</v>
      </c>
      <c r="G975">
        <v>118.52</v>
      </c>
      <c r="H975">
        <v>0.18</v>
      </c>
      <c r="I975">
        <v>0.21</v>
      </c>
      <c r="J975">
        <f>_xlfn.XLOOKUP($A975,Bund!$A$2:$A$6005,Bund!B$2:B$6005)</f>
        <v>34913</v>
      </c>
      <c r="K975">
        <f>_xlfn.XLOOKUP($A975,Bund!$A$2:$A$6005,Bund!C$2:C$6005)</f>
        <v>132.85</v>
      </c>
      <c r="L975">
        <f>_xlfn.XLOOKUP($A975,Bund!$A$2:$A$6005,Bund!D$2:D$6005)</f>
        <v>132.86000000000001</v>
      </c>
      <c r="M975" s="2">
        <f>_xlfn.XLOOKUP($A975,Bund!$A$2:$A$6005,Bund!E$2:E$6005)</f>
        <v>132.66999999999999</v>
      </c>
      <c r="N975" s="2">
        <f>_xlfn.XLOOKUP($A975,Bund!$A$2:$A$6005,Bund!F$2:F$6005)</f>
        <v>132.69999999999999</v>
      </c>
      <c r="O975" s="2">
        <f>_xlfn.XLOOKUP($A975,Bund!$A$2:$A$6005,Bund!G$2:G$6005)</f>
        <v>132.88</v>
      </c>
      <c r="P975" s="2">
        <f>_xlfn.XLOOKUP($A975,Bund!$A$2:$A$6005,Bund!H$2:H$6005)</f>
        <v>0.12</v>
      </c>
      <c r="Q975" s="2">
        <f>_xlfn.XLOOKUP($A975,Bund!$A$2:$A$6005,Bund!I$2:I$6005)</f>
        <v>0.19</v>
      </c>
      <c r="R975">
        <f t="shared" si="45"/>
        <v>14.339999999999989</v>
      </c>
      <c r="S975">
        <f t="shared" si="46"/>
        <v>14.23</v>
      </c>
      <c r="T975">
        <f t="shared" si="47"/>
        <v>0.11</v>
      </c>
    </row>
    <row r="976" spans="1:20" x14ac:dyDescent="0.3">
      <c r="A976" s="1">
        <v>45387.395833333336</v>
      </c>
      <c r="B976">
        <v>6178</v>
      </c>
      <c r="C976">
        <v>118.36</v>
      </c>
      <c r="D976">
        <v>118.38</v>
      </c>
      <c r="E976">
        <v>118.3</v>
      </c>
      <c r="F976">
        <v>118.36</v>
      </c>
      <c r="G976">
        <v>118.5</v>
      </c>
      <c r="H976">
        <v>0.17</v>
      </c>
      <c r="I976">
        <v>0.08</v>
      </c>
      <c r="J976">
        <f>_xlfn.XLOOKUP($A976,Bund!$A$2:$A$6005,Bund!B$2:B$6005)</f>
        <v>26828</v>
      </c>
      <c r="K976">
        <f>_xlfn.XLOOKUP($A976,Bund!$A$2:$A$6005,Bund!C$2:C$6005)</f>
        <v>132.69</v>
      </c>
      <c r="L976">
        <f>_xlfn.XLOOKUP($A976,Bund!$A$2:$A$6005,Bund!D$2:D$6005)</f>
        <v>132.72</v>
      </c>
      <c r="M976" s="2">
        <f>_xlfn.XLOOKUP($A976,Bund!$A$2:$A$6005,Bund!E$2:E$6005)</f>
        <v>132.63999999999999</v>
      </c>
      <c r="N976" s="2">
        <f>_xlfn.XLOOKUP($A976,Bund!$A$2:$A$6005,Bund!F$2:F$6005)</f>
        <v>132.72</v>
      </c>
      <c r="O976" s="2">
        <f>_xlfn.XLOOKUP($A976,Bund!$A$2:$A$6005,Bund!G$2:G$6005)</f>
        <v>132.86000000000001</v>
      </c>
      <c r="P976" s="2">
        <f>_xlfn.XLOOKUP($A976,Bund!$A$2:$A$6005,Bund!H$2:H$6005)</f>
        <v>0.11</v>
      </c>
      <c r="Q976" s="2">
        <f>_xlfn.XLOOKUP($A976,Bund!$A$2:$A$6005,Bund!I$2:I$6005)</f>
        <v>0.08</v>
      </c>
      <c r="R976">
        <f t="shared" si="45"/>
        <v>14.329999999999998</v>
      </c>
      <c r="S976">
        <f t="shared" si="46"/>
        <v>14.24</v>
      </c>
      <c r="T976">
        <f t="shared" si="47"/>
        <v>0.09</v>
      </c>
    </row>
    <row r="977" spans="1:20" x14ac:dyDescent="0.3">
      <c r="A977" s="1">
        <v>45387.416666666664</v>
      </c>
      <c r="B977">
        <v>8940</v>
      </c>
      <c r="C977">
        <v>118.36</v>
      </c>
      <c r="D977">
        <v>118.37</v>
      </c>
      <c r="E977">
        <v>118.23</v>
      </c>
      <c r="F977">
        <v>118.25</v>
      </c>
      <c r="G977">
        <v>118.47</v>
      </c>
      <c r="H977">
        <v>0.16</v>
      </c>
      <c r="I977">
        <v>0.14000000000000001</v>
      </c>
      <c r="J977">
        <f>_xlfn.XLOOKUP($A977,Bund!$A$2:$A$6005,Bund!B$2:B$6005)</f>
        <v>31905</v>
      </c>
      <c r="K977">
        <f>_xlfn.XLOOKUP($A977,Bund!$A$2:$A$6005,Bund!C$2:C$6005)</f>
        <v>132.72</v>
      </c>
      <c r="L977">
        <f>_xlfn.XLOOKUP($A977,Bund!$A$2:$A$6005,Bund!D$2:D$6005)</f>
        <v>132.72999999999999</v>
      </c>
      <c r="M977" s="2">
        <f>_xlfn.XLOOKUP($A977,Bund!$A$2:$A$6005,Bund!E$2:E$6005)</f>
        <v>132.55000000000001</v>
      </c>
      <c r="N977" s="2">
        <f>_xlfn.XLOOKUP($A977,Bund!$A$2:$A$6005,Bund!F$2:F$6005)</f>
        <v>132.58000000000001</v>
      </c>
      <c r="O977" s="2">
        <f>_xlfn.XLOOKUP($A977,Bund!$A$2:$A$6005,Bund!G$2:G$6005)</f>
        <v>132.82</v>
      </c>
      <c r="P977" s="2">
        <f>_xlfn.XLOOKUP($A977,Bund!$A$2:$A$6005,Bund!H$2:H$6005)</f>
        <v>0.12</v>
      </c>
      <c r="Q977" s="2">
        <f>_xlfn.XLOOKUP($A977,Bund!$A$2:$A$6005,Bund!I$2:I$6005)</f>
        <v>0.18</v>
      </c>
      <c r="R977">
        <f t="shared" si="45"/>
        <v>14.36</v>
      </c>
      <c r="S977">
        <f t="shared" si="46"/>
        <v>14.27</v>
      </c>
      <c r="T977">
        <f t="shared" si="47"/>
        <v>0.09</v>
      </c>
    </row>
    <row r="978" spans="1:20" x14ac:dyDescent="0.3">
      <c r="A978" s="1">
        <v>45387.4375</v>
      </c>
      <c r="B978">
        <v>9541</v>
      </c>
      <c r="C978">
        <v>118.26</v>
      </c>
      <c r="D978">
        <v>118.35</v>
      </c>
      <c r="E978">
        <v>118.22</v>
      </c>
      <c r="F978">
        <v>118.29</v>
      </c>
      <c r="G978">
        <v>118.43</v>
      </c>
      <c r="H978">
        <v>0.16</v>
      </c>
      <c r="I978">
        <v>0.13</v>
      </c>
      <c r="J978">
        <f>_xlfn.XLOOKUP($A978,Bund!$A$2:$A$6005,Bund!B$2:B$6005)</f>
        <v>31960</v>
      </c>
      <c r="K978">
        <f>_xlfn.XLOOKUP($A978,Bund!$A$2:$A$6005,Bund!C$2:C$6005)</f>
        <v>132.58000000000001</v>
      </c>
      <c r="L978">
        <f>_xlfn.XLOOKUP($A978,Bund!$A$2:$A$6005,Bund!D$2:D$6005)</f>
        <v>132.62</v>
      </c>
      <c r="M978" s="2">
        <f>_xlfn.XLOOKUP($A978,Bund!$A$2:$A$6005,Bund!E$2:E$6005)</f>
        <v>132.53</v>
      </c>
      <c r="N978" s="2">
        <f>_xlfn.XLOOKUP($A978,Bund!$A$2:$A$6005,Bund!F$2:F$6005)</f>
        <v>132.54</v>
      </c>
      <c r="O978" s="2">
        <f>_xlfn.XLOOKUP($A978,Bund!$A$2:$A$6005,Bund!G$2:G$6005)</f>
        <v>132.78</v>
      </c>
      <c r="P978" s="2">
        <f>_xlfn.XLOOKUP($A978,Bund!$A$2:$A$6005,Bund!H$2:H$6005)</f>
        <v>0.12</v>
      </c>
      <c r="Q978" s="2">
        <f>_xlfn.XLOOKUP($A978,Bund!$A$2:$A$6005,Bund!I$2:I$6005)</f>
        <v>0.09</v>
      </c>
      <c r="R978">
        <f t="shared" si="45"/>
        <v>14.320000000000007</v>
      </c>
      <c r="S978">
        <f t="shared" si="46"/>
        <v>14.28</v>
      </c>
      <c r="T978">
        <f t="shared" si="47"/>
        <v>0.04</v>
      </c>
    </row>
    <row r="979" spans="1:20" x14ac:dyDescent="0.3">
      <c r="A979" s="1">
        <v>45387.458333333336</v>
      </c>
      <c r="B979">
        <v>7371</v>
      </c>
      <c r="C979">
        <v>118.29</v>
      </c>
      <c r="D979">
        <v>118.37</v>
      </c>
      <c r="E979">
        <v>118.27</v>
      </c>
      <c r="F979">
        <v>118.32</v>
      </c>
      <c r="G979">
        <v>118.41</v>
      </c>
      <c r="H979">
        <v>0.15</v>
      </c>
      <c r="I979">
        <v>0.1</v>
      </c>
      <c r="J979">
        <f>_xlfn.XLOOKUP($A979,Bund!$A$2:$A$6005,Bund!B$2:B$6005)</f>
        <v>22517</v>
      </c>
      <c r="K979">
        <f>_xlfn.XLOOKUP($A979,Bund!$A$2:$A$6005,Bund!C$2:C$6005)</f>
        <v>132.53</v>
      </c>
      <c r="L979">
        <f>_xlfn.XLOOKUP($A979,Bund!$A$2:$A$6005,Bund!D$2:D$6005)</f>
        <v>132.59</v>
      </c>
      <c r="M979" s="2">
        <f>_xlfn.XLOOKUP($A979,Bund!$A$2:$A$6005,Bund!E$2:E$6005)</f>
        <v>132.51</v>
      </c>
      <c r="N979" s="2">
        <f>_xlfn.XLOOKUP($A979,Bund!$A$2:$A$6005,Bund!F$2:F$6005)</f>
        <v>132.57</v>
      </c>
      <c r="O979" s="2">
        <f>_xlfn.XLOOKUP($A979,Bund!$A$2:$A$6005,Bund!G$2:G$6005)</f>
        <v>132.74</v>
      </c>
      <c r="P979" s="2">
        <f>_xlfn.XLOOKUP($A979,Bund!$A$2:$A$6005,Bund!H$2:H$6005)</f>
        <v>0.11</v>
      </c>
      <c r="Q979" s="2">
        <f>_xlfn.XLOOKUP($A979,Bund!$A$2:$A$6005,Bund!I$2:I$6005)</f>
        <v>0.08</v>
      </c>
      <c r="R979">
        <f t="shared" si="45"/>
        <v>14.239999999999995</v>
      </c>
      <c r="S979">
        <f t="shared" si="46"/>
        <v>14.3</v>
      </c>
      <c r="T979">
        <f t="shared" si="47"/>
        <v>0.06</v>
      </c>
    </row>
    <row r="980" spans="1:20" x14ac:dyDescent="0.3">
      <c r="A980" s="1">
        <v>45387.479166666664</v>
      </c>
      <c r="B980">
        <v>9442</v>
      </c>
      <c r="C980">
        <v>118.32</v>
      </c>
      <c r="D980">
        <v>118.46</v>
      </c>
      <c r="E980">
        <v>118.31</v>
      </c>
      <c r="F980">
        <v>118.37</v>
      </c>
      <c r="G980">
        <v>118.39</v>
      </c>
      <c r="H980">
        <v>0.15</v>
      </c>
      <c r="I980">
        <v>0.15</v>
      </c>
      <c r="J980">
        <f>_xlfn.XLOOKUP($A980,Bund!$A$2:$A$6005,Bund!B$2:B$6005)</f>
        <v>28735</v>
      </c>
      <c r="K980">
        <f>_xlfn.XLOOKUP($A980,Bund!$A$2:$A$6005,Bund!C$2:C$6005)</f>
        <v>132.56</v>
      </c>
      <c r="L980">
        <f>_xlfn.XLOOKUP($A980,Bund!$A$2:$A$6005,Bund!D$2:D$6005)</f>
        <v>132.66</v>
      </c>
      <c r="M980" s="2">
        <f>_xlfn.XLOOKUP($A980,Bund!$A$2:$A$6005,Bund!E$2:E$6005)</f>
        <v>132.54</v>
      </c>
      <c r="N980" s="2">
        <f>_xlfn.XLOOKUP($A980,Bund!$A$2:$A$6005,Bund!F$2:F$6005)</f>
        <v>132.63</v>
      </c>
      <c r="O980" s="2">
        <f>_xlfn.XLOOKUP($A980,Bund!$A$2:$A$6005,Bund!G$2:G$6005)</f>
        <v>132.71</v>
      </c>
      <c r="P980" s="2">
        <f>_xlfn.XLOOKUP($A980,Bund!$A$2:$A$6005,Bund!H$2:H$6005)</f>
        <v>0.11</v>
      </c>
      <c r="Q980" s="2">
        <f>_xlfn.XLOOKUP($A980,Bund!$A$2:$A$6005,Bund!I$2:I$6005)</f>
        <v>0.12</v>
      </c>
      <c r="R980">
        <f t="shared" si="45"/>
        <v>14.240000000000009</v>
      </c>
      <c r="S980">
        <f t="shared" si="46"/>
        <v>14.32</v>
      </c>
      <c r="T980">
        <f t="shared" si="47"/>
        <v>0.08</v>
      </c>
    </row>
    <row r="981" spans="1:20" x14ac:dyDescent="0.3">
      <c r="A981" s="1">
        <v>45387.5</v>
      </c>
      <c r="B981">
        <v>6047</v>
      </c>
      <c r="C981">
        <v>118.37</v>
      </c>
      <c r="D981">
        <v>118.39</v>
      </c>
      <c r="E981">
        <v>118.3</v>
      </c>
      <c r="F981">
        <v>118.35</v>
      </c>
      <c r="G981">
        <v>118.38</v>
      </c>
      <c r="H981">
        <v>0.14000000000000001</v>
      </c>
      <c r="I981">
        <v>0.09</v>
      </c>
      <c r="J981">
        <f>_xlfn.XLOOKUP($A981,Bund!$A$2:$A$6005,Bund!B$2:B$6005)</f>
        <v>20228</v>
      </c>
      <c r="K981">
        <f>_xlfn.XLOOKUP($A981,Bund!$A$2:$A$6005,Bund!C$2:C$6005)</f>
        <v>132.63</v>
      </c>
      <c r="L981">
        <f>_xlfn.XLOOKUP($A981,Bund!$A$2:$A$6005,Bund!D$2:D$6005)</f>
        <v>132.65</v>
      </c>
      <c r="M981" s="2">
        <f>_xlfn.XLOOKUP($A981,Bund!$A$2:$A$6005,Bund!E$2:E$6005)</f>
        <v>132.57</v>
      </c>
      <c r="N981" s="2">
        <f>_xlfn.XLOOKUP($A981,Bund!$A$2:$A$6005,Bund!F$2:F$6005)</f>
        <v>132.6</v>
      </c>
      <c r="O981" s="2">
        <f>_xlfn.XLOOKUP($A981,Bund!$A$2:$A$6005,Bund!G$2:G$6005)</f>
        <v>132.69</v>
      </c>
      <c r="P981" s="2">
        <f>_xlfn.XLOOKUP($A981,Bund!$A$2:$A$6005,Bund!H$2:H$6005)</f>
        <v>0.11</v>
      </c>
      <c r="Q981" s="2">
        <f>_xlfn.XLOOKUP($A981,Bund!$A$2:$A$6005,Bund!I$2:I$6005)</f>
        <v>0.08</v>
      </c>
      <c r="R981">
        <f t="shared" si="45"/>
        <v>14.259999999999991</v>
      </c>
      <c r="S981">
        <f t="shared" si="46"/>
        <v>14.32</v>
      </c>
      <c r="T981">
        <f t="shared" si="47"/>
        <v>0.06</v>
      </c>
    </row>
    <row r="982" spans="1:20" x14ac:dyDescent="0.3">
      <c r="A982" s="1">
        <v>45387.520833333336</v>
      </c>
      <c r="B982">
        <v>7214</v>
      </c>
      <c r="C982">
        <v>118.34</v>
      </c>
      <c r="D982">
        <v>118.36</v>
      </c>
      <c r="E982">
        <v>118.25</v>
      </c>
      <c r="F982">
        <v>118.3</v>
      </c>
      <c r="G982">
        <v>118.36</v>
      </c>
      <c r="H982">
        <v>0.14000000000000001</v>
      </c>
      <c r="I982">
        <v>0.11</v>
      </c>
      <c r="J982">
        <f>_xlfn.XLOOKUP($A982,Bund!$A$2:$A$6005,Bund!B$2:B$6005)</f>
        <v>23027</v>
      </c>
      <c r="K982">
        <f>_xlfn.XLOOKUP($A982,Bund!$A$2:$A$6005,Bund!C$2:C$6005)</f>
        <v>132.6</v>
      </c>
      <c r="L982">
        <f>_xlfn.XLOOKUP($A982,Bund!$A$2:$A$6005,Bund!D$2:D$6005)</f>
        <v>132.63</v>
      </c>
      <c r="M982" s="2">
        <f>_xlfn.XLOOKUP($A982,Bund!$A$2:$A$6005,Bund!E$2:E$6005)</f>
        <v>132.52000000000001</v>
      </c>
      <c r="N982" s="2">
        <f>_xlfn.XLOOKUP($A982,Bund!$A$2:$A$6005,Bund!F$2:F$6005)</f>
        <v>132.58000000000001</v>
      </c>
      <c r="O982" s="2">
        <f>_xlfn.XLOOKUP($A982,Bund!$A$2:$A$6005,Bund!G$2:G$6005)</f>
        <v>132.66</v>
      </c>
      <c r="P982" s="2">
        <f>_xlfn.XLOOKUP($A982,Bund!$A$2:$A$6005,Bund!H$2:H$6005)</f>
        <v>0.11</v>
      </c>
      <c r="Q982" s="2">
        <f>_xlfn.XLOOKUP($A982,Bund!$A$2:$A$6005,Bund!I$2:I$6005)</f>
        <v>0.11</v>
      </c>
      <c r="R982">
        <f t="shared" si="45"/>
        <v>14.259999999999991</v>
      </c>
      <c r="S982">
        <f t="shared" si="46"/>
        <v>14.3</v>
      </c>
      <c r="T982">
        <f t="shared" si="47"/>
        <v>0.04</v>
      </c>
    </row>
    <row r="983" spans="1:20" x14ac:dyDescent="0.3">
      <c r="A983" s="1">
        <v>45387.541666666664</v>
      </c>
      <c r="B983">
        <v>8442</v>
      </c>
      <c r="C983">
        <v>118.31</v>
      </c>
      <c r="D983">
        <v>118.41</v>
      </c>
      <c r="E983">
        <v>118.25</v>
      </c>
      <c r="F983">
        <v>118.37</v>
      </c>
      <c r="G983">
        <v>118.35</v>
      </c>
      <c r="H983">
        <v>0.14000000000000001</v>
      </c>
      <c r="I983">
        <v>0.16</v>
      </c>
      <c r="J983">
        <f>_xlfn.XLOOKUP($A983,Bund!$A$2:$A$6005,Bund!B$2:B$6005)</f>
        <v>44380</v>
      </c>
      <c r="K983">
        <f>_xlfn.XLOOKUP($A983,Bund!$A$2:$A$6005,Bund!C$2:C$6005)</f>
        <v>132.58000000000001</v>
      </c>
      <c r="L983">
        <f>_xlfn.XLOOKUP($A983,Bund!$A$2:$A$6005,Bund!D$2:D$6005)</f>
        <v>132.63</v>
      </c>
      <c r="M983" s="2">
        <f>_xlfn.XLOOKUP($A983,Bund!$A$2:$A$6005,Bund!E$2:E$6005)</f>
        <v>132.47</v>
      </c>
      <c r="N983" s="2">
        <f>_xlfn.XLOOKUP($A983,Bund!$A$2:$A$6005,Bund!F$2:F$6005)</f>
        <v>132.61000000000001</v>
      </c>
      <c r="O983" s="2">
        <f>_xlfn.XLOOKUP($A983,Bund!$A$2:$A$6005,Bund!G$2:G$6005)</f>
        <v>132.63999999999999</v>
      </c>
      <c r="P983" s="2">
        <f>_xlfn.XLOOKUP($A983,Bund!$A$2:$A$6005,Bund!H$2:H$6005)</f>
        <v>0.12</v>
      </c>
      <c r="Q983" s="2">
        <f>_xlfn.XLOOKUP($A983,Bund!$A$2:$A$6005,Bund!I$2:I$6005)</f>
        <v>0.16</v>
      </c>
      <c r="R983">
        <f t="shared" si="45"/>
        <v>14.27000000000001</v>
      </c>
      <c r="S983">
        <f t="shared" si="46"/>
        <v>14.3</v>
      </c>
      <c r="T983">
        <f t="shared" si="47"/>
        <v>0.03</v>
      </c>
    </row>
    <row r="984" spans="1:20" x14ac:dyDescent="0.3">
      <c r="A984" s="1">
        <v>45387.5625</v>
      </c>
      <c r="B984">
        <v>27425</v>
      </c>
      <c r="C984">
        <v>118.39</v>
      </c>
      <c r="D984">
        <v>118.39</v>
      </c>
      <c r="E984">
        <v>117.78</v>
      </c>
      <c r="F984">
        <v>118.05</v>
      </c>
      <c r="G984">
        <v>118.3</v>
      </c>
      <c r="H984">
        <v>0.2</v>
      </c>
      <c r="I984">
        <v>0.61</v>
      </c>
      <c r="J984">
        <f>_xlfn.XLOOKUP($A984,Bund!$A$2:$A$6005,Bund!B$2:B$6005)</f>
        <v>128380</v>
      </c>
      <c r="K984">
        <f>_xlfn.XLOOKUP($A984,Bund!$A$2:$A$6005,Bund!C$2:C$6005)</f>
        <v>132.6</v>
      </c>
      <c r="L984">
        <f>_xlfn.XLOOKUP($A984,Bund!$A$2:$A$6005,Bund!D$2:D$6005)</f>
        <v>132.6</v>
      </c>
      <c r="M984" s="2">
        <f>_xlfn.XLOOKUP($A984,Bund!$A$2:$A$6005,Bund!E$2:E$6005)</f>
        <v>132.16</v>
      </c>
      <c r="N984" s="2">
        <f>_xlfn.XLOOKUP($A984,Bund!$A$2:$A$6005,Bund!F$2:F$6005)</f>
        <v>132.30000000000001</v>
      </c>
      <c r="O984" s="2">
        <f>_xlfn.XLOOKUP($A984,Bund!$A$2:$A$6005,Bund!G$2:G$6005)</f>
        <v>132.58000000000001</v>
      </c>
      <c r="P984" s="2">
        <f>_xlfn.XLOOKUP($A984,Bund!$A$2:$A$6005,Bund!H$2:H$6005)</f>
        <v>0.16</v>
      </c>
      <c r="Q984" s="2">
        <f>_xlfn.XLOOKUP($A984,Bund!$A$2:$A$6005,Bund!I$2:I$6005)</f>
        <v>0.45</v>
      </c>
      <c r="R984">
        <f t="shared" si="45"/>
        <v>14.209999999999994</v>
      </c>
      <c r="S984">
        <f t="shared" si="46"/>
        <v>14.28</v>
      </c>
      <c r="T984">
        <f t="shared" si="47"/>
        <v>7.0000000000000007E-2</v>
      </c>
    </row>
    <row r="985" spans="1:20" x14ac:dyDescent="0.3">
      <c r="A985" s="1">
        <v>45387.583333333336</v>
      </c>
      <c r="B985">
        <v>15892</v>
      </c>
      <c r="C985">
        <v>118.05</v>
      </c>
      <c r="D985">
        <v>118.15</v>
      </c>
      <c r="E985">
        <v>117.95</v>
      </c>
      <c r="F985">
        <v>118.14</v>
      </c>
      <c r="G985">
        <v>118.28</v>
      </c>
      <c r="H985">
        <v>0.2</v>
      </c>
      <c r="I985">
        <v>0.2</v>
      </c>
      <c r="J985">
        <f>_xlfn.XLOOKUP($A985,Bund!$A$2:$A$6005,Bund!B$2:B$6005)</f>
        <v>59100</v>
      </c>
      <c r="K985">
        <f>_xlfn.XLOOKUP($A985,Bund!$A$2:$A$6005,Bund!C$2:C$6005)</f>
        <v>132.29</v>
      </c>
      <c r="L985">
        <f>_xlfn.XLOOKUP($A985,Bund!$A$2:$A$6005,Bund!D$2:D$6005)</f>
        <v>132.36000000000001</v>
      </c>
      <c r="M985" s="2">
        <f>_xlfn.XLOOKUP($A985,Bund!$A$2:$A$6005,Bund!E$2:E$6005)</f>
        <v>132.21</v>
      </c>
      <c r="N985" s="2">
        <f>_xlfn.XLOOKUP($A985,Bund!$A$2:$A$6005,Bund!F$2:F$6005)</f>
        <v>132.35</v>
      </c>
      <c r="O985" s="2">
        <f>_xlfn.XLOOKUP($A985,Bund!$A$2:$A$6005,Bund!G$2:G$6005)</f>
        <v>132.55000000000001</v>
      </c>
      <c r="P985" s="2">
        <f>_xlfn.XLOOKUP($A985,Bund!$A$2:$A$6005,Bund!H$2:H$6005)</f>
        <v>0.16</v>
      </c>
      <c r="Q985" s="2">
        <f>_xlfn.XLOOKUP($A985,Bund!$A$2:$A$6005,Bund!I$2:I$6005)</f>
        <v>0.15</v>
      </c>
      <c r="R985">
        <f t="shared" si="45"/>
        <v>14.239999999999995</v>
      </c>
      <c r="S985">
        <f t="shared" si="46"/>
        <v>14.27</v>
      </c>
      <c r="T985">
        <f t="shared" si="47"/>
        <v>0.03</v>
      </c>
    </row>
    <row r="986" spans="1:20" x14ac:dyDescent="0.3">
      <c r="A986" s="1">
        <v>45387.604166666664</v>
      </c>
      <c r="B986">
        <v>10582</v>
      </c>
      <c r="C986">
        <v>118.14</v>
      </c>
      <c r="D986">
        <v>118.29</v>
      </c>
      <c r="E986">
        <v>118.05</v>
      </c>
      <c r="F986">
        <v>118.27</v>
      </c>
      <c r="G986">
        <v>118.27</v>
      </c>
      <c r="H986">
        <v>0.21</v>
      </c>
      <c r="I986">
        <v>0.24</v>
      </c>
      <c r="J986">
        <f>_xlfn.XLOOKUP($A986,Bund!$A$2:$A$6005,Bund!B$2:B$6005)</f>
        <v>46557</v>
      </c>
      <c r="K986">
        <f>_xlfn.XLOOKUP($A986,Bund!$A$2:$A$6005,Bund!C$2:C$6005)</f>
        <v>132.35</v>
      </c>
      <c r="L986">
        <f>_xlfn.XLOOKUP($A986,Bund!$A$2:$A$6005,Bund!D$2:D$6005)</f>
        <v>132.44999999999999</v>
      </c>
      <c r="M986" s="2">
        <f>_xlfn.XLOOKUP($A986,Bund!$A$2:$A$6005,Bund!E$2:E$6005)</f>
        <v>132.25</v>
      </c>
      <c r="N986" s="2">
        <f>_xlfn.XLOOKUP($A986,Bund!$A$2:$A$6005,Bund!F$2:F$6005)</f>
        <v>132.43</v>
      </c>
      <c r="O986" s="2">
        <f>_xlfn.XLOOKUP($A986,Bund!$A$2:$A$6005,Bund!G$2:G$6005)</f>
        <v>132.52000000000001</v>
      </c>
      <c r="P986" s="2">
        <f>_xlfn.XLOOKUP($A986,Bund!$A$2:$A$6005,Bund!H$2:H$6005)</f>
        <v>0.16</v>
      </c>
      <c r="Q986" s="2">
        <f>_xlfn.XLOOKUP($A986,Bund!$A$2:$A$6005,Bund!I$2:I$6005)</f>
        <v>0.2</v>
      </c>
      <c r="R986">
        <f t="shared" si="45"/>
        <v>14.209999999999994</v>
      </c>
      <c r="S986">
        <f t="shared" si="46"/>
        <v>14.26</v>
      </c>
      <c r="T986">
        <f t="shared" si="47"/>
        <v>0.05</v>
      </c>
    </row>
    <row r="987" spans="1:20" x14ac:dyDescent="0.3">
      <c r="A987" s="1">
        <v>45387.625</v>
      </c>
      <c r="B987">
        <v>14561</v>
      </c>
      <c r="C987">
        <v>118.27</v>
      </c>
      <c r="D987">
        <v>118.29</v>
      </c>
      <c r="E987">
        <v>118.19</v>
      </c>
      <c r="F987">
        <v>118.19</v>
      </c>
      <c r="G987">
        <v>118.26</v>
      </c>
      <c r="H987">
        <v>0.19</v>
      </c>
      <c r="I987">
        <v>0.1</v>
      </c>
      <c r="J987">
        <f>_xlfn.XLOOKUP($A987,Bund!$A$2:$A$6005,Bund!B$2:B$6005)</f>
        <v>47443</v>
      </c>
      <c r="K987">
        <f>_xlfn.XLOOKUP($A987,Bund!$A$2:$A$6005,Bund!C$2:C$6005)</f>
        <v>132.43</v>
      </c>
      <c r="L987">
        <f>_xlfn.XLOOKUP($A987,Bund!$A$2:$A$6005,Bund!D$2:D$6005)</f>
        <v>132.55000000000001</v>
      </c>
      <c r="M987" s="2">
        <f>_xlfn.XLOOKUP($A987,Bund!$A$2:$A$6005,Bund!E$2:E$6005)</f>
        <v>132.41</v>
      </c>
      <c r="N987" s="2">
        <f>_xlfn.XLOOKUP($A987,Bund!$A$2:$A$6005,Bund!F$2:F$6005)</f>
        <v>132.47</v>
      </c>
      <c r="O987" s="2">
        <f>_xlfn.XLOOKUP($A987,Bund!$A$2:$A$6005,Bund!G$2:G$6005)</f>
        <v>132.51</v>
      </c>
      <c r="P987" s="2">
        <f>_xlfn.XLOOKUP($A987,Bund!$A$2:$A$6005,Bund!H$2:H$6005)</f>
        <v>0.16</v>
      </c>
      <c r="Q987" s="2">
        <f>_xlfn.XLOOKUP($A987,Bund!$A$2:$A$6005,Bund!I$2:I$6005)</f>
        <v>0.14000000000000001</v>
      </c>
      <c r="R987">
        <f t="shared" si="45"/>
        <v>14.160000000000011</v>
      </c>
      <c r="S987">
        <f t="shared" si="46"/>
        <v>14.24</v>
      </c>
      <c r="T987">
        <f t="shared" si="47"/>
        <v>0.08</v>
      </c>
    </row>
    <row r="988" spans="1:20" x14ac:dyDescent="0.3">
      <c r="A988" s="1">
        <v>45387.645833333336</v>
      </c>
      <c r="B988">
        <v>15694</v>
      </c>
      <c r="C988">
        <v>118.2</v>
      </c>
      <c r="D988">
        <v>118.2</v>
      </c>
      <c r="E988">
        <v>117.88</v>
      </c>
      <c r="F988">
        <v>117.92</v>
      </c>
      <c r="G988">
        <v>118.23</v>
      </c>
      <c r="H988">
        <v>0.21</v>
      </c>
      <c r="I988">
        <v>0.32</v>
      </c>
      <c r="J988">
        <f>_xlfn.XLOOKUP($A988,Bund!$A$2:$A$6005,Bund!B$2:B$6005)</f>
        <v>53215</v>
      </c>
      <c r="K988">
        <f>_xlfn.XLOOKUP($A988,Bund!$A$2:$A$6005,Bund!C$2:C$6005)</f>
        <v>132.47</v>
      </c>
      <c r="L988">
        <f>_xlfn.XLOOKUP($A988,Bund!$A$2:$A$6005,Bund!D$2:D$6005)</f>
        <v>132.47</v>
      </c>
      <c r="M988" s="2">
        <f>_xlfn.XLOOKUP($A988,Bund!$A$2:$A$6005,Bund!E$2:E$6005)</f>
        <v>132.22</v>
      </c>
      <c r="N988" s="2">
        <f>_xlfn.XLOOKUP($A988,Bund!$A$2:$A$6005,Bund!F$2:F$6005)</f>
        <v>132.26</v>
      </c>
      <c r="O988" s="2">
        <f>_xlfn.XLOOKUP($A988,Bund!$A$2:$A$6005,Bund!G$2:G$6005)</f>
        <v>132.47999999999999</v>
      </c>
      <c r="P988" s="2">
        <f>_xlfn.XLOOKUP($A988,Bund!$A$2:$A$6005,Bund!H$2:H$6005)</f>
        <v>0.17</v>
      </c>
      <c r="Q988" s="2">
        <f>_xlfn.XLOOKUP($A988,Bund!$A$2:$A$6005,Bund!I$2:I$6005)</f>
        <v>0.25</v>
      </c>
      <c r="R988">
        <f t="shared" si="45"/>
        <v>14.269999999999996</v>
      </c>
      <c r="S988">
        <f t="shared" si="46"/>
        <v>14.24</v>
      </c>
      <c r="T988">
        <f t="shared" si="47"/>
        <v>0.03</v>
      </c>
    </row>
    <row r="989" spans="1:20" x14ac:dyDescent="0.3">
      <c r="A989" s="1">
        <v>45387.666666666664</v>
      </c>
      <c r="B989">
        <v>13123</v>
      </c>
      <c r="C989">
        <v>117.92</v>
      </c>
      <c r="D989">
        <v>117.93</v>
      </c>
      <c r="E989">
        <v>117.79</v>
      </c>
      <c r="F989">
        <v>117.92</v>
      </c>
      <c r="G989">
        <v>118.19</v>
      </c>
      <c r="H989">
        <v>0.2</v>
      </c>
      <c r="I989">
        <v>0.14000000000000001</v>
      </c>
      <c r="J989">
        <f>_xlfn.XLOOKUP($A989,Bund!$A$2:$A$6005,Bund!B$2:B$6005)</f>
        <v>48498</v>
      </c>
      <c r="K989">
        <f>_xlfn.XLOOKUP($A989,Bund!$A$2:$A$6005,Bund!C$2:C$6005)</f>
        <v>132.25</v>
      </c>
      <c r="L989">
        <f>_xlfn.XLOOKUP($A989,Bund!$A$2:$A$6005,Bund!D$2:D$6005)</f>
        <v>132.28</v>
      </c>
      <c r="M989" s="2">
        <f>_xlfn.XLOOKUP($A989,Bund!$A$2:$A$6005,Bund!E$2:E$6005)</f>
        <v>132.18</v>
      </c>
      <c r="N989" s="2">
        <f>_xlfn.XLOOKUP($A989,Bund!$A$2:$A$6005,Bund!F$2:F$6005)</f>
        <v>132.26</v>
      </c>
      <c r="O989" s="2">
        <f>_xlfn.XLOOKUP($A989,Bund!$A$2:$A$6005,Bund!G$2:G$6005)</f>
        <v>132.44999999999999</v>
      </c>
      <c r="P989" s="2">
        <f>_xlfn.XLOOKUP($A989,Bund!$A$2:$A$6005,Bund!H$2:H$6005)</f>
        <v>0.16</v>
      </c>
      <c r="Q989" s="2">
        <f>_xlfn.XLOOKUP($A989,Bund!$A$2:$A$6005,Bund!I$2:I$6005)</f>
        <v>0.1</v>
      </c>
      <c r="R989">
        <f t="shared" si="45"/>
        <v>14.329999999999998</v>
      </c>
      <c r="S989">
        <f t="shared" si="46"/>
        <v>14.25</v>
      </c>
      <c r="T989">
        <f t="shared" si="47"/>
        <v>0.08</v>
      </c>
    </row>
    <row r="990" spans="1:20" x14ac:dyDescent="0.3">
      <c r="A990" s="1">
        <v>45387.6875</v>
      </c>
      <c r="B990">
        <v>4102</v>
      </c>
      <c r="C990">
        <v>117.93</v>
      </c>
      <c r="D990">
        <v>118</v>
      </c>
      <c r="E990">
        <v>117.92</v>
      </c>
      <c r="F990">
        <v>117.98</v>
      </c>
      <c r="G990">
        <v>118.15</v>
      </c>
      <c r="H990">
        <v>0.18</v>
      </c>
      <c r="I990">
        <v>0.08</v>
      </c>
      <c r="J990">
        <f>_xlfn.XLOOKUP($A990,Bund!$A$2:$A$6005,Bund!B$2:B$6005)</f>
        <v>25219</v>
      </c>
      <c r="K990">
        <f>_xlfn.XLOOKUP($A990,Bund!$A$2:$A$6005,Bund!C$2:C$6005)</f>
        <v>132.27000000000001</v>
      </c>
      <c r="L990">
        <f>_xlfn.XLOOKUP($A990,Bund!$A$2:$A$6005,Bund!D$2:D$6005)</f>
        <v>132.31</v>
      </c>
      <c r="M990" s="2">
        <f>_xlfn.XLOOKUP($A990,Bund!$A$2:$A$6005,Bund!E$2:E$6005)</f>
        <v>132.22</v>
      </c>
      <c r="N990" s="2">
        <f>_xlfn.XLOOKUP($A990,Bund!$A$2:$A$6005,Bund!F$2:F$6005)</f>
        <v>132.27000000000001</v>
      </c>
      <c r="O990" s="2">
        <f>_xlfn.XLOOKUP($A990,Bund!$A$2:$A$6005,Bund!G$2:G$6005)</f>
        <v>132.41</v>
      </c>
      <c r="P990" s="2">
        <f>_xlfn.XLOOKUP($A990,Bund!$A$2:$A$6005,Bund!H$2:H$6005)</f>
        <v>0.15</v>
      </c>
      <c r="Q990" s="2">
        <f>_xlfn.XLOOKUP($A990,Bund!$A$2:$A$6005,Bund!I$2:I$6005)</f>
        <v>0.09</v>
      </c>
      <c r="R990">
        <f t="shared" si="45"/>
        <v>14.340000000000003</v>
      </c>
      <c r="S990">
        <f t="shared" si="46"/>
        <v>14.26</v>
      </c>
      <c r="T990">
        <f t="shared" si="47"/>
        <v>0.08</v>
      </c>
    </row>
    <row r="991" spans="1:20" x14ac:dyDescent="0.3">
      <c r="A991" s="1">
        <v>45387.708333333336</v>
      </c>
      <c r="B991">
        <v>1447</v>
      </c>
      <c r="C991">
        <v>117.98</v>
      </c>
      <c r="D991">
        <v>118.01</v>
      </c>
      <c r="E991">
        <v>117.93</v>
      </c>
      <c r="F991">
        <v>117.94</v>
      </c>
      <c r="G991">
        <v>118.11</v>
      </c>
      <c r="H991">
        <v>0.17</v>
      </c>
      <c r="I991">
        <v>0.08</v>
      </c>
      <c r="J991">
        <f>_xlfn.XLOOKUP($A991,Bund!$A$2:$A$6005,Bund!B$2:B$6005)</f>
        <v>8784</v>
      </c>
      <c r="K991">
        <f>_xlfn.XLOOKUP($A991,Bund!$A$2:$A$6005,Bund!C$2:C$6005)</f>
        <v>132.26</v>
      </c>
      <c r="L991">
        <f>_xlfn.XLOOKUP($A991,Bund!$A$2:$A$6005,Bund!D$2:D$6005)</f>
        <v>132.30000000000001</v>
      </c>
      <c r="M991" s="2">
        <f>_xlfn.XLOOKUP($A991,Bund!$A$2:$A$6005,Bund!E$2:E$6005)</f>
        <v>132.25</v>
      </c>
      <c r="N991" s="2">
        <f>_xlfn.XLOOKUP($A991,Bund!$A$2:$A$6005,Bund!F$2:F$6005)</f>
        <v>132.27000000000001</v>
      </c>
      <c r="O991" s="2">
        <f>_xlfn.XLOOKUP($A991,Bund!$A$2:$A$6005,Bund!G$2:G$6005)</f>
        <v>132.38</v>
      </c>
      <c r="P991" s="2">
        <f>_xlfn.XLOOKUP($A991,Bund!$A$2:$A$6005,Bund!H$2:H$6005)</f>
        <v>0.14000000000000001</v>
      </c>
      <c r="Q991" s="2">
        <f>_xlfn.XLOOKUP($A991,Bund!$A$2:$A$6005,Bund!I$2:I$6005)</f>
        <v>0.05</v>
      </c>
      <c r="R991">
        <f t="shared" si="45"/>
        <v>14.279999999999987</v>
      </c>
      <c r="S991">
        <f t="shared" si="46"/>
        <v>14.26</v>
      </c>
      <c r="T991">
        <f t="shared" si="47"/>
        <v>0.02</v>
      </c>
    </row>
    <row r="992" spans="1:20" x14ac:dyDescent="0.3">
      <c r="A992" s="1">
        <v>45387.729166666664</v>
      </c>
      <c r="B992">
        <v>1116</v>
      </c>
      <c r="C992">
        <v>117.94</v>
      </c>
      <c r="D992">
        <v>117.99</v>
      </c>
      <c r="E992">
        <v>117.87</v>
      </c>
      <c r="F992">
        <v>117.99</v>
      </c>
      <c r="G992">
        <v>118.08</v>
      </c>
      <c r="H992">
        <v>0.16</v>
      </c>
      <c r="I992">
        <v>0.12</v>
      </c>
      <c r="J992">
        <f>_xlfn.XLOOKUP($A992,Bund!$A$2:$A$6005,Bund!B$2:B$6005)</f>
        <v>7308</v>
      </c>
      <c r="K992">
        <f>_xlfn.XLOOKUP($A992,Bund!$A$2:$A$6005,Bund!C$2:C$6005)</f>
        <v>132.26</v>
      </c>
      <c r="L992">
        <f>_xlfn.XLOOKUP($A992,Bund!$A$2:$A$6005,Bund!D$2:D$6005)</f>
        <v>132.31</v>
      </c>
      <c r="M992" s="2">
        <f>_xlfn.XLOOKUP($A992,Bund!$A$2:$A$6005,Bund!E$2:E$6005)</f>
        <v>132.22</v>
      </c>
      <c r="N992" s="2">
        <f>_xlfn.XLOOKUP($A992,Bund!$A$2:$A$6005,Bund!F$2:F$6005)</f>
        <v>132.31</v>
      </c>
      <c r="O992" s="2">
        <f>_xlfn.XLOOKUP($A992,Bund!$A$2:$A$6005,Bund!G$2:G$6005)</f>
        <v>132.35</v>
      </c>
      <c r="P992" s="2">
        <f>_xlfn.XLOOKUP($A992,Bund!$A$2:$A$6005,Bund!H$2:H$6005)</f>
        <v>0.13</v>
      </c>
      <c r="Q992" s="2">
        <f>_xlfn.XLOOKUP($A992,Bund!$A$2:$A$6005,Bund!I$2:I$6005)</f>
        <v>0.09</v>
      </c>
      <c r="R992">
        <f t="shared" si="45"/>
        <v>14.319999999999993</v>
      </c>
      <c r="S992">
        <f t="shared" si="46"/>
        <v>14.26</v>
      </c>
      <c r="T992">
        <f t="shared" si="47"/>
        <v>0.06</v>
      </c>
    </row>
    <row r="993" spans="1:20" x14ac:dyDescent="0.3">
      <c r="A993" s="1">
        <v>45390.291666666664</v>
      </c>
      <c r="B993">
        <v>2297</v>
      </c>
      <c r="C993">
        <v>117.5</v>
      </c>
      <c r="D993">
        <v>117.59</v>
      </c>
      <c r="E993">
        <v>117.46</v>
      </c>
      <c r="F993">
        <v>117.51</v>
      </c>
      <c r="G993">
        <v>117.99</v>
      </c>
      <c r="H993">
        <v>0.21</v>
      </c>
      <c r="I993">
        <v>0.53</v>
      </c>
      <c r="J993">
        <f>_xlfn.XLOOKUP($A993,Bund!$A$2:$A$6005,Bund!B$2:B$6005)</f>
        <v>15591</v>
      </c>
      <c r="K993">
        <f>_xlfn.XLOOKUP($A993,Bund!$A$2:$A$6005,Bund!C$2:C$6005)</f>
        <v>131.91999999999999</v>
      </c>
      <c r="L993">
        <f>_xlfn.XLOOKUP($A993,Bund!$A$2:$A$6005,Bund!D$2:D$6005)</f>
        <v>131.94999999999999</v>
      </c>
      <c r="M993" s="2">
        <f>_xlfn.XLOOKUP($A993,Bund!$A$2:$A$6005,Bund!E$2:E$6005)</f>
        <v>131.83000000000001</v>
      </c>
      <c r="N993" s="2">
        <f>_xlfn.XLOOKUP($A993,Bund!$A$2:$A$6005,Bund!F$2:F$6005)</f>
        <v>131.84</v>
      </c>
      <c r="O993" s="2">
        <f>_xlfn.XLOOKUP($A993,Bund!$A$2:$A$6005,Bund!G$2:G$6005)</f>
        <v>132</v>
      </c>
      <c r="P993" s="2">
        <f>_xlfn.XLOOKUP($A993,Bund!$A$2:$A$6005,Bund!H$2:H$6005)</f>
        <v>0.08</v>
      </c>
      <c r="Q993" s="2">
        <f>_xlfn.XLOOKUP($A993,Bund!$A$2:$A$6005,Bund!I$2:I$6005)</f>
        <v>0.12</v>
      </c>
      <c r="R993">
        <f t="shared" si="45"/>
        <v>14.419999999999987</v>
      </c>
      <c r="S993">
        <f t="shared" si="46"/>
        <v>14.28</v>
      </c>
      <c r="T993">
        <f t="shared" si="47"/>
        <v>0.14000000000000001</v>
      </c>
    </row>
    <row r="994" spans="1:20" x14ac:dyDescent="0.3">
      <c r="A994" s="1">
        <v>45390.3125</v>
      </c>
      <c r="B994">
        <v>2702</v>
      </c>
      <c r="C994">
        <v>117.5</v>
      </c>
      <c r="D994">
        <v>117.61</v>
      </c>
      <c r="E994">
        <v>117.48</v>
      </c>
      <c r="F994">
        <v>117.59</v>
      </c>
      <c r="G994">
        <v>117.94</v>
      </c>
      <c r="H994">
        <v>0.2</v>
      </c>
      <c r="I994">
        <v>0.13</v>
      </c>
      <c r="J994">
        <f>_xlfn.XLOOKUP($A994,Bund!$A$2:$A$6005,Bund!B$2:B$6005)</f>
        <v>19225</v>
      </c>
      <c r="K994">
        <f>_xlfn.XLOOKUP($A994,Bund!$A$2:$A$6005,Bund!C$2:C$6005)</f>
        <v>131.83000000000001</v>
      </c>
      <c r="L994">
        <f>_xlfn.XLOOKUP($A994,Bund!$A$2:$A$6005,Bund!D$2:D$6005)</f>
        <v>131.91</v>
      </c>
      <c r="M994" s="2">
        <f>_xlfn.XLOOKUP($A994,Bund!$A$2:$A$6005,Bund!E$2:E$6005)</f>
        <v>131.82</v>
      </c>
      <c r="N994" s="2">
        <f>_xlfn.XLOOKUP($A994,Bund!$A$2:$A$6005,Bund!F$2:F$6005)</f>
        <v>131.88999999999999</v>
      </c>
      <c r="O994" s="2">
        <f>_xlfn.XLOOKUP($A994,Bund!$A$2:$A$6005,Bund!G$2:G$6005)</f>
        <v>131.99</v>
      </c>
      <c r="P994" s="2">
        <f>_xlfn.XLOOKUP($A994,Bund!$A$2:$A$6005,Bund!H$2:H$6005)</f>
        <v>0.08</v>
      </c>
      <c r="Q994" s="2">
        <f>_xlfn.XLOOKUP($A994,Bund!$A$2:$A$6005,Bund!I$2:I$6005)</f>
        <v>0.09</v>
      </c>
      <c r="R994">
        <f t="shared" si="45"/>
        <v>14.330000000000013</v>
      </c>
      <c r="S994">
        <f t="shared" si="46"/>
        <v>14.29</v>
      </c>
      <c r="T994">
        <f t="shared" si="47"/>
        <v>0.04</v>
      </c>
    </row>
    <row r="995" spans="1:20" x14ac:dyDescent="0.3">
      <c r="A995" s="1">
        <v>45390.333333333336</v>
      </c>
      <c r="B995">
        <v>7318</v>
      </c>
      <c r="C995">
        <v>117.59</v>
      </c>
      <c r="D995">
        <v>117.71</v>
      </c>
      <c r="E995">
        <v>117.53</v>
      </c>
      <c r="F995">
        <v>117.65</v>
      </c>
      <c r="G995">
        <v>117.9</v>
      </c>
      <c r="H995">
        <v>0.2</v>
      </c>
      <c r="I995">
        <v>0.18</v>
      </c>
      <c r="J995">
        <f>_xlfn.XLOOKUP($A995,Bund!$A$2:$A$6005,Bund!B$2:B$6005)</f>
        <v>42836</v>
      </c>
      <c r="K995">
        <f>_xlfn.XLOOKUP($A995,Bund!$A$2:$A$6005,Bund!C$2:C$6005)</f>
        <v>131.9</v>
      </c>
      <c r="L995">
        <f>_xlfn.XLOOKUP($A995,Bund!$A$2:$A$6005,Bund!D$2:D$6005)</f>
        <v>131.91999999999999</v>
      </c>
      <c r="M995" s="2">
        <f>_xlfn.XLOOKUP($A995,Bund!$A$2:$A$6005,Bund!E$2:E$6005)</f>
        <v>131.80000000000001</v>
      </c>
      <c r="N995" s="2">
        <f>_xlfn.XLOOKUP($A995,Bund!$A$2:$A$6005,Bund!F$2:F$6005)</f>
        <v>131.87</v>
      </c>
      <c r="O995" s="2">
        <f>_xlfn.XLOOKUP($A995,Bund!$A$2:$A$6005,Bund!G$2:G$6005)</f>
        <v>131.97</v>
      </c>
      <c r="P995" s="2">
        <f>_xlfn.XLOOKUP($A995,Bund!$A$2:$A$6005,Bund!H$2:H$6005)</f>
        <v>0.08</v>
      </c>
      <c r="Q995" s="2">
        <f>_xlfn.XLOOKUP($A995,Bund!$A$2:$A$6005,Bund!I$2:I$6005)</f>
        <v>0.12</v>
      </c>
      <c r="R995">
        <f t="shared" si="45"/>
        <v>14.310000000000002</v>
      </c>
      <c r="S995">
        <f t="shared" si="46"/>
        <v>14.3</v>
      </c>
      <c r="T995">
        <f t="shared" si="47"/>
        <v>0.01</v>
      </c>
    </row>
    <row r="996" spans="1:20" x14ac:dyDescent="0.3">
      <c r="A996" s="1">
        <v>45390.354166666664</v>
      </c>
      <c r="B996">
        <v>8309</v>
      </c>
      <c r="C996">
        <v>117.64</v>
      </c>
      <c r="D996">
        <v>117.84</v>
      </c>
      <c r="E996">
        <v>117.62</v>
      </c>
      <c r="F996">
        <v>117.72</v>
      </c>
      <c r="G996">
        <v>117.84</v>
      </c>
      <c r="H996">
        <v>0.2</v>
      </c>
      <c r="I996">
        <v>0.22</v>
      </c>
      <c r="J996">
        <f>_xlfn.XLOOKUP($A996,Bund!$A$2:$A$6005,Bund!B$2:B$6005)</f>
        <v>32919</v>
      </c>
      <c r="K996">
        <f>_xlfn.XLOOKUP($A996,Bund!$A$2:$A$6005,Bund!C$2:C$6005)</f>
        <v>131.86000000000001</v>
      </c>
      <c r="L996">
        <f>_xlfn.XLOOKUP($A996,Bund!$A$2:$A$6005,Bund!D$2:D$6005)</f>
        <v>131.94999999999999</v>
      </c>
      <c r="M996" s="2">
        <f>_xlfn.XLOOKUP($A996,Bund!$A$2:$A$6005,Bund!E$2:E$6005)</f>
        <v>131.80000000000001</v>
      </c>
      <c r="N996" s="2">
        <f>_xlfn.XLOOKUP($A996,Bund!$A$2:$A$6005,Bund!F$2:F$6005)</f>
        <v>131.88999999999999</v>
      </c>
      <c r="O996" s="2">
        <f>_xlfn.XLOOKUP($A996,Bund!$A$2:$A$6005,Bund!G$2:G$6005)</f>
        <v>131.94999999999999</v>
      </c>
      <c r="P996" s="2">
        <f>_xlfn.XLOOKUP($A996,Bund!$A$2:$A$6005,Bund!H$2:H$6005)</f>
        <v>0.09</v>
      </c>
      <c r="Q996" s="2">
        <f>_xlfn.XLOOKUP($A996,Bund!$A$2:$A$6005,Bund!I$2:I$6005)</f>
        <v>0.15</v>
      </c>
      <c r="R996">
        <f t="shared" si="45"/>
        <v>14.220000000000013</v>
      </c>
      <c r="S996">
        <f t="shared" si="46"/>
        <v>14.3</v>
      </c>
      <c r="T996">
        <f t="shared" si="47"/>
        <v>0.08</v>
      </c>
    </row>
    <row r="997" spans="1:20" x14ac:dyDescent="0.3">
      <c r="A997" s="1">
        <v>45390.375</v>
      </c>
      <c r="B997">
        <v>9163</v>
      </c>
      <c r="C997">
        <v>117.72</v>
      </c>
      <c r="D997">
        <v>117.77</v>
      </c>
      <c r="E997">
        <v>117.61</v>
      </c>
      <c r="F997">
        <v>117.66</v>
      </c>
      <c r="G997">
        <v>117.79</v>
      </c>
      <c r="H997">
        <v>0.2</v>
      </c>
      <c r="I997">
        <v>0.16</v>
      </c>
      <c r="J997">
        <f>_xlfn.XLOOKUP($A997,Bund!$A$2:$A$6005,Bund!B$2:B$6005)</f>
        <v>40661</v>
      </c>
      <c r="K997">
        <f>_xlfn.XLOOKUP($A997,Bund!$A$2:$A$6005,Bund!C$2:C$6005)</f>
        <v>131.88999999999999</v>
      </c>
      <c r="L997">
        <f>_xlfn.XLOOKUP($A997,Bund!$A$2:$A$6005,Bund!D$2:D$6005)</f>
        <v>131.88999999999999</v>
      </c>
      <c r="M997" s="2">
        <f>_xlfn.XLOOKUP($A997,Bund!$A$2:$A$6005,Bund!E$2:E$6005)</f>
        <v>131.71</v>
      </c>
      <c r="N997" s="2">
        <f>_xlfn.XLOOKUP($A997,Bund!$A$2:$A$6005,Bund!F$2:F$6005)</f>
        <v>131.74</v>
      </c>
      <c r="O997" s="2">
        <f>_xlfn.XLOOKUP($A997,Bund!$A$2:$A$6005,Bund!G$2:G$6005)</f>
        <v>131.91999999999999</v>
      </c>
      <c r="P997" s="2">
        <f>_xlfn.XLOOKUP($A997,Bund!$A$2:$A$6005,Bund!H$2:H$6005)</f>
        <v>0.1</v>
      </c>
      <c r="Q997" s="2">
        <f>_xlfn.XLOOKUP($A997,Bund!$A$2:$A$6005,Bund!I$2:I$6005)</f>
        <v>0.18</v>
      </c>
      <c r="R997">
        <f t="shared" si="45"/>
        <v>14.169999999999987</v>
      </c>
      <c r="S997">
        <f t="shared" si="46"/>
        <v>14.3</v>
      </c>
      <c r="T997">
        <f t="shared" si="47"/>
        <v>0.13</v>
      </c>
    </row>
    <row r="998" spans="1:20" x14ac:dyDescent="0.3">
      <c r="A998" s="1">
        <v>45390.395833333336</v>
      </c>
      <c r="B998">
        <v>7241</v>
      </c>
      <c r="C998">
        <v>117.66</v>
      </c>
      <c r="D998">
        <v>117.69</v>
      </c>
      <c r="E998">
        <v>117.54</v>
      </c>
      <c r="F998">
        <v>117.61</v>
      </c>
      <c r="G998">
        <v>117.76</v>
      </c>
      <c r="H998">
        <v>0.19</v>
      </c>
      <c r="I998">
        <v>0.15</v>
      </c>
      <c r="J998">
        <f>_xlfn.XLOOKUP($A998,Bund!$A$2:$A$6005,Bund!B$2:B$6005)</f>
        <v>39985</v>
      </c>
      <c r="K998">
        <f>_xlfn.XLOOKUP($A998,Bund!$A$2:$A$6005,Bund!C$2:C$6005)</f>
        <v>131.74</v>
      </c>
      <c r="L998">
        <f>_xlfn.XLOOKUP($A998,Bund!$A$2:$A$6005,Bund!D$2:D$6005)</f>
        <v>131.78</v>
      </c>
      <c r="M998" s="2">
        <f>_xlfn.XLOOKUP($A998,Bund!$A$2:$A$6005,Bund!E$2:E$6005)</f>
        <v>131.65</v>
      </c>
      <c r="N998" s="2">
        <f>_xlfn.XLOOKUP($A998,Bund!$A$2:$A$6005,Bund!F$2:F$6005)</f>
        <v>131.69999999999999</v>
      </c>
      <c r="O998" s="2">
        <f>_xlfn.XLOOKUP($A998,Bund!$A$2:$A$6005,Bund!G$2:G$6005)</f>
        <v>131.88999999999999</v>
      </c>
      <c r="P998" s="2">
        <f>_xlfn.XLOOKUP($A998,Bund!$A$2:$A$6005,Bund!H$2:H$6005)</f>
        <v>0.11</v>
      </c>
      <c r="Q998" s="2">
        <f>_xlfn.XLOOKUP($A998,Bund!$A$2:$A$6005,Bund!I$2:I$6005)</f>
        <v>0.13</v>
      </c>
      <c r="R998">
        <f t="shared" si="45"/>
        <v>14.080000000000013</v>
      </c>
      <c r="S998">
        <f t="shared" si="46"/>
        <v>14.28</v>
      </c>
      <c r="T998">
        <f t="shared" si="47"/>
        <v>0.2</v>
      </c>
    </row>
    <row r="999" spans="1:20" x14ac:dyDescent="0.3">
      <c r="A999" s="1">
        <v>45390.416666666664</v>
      </c>
      <c r="B999">
        <v>9432</v>
      </c>
      <c r="C999">
        <v>117.61</v>
      </c>
      <c r="D999">
        <v>117.69</v>
      </c>
      <c r="E999">
        <v>117.58</v>
      </c>
      <c r="F999">
        <v>117.63</v>
      </c>
      <c r="G999">
        <v>117.73</v>
      </c>
      <c r="H999">
        <v>0.18</v>
      </c>
      <c r="I999">
        <v>0.11</v>
      </c>
      <c r="J999">
        <f>_xlfn.XLOOKUP($A999,Bund!$A$2:$A$6005,Bund!B$2:B$6005)</f>
        <v>50443</v>
      </c>
      <c r="K999">
        <f>_xlfn.XLOOKUP($A999,Bund!$A$2:$A$6005,Bund!C$2:C$6005)</f>
        <v>131.71</v>
      </c>
      <c r="L999">
        <f>_xlfn.XLOOKUP($A999,Bund!$A$2:$A$6005,Bund!D$2:D$6005)</f>
        <v>131.77000000000001</v>
      </c>
      <c r="M999" s="2">
        <f>_xlfn.XLOOKUP($A999,Bund!$A$2:$A$6005,Bund!E$2:E$6005)</f>
        <v>131.65</v>
      </c>
      <c r="N999" s="2">
        <f>_xlfn.XLOOKUP($A999,Bund!$A$2:$A$6005,Bund!F$2:F$6005)</f>
        <v>131.69</v>
      </c>
      <c r="O999" s="2">
        <f>_xlfn.XLOOKUP($A999,Bund!$A$2:$A$6005,Bund!G$2:G$6005)</f>
        <v>131.85</v>
      </c>
      <c r="P999" s="2">
        <f>_xlfn.XLOOKUP($A999,Bund!$A$2:$A$6005,Bund!H$2:H$6005)</f>
        <v>0.11</v>
      </c>
      <c r="Q999" s="2">
        <f>_xlfn.XLOOKUP($A999,Bund!$A$2:$A$6005,Bund!I$2:I$6005)</f>
        <v>0.12</v>
      </c>
      <c r="R999">
        <f t="shared" si="45"/>
        <v>14.100000000000009</v>
      </c>
      <c r="S999">
        <f t="shared" si="46"/>
        <v>14.26</v>
      </c>
      <c r="T999">
        <f t="shared" si="47"/>
        <v>0.16</v>
      </c>
    </row>
    <row r="1000" spans="1:20" x14ac:dyDescent="0.3">
      <c r="A1000" s="1">
        <v>45390.4375</v>
      </c>
      <c r="B1000">
        <v>5625</v>
      </c>
      <c r="C1000">
        <v>117.63</v>
      </c>
      <c r="D1000">
        <v>117.73</v>
      </c>
      <c r="E1000">
        <v>117.61</v>
      </c>
      <c r="F1000">
        <v>117.72</v>
      </c>
      <c r="G1000">
        <v>117.7</v>
      </c>
      <c r="H1000">
        <v>0.17</v>
      </c>
      <c r="I1000">
        <v>0.12</v>
      </c>
      <c r="J1000">
        <f>_xlfn.XLOOKUP($A1000,Bund!$A$2:$A$6005,Bund!B$2:B$6005)</f>
        <v>45785</v>
      </c>
      <c r="K1000">
        <f>_xlfn.XLOOKUP($A1000,Bund!$A$2:$A$6005,Bund!C$2:C$6005)</f>
        <v>131.69</v>
      </c>
      <c r="L1000">
        <f>_xlfn.XLOOKUP($A1000,Bund!$A$2:$A$6005,Bund!D$2:D$6005)</f>
        <v>131.75</v>
      </c>
      <c r="M1000" s="2">
        <f>_xlfn.XLOOKUP($A1000,Bund!$A$2:$A$6005,Bund!E$2:E$6005)</f>
        <v>131.66999999999999</v>
      </c>
      <c r="N1000" s="2">
        <f>_xlfn.XLOOKUP($A1000,Bund!$A$2:$A$6005,Bund!F$2:F$6005)</f>
        <v>131.75</v>
      </c>
      <c r="O1000" s="2">
        <f>_xlfn.XLOOKUP($A1000,Bund!$A$2:$A$6005,Bund!G$2:G$6005)</f>
        <v>131.83000000000001</v>
      </c>
      <c r="P1000" s="2">
        <f>_xlfn.XLOOKUP($A1000,Bund!$A$2:$A$6005,Bund!H$2:H$6005)</f>
        <v>0.11</v>
      </c>
      <c r="Q1000" s="2">
        <f>_xlfn.XLOOKUP($A1000,Bund!$A$2:$A$6005,Bund!I$2:I$6005)</f>
        <v>0.08</v>
      </c>
      <c r="R1000">
        <f t="shared" si="45"/>
        <v>14.060000000000002</v>
      </c>
      <c r="S1000">
        <f t="shared" si="46"/>
        <v>14.23</v>
      </c>
      <c r="T1000">
        <f t="shared" si="47"/>
        <v>0.17</v>
      </c>
    </row>
    <row r="1001" spans="1:20" x14ac:dyDescent="0.3">
      <c r="A1001" s="1">
        <v>45390.458333333336</v>
      </c>
      <c r="B1001">
        <v>4905</v>
      </c>
      <c r="C1001">
        <v>117.72</v>
      </c>
      <c r="D1001">
        <v>117.73</v>
      </c>
      <c r="E1001">
        <v>117.65</v>
      </c>
      <c r="F1001">
        <v>117.71</v>
      </c>
      <c r="G1001">
        <v>117.68</v>
      </c>
      <c r="H1001">
        <v>0.16</v>
      </c>
      <c r="I1001">
        <v>0.08</v>
      </c>
      <c r="J1001">
        <f>_xlfn.XLOOKUP($A1001,Bund!$A$2:$A$6005,Bund!B$2:B$6005)</f>
        <v>33090</v>
      </c>
      <c r="K1001">
        <f>_xlfn.XLOOKUP($A1001,Bund!$A$2:$A$6005,Bund!C$2:C$6005)</f>
        <v>131.74</v>
      </c>
      <c r="L1001">
        <f>_xlfn.XLOOKUP($A1001,Bund!$A$2:$A$6005,Bund!D$2:D$6005)</f>
        <v>131.82</v>
      </c>
      <c r="M1001" s="2">
        <f>_xlfn.XLOOKUP($A1001,Bund!$A$2:$A$6005,Bund!E$2:E$6005)</f>
        <v>131.71</v>
      </c>
      <c r="N1001" s="2">
        <f>_xlfn.XLOOKUP($A1001,Bund!$A$2:$A$6005,Bund!F$2:F$6005)</f>
        <v>131.81</v>
      </c>
      <c r="O1001" s="2">
        <f>_xlfn.XLOOKUP($A1001,Bund!$A$2:$A$6005,Bund!G$2:G$6005)</f>
        <v>131.81</v>
      </c>
      <c r="P1001" s="2">
        <f>_xlfn.XLOOKUP($A1001,Bund!$A$2:$A$6005,Bund!H$2:H$6005)</f>
        <v>0.11</v>
      </c>
      <c r="Q1001" s="2">
        <f>_xlfn.XLOOKUP($A1001,Bund!$A$2:$A$6005,Bund!I$2:I$6005)</f>
        <v>0.11</v>
      </c>
      <c r="R1001">
        <f t="shared" si="45"/>
        <v>14.02000000000001</v>
      </c>
      <c r="S1001">
        <f t="shared" si="46"/>
        <v>14.2</v>
      </c>
      <c r="T1001">
        <f t="shared" si="47"/>
        <v>0.18</v>
      </c>
    </row>
    <row r="1002" spans="1:20" x14ac:dyDescent="0.3">
      <c r="A1002" s="1">
        <v>45390.479166666664</v>
      </c>
      <c r="B1002">
        <v>5039</v>
      </c>
      <c r="C1002">
        <v>117.71</v>
      </c>
      <c r="D1002">
        <v>117.72</v>
      </c>
      <c r="E1002">
        <v>117.63</v>
      </c>
      <c r="F1002">
        <v>117.69</v>
      </c>
      <c r="G1002">
        <v>117.65</v>
      </c>
      <c r="H1002">
        <v>0.15</v>
      </c>
      <c r="I1002">
        <v>0.09</v>
      </c>
      <c r="J1002">
        <f>_xlfn.XLOOKUP($A1002,Bund!$A$2:$A$6005,Bund!B$2:B$6005)</f>
        <v>25171</v>
      </c>
      <c r="K1002">
        <f>_xlfn.XLOOKUP($A1002,Bund!$A$2:$A$6005,Bund!C$2:C$6005)</f>
        <v>131.80000000000001</v>
      </c>
      <c r="L1002">
        <f>_xlfn.XLOOKUP($A1002,Bund!$A$2:$A$6005,Bund!D$2:D$6005)</f>
        <v>131.80000000000001</v>
      </c>
      <c r="M1002" s="2">
        <f>_xlfn.XLOOKUP($A1002,Bund!$A$2:$A$6005,Bund!E$2:E$6005)</f>
        <v>131.71</v>
      </c>
      <c r="N1002" s="2">
        <f>_xlfn.XLOOKUP($A1002,Bund!$A$2:$A$6005,Bund!F$2:F$6005)</f>
        <v>131.78</v>
      </c>
      <c r="O1002" s="2">
        <f>_xlfn.XLOOKUP($A1002,Bund!$A$2:$A$6005,Bund!G$2:G$6005)</f>
        <v>131.80000000000001</v>
      </c>
      <c r="P1002" s="2">
        <f>_xlfn.XLOOKUP($A1002,Bund!$A$2:$A$6005,Bund!H$2:H$6005)</f>
        <v>0.11</v>
      </c>
      <c r="Q1002" s="2">
        <f>_xlfn.XLOOKUP($A1002,Bund!$A$2:$A$6005,Bund!I$2:I$6005)</f>
        <v>0.1</v>
      </c>
      <c r="R1002">
        <f t="shared" si="45"/>
        <v>14.090000000000018</v>
      </c>
      <c r="S1002">
        <f t="shared" si="46"/>
        <v>14.18</v>
      </c>
      <c r="T1002">
        <f t="shared" si="47"/>
        <v>0.09</v>
      </c>
    </row>
    <row r="1003" spans="1:20" x14ac:dyDescent="0.3">
      <c r="A1003" s="1">
        <v>45390.5</v>
      </c>
      <c r="B1003">
        <v>4213</v>
      </c>
      <c r="C1003">
        <v>117.69</v>
      </c>
      <c r="D1003">
        <v>117.71</v>
      </c>
      <c r="E1003">
        <v>117.59</v>
      </c>
      <c r="F1003">
        <v>117.61</v>
      </c>
      <c r="G1003">
        <v>117.66</v>
      </c>
      <c r="H1003">
        <v>0.15</v>
      </c>
      <c r="I1003">
        <v>0.12</v>
      </c>
      <c r="J1003">
        <f>_xlfn.XLOOKUP($A1003,Bund!$A$2:$A$6005,Bund!B$2:B$6005)</f>
        <v>20086</v>
      </c>
      <c r="K1003">
        <f>_xlfn.XLOOKUP($A1003,Bund!$A$2:$A$6005,Bund!C$2:C$6005)</f>
        <v>131.78</v>
      </c>
      <c r="L1003">
        <f>_xlfn.XLOOKUP($A1003,Bund!$A$2:$A$6005,Bund!D$2:D$6005)</f>
        <v>131.81</v>
      </c>
      <c r="M1003" s="2">
        <f>_xlfn.XLOOKUP($A1003,Bund!$A$2:$A$6005,Bund!E$2:E$6005)</f>
        <v>131.69</v>
      </c>
      <c r="N1003" s="2">
        <f>_xlfn.XLOOKUP($A1003,Bund!$A$2:$A$6005,Bund!F$2:F$6005)</f>
        <v>131.72</v>
      </c>
      <c r="O1003" s="2">
        <f>_xlfn.XLOOKUP($A1003,Bund!$A$2:$A$6005,Bund!G$2:G$6005)</f>
        <v>131.78</v>
      </c>
      <c r="P1003" s="2">
        <f>_xlfn.XLOOKUP($A1003,Bund!$A$2:$A$6005,Bund!H$2:H$6005)</f>
        <v>0.11</v>
      </c>
      <c r="Q1003" s="2">
        <f>_xlfn.XLOOKUP($A1003,Bund!$A$2:$A$6005,Bund!I$2:I$6005)</f>
        <v>0.12</v>
      </c>
      <c r="R1003">
        <f t="shared" si="45"/>
        <v>14.090000000000003</v>
      </c>
      <c r="S1003">
        <f t="shared" si="46"/>
        <v>14.15</v>
      </c>
      <c r="T1003">
        <f t="shared" si="47"/>
        <v>0.06</v>
      </c>
    </row>
    <row r="1004" spans="1:20" x14ac:dyDescent="0.3">
      <c r="A1004" s="1">
        <v>45390.520833333336</v>
      </c>
      <c r="B1004">
        <v>4594</v>
      </c>
      <c r="C1004">
        <v>117.6</v>
      </c>
      <c r="D1004">
        <v>117.64</v>
      </c>
      <c r="E1004">
        <v>117.51</v>
      </c>
      <c r="F1004">
        <v>117.54</v>
      </c>
      <c r="G1004">
        <v>117.65</v>
      </c>
      <c r="H1004">
        <v>0.14000000000000001</v>
      </c>
      <c r="I1004">
        <v>0.13</v>
      </c>
      <c r="J1004">
        <f>_xlfn.XLOOKUP($A1004,Bund!$A$2:$A$6005,Bund!B$2:B$6005)</f>
        <v>32313</v>
      </c>
      <c r="K1004">
        <f>_xlfn.XLOOKUP($A1004,Bund!$A$2:$A$6005,Bund!C$2:C$6005)</f>
        <v>131.71</v>
      </c>
      <c r="L1004">
        <f>_xlfn.XLOOKUP($A1004,Bund!$A$2:$A$6005,Bund!D$2:D$6005)</f>
        <v>131.76</v>
      </c>
      <c r="M1004" s="2">
        <f>_xlfn.XLOOKUP($A1004,Bund!$A$2:$A$6005,Bund!E$2:E$6005)</f>
        <v>131.66</v>
      </c>
      <c r="N1004" s="2">
        <f>_xlfn.XLOOKUP($A1004,Bund!$A$2:$A$6005,Bund!F$2:F$6005)</f>
        <v>131.68</v>
      </c>
      <c r="O1004" s="2">
        <f>_xlfn.XLOOKUP($A1004,Bund!$A$2:$A$6005,Bund!G$2:G$6005)</f>
        <v>131.76</v>
      </c>
      <c r="P1004" s="2">
        <f>_xlfn.XLOOKUP($A1004,Bund!$A$2:$A$6005,Bund!H$2:H$6005)</f>
        <v>0.11</v>
      </c>
      <c r="Q1004" s="2">
        <f>_xlfn.XLOOKUP($A1004,Bund!$A$2:$A$6005,Bund!I$2:I$6005)</f>
        <v>0.1</v>
      </c>
      <c r="R1004">
        <f t="shared" si="45"/>
        <v>14.110000000000014</v>
      </c>
      <c r="S1004">
        <f t="shared" si="46"/>
        <v>14.13</v>
      </c>
      <c r="T1004">
        <f t="shared" si="47"/>
        <v>0.02</v>
      </c>
    </row>
    <row r="1005" spans="1:20" x14ac:dyDescent="0.3">
      <c r="A1005" s="1">
        <v>45390.541666666664</v>
      </c>
      <c r="B1005">
        <v>7559</v>
      </c>
      <c r="C1005">
        <v>117.54</v>
      </c>
      <c r="D1005">
        <v>117.66</v>
      </c>
      <c r="E1005">
        <v>117.52</v>
      </c>
      <c r="F1005">
        <v>117.58</v>
      </c>
      <c r="G1005">
        <v>117.65</v>
      </c>
      <c r="H1005">
        <v>0.14000000000000001</v>
      </c>
      <c r="I1005">
        <v>0.14000000000000001</v>
      </c>
      <c r="J1005">
        <f>_xlfn.XLOOKUP($A1005,Bund!$A$2:$A$6005,Bund!B$2:B$6005)</f>
        <v>42816</v>
      </c>
      <c r="K1005">
        <f>_xlfn.XLOOKUP($A1005,Bund!$A$2:$A$6005,Bund!C$2:C$6005)</f>
        <v>131.69</v>
      </c>
      <c r="L1005">
        <f>_xlfn.XLOOKUP($A1005,Bund!$A$2:$A$6005,Bund!D$2:D$6005)</f>
        <v>131.79</v>
      </c>
      <c r="M1005" s="2">
        <f>_xlfn.XLOOKUP($A1005,Bund!$A$2:$A$6005,Bund!E$2:E$6005)</f>
        <v>131.66</v>
      </c>
      <c r="N1005" s="2">
        <f>_xlfn.XLOOKUP($A1005,Bund!$A$2:$A$6005,Bund!F$2:F$6005)</f>
        <v>131.68</v>
      </c>
      <c r="O1005" s="2">
        <f>_xlfn.XLOOKUP($A1005,Bund!$A$2:$A$6005,Bund!G$2:G$6005)</f>
        <v>131.74</v>
      </c>
      <c r="P1005" s="2">
        <f>_xlfn.XLOOKUP($A1005,Bund!$A$2:$A$6005,Bund!H$2:H$6005)</f>
        <v>0.11</v>
      </c>
      <c r="Q1005" s="2">
        <f>_xlfn.XLOOKUP($A1005,Bund!$A$2:$A$6005,Bund!I$2:I$6005)</f>
        <v>0.13</v>
      </c>
      <c r="R1005">
        <f t="shared" si="45"/>
        <v>14.149999999999991</v>
      </c>
      <c r="S1005">
        <f t="shared" si="46"/>
        <v>14.11</v>
      </c>
      <c r="T1005">
        <f t="shared" si="47"/>
        <v>0.04</v>
      </c>
    </row>
    <row r="1006" spans="1:20" x14ac:dyDescent="0.3">
      <c r="A1006" s="1">
        <v>45390.5625</v>
      </c>
      <c r="B1006">
        <v>10375</v>
      </c>
      <c r="C1006">
        <v>117.59</v>
      </c>
      <c r="D1006">
        <v>117.7</v>
      </c>
      <c r="E1006">
        <v>117.58</v>
      </c>
      <c r="F1006">
        <v>117.67</v>
      </c>
      <c r="G1006">
        <v>117.64</v>
      </c>
      <c r="H1006">
        <v>0.14000000000000001</v>
      </c>
      <c r="I1006">
        <v>0.12</v>
      </c>
      <c r="J1006">
        <f>_xlfn.XLOOKUP($A1006,Bund!$A$2:$A$6005,Bund!B$2:B$6005)</f>
        <v>32358</v>
      </c>
      <c r="K1006">
        <f>_xlfn.XLOOKUP($A1006,Bund!$A$2:$A$6005,Bund!C$2:C$6005)</f>
        <v>131.68</v>
      </c>
      <c r="L1006">
        <f>_xlfn.XLOOKUP($A1006,Bund!$A$2:$A$6005,Bund!D$2:D$6005)</f>
        <v>131.77000000000001</v>
      </c>
      <c r="M1006" s="2">
        <f>_xlfn.XLOOKUP($A1006,Bund!$A$2:$A$6005,Bund!E$2:E$6005)</f>
        <v>131.66999999999999</v>
      </c>
      <c r="N1006" s="2">
        <f>_xlfn.XLOOKUP($A1006,Bund!$A$2:$A$6005,Bund!F$2:F$6005)</f>
        <v>131.72999999999999</v>
      </c>
      <c r="O1006" s="2">
        <f>_xlfn.XLOOKUP($A1006,Bund!$A$2:$A$6005,Bund!G$2:G$6005)</f>
        <v>131.72999999999999</v>
      </c>
      <c r="P1006" s="2">
        <f>_xlfn.XLOOKUP($A1006,Bund!$A$2:$A$6005,Bund!H$2:H$6005)</f>
        <v>0.11</v>
      </c>
      <c r="Q1006" s="2">
        <f>_xlfn.XLOOKUP($A1006,Bund!$A$2:$A$6005,Bund!I$2:I$6005)</f>
        <v>0.1</v>
      </c>
      <c r="R1006">
        <f t="shared" si="45"/>
        <v>14.090000000000003</v>
      </c>
      <c r="S1006">
        <f t="shared" si="46"/>
        <v>14.1</v>
      </c>
      <c r="T1006">
        <f t="shared" si="47"/>
        <v>0.01</v>
      </c>
    </row>
    <row r="1007" spans="1:20" x14ac:dyDescent="0.3">
      <c r="A1007" s="1">
        <v>45390.583333333336</v>
      </c>
      <c r="B1007">
        <v>17403</v>
      </c>
      <c r="C1007">
        <v>117.67</v>
      </c>
      <c r="D1007">
        <v>117.82</v>
      </c>
      <c r="E1007">
        <v>117.66</v>
      </c>
      <c r="F1007">
        <v>117.73</v>
      </c>
      <c r="G1007">
        <v>117.65</v>
      </c>
      <c r="H1007">
        <v>0.14000000000000001</v>
      </c>
      <c r="I1007">
        <v>0.16</v>
      </c>
      <c r="J1007">
        <f>_xlfn.XLOOKUP($A1007,Bund!$A$2:$A$6005,Bund!B$2:B$6005)</f>
        <v>50454</v>
      </c>
      <c r="K1007">
        <f>_xlfn.XLOOKUP($A1007,Bund!$A$2:$A$6005,Bund!C$2:C$6005)</f>
        <v>131.74</v>
      </c>
      <c r="L1007">
        <f>_xlfn.XLOOKUP($A1007,Bund!$A$2:$A$6005,Bund!D$2:D$6005)</f>
        <v>131.91999999999999</v>
      </c>
      <c r="M1007" s="2">
        <f>_xlfn.XLOOKUP($A1007,Bund!$A$2:$A$6005,Bund!E$2:E$6005)</f>
        <v>131.72999999999999</v>
      </c>
      <c r="N1007" s="2">
        <f>_xlfn.XLOOKUP($A1007,Bund!$A$2:$A$6005,Bund!F$2:F$6005)</f>
        <v>131.88999999999999</v>
      </c>
      <c r="O1007" s="2">
        <f>_xlfn.XLOOKUP($A1007,Bund!$A$2:$A$6005,Bund!G$2:G$6005)</f>
        <v>131.74</v>
      </c>
      <c r="P1007" s="2">
        <f>_xlfn.XLOOKUP($A1007,Bund!$A$2:$A$6005,Bund!H$2:H$6005)</f>
        <v>0.12</v>
      </c>
      <c r="Q1007" s="2">
        <f>_xlfn.XLOOKUP($A1007,Bund!$A$2:$A$6005,Bund!I$2:I$6005)</f>
        <v>0.19</v>
      </c>
      <c r="R1007">
        <f t="shared" si="45"/>
        <v>14.070000000000007</v>
      </c>
      <c r="S1007">
        <f t="shared" si="46"/>
        <v>14.09</v>
      </c>
      <c r="T1007">
        <f t="shared" si="47"/>
        <v>0.02</v>
      </c>
    </row>
    <row r="1008" spans="1:20" x14ac:dyDescent="0.3">
      <c r="A1008" s="1">
        <v>45390.604166666664</v>
      </c>
      <c r="B1008">
        <v>15139</v>
      </c>
      <c r="C1008">
        <v>117.72</v>
      </c>
      <c r="D1008">
        <v>117.95</v>
      </c>
      <c r="E1008">
        <v>117.69</v>
      </c>
      <c r="F1008">
        <v>117.86</v>
      </c>
      <c r="G1008">
        <v>117.67</v>
      </c>
      <c r="H1008">
        <v>0.16</v>
      </c>
      <c r="I1008">
        <v>0.26</v>
      </c>
      <c r="J1008">
        <f>_xlfn.XLOOKUP($A1008,Bund!$A$2:$A$6005,Bund!B$2:B$6005)</f>
        <v>56234</v>
      </c>
      <c r="K1008">
        <f>_xlfn.XLOOKUP($A1008,Bund!$A$2:$A$6005,Bund!C$2:C$6005)</f>
        <v>131.88999999999999</v>
      </c>
      <c r="L1008">
        <f>_xlfn.XLOOKUP($A1008,Bund!$A$2:$A$6005,Bund!D$2:D$6005)</f>
        <v>131.96</v>
      </c>
      <c r="M1008" s="2">
        <f>_xlfn.XLOOKUP($A1008,Bund!$A$2:$A$6005,Bund!E$2:E$6005)</f>
        <v>131.81</v>
      </c>
      <c r="N1008" s="2">
        <f>_xlfn.XLOOKUP($A1008,Bund!$A$2:$A$6005,Bund!F$2:F$6005)</f>
        <v>131.9</v>
      </c>
      <c r="O1008" s="2">
        <f>_xlfn.XLOOKUP($A1008,Bund!$A$2:$A$6005,Bund!G$2:G$6005)</f>
        <v>131.76</v>
      </c>
      <c r="P1008" s="2">
        <f>_xlfn.XLOOKUP($A1008,Bund!$A$2:$A$6005,Bund!H$2:H$6005)</f>
        <v>0.12</v>
      </c>
      <c r="Q1008" s="2">
        <f>_xlfn.XLOOKUP($A1008,Bund!$A$2:$A$6005,Bund!I$2:I$6005)</f>
        <v>0.15</v>
      </c>
      <c r="R1008">
        <f t="shared" si="45"/>
        <v>14.169999999999987</v>
      </c>
      <c r="S1008">
        <f t="shared" si="46"/>
        <v>14.1</v>
      </c>
      <c r="T1008">
        <f t="shared" si="47"/>
        <v>7.0000000000000007E-2</v>
      </c>
    </row>
    <row r="1009" spans="1:20" x14ac:dyDescent="0.3">
      <c r="A1009" s="1">
        <v>45390.625</v>
      </c>
      <c r="B1009">
        <v>13959</v>
      </c>
      <c r="C1009">
        <v>117.87</v>
      </c>
      <c r="D1009">
        <v>117.89</v>
      </c>
      <c r="E1009">
        <v>117.75</v>
      </c>
      <c r="F1009">
        <v>117.82</v>
      </c>
      <c r="G1009">
        <v>117.69</v>
      </c>
      <c r="H1009">
        <v>0.16</v>
      </c>
      <c r="I1009">
        <v>0.14000000000000001</v>
      </c>
      <c r="J1009">
        <f>_xlfn.XLOOKUP($A1009,Bund!$A$2:$A$6005,Bund!B$2:B$6005)</f>
        <v>49374</v>
      </c>
      <c r="K1009">
        <f>_xlfn.XLOOKUP($A1009,Bund!$A$2:$A$6005,Bund!C$2:C$6005)</f>
        <v>131.91</v>
      </c>
      <c r="L1009">
        <f>_xlfn.XLOOKUP($A1009,Bund!$A$2:$A$6005,Bund!D$2:D$6005)</f>
        <v>131.93</v>
      </c>
      <c r="M1009" s="2">
        <f>_xlfn.XLOOKUP($A1009,Bund!$A$2:$A$6005,Bund!E$2:E$6005)</f>
        <v>131.83000000000001</v>
      </c>
      <c r="N1009" s="2">
        <f>_xlfn.XLOOKUP($A1009,Bund!$A$2:$A$6005,Bund!F$2:F$6005)</f>
        <v>131.88</v>
      </c>
      <c r="O1009" s="2">
        <f>_xlfn.XLOOKUP($A1009,Bund!$A$2:$A$6005,Bund!G$2:G$6005)</f>
        <v>131.78</v>
      </c>
      <c r="P1009" s="2">
        <f>_xlfn.XLOOKUP($A1009,Bund!$A$2:$A$6005,Bund!H$2:H$6005)</f>
        <v>0.12</v>
      </c>
      <c r="Q1009" s="2">
        <f>_xlfn.XLOOKUP($A1009,Bund!$A$2:$A$6005,Bund!I$2:I$6005)</f>
        <v>0.1</v>
      </c>
      <c r="R1009">
        <f t="shared" si="45"/>
        <v>14.039999999999992</v>
      </c>
      <c r="S1009">
        <f t="shared" si="46"/>
        <v>14.09</v>
      </c>
      <c r="T1009">
        <f t="shared" si="47"/>
        <v>0.05</v>
      </c>
    </row>
    <row r="1010" spans="1:20" x14ac:dyDescent="0.3">
      <c r="A1010" s="1">
        <v>45390.645833333336</v>
      </c>
      <c r="B1010">
        <v>8679</v>
      </c>
      <c r="C1010">
        <v>117.83</v>
      </c>
      <c r="D1010">
        <v>117.9</v>
      </c>
      <c r="E1010">
        <v>117.77</v>
      </c>
      <c r="F1010">
        <v>117.77</v>
      </c>
      <c r="G1010">
        <v>117.7</v>
      </c>
      <c r="H1010">
        <v>0.15</v>
      </c>
      <c r="I1010">
        <v>0.13</v>
      </c>
      <c r="J1010">
        <f>_xlfn.XLOOKUP($A1010,Bund!$A$2:$A$6005,Bund!B$2:B$6005)</f>
        <v>34832</v>
      </c>
      <c r="K1010">
        <f>_xlfn.XLOOKUP($A1010,Bund!$A$2:$A$6005,Bund!C$2:C$6005)</f>
        <v>131.88999999999999</v>
      </c>
      <c r="L1010">
        <f>_xlfn.XLOOKUP($A1010,Bund!$A$2:$A$6005,Bund!D$2:D$6005)</f>
        <v>131.88999999999999</v>
      </c>
      <c r="M1010" s="2">
        <f>_xlfn.XLOOKUP($A1010,Bund!$A$2:$A$6005,Bund!E$2:E$6005)</f>
        <v>131.80000000000001</v>
      </c>
      <c r="N1010" s="2">
        <f>_xlfn.XLOOKUP($A1010,Bund!$A$2:$A$6005,Bund!F$2:F$6005)</f>
        <v>131.81</v>
      </c>
      <c r="O1010" s="2">
        <f>_xlfn.XLOOKUP($A1010,Bund!$A$2:$A$6005,Bund!G$2:G$6005)</f>
        <v>131.79</v>
      </c>
      <c r="P1010" s="2">
        <f>_xlfn.XLOOKUP($A1010,Bund!$A$2:$A$6005,Bund!H$2:H$6005)</f>
        <v>0.12</v>
      </c>
      <c r="Q1010" s="2">
        <f>_xlfn.XLOOKUP($A1010,Bund!$A$2:$A$6005,Bund!I$2:I$6005)</f>
        <v>0.09</v>
      </c>
      <c r="R1010">
        <f t="shared" si="45"/>
        <v>14.059999999999988</v>
      </c>
      <c r="S1010">
        <f t="shared" si="46"/>
        <v>14.09</v>
      </c>
      <c r="T1010">
        <f t="shared" si="47"/>
        <v>0.03</v>
      </c>
    </row>
    <row r="1011" spans="1:20" x14ac:dyDescent="0.3">
      <c r="A1011" s="1">
        <v>45390.666666666664</v>
      </c>
      <c r="B1011">
        <v>12332</v>
      </c>
      <c r="C1011">
        <v>117.77</v>
      </c>
      <c r="D1011">
        <v>117.83</v>
      </c>
      <c r="E1011">
        <v>117.74</v>
      </c>
      <c r="F1011">
        <v>117.77</v>
      </c>
      <c r="G1011">
        <v>117.7</v>
      </c>
      <c r="H1011">
        <v>0.14000000000000001</v>
      </c>
      <c r="I1011">
        <v>0.09</v>
      </c>
      <c r="J1011">
        <f>_xlfn.XLOOKUP($A1011,Bund!$A$2:$A$6005,Bund!B$2:B$6005)</f>
        <v>40496</v>
      </c>
      <c r="K1011">
        <f>_xlfn.XLOOKUP($A1011,Bund!$A$2:$A$6005,Bund!C$2:C$6005)</f>
        <v>131.81</v>
      </c>
      <c r="L1011">
        <f>_xlfn.XLOOKUP($A1011,Bund!$A$2:$A$6005,Bund!D$2:D$6005)</f>
        <v>131.86000000000001</v>
      </c>
      <c r="M1011" s="2">
        <f>_xlfn.XLOOKUP($A1011,Bund!$A$2:$A$6005,Bund!E$2:E$6005)</f>
        <v>131.79</v>
      </c>
      <c r="N1011" s="2">
        <f>_xlfn.XLOOKUP($A1011,Bund!$A$2:$A$6005,Bund!F$2:F$6005)</f>
        <v>131.82</v>
      </c>
      <c r="O1011" s="2">
        <f>_xlfn.XLOOKUP($A1011,Bund!$A$2:$A$6005,Bund!G$2:G$6005)</f>
        <v>131.79</v>
      </c>
      <c r="P1011" s="2">
        <f>_xlfn.XLOOKUP($A1011,Bund!$A$2:$A$6005,Bund!H$2:H$6005)</f>
        <v>0.11</v>
      </c>
      <c r="Q1011" s="2">
        <f>_xlfn.XLOOKUP($A1011,Bund!$A$2:$A$6005,Bund!I$2:I$6005)</f>
        <v>7.0000000000000007E-2</v>
      </c>
      <c r="R1011">
        <f t="shared" si="45"/>
        <v>14.040000000000006</v>
      </c>
      <c r="S1011">
        <f t="shared" si="46"/>
        <v>14.09</v>
      </c>
      <c r="T1011">
        <f t="shared" si="47"/>
        <v>0.05</v>
      </c>
    </row>
    <row r="1012" spans="1:20" x14ac:dyDescent="0.3">
      <c r="A1012" s="1">
        <v>45390.6875</v>
      </c>
      <c r="B1012">
        <v>4650</v>
      </c>
      <c r="C1012">
        <v>117.77</v>
      </c>
      <c r="D1012">
        <v>117.88</v>
      </c>
      <c r="E1012">
        <v>117.76</v>
      </c>
      <c r="F1012">
        <v>117.88</v>
      </c>
      <c r="G1012">
        <v>117.72</v>
      </c>
      <c r="H1012">
        <v>0.14000000000000001</v>
      </c>
      <c r="I1012">
        <v>0.12</v>
      </c>
      <c r="J1012">
        <f>_xlfn.XLOOKUP($A1012,Bund!$A$2:$A$6005,Bund!B$2:B$6005)</f>
        <v>21095</v>
      </c>
      <c r="K1012">
        <f>_xlfn.XLOOKUP($A1012,Bund!$A$2:$A$6005,Bund!C$2:C$6005)</f>
        <v>131.82</v>
      </c>
      <c r="L1012">
        <f>_xlfn.XLOOKUP($A1012,Bund!$A$2:$A$6005,Bund!D$2:D$6005)</f>
        <v>131.88999999999999</v>
      </c>
      <c r="M1012" s="2">
        <f>_xlfn.XLOOKUP($A1012,Bund!$A$2:$A$6005,Bund!E$2:E$6005)</f>
        <v>131.81</v>
      </c>
      <c r="N1012" s="2">
        <f>_xlfn.XLOOKUP($A1012,Bund!$A$2:$A$6005,Bund!F$2:F$6005)</f>
        <v>131.87</v>
      </c>
      <c r="O1012" s="2">
        <f>_xlfn.XLOOKUP($A1012,Bund!$A$2:$A$6005,Bund!G$2:G$6005)</f>
        <v>131.80000000000001</v>
      </c>
      <c r="P1012" s="2">
        <f>_xlfn.XLOOKUP($A1012,Bund!$A$2:$A$6005,Bund!H$2:H$6005)</f>
        <v>0.11</v>
      </c>
      <c r="Q1012" s="2">
        <f>_xlfn.XLOOKUP($A1012,Bund!$A$2:$A$6005,Bund!I$2:I$6005)</f>
        <v>0.08</v>
      </c>
      <c r="R1012">
        <f t="shared" si="45"/>
        <v>14.049999999999997</v>
      </c>
      <c r="S1012">
        <f t="shared" si="46"/>
        <v>14.09</v>
      </c>
      <c r="T1012">
        <f t="shared" si="47"/>
        <v>0.04</v>
      </c>
    </row>
    <row r="1013" spans="1:20" x14ac:dyDescent="0.3">
      <c r="A1013" s="1">
        <v>45390.708333333336</v>
      </c>
      <c r="B1013">
        <v>1752</v>
      </c>
      <c r="C1013">
        <v>117.87</v>
      </c>
      <c r="D1013">
        <v>117.88</v>
      </c>
      <c r="E1013">
        <v>117.82</v>
      </c>
      <c r="F1013">
        <v>117.84</v>
      </c>
      <c r="G1013">
        <v>117.75</v>
      </c>
      <c r="H1013">
        <v>0.13</v>
      </c>
      <c r="I1013">
        <v>0.06</v>
      </c>
      <c r="J1013">
        <f>_xlfn.XLOOKUP($A1013,Bund!$A$2:$A$6005,Bund!B$2:B$6005)</f>
        <v>17104</v>
      </c>
      <c r="K1013">
        <f>_xlfn.XLOOKUP($A1013,Bund!$A$2:$A$6005,Bund!C$2:C$6005)</f>
        <v>131.88</v>
      </c>
      <c r="L1013">
        <f>_xlfn.XLOOKUP($A1013,Bund!$A$2:$A$6005,Bund!D$2:D$6005)</f>
        <v>131.88</v>
      </c>
      <c r="M1013" s="2">
        <f>_xlfn.XLOOKUP($A1013,Bund!$A$2:$A$6005,Bund!E$2:E$6005)</f>
        <v>131.80000000000001</v>
      </c>
      <c r="N1013" s="2">
        <f>_xlfn.XLOOKUP($A1013,Bund!$A$2:$A$6005,Bund!F$2:F$6005)</f>
        <v>131.83000000000001</v>
      </c>
      <c r="O1013" s="2">
        <f>_xlfn.XLOOKUP($A1013,Bund!$A$2:$A$6005,Bund!G$2:G$6005)</f>
        <v>131.81</v>
      </c>
      <c r="P1013" s="2">
        <f>_xlfn.XLOOKUP($A1013,Bund!$A$2:$A$6005,Bund!H$2:H$6005)</f>
        <v>0.1</v>
      </c>
      <c r="Q1013" s="2">
        <f>_xlfn.XLOOKUP($A1013,Bund!$A$2:$A$6005,Bund!I$2:I$6005)</f>
        <v>0.08</v>
      </c>
      <c r="R1013">
        <f t="shared" si="45"/>
        <v>14.009999999999991</v>
      </c>
      <c r="S1013">
        <f t="shared" si="46"/>
        <v>14.08</v>
      </c>
      <c r="T1013">
        <f t="shared" si="47"/>
        <v>7.0000000000000007E-2</v>
      </c>
    </row>
    <row r="1014" spans="1:20" x14ac:dyDescent="0.3">
      <c r="A1014" s="1">
        <v>45390.729166666664</v>
      </c>
      <c r="B1014">
        <v>1339</v>
      </c>
      <c r="C1014">
        <v>117.83</v>
      </c>
      <c r="D1014">
        <v>117.91</v>
      </c>
      <c r="E1014">
        <v>117.8</v>
      </c>
      <c r="F1014">
        <v>117.88</v>
      </c>
      <c r="G1014">
        <v>117.78</v>
      </c>
      <c r="H1014">
        <v>0.13</v>
      </c>
      <c r="I1014">
        <v>0.11</v>
      </c>
      <c r="J1014">
        <f>_xlfn.XLOOKUP($A1014,Bund!$A$2:$A$6005,Bund!B$2:B$6005)</f>
        <v>6198</v>
      </c>
      <c r="K1014">
        <f>_xlfn.XLOOKUP($A1014,Bund!$A$2:$A$6005,Bund!C$2:C$6005)</f>
        <v>131.84</v>
      </c>
      <c r="L1014">
        <f>_xlfn.XLOOKUP($A1014,Bund!$A$2:$A$6005,Bund!D$2:D$6005)</f>
        <v>131.86000000000001</v>
      </c>
      <c r="M1014" s="2">
        <f>_xlfn.XLOOKUP($A1014,Bund!$A$2:$A$6005,Bund!E$2:E$6005)</f>
        <v>131.80000000000001</v>
      </c>
      <c r="N1014" s="2">
        <f>_xlfn.XLOOKUP($A1014,Bund!$A$2:$A$6005,Bund!F$2:F$6005)</f>
        <v>131.85</v>
      </c>
      <c r="O1014" s="2">
        <f>_xlfn.XLOOKUP($A1014,Bund!$A$2:$A$6005,Bund!G$2:G$6005)</f>
        <v>131.83000000000001</v>
      </c>
      <c r="P1014" s="2">
        <f>_xlfn.XLOOKUP($A1014,Bund!$A$2:$A$6005,Bund!H$2:H$6005)</f>
        <v>0.1</v>
      </c>
      <c r="Q1014" s="2">
        <f>_xlfn.XLOOKUP($A1014,Bund!$A$2:$A$6005,Bund!I$2:I$6005)</f>
        <v>0.06</v>
      </c>
      <c r="R1014">
        <f t="shared" si="45"/>
        <v>14.010000000000005</v>
      </c>
      <c r="S1014">
        <f t="shared" si="46"/>
        <v>14.07</v>
      </c>
      <c r="T1014">
        <f t="shared" si="47"/>
        <v>0.06</v>
      </c>
    </row>
    <row r="1015" spans="1:20" x14ac:dyDescent="0.3">
      <c r="A1015" s="1">
        <v>45391.291666666664</v>
      </c>
      <c r="B1015">
        <v>2916</v>
      </c>
      <c r="C1015">
        <v>117.95</v>
      </c>
      <c r="D1015">
        <v>118.09</v>
      </c>
      <c r="E1015">
        <v>117.88</v>
      </c>
      <c r="F1015">
        <v>118.09</v>
      </c>
      <c r="G1015">
        <v>117.83</v>
      </c>
      <c r="H1015">
        <v>0.14000000000000001</v>
      </c>
      <c r="I1015">
        <v>0.21</v>
      </c>
      <c r="J1015">
        <f>_xlfn.XLOOKUP($A1015,Bund!$A$2:$A$6005,Bund!B$2:B$6005)</f>
        <v>13362</v>
      </c>
      <c r="K1015">
        <f>_xlfn.XLOOKUP($A1015,Bund!$A$2:$A$6005,Bund!C$2:C$6005)</f>
        <v>131.94999999999999</v>
      </c>
      <c r="L1015">
        <f>_xlfn.XLOOKUP($A1015,Bund!$A$2:$A$6005,Bund!D$2:D$6005)</f>
        <v>132</v>
      </c>
      <c r="M1015" s="2">
        <f>_xlfn.XLOOKUP($A1015,Bund!$A$2:$A$6005,Bund!E$2:E$6005)</f>
        <v>131.88999999999999</v>
      </c>
      <c r="N1015" s="2">
        <f>_xlfn.XLOOKUP($A1015,Bund!$A$2:$A$6005,Bund!F$2:F$6005)</f>
        <v>131.99</v>
      </c>
      <c r="O1015" s="2">
        <f>_xlfn.XLOOKUP($A1015,Bund!$A$2:$A$6005,Bund!G$2:G$6005)</f>
        <v>131.93</v>
      </c>
      <c r="P1015" s="2">
        <f>_xlfn.XLOOKUP($A1015,Bund!$A$2:$A$6005,Bund!H$2:H$6005)</f>
        <v>0.06</v>
      </c>
      <c r="Q1015" s="2">
        <f>_xlfn.XLOOKUP($A1015,Bund!$A$2:$A$6005,Bund!I$2:I$6005)</f>
        <v>0.11</v>
      </c>
      <c r="R1015">
        <f t="shared" si="45"/>
        <v>13.999999999999986</v>
      </c>
      <c r="S1015">
        <f t="shared" si="46"/>
        <v>14.05</v>
      </c>
      <c r="T1015">
        <f t="shared" si="47"/>
        <v>0.05</v>
      </c>
    </row>
    <row r="1016" spans="1:20" x14ac:dyDescent="0.3">
      <c r="A1016" s="1">
        <v>45391.3125</v>
      </c>
      <c r="B1016">
        <v>2822</v>
      </c>
      <c r="C1016">
        <v>118.09</v>
      </c>
      <c r="D1016">
        <v>118.19</v>
      </c>
      <c r="E1016">
        <v>118.05</v>
      </c>
      <c r="F1016">
        <v>118.08</v>
      </c>
      <c r="G1016">
        <v>117.87</v>
      </c>
      <c r="H1016">
        <v>0.14000000000000001</v>
      </c>
      <c r="I1016">
        <v>0.14000000000000001</v>
      </c>
      <c r="J1016">
        <f>_xlfn.XLOOKUP($A1016,Bund!$A$2:$A$6005,Bund!B$2:B$6005)</f>
        <v>13105</v>
      </c>
      <c r="K1016">
        <f>_xlfn.XLOOKUP($A1016,Bund!$A$2:$A$6005,Bund!C$2:C$6005)</f>
        <v>131.99</v>
      </c>
      <c r="L1016">
        <f>_xlfn.XLOOKUP($A1016,Bund!$A$2:$A$6005,Bund!D$2:D$6005)</f>
        <v>132.05000000000001</v>
      </c>
      <c r="M1016" s="2">
        <f>_xlfn.XLOOKUP($A1016,Bund!$A$2:$A$6005,Bund!E$2:E$6005)</f>
        <v>131.94</v>
      </c>
      <c r="N1016" s="2">
        <f>_xlfn.XLOOKUP($A1016,Bund!$A$2:$A$6005,Bund!F$2:F$6005)</f>
        <v>131.94999999999999</v>
      </c>
      <c r="O1016" s="2">
        <f>_xlfn.XLOOKUP($A1016,Bund!$A$2:$A$6005,Bund!G$2:G$6005)</f>
        <v>131.94</v>
      </c>
      <c r="P1016" s="2">
        <f>_xlfn.XLOOKUP($A1016,Bund!$A$2:$A$6005,Bund!H$2:H$6005)</f>
        <v>7.0000000000000007E-2</v>
      </c>
      <c r="Q1016" s="2">
        <f>_xlfn.XLOOKUP($A1016,Bund!$A$2:$A$6005,Bund!I$2:I$6005)</f>
        <v>0.11</v>
      </c>
      <c r="R1016">
        <f t="shared" si="45"/>
        <v>13.900000000000006</v>
      </c>
      <c r="S1016">
        <f t="shared" si="46"/>
        <v>14.04</v>
      </c>
      <c r="T1016">
        <f t="shared" si="47"/>
        <v>0.14000000000000001</v>
      </c>
    </row>
    <row r="1017" spans="1:20" x14ac:dyDescent="0.3">
      <c r="A1017" s="1">
        <v>45391.333333333336</v>
      </c>
      <c r="B1017">
        <v>9872</v>
      </c>
      <c r="C1017">
        <v>118.07</v>
      </c>
      <c r="D1017">
        <v>118.15</v>
      </c>
      <c r="E1017">
        <v>117.92</v>
      </c>
      <c r="F1017">
        <v>118.11</v>
      </c>
      <c r="G1017">
        <v>117.91</v>
      </c>
      <c r="H1017">
        <v>0.15</v>
      </c>
      <c r="I1017">
        <v>0.23</v>
      </c>
      <c r="J1017">
        <f>_xlfn.XLOOKUP($A1017,Bund!$A$2:$A$6005,Bund!B$2:B$6005)</f>
        <v>39719</v>
      </c>
      <c r="K1017">
        <f>_xlfn.XLOOKUP($A1017,Bund!$A$2:$A$6005,Bund!C$2:C$6005)</f>
        <v>131.94999999999999</v>
      </c>
      <c r="L1017">
        <f>_xlfn.XLOOKUP($A1017,Bund!$A$2:$A$6005,Bund!D$2:D$6005)</f>
        <v>132.1</v>
      </c>
      <c r="M1017" s="2">
        <f>_xlfn.XLOOKUP($A1017,Bund!$A$2:$A$6005,Bund!E$2:E$6005)</f>
        <v>131.86000000000001</v>
      </c>
      <c r="N1017" s="2">
        <f>_xlfn.XLOOKUP($A1017,Bund!$A$2:$A$6005,Bund!F$2:F$6005)</f>
        <v>132.07</v>
      </c>
      <c r="O1017" s="2">
        <f>_xlfn.XLOOKUP($A1017,Bund!$A$2:$A$6005,Bund!G$2:G$6005)</f>
        <v>131.94999999999999</v>
      </c>
      <c r="P1017" s="2">
        <f>_xlfn.XLOOKUP($A1017,Bund!$A$2:$A$6005,Bund!H$2:H$6005)</f>
        <v>0.09</v>
      </c>
      <c r="Q1017" s="2">
        <f>_xlfn.XLOOKUP($A1017,Bund!$A$2:$A$6005,Bund!I$2:I$6005)</f>
        <v>0.24</v>
      </c>
      <c r="R1017">
        <f t="shared" si="45"/>
        <v>13.879999999999995</v>
      </c>
      <c r="S1017">
        <f t="shared" si="46"/>
        <v>14.02</v>
      </c>
      <c r="T1017">
        <f t="shared" si="47"/>
        <v>0.14000000000000001</v>
      </c>
    </row>
    <row r="1018" spans="1:20" x14ac:dyDescent="0.3">
      <c r="A1018" s="1">
        <v>45391.354166666664</v>
      </c>
      <c r="B1018">
        <v>9923</v>
      </c>
      <c r="C1018">
        <v>118.1</v>
      </c>
      <c r="D1018">
        <v>118.25</v>
      </c>
      <c r="E1018">
        <v>118.06</v>
      </c>
      <c r="F1018">
        <v>118.22</v>
      </c>
      <c r="G1018">
        <v>117.95</v>
      </c>
      <c r="H1018">
        <v>0.16</v>
      </c>
      <c r="I1018">
        <v>0.19</v>
      </c>
      <c r="J1018">
        <f>_xlfn.XLOOKUP($A1018,Bund!$A$2:$A$6005,Bund!B$2:B$6005)</f>
        <v>45542</v>
      </c>
      <c r="K1018">
        <f>_xlfn.XLOOKUP($A1018,Bund!$A$2:$A$6005,Bund!C$2:C$6005)</f>
        <v>132.06</v>
      </c>
      <c r="L1018">
        <f>_xlfn.XLOOKUP($A1018,Bund!$A$2:$A$6005,Bund!D$2:D$6005)</f>
        <v>132.18</v>
      </c>
      <c r="M1018" s="2">
        <f>_xlfn.XLOOKUP($A1018,Bund!$A$2:$A$6005,Bund!E$2:E$6005)</f>
        <v>132</v>
      </c>
      <c r="N1018" s="2">
        <f>_xlfn.XLOOKUP($A1018,Bund!$A$2:$A$6005,Bund!F$2:F$6005)</f>
        <v>132.15</v>
      </c>
      <c r="O1018" s="2">
        <f>_xlfn.XLOOKUP($A1018,Bund!$A$2:$A$6005,Bund!G$2:G$6005)</f>
        <v>131.97</v>
      </c>
      <c r="P1018" s="2">
        <f>_xlfn.XLOOKUP($A1018,Bund!$A$2:$A$6005,Bund!H$2:H$6005)</f>
        <v>0.1</v>
      </c>
      <c r="Q1018" s="2">
        <f>_xlfn.XLOOKUP($A1018,Bund!$A$2:$A$6005,Bund!I$2:I$6005)</f>
        <v>0.18</v>
      </c>
      <c r="R1018">
        <f t="shared" si="45"/>
        <v>13.960000000000008</v>
      </c>
      <c r="S1018">
        <f t="shared" si="46"/>
        <v>14</v>
      </c>
      <c r="T1018">
        <f t="shared" si="47"/>
        <v>0.04</v>
      </c>
    </row>
    <row r="1019" spans="1:20" x14ac:dyDescent="0.3">
      <c r="A1019" s="1">
        <v>45391.375</v>
      </c>
      <c r="B1019">
        <v>17207</v>
      </c>
      <c r="C1019">
        <v>118.22</v>
      </c>
      <c r="D1019">
        <v>118.29</v>
      </c>
      <c r="E1019">
        <v>118.07</v>
      </c>
      <c r="F1019">
        <v>118.26</v>
      </c>
      <c r="G1019">
        <v>117.99</v>
      </c>
      <c r="H1019">
        <v>0.16</v>
      </c>
      <c r="I1019">
        <v>0.22</v>
      </c>
      <c r="J1019">
        <f>_xlfn.XLOOKUP($A1019,Bund!$A$2:$A$6005,Bund!B$2:B$6005)</f>
        <v>40313</v>
      </c>
      <c r="K1019">
        <f>_xlfn.XLOOKUP($A1019,Bund!$A$2:$A$6005,Bund!C$2:C$6005)</f>
        <v>132.15</v>
      </c>
      <c r="L1019">
        <f>_xlfn.XLOOKUP($A1019,Bund!$A$2:$A$6005,Bund!D$2:D$6005)</f>
        <v>132.19999999999999</v>
      </c>
      <c r="M1019" s="2">
        <f>_xlfn.XLOOKUP($A1019,Bund!$A$2:$A$6005,Bund!E$2:E$6005)</f>
        <v>132.08000000000001</v>
      </c>
      <c r="N1019" s="2">
        <f>_xlfn.XLOOKUP($A1019,Bund!$A$2:$A$6005,Bund!F$2:F$6005)</f>
        <v>132.13</v>
      </c>
      <c r="O1019" s="2">
        <f>_xlfn.XLOOKUP($A1019,Bund!$A$2:$A$6005,Bund!G$2:G$6005)</f>
        <v>131.99</v>
      </c>
      <c r="P1019" s="2">
        <f>_xlfn.XLOOKUP($A1019,Bund!$A$2:$A$6005,Bund!H$2:H$6005)</f>
        <v>0.11</v>
      </c>
      <c r="Q1019" s="2">
        <f>_xlfn.XLOOKUP($A1019,Bund!$A$2:$A$6005,Bund!I$2:I$6005)</f>
        <v>0.12</v>
      </c>
      <c r="R1019">
        <f t="shared" si="45"/>
        <v>13.930000000000007</v>
      </c>
      <c r="S1019">
        <f t="shared" si="46"/>
        <v>13.98</v>
      </c>
      <c r="T1019">
        <f t="shared" si="47"/>
        <v>0.05</v>
      </c>
    </row>
    <row r="1020" spans="1:20" x14ac:dyDescent="0.3">
      <c r="A1020" s="1">
        <v>45391.395833333336</v>
      </c>
      <c r="B1020">
        <v>14833</v>
      </c>
      <c r="C1020">
        <v>118.26</v>
      </c>
      <c r="D1020">
        <v>118.36</v>
      </c>
      <c r="E1020">
        <v>118.22</v>
      </c>
      <c r="F1020">
        <v>118.26</v>
      </c>
      <c r="G1020">
        <v>118.04</v>
      </c>
      <c r="H1020">
        <v>0.16</v>
      </c>
      <c r="I1020">
        <v>0.14000000000000001</v>
      </c>
      <c r="J1020">
        <f>_xlfn.XLOOKUP($A1020,Bund!$A$2:$A$6005,Bund!B$2:B$6005)</f>
        <v>33713</v>
      </c>
      <c r="K1020">
        <f>_xlfn.XLOOKUP($A1020,Bund!$A$2:$A$6005,Bund!C$2:C$6005)</f>
        <v>132.13</v>
      </c>
      <c r="L1020">
        <f>_xlfn.XLOOKUP($A1020,Bund!$A$2:$A$6005,Bund!D$2:D$6005)</f>
        <v>132.21</v>
      </c>
      <c r="M1020" s="2">
        <f>_xlfn.XLOOKUP($A1020,Bund!$A$2:$A$6005,Bund!E$2:E$6005)</f>
        <v>132.12</v>
      </c>
      <c r="N1020" s="2">
        <f>_xlfn.XLOOKUP($A1020,Bund!$A$2:$A$6005,Bund!F$2:F$6005)</f>
        <v>132.13999999999999</v>
      </c>
      <c r="O1020" s="2">
        <f>_xlfn.XLOOKUP($A1020,Bund!$A$2:$A$6005,Bund!G$2:G$6005)</f>
        <v>132.01</v>
      </c>
      <c r="P1020" s="2">
        <f>_xlfn.XLOOKUP($A1020,Bund!$A$2:$A$6005,Bund!H$2:H$6005)</f>
        <v>0.1</v>
      </c>
      <c r="Q1020" s="2">
        <f>_xlfn.XLOOKUP($A1020,Bund!$A$2:$A$6005,Bund!I$2:I$6005)</f>
        <v>0.09</v>
      </c>
      <c r="R1020">
        <f t="shared" si="45"/>
        <v>13.86999999999999</v>
      </c>
      <c r="S1020">
        <f t="shared" si="46"/>
        <v>13.97</v>
      </c>
      <c r="T1020">
        <f t="shared" si="47"/>
        <v>0.1</v>
      </c>
    </row>
    <row r="1021" spans="1:20" x14ac:dyDescent="0.3">
      <c r="A1021" s="1">
        <v>45391.416666666664</v>
      </c>
      <c r="B1021">
        <v>17068</v>
      </c>
      <c r="C1021">
        <v>118.26</v>
      </c>
      <c r="D1021">
        <v>118.46</v>
      </c>
      <c r="E1021">
        <v>118.2</v>
      </c>
      <c r="F1021">
        <v>118.41</v>
      </c>
      <c r="G1021">
        <v>118.1</v>
      </c>
      <c r="H1021">
        <v>0.17</v>
      </c>
      <c r="I1021">
        <v>0.26</v>
      </c>
      <c r="J1021">
        <f>_xlfn.XLOOKUP($A1021,Bund!$A$2:$A$6005,Bund!B$2:B$6005)</f>
        <v>53108</v>
      </c>
      <c r="K1021">
        <f>_xlfn.XLOOKUP($A1021,Bund!$A$2:$A$6005,Bund!C$2:C$6005)</f>
        <v>132.13</v>
      </c>
      <c r="L1021">
        <f>_xlfn.XLOOKUP($A1021,Bund!$A$2:$A$6005,Bund!D$2:D$6005)</f>
        <v>132.29</v>
      </c>
      <c r="M1021" s="2">
        <f>_xlfn.XLOOKUP($A1021,Bund!$A$2:$A$6005,Bund!E$2:E$6005)</f>
        <v>132.08000000000001</v>
      </c>
      <c r="N1021" s="2">
        <f>_xlfn.XLOOKUP($A1021,Bund!$A$2:$A$6005,Bund!F$2:F$6005)</f>
        <v>132.26</v>
      </c>
      <c r="O1021" s="2">
        <f>_xlfn.XLOOKUP($A1021,Bund!$A$2:$A$6005,Bund!G$2:G$6005)</f>
        <v>132.05000000000001</v>
      </c>
      <c r="P1021" s="2">
        <f>_xlfn.XLOOKUP($A1021,Bund!$A$2:$A$6005,Bund!H$2:H$6005)</f>
        <v>0.12</v>
      </c>
      <c r="Q1021" s="2">
        <f>_xlfn.XLOOKUP($A1021,Bund!$A$2:$A$6005,Bund!I$2:I$6005)</f>
        <v>0.21</v>
      </c>
      <c r="R1021">
        <f t="shared" si="45"/>
        <v>13.86999999999999</v>
      </c>
      <c r="S1021">
        <f t="shared" si="46"/>
        <v>13.95</v>
      </c>
      <c r="T1021">
        <f t="shared" si="47"/>
        <v>0.08</v>
      </c>
    </row>
    <row r="1022" spans="1:20" x14ac:dyDescent="0.3">
      <c r="A1022" s="1">
        <v>45391.4375</v>
      </c>
      <c r="B1022">
        <v>14013</v>
      </c>
      <c r="C1022">
        <v>118.41</v>
      </c>
      <c r="D1022">
        <v>118.43</v>
      </c>
      <c r="E1022">
        <v>118.28</v>
      </c>
      <c r="F1022">
        <v>118.33</v>
      </c>
      <c r="G1022">
        <v>118.15</v>
      </c>
      <c r="H1022">
        <v>0.17</v>
      </c>
      <c r="I1022">
        <v>0.15</v>
      </c>
      <c r="J1022">
        <f>_xlfn.XLOOKUP($A1022,Bund!$A$2:$A$6005,Bund!B$2:B$6005)</f>
        <v>38347</v>
      </c>
      <c r="K1022">
        <f>_xlfn.XLOOKUP($A1022,Bund!$A$2:$A$6005,Bund!C$2:C$6005)</f>
        <v>132.27000000000001</v>
      </c>
      <c r="L1022">
        <f>_xlfn.XLOOKUP($A1022,Bund!$A$2:$A$6005,Bund!D$2:D$6005)</f>
        <v>132.29</v>
      </c>
      <c r="M1022" s="2">
        <f>_xlfn.XLOOKUP($A1022,Bund!$A$2:$A$6005,Bund!E$2:E$6005)</f>
        <v>132.19999999999999</v>
      </c>
      <c r="N1022" s="2">
        <f>_xlfn.XLOOKUP($A1022,Bund!$A$2:$A$6005,Bund!F$2:F$6005)</f>
        <v>132.26</v>
      </c>
      <c r="O1022" s="2">
        <f>_xlfn.XLOOKUP($A1022,Bund!$A$2:$A$6005,Bund!G$2:G$6005)</f>
        <v>132.08000000000001</v>
      </c>
      <c r="P1022" s="2">
        <f>_xlfn.XLOOKUP($A1022,Bund!$A$2:$A$6005,Bund!H$2:H$6005)</f>
        <v>0.11</v>
      </c>
      <c r="Q1022" s="2">
        <f>_xlfn.XLOOKUP($A1022,Bund!$A$2:$A$6005,Bund!I$2:I$6005)</f>
        <v>0.09</v>
      </c>
      <c r="R1022">
        <f t="shared" si="45"/>
        <v>13.860000000000014</v>
      </c>
      <c r="S1022">
        <f t="shared" si="46"/>
        <v>13.93</v>
      </c>
      <c r="T1022">
        <f t="shared" si="47"/>
        <v>7.0000000000000007E-2</v>
      </c>
    </row>
    <row r="1023" spans="1:20" x14ac:dyDescent="0.3">
      <c r="A1023" s="1">
        <v>45391.458333333336</v>
      </c>
      <c r="B1023">
        <v>6785</v>
      </c>
      <c r="C1023">
        <v>118.32</v>
      </c>
      <c r="D1023">
        <v>118.4</v>
      </c>
      <c r="E1023">
        <v>118.3</v>
      </c>
      <c r="F1023">
        <v>118.32</v>
      </c>
      <c r="G1023">
        <v>118.2</v>
      </c>
      <c r="H1023">
        <v>0.16</v>
      </c>
      <c r="I1023">
        <v>0.1</v>
      </c>
      <c r="J1023">
        <f>_xlfn.XLOOKUP($A1023,Bund!$A$2:$A$6005,Bund!B$2:B$6005)</f>
        <v>24588</v>
      </c>
      <c r="K1023">
        <f>_xlfn.XLOOKUP($A1023,Bund!$A$2:$A$6005,Bund!C$2:C$6005)</f>
        <v>132.25</v>
      </c>
      <c r="L1023">
        <f>_xlfn.XLOOKUP($A1023,Bund!$A$2:$A$6005,Bund!D$2:D$6005)</f>
        <v>132.34</v>
      </c>
      <c r="M1023" s="2">
        <f>_xlfn.XLOOKUP($A1023,Bund!$A$2:$A$6005,Bund!E$2:E$6005)</f>
        <v>132.22</v>
      </c>
      <c r="N1023" s="2">
        <f>_xlfn.XLOOKUP($A1023,Bund!$A$2:$A$6005,Bund!F$2:F$6005)</f>
        <v>132.28</v>
      </c>
      <c r="O1023" s="2">
        <f>_xlfn.XLOOKUP($A1023,Bund!$A$2:$A$6005,Bund!G$2:G$6005)</f>
        <v>132.12</v>
      </c>
      <c r="P1023" s="2">
        <f>_xlfn.XLOOKUP($A1023,Bund!$A$2:$A$6005,Bund!H$2:H$6005)</f>
        <v>0.12</v>
      </c>
      <c r="Q1023" s="2">
        <f>_xlfn.XLOOKUP($A1023,Bund!$A$2:$A$6005,Bund!I$2:I$6005)</f>
        <v>0.12</v>
      </c>
      <c r="R1023">
        <f t="shared" si="45"/>
        <v>13.930000000000007</v>
      </c>
      <c r="S1023">
        <f t="shared" si="46"/>
        <v>13.92</v>
      </c>
      <c r="T1023">
        <f t="shared" si="47"/>
        <v>0.01</v>
      </c>
    </row>
    <row r="1024" spans="1:20" x14ac:dyDescent="0.3">
      <c r="A1024" s="1">
        <v>45391.479166666664</v>
      </c>
      <c r="B1024">
        <v>10477</v>
      </c>
      <c r="C1024">
        <v>118.33</v>
      </c>
      <c r="D1024">
        <v>118.51</v>
      </c>
      <c r="E1024">
        <v>118.31</v>
      </c>
      <c r="F1024">
        <v>118.43</v>
      </c>
      <c r="G1024">
        <v>118.25</v>
      </c>
      <c r="H1024">
        <v>0.17</v>
      </c>
      <c r="I1024">
        <v>0.2</v>
      </c>
      <c r="J1024">
        <f>_xlfn.XLOOKUP($A1024,Bund!$A$2:$A$6005,Bund!B$2:B$6005)</f>
        <v>33528</v>
      </c>
      <c r="K1024">
        <f>_xlfn.XLOOKUP($A1024,Bund!$A$2:$A$6005,Bund!C$2:C$6005)</f>
        <v>132.28</v>
      </c>
      <c r="L1024">
        <f>_xlfn.XLOOKUP($A1024,Bund!$A$2:$A$6005,Bund!D$2:D$6005)</f>
        <v>132.37</v>
      </c>
      <c r="M1024" s="2">
        <f>_xlfn.XLOOKUP($A1024,Bund!$A$2:$A$6005,Bund!E$2:E$6005)</f>
        <v>132.28</v>
      </c>
      <c r="N1024" s="2">
        <f>_xlfn.XLOOKUP($A1024,Bund!$A$2:$A$6005,Bund!F$2:F$6005)</f>
        <v>132.31</v>
      </c>
      <c r="O1024" s="2">
        <f>_xlfn.XLOOKUP($A1024,Bund!$A$2:$A$6005,Bund!G$2:G$6005)</f>
        <v>132.15</v>
      </c>
      <c r="P1024" s="2">
        <f>_xlfn.XLOOKUP($A1024,Bund!$A$2:$A$6005,Bund!H$2:H$6005)</f>
        <v>0.11</v>
      </c>
      <c r="Q1024" s="2">
        <f>_xlfn.XLOOKUP($A1024,Bund!$A$2:$A$6005,Bund!I$2:I$6005)</f>
        <v>0.09</v>
      </c>
      <c r="R1024">
        <f t="shared" si="45"/>
        <v>13.950000000000003</v>
      </c>
      <c r="S1024">
        <f t="shared" si="46"/>
        <v>13.92</v>
      </c>
      <c r="T1024">
        <f t="shared" si="47"/>
        <v>0.03</v>
      </c>
    </row>
    <row r="1025" spans="1:20" x14ac:dyDescent="0.3">
      <c r="A1025" s="1">
        <v>45391.5</v>
      </c>
      <c r="B1025">
        <v>7590</v>
      </c>
      <c r="C1025">
        <v>118.43</v>
      </c>
      <c r="D1025">
        <v>118.48</v>
      </c>
      <c r="E1025">
        <v>118.33</v>
      </c>
      <c r="F1025">
        <v>118.37</v>
      </c>
      <c r="G1025">
        <v>118.28</v>
      </c>
      <c r="H1025">
        <v>0.16</v>
      </c>
      <c r="I1025">
        <v>0.15</v>
      </c>
      <c r="J1025">
        <f>_xlfn.XLOOKUP($A1025,Bund!$A$2:$A$6005,Bund!B$2:B$6005)</f>
        <v>25337</v>
      </c>
      <c r="K1025">
        <f>_xlfn.XLOOKUP($A1025,Bund!$A$2:$A$6005,Bund!C$2:C$6005)</f>
        <v>132.31</v>
      </c>
      <c r="L1025">
        <f>_xlfn.XLOOKUP($A1025,Bund!$A$2:$A$6005,Bund!D$2:D$6005)</f>
        <v>132.32</v>
      </c>
      <c r="M1025" s="2">
        <f>_xlfn.XLOOKUP($A1025,Bund!$A$2:$A$6005,Bund!E$2:E$6005)</f>
        <v>132.22</v>
      </c>
      <c r="N1025" s="2">
        <f>_xlfn.XLOOKUP($A1025,Bund!$A$2:$A$6005,Bund!F$2:F$6005)</f>
        <v>132.27000000000001</v>
      </c>
      <c r="O1025" s="2">
        <f>_xlfn.XLOOKUP($A1025,Bund!$A$2:$A$6005,Bund!G$2:G$6005)</f>
        <v>132.18</v>
      </c>
      <c r="P1025" s="2">
        <f>_xlfn.XLOOKUP($A1025,Bund!$A$2:$A$6005,Bund!H$2:H$6005)</f>
        <v>0.11</v>
      </c>
      <c r="Q1025" s="2">
        <f>_xlfn.XLOOKUP($A1025,Bund!$A$2:$A$6005,Bund!I$2:I$6005)</f>
        <v>0.1</v>
      </c>
      <c r="R1025">
        <f t="shared" si="45"/>
        <v>13.879999999999995</v>
      </c>
      <c r="S1025">
        <f t="shared" si="46"/>
        <v>13.9</v>
      </c>
      <c r="T1025">
        <f t="shared" si="47"/>
        <v>0.02</v>
      </c>
    </row>
    <row r="1026" spans="1:20" x14ac:dyDescent="0.3">
      <c r="A1026" s="1">
        <v>45391.520833333336</v>
      </c>
      <c r="B1026">
        <v>6404</v>
      </c>
      <c r="C1026">
        <v>118.37</v>
      </c>
      <c r="D1026">
        <v>118.4</v>
      </c>
      <c r="E1026">
        <v>118.26</v>
      </c>
      <c r="F1026">
        <v>118.39</v>
      </c>
      <c r="G1026">
        <v>118.31</v>
      </c>
      <c r="H1026">
        <v>0.16</v>
      </c>
      <c r="I1026">
        <v>0.14000000000000001</v>
      </c>
      <c r="J1026">
        <f>_xlfn.XLOOKUP($A1026,Bund!$A$2:$A$6005,Bund!B$2:B$6005)</f>
        <v>26134</v>
      </c>
      <c r="K1026">
        <f>_xlfn.XLOOKUP($A1026,Bund!$A$2:$A$6005,Bund!C$2:C$6005)</f>
        <v>132.27000000000001</v>
      </c>
      <c r="L1026">
        <f>_xlfn.XLOOKUP($A1026,Bund!$A$2:$A$6005,Bund!D$2:D$6005)</f>
        <v>132.34</v>
      </c>
      <c r="M1026" s="2">
        <f>_xlfn.XLOOKUP($A1026,Bund!$A$2:$A$6005,Bund!E$2:E$6005)</f>
        <v>132.22</v>
      </c>
      <c r="N1026" s="2">
        <f>_xlfn.XLOOKUP($A1026,Bund!$A$2:$A$6005,Bund!F$2:F$6005)</f>
        <v>132.33000000000001</v>
      </c>
      <c r="O1026" s="2">
        <f>_xlfn.XLOOKUP($A1026,Bund!$A$2:$A$6005,Bund!G$2:G$6005)</f>
        <v>132.22</v>
      </c>
      <c r="P1026" s="2">
        <f>_xlfn.XLOOKUP($A1026,Bund!$A$2:$A$6005,Bund!H$2:H$6005)</f>
        <v>0.11</v>
      </c>
      <c r="Q1026" s="2">
        <f>_xlfn.XLOOKUP($A1026,Bund!$A$2:$A$6005,Bund!I$2:I$6005)</f>
        <v>0.12</v>
      </c>
      <c r="R1026">
        <f t="shared" si="45"/>
        <v>13.900000000000006</v>
      </c>
      <c r="S1026">
        <f t="shared" si="46"/>
        <v>13.9</v>
      </c>
      <c r="T1026">
        <f t="shared" si="47"/>
        <v>0</v>
      </c>
    </row>
    <row r="1027" spans="1:20" x14ac:dyDescent="0.3">
      <c r="A1027" s="1">
        <v>45391.541666666664</v>
      </c>
      <c r="B1027">
        <v>6614</v>
      </c>
      <c r="C1027">
        <v>118.39</v>
      </c>
      <c r="D1027">
        <v>118.45</v>
      </c>
      <c r="E1027">
        <v>118.37</v>
      </c>
      <c r="F1027">
        <v>118.41</v>
      </c>
      <c r="G1027">
        <v>118.34</v>
      </c>
      <c r="H1027">
        <v>0.15</v>
      </c>
      <c r="I1027">
        <v>0.08</v>
      </c>
      <c r="J1027">
        <f>_xlfn.XLOOKUP($A1027,Bund!$A$2:$A$6005,Bund!B$2:B$6005)</f>
        <v>44231</v>
      </c>
      <c r="K1027">
        <f>_xlfn.XLOOKUP($A1027,Bund!$A$2:$A$6005,Bund!C$2:C$6005)</f>
        <v>132.33000000000001</v>
      </c>
      <c r="L1027">
        <f>_xlfn.XLOOKUP($A1027,Bund!$A$2:$A$6005,Bund!D$2:D$6005)</f>
        <v>132.4</v>
      </c>
      <c r="M1027" s="2">
        <f>_xlfn.XLOOKUP($A1027,Bund!$A$2:$A$6005,Bund!E$2:E$6005)</f>
        <v>132.29</v>
      </c>
      <c r="N1027" s="2">
        <f>_xlfn.XLOOKUP($A1027,Bund!$A$2:$A$6005,Bund!F$2:F$6005)</f>
        <v>132.33000000000001</v>
      </c>
      <c r="O1027" s="2">
        <f>_xlfn.XLOOKUP($A1027,Bund!$A$2:$A$6005,Bund!G$2:G$6005)</f>
        <v>132.25</v>
      </c>
      <c r="P1027" s="2">
        <f>_xlfn.XLOOKUP($A1027,Bund!$A$2:$A$6005,Bund!H$2:H$6005)</f>
        <v>0.11</v>
      </c>
      <c r="Q1027" s="2">
        <f>_xlfn.XLOOKUP($A1027,Bund!$A$2:$A$6005,Bund!I$2:I$6005)</f>
        <v>0.11</v>
      </c>
      <c r="R1027">
        <f t="shared" ref="R1027:R1090" si="48">$K1027-$C1027</f>
        <v>13.940000000000012</v>
      </c>
      <c r="S1027">
        <f t="shared" si="46"/>
        <v>13.91</v>
      </c>
      <c r="T1027">
        <f t="shared" si="47"/>
        <v>0.03</v>
      </c>
    </row>
    <row r="1028" spans="1:20" x14ac:dyDescent="0.3">
      <c r="A1028" s="1">
        <v>45391.5625</v>
      </c>
      <c r="B1028">
        <v>8342</v>
      </c>
      <c r="C1028">
        <v>118.41</v>
      </c>
      <c r="D1028">
        <v>118.49</v>
      </c>
      <c r="E1028">
        <v>118.38</v>
      </c>
      <c r="F1028">
        <v>118.46</v>
      </c>
      <c r="G1028">
        <v>118.36</v>
      </c>
      <c r="H1028">
        <v>0.15</v>
      </c>
      <c r="I1028">
        <v>0.11</v>
      </c>
      <c r="J1028">
        <f>_xlfn.XLOOKUP($A1028,Bund!$A$2:$A$6005,Bund!B$2:B$6005)</f>
        <v>56100</v>
      </c>
      <c r="K1028">
        <f>_xlfn.XLOOKUP($A1028,Bund!$A$2:$A$6005,Bund!C$2:C$6005)</f>
        <v>132.33000000000001</v>
      </c>
      <c r="L1028">
        <f>_xlfn.XLOOKUP($A1028,Bund!$A$2:$A$6005,Bund!D$2:D$6005)</f>
        <v>132.41</v>
      </c>
      <c r="M1028" s="2">
        <f>_xlfn.XLOOKUP($A1028,Bund!$A$2:$A$6005,Bund!E$2:E$6005)</f>
        <v>132.28</v>
      </c>
      <c r="N1028" s="2">
        <f>_xlfn.XLOOKUP($A1028,Bund!$A$2:$A$6005,Bund!F$2:F$6005)</f>
        <v>132.38</v>
      </c>
      <c r="O1028" s="2">
        <f>_xlfn.XLOOKUP($A1028,Bund!$A$2:$A$6005,Bund!G$2:G$6005)</f>
        <v>132.27000000000001</v>
      </c>
      <c r="P1028" s="2">
        <f>_xlfn.XLOOKUP($A1028,Bund!$A$2:$A$6005,Bund!H$2:H$6005)</f>
        <v>0.11</v>
      </c>
      <c r="Q1028" s="2">
        <f>_xlfn.XLOOKUP($A1028,Bund!$A$2:$A$6005,Bund!I$2:I$6005)</f>
        <v>0.13</v>
      </c>
      <c r="R1028">
        <f t="shared" si="48"/>
        <v>13.920000000000016</v>
      </c>
      <c r="S1028">
        <f t="shared" si="46"/>
        <v>13.91</v>
      </c>
      <c r="T1028">
        <f t="shared" si="47"/>
        <v>0.01</v>
      </c>
    </row>
    <row r="1029" spans="1:20" x14ac:dyDescent="0.3">
      <c r="A1029" s="1">
        <v>45391.583333333336</v>
      </c>
      <c r="B1029">
        <v>8266</v>
      </c>
      <c r="C1029">
        <v>118.47</v>
      </c>
      <c r="D1029">
        <v>118.49</v>
      </c>
      <c r="E1029">
        <v>118.35</v>
      </c>
      <c r="F1029">
        <v>118.48</v>
      </c>
      <c r="G1029">
        <v>118.39</v>
      </c>
      <c r="H1029">
        <v>0.14000000000000001</v>
      </c>
      <c r="I1029">
        <v>0.14000000000000001</v>
      </c>
      <c r="J1029">
        <f>_xlfn.XLOOKUP($A1029,Bund!$A$2:$A$6005,Bund!B$2:B$6005)</f>
        <v>72007</v>
      </c>
      <c r="K1029">
        <f>_xlfn.XLOOKUP($A1029,Bund!$A$2:$A$6005,Bund!C$2:C$6005)</f>
        <v>132.38</v>
      </c>
      <c r="L1029">
        <f>_xlfn.XLOOKUP($A1029,Bund!$A$2:$A$6005,Bund!D$2:D$6005)</f>
        <v>132.38999999999999</v>
      </c>
      <c r="M1029" s="2">
        <f>_xlfn.XLOOKUP($A1029,Bund!$A$2:$A$6005,Bund!E$2:E$6005)</f>
        <v>132.25</v>
      </c>
      <c r="N1029" s="2">
        <f>_xlfn.XLOOKUP($A1029,Bund!$A$2:$A$6005,Bund!F$2:F$6005)</f>
        <v>132.38</v>
      </c>
      <c r="O1029" s="2">
        <f>_xlfn.XLOOKUP($A1029,Bund!$A$2:$A$6005,Bund!G$2:G$6005)</f>
        <v>132.29</v>
      </c>
      <c r="P1029" s="2">
        <f>_xlfn.XLOOKUP($A1029,Bund!$A$2:$A$6005,Bund!H$2:H$6005)</f>
        <v>0.12</v>
      </c>
      <c r="Q1029" s="2">
        <f>_xlfn.XLOOKUP($A1029,Bund!$A$2:$A$6005,Bund!I$2:I$6005)</f>
        <v>0.14000000000000001</v>
      </c>
      <c r="R1029">
        <f t="shared" si="48"/>
        <v>13.909999999999997</v>
      </c>
      <c r="S1029">
        <f t="shared" si="46"/>
        <v>13.9</v>
      </c>
      <c r="T1029">
        <f t="shared" si="47"/>
        <v>0.01</v>
      </c>
    </row>
    <row r="1030" spans="1:20" x14ac:dyDescent="0.3">
      <c r="A1030" s="1">
        <v>45391.604166666664</v>
      </c>
      <c r="B1030">
        <v>11749</v>
      </c>
      <c r="C1030">
        <v>118.49</v>
      </c>
      <c r="D1030">
        <v>118.61</v>
      </c>
      <c r="E1030">
        <v>118.48</v>
      </c>
      <c r="F1030">
        <v>118.49</v>
      </c>
      <c r="G1030">
        <v>118.41</v>
      </c>
      <c r="H1030">
        <v>0.14000000000000001</v>
      </c>
      <c r="I1030">
        <v>0.13</v>
      </c>
      <c r="J1030">
        <f>_xlfn.XLOOKUP($A1030,Bund!$A$2:$A$6005,Bund!B$2:B$6005)</f>
        <v>58633</v>
      </c>
      <c r="K1030">
        <f>_xlfn.XLOOKUP($A1030,Bund!$A$2:$A$6005,Bund!C$2:C$6005)</f>
        <v>132.38</v>
      </c>
      <c r="L1030">
        <f>_xlfn.XLOOKUP($A1030,Bund!$A$2:$A$6005,Bund!D$2:D$6005)</f>
        <v>132.52000000000001</v>
      </c>
      <c r="M1030" s="2">
        <f>_xlfn.XLOOKUP($A1030,Bund!$A$2:$A$6005,Bund!E$2:E$6005)</f>
        <v>132.36000000000001</v>
      </c>
      <c r="N1030" s="2">
        <f>_xlfn.XLOOKUP($A1030,Bund!$A$2:$A$6005,Bund!F$2:F$6005)</f>
        <v>132.43</v>
      </c>
      <c r="O1030" s="2">
        <f>_xlfn.XLOOKUP($A1030,Bund!$A$2:$A$6005,Bund!G$2:G$6005)</f>
        <v>132.32</v>
      </c>
      <c r="P1030" s="2">
        <f>_xlfn.XLOOKUP($A1030,Bund!$A$2:$A$6005,Bund!H$2:H$6005)</f>
        <v>0.12</v>
      </c>
      <c r="Q1030" s="2">
        <f>_xlfn.XLOOKUP($A1030,Bund!$A$2:$A$6005,Bund!I$2:I$6005)</f>
        <v>0.16</v>
      </c>
      <c r="R1030">
        <f t="shared" si="48"/>
        <v>13.89</v>
      </c>
      <c r="S1030">
        <f t="shared" si="46"/>
        <v>13.91</v>
      </c>
      <c r="T1030">
        <f t="shared" si="47"/>
        <v>0.02</v>
      </c>
    </row>
    <row r="1031" spans="1:20" x14ac:dyDescent="0.3">
      <c r="A1031" s="1">
        <v>45391.625</v>
      </c>
      <c r="B1031">
        <v>8403</v>
      </c>
      <c r="C1031">
        <v>118.48</v>
      </c>
      <c r="D1031">
        <v>118.63</v>
      </c>
      <c r="E1031">
        <v>118.45</v>
      </c>
      <c r="F1031">
        <v>118.6</v>
      </c>
      <c r="G1031">
        <v>118.43</v>
      </c>
      <c r="H1031">
        <v>0.15</v>
      </c>
      <c r="I1031">
        <v>0.18</v>
      </c>
      <c r="J1031">
        <f>_xlfn.XLOOKUP($A1031,Bund!$A$2:$A$6005,Bund!B$2:B$6005)</f>
        <v>41416</v>
      </c>
      <c r="K1031">
        <f>_xlfn.XLOOKUP($A1031,Bund!$A$2:$A$6005,Bund!C$2:C$6005)</f>
        <v>132.43</v>
      </c>
      <c r="L1031">
        <f>_xlfn.XLOOKUP($A1031,Bund!$A$2:$A$6005,Bund!D$2:D$6005)</f>
        <v>132.52000000000001</v>
      </c>
      <c r="M1031" s="2">
        <f>_xlfn.XLOOKUP($A1031,Bund!$A$2:$A$6005,Bund!E$2:E$6005)</f>
        <v>132.38</v>
      </c>
      <c r="N1031" s="2">
        <f>_xlfn.XLOOKUP($A1031,Bund!$A$2:$A$6005,Bund!F$2:F$6005)</f>
        <v>132.5</v>
      </c>
      <c r="O1031" s="2">
        <f>_xlfn.XLOOKUP($A1031,Bund!$A$2:$A$6005,Bund!G$2:G$6005)</f>
        <v>132.35</v>
      </c>
      <c r="P1031" s="2">
        <f>_xlfn.XLOOKUP($A1031,Bund!$A$2:$A$6005,Bund!H$2:H$6005)</f>
        <v>0.13</v>
      </c>
      <c r="Q1031" s="2">
        <f>_xlfn.XLOOKUP($A1031,Bund!$A$2:$A$6005,Bund!I$2:I$6005)</f>
        <v>0.14000000000000001</v>
      </c>
      <c r="R1031">
        <f t="shared" si="48"/>
        <v>13.950000000000003</v>
      </c>
      <c r="S1031">
        <f t="shared" si="46"/>
        <v>13.91</v>
      </c>
      <c r="T1031">
        <f t="shared" si="47"/>
        <v>0.04</v>
      </c>
    </row>
    <row r="1032" spans="1:20" x14ac:dyDescent="0.3">
      <c r="A1032" s="1">
        <v>45391.645833333336</v>
      </c>
      <c r="B1032">
        <v>11912</v>
      </c>
      <c r="C1032">
        <v>118.59</v>
      </c>
      <c r="D1032">
        <v>118.65</v>
      </c>
      <c r="E1032">
        <v>118.49</v>
      </c>
      <c r="F1032">
        <v>118.5</v>
      </c>
      <c r="G1032">
        <v>118.44</v>
      </c>
      <c r="H1032">
        <v>0.15</v>
      </c>
      <c r="I1032">
        <v>0.16</v>
      </c>
      <c r="J1032">
        <f>_xlfn.XLOOKUP($A1032,Bund!$A$2:$A$6005,Bund!B$2:B$6005)</f>
        <v>65869</v>
      </c>
      <c r="K1032">
        <f>_xlfn.XLOOKUP($A1032,Bund!$A$2:$A$6005,Bund!C$2:C$6005)</f>
        <v>132.51</v>
      </c>
      <c r="L1032">
        <f>_xlfn.XLOOKUP($A1032,Bund!$A$2:$A$6005,Bund!D$2:D$6005)</f>
        <v>132.61000000000001</v>
      </c>
      <c r="M1032" s="2">
        <f>_xlfn.XLOOKUP($A1032,Bund!$A$2:$A$6005,Bund!E$2:E$6005)</f>
        <v>132.5</v>
      </c>
      <c r="N1032" s="2">
        <f>_xlfn.XLOOKUP($A1032,Bund!$A$2:$A$6005,Bund!F$2:F$6005)</f>
        <v>132.55000000000001</v>
      </c>
      <c r="O1032" s="2">
        <f>_xlfn.XLOOKUP($A1032,Bund!$A$2:$A$6005,Bund!G$2:G$6005)</f>
        <v>132.38</v>
      </c>
      <c r="P1032" s="2">
        <f>_xlfn.XLOOKUP($A1032,Bund!$A$2:$A$6005,Bund!H$2:H$6005)</f>
        <v>0.12</v>
      </c>
      <c r="Q1032" s="2">
        <f>_xlfn.XLOOKUP($A1032,Bund!$A$2:$A$6005,Bund!I$2:I$6005)</f>
        <v>0.11</v>
      </c>
      <c r="R1032">
        <f t="shared" si="48"/>
        <v>13.919999999999987</v>
      </c>
      <c r="S1032">
        <f t="shared" si="46"/>
        <v>13.92</v>
      </c>
      <c r="T1032">
        <f t="shared" si="47"/>
        <v>0</v>
      </c>
    </row>
    <row r="1033" spans="1:20" x14ac:dyDescent="0.3">
      <c r="A1033" s="1">
        <v>45391.666666666664</v>
      </c>
      <c r="B1033">
        <v>11032</v>
      </c>
      <c r="C1033">
        <v>118.51</v>
      </c>
      <c r="D1033">
        <v>118.64</v>
      </c>
      <c r="E1033">
        <v>118.47</v>
      </c>
      <c r="F1033">
        <v>118.57</v>
      </c>
      <c r="G1033">
        <v>118.47</v>
      </c>
      <c r="H1033">
        <v>0.15</v>
      </c>
      <c r="I1033">
        <v>0.17</v>
      </c>
      <c r="J1033">
        <f>_xlfn.XLOOKUP($A1033,Bund!$A$2:$A$6005,Bund!B$2:B$6005)</f>
        <v>59831</v>
      </c>
      <c r="K1033">
        <f>_xlfn.XLOOKUP($A1033,Bund!$A$2:$A$6005,Bund!C$2:C$6005)</f>
        <v>132.54</v>
      </c>
      <c r="L1033">
        <f>_xlfn.XLOOKUP($A1033,Bund!$A$2:$A$6005,Bund!D$2:D$6005)</f>
        <v>132.65</v>
      </c>
      <c r="M1033" s="2">
        <f>_xlfn.XLOOKUP($A1033,Bund!$A$2:$A$6005,Bund!E$2:E$6005)</f>
        <v>132.53</v>
      </c>
      <c r="N1033" s="2">
        <f>_xlfn.XLOOKUP($A1033,Bund!$A$2:$A$6005,Bund!F$2:F$6005)</f>
        <v>132.58000000000001</v>
      </c>
      <c r="O1033" s="2">
        <f>_xlfn.XLOOKUP($A1033,Bund!$A$2:$A$6005,Bund!G$2:G$6005)</f>
        <v>132.41</v>
      </c>
      <c r="P1033" s="2">
        <f>_xlfn.XLOOKUP($A1033,Bund!$A$2:$A$6005,Bund!H$2:H$6005)</f>
        <v>0.12</v>
      </c>
      <c r="Q1033" s="2">
        <f>_xlfn.XLOOKUP($A1033,Bund!$A$2:$A$6005,Bund!I$2:I$6005)</f>
        <v>0.12</v>
      </c>
      <c r="R1033">
        <f t="shared" si="48"/>
        <v>14.029999999999987</v>
      </c>
      <c r="S1033">
        <f t="shared" si="46"/>
        <v>13.93</v>
      </c>
      <c r="T1033">
        <f t="shared" si="47"/>
        <v>0.1</v>
      </c>
    </row>
    <row r="1034" spans="1:20" x14ac:dyDescent="0.3">
      <c r="A1034" s="1">
        <v>45391.6875</v>
      </c>
      <c r="B1034">
        <v>4207</v>
      </c>
      <c r="C1034">
        <v>118.57</v>
      </c>
      <c r="D1034">
        <v>118.59</v>
      </c>
      <c r="E1034">
        <v>118.54</v>
      </c>
      <c r="F1034">
        <v>118.56</v>
      </c>
      <c r="G1034">
        <v>118.48</v>
      </c>
      <c r="H1034">
        <v>0.14000000000000001</v>
      </c>
      <c r="I1034">
        <v>0.05</v>
      </c>
      <c r="J1034">
        <f>_xlfn.XLOOKUP($A1034,Bund!$A$2:$A$6005,Bund!B$2:B$6005)</f>
        <v>30799</v>
      </c>
      <c r="K1034">
        <f>_xlfn.XLOOKUP($A1034,Bund!$A$2:$A$6005,Bund!C$2:C$6005)</f>
        <v>132.58000000000001</v>
      </c>
      <c r="L1034">
        <f>_xlfn.XLOOKUP($A1034,Bund!$A$2:$A$6005,Bund!D$2:D$6005)</f>
        <v>132.61000000000001</v>
      </c>
      <c r="M1034" s="2">
        <f>_xlfn.XLOOKUP($A1034,Bund!$A$2:$A$6005,Bund!E$2:E$6005)</f>
        <v>132.53</v>
      </c>
      <c r="N1034" s="2">
        <f>_xlfn.XLOOKUP($A1034,Bund!$A$2:$A$6005,Bund!F$2:F$6005)</f>
        <v>132.53</v>
      </c>
      <c r="O1034" s="2">
        <f>_xlfn.XLOOKUP($A1034,Bund!$A$2:$A$6005,Bund!G$2:G$6005)</f>
        <v>132.43</v>
      </c>
      <c r="P1034" s="2">
        <f>_xlfn.XLOOKUP($A1034,Bund!$A$2:$A$6005,Bund!H$2:H$6005)</f>
        <v>0.12</v>
      </c>
      <c r="Q1034" s="2">
        <f>_xlfn.XLOOKUP($A1034,Bund!$A$2:$A$6005,Bund!I$2:I$6005)</f>
        <v>0.08</v>
      </c>
      <c r="R1034">
        <f t="shared" si="48"/>
        <v>14.010000000000019</v>
      </c>
      <c r="S1034">
        <f t="shared" si="46"/>
        <v>13.94</v>
      </c>
      <c r="T1034">
        <f t="shared" si="47"/>
        <v>7.0000000000000007E-2</v>
      </c>
    </row>
    <row r="1035" spans="1:20" x14ac:dyDescent="0.3">
      <c r="A1035" s="1">
        <v>45391.708333333336</v>
      </c>
      <c r="B1035">
        <v>1113</v>
      </c>
      <c r="C1035">
        <v>118.55</v>
      </c>
      <c r="D1035">
        <v>118.57</v>
      </c>
      <c r="E1035">
        <v>118.52</v>
      </c>
      <c r="F1035">
        <v>118.53</v>
      </c>
      <c r="G1035">
        <v>118.5</v>
      </c>
      <c r="H1035">
        <v>0.13</v>
      </c>
      <c r="I1035">
        <v>0.05</v>
      </c>
      <c r="J1035">
        <f>_xlfn.XLOOKUP($A1035,Bund!$A$2:$A$6005,Bund!B$2:B$6005)</f>
        <v>14124</v>
      </c>
      <c r="K1035">
        <f>_xlfn.XLOOKUP($A1035,Bund!$A$2:$A$6005,Bund!C$2:C$6005)</f>
        <v>132.54</v>
      </c>
      <c r="L1035">
        <f>_xlfn.XLOOKUP($A1035,Bund!$A$2:$A$6005,Bund!D$2:D$6005)</f>
        <v>132.55000000000001</v>
      </c>
      <c r="M1035" s="2">
        <f>_xlfn.XLOOKUP($A1035,Bund!$A$2:$A$6005,Bund!E$2:E$6005)</f>
        <v>132.47999999999999</v>
      </c>
      <c r="N1035" s="2">
        <f>_xlfn.XLOOKUP($A1035,Bund!$A$2:$A$6005,Bund!F$2:F$6005)</f>
        <v>132.52000000000001</v>
      </c>
      <c r="O1035" s="2">
        <f>_xlfn.XLOOKUP($A1035,Bund!$A$2:$A$6005,Bund!G$2:G$6005)</f>
        <v>132.44999999999999</v>
      </c>
      <c r="P1035" s="2">
        <f>_xlfn.XLOOKUP($A1035,Bund!$A$2:$A$6005,Bund!H$2:H$6005)</f>
        <v>0.11</v>
      </c>
      <c r="Q1035" s="2">
        <f>_xlfn.XLOOKUP($A1035,Bund!$A$2:$A$6005,Bund!I$2:I$6005)</f>
        <v>7.0000000000000007E-2</v>
      </c>
      <c r="R1035">
        <f t="shared" si="48"/>
        <v>13.989999999999995</v>
      </c>
      <c r="S1035">
        <f t="shared" si="46"/>
        <v>13.95</v>
      </c>
      <c r="T1035">
        <f t="shared" si="47"/>
        <v>0.04</v>
      </c>
    </row>
    <row r="1036" spans="1:20" x14ac:dyDescent="0.3">
      <c r="A1036" s="1">
        <v>45391.729166666664</v>
      </c>
      <c r="B1036">
        <v>1318</v>
      </c>
      <c r="C1036">
        <v>118.53</v>
      </c>
      <c r="D1036">
        <v>118.64</v>
      </c>
      <c r="E1036">
        <v>118.53</v>
      </c>
      <c r="F1036">
        <v>118.6</v>
      </c>
      <c r="G1036">
        <v>118.52</v>
      </c>
      <c r="H1036">
        <v>0.12</v>
      </c>
      <c r="I1036">
        <v>0.11</v>
      </c>
      <c r="J1036">
        <f>_xlfn.XLOOKUP($A1036,Bund!$A$2:$A$6005,Bund!B$2:B$6005)</f>
        <v>10746</v>
      </c>
      <c r="K1036">
        <f>_xlfn.XLOOKUP($A1036,Bund!$A$2:$A$6005,Bund!C$2:C$6005)</f>
        <v>132.53</v>
      </c>
      <c r="L1036">
        <f>_xlfn.XLOOKUP($A1036,Bund!$A$2:$A$6005,Bund!D$2:D$6005)</f>
        <v>132.6</v>
      </c>
      <c r="M1036" s="2">
        <f>_xlfn.XLOOKUP($A1036,Bund!$A$2:$A$6005,Bund!E$2:E$6005)</f>
        <v>132.51</v>
      </c>
      <c r="N1036" s="2">
        <f>_xlfn.XLOOKUP($A1036,Bund!$A$2:$A$6005,Bund!F$2:F$6005)</f>
        <v>132.59</v>
      </c>
      <c r="O1036" s="2">
        <f>_xlfn.XLOOKUP($A1036,Bund!$A$2:$A$6005,Bund!G$2:G$6005)</f>
        <v>132.47999999999999</v>
      </c>
      <c r="P1036" s="2">
        <f>_xlfn.XLOOKUP($A1036,Bund!$A$2:$A$6005,Bund!H$2:H$6005)</f>
        <v>0.11</v>
      </c>
      <c r="Q1036" s="2">
        <f>_xlfn.XLOOKUP($A1036,Bund!$A$2:$A$6005,Bund!I$2:I$6005)</f>
        <v>0.09</v>
      </c>
      <c r="R1036">
        <f t="shared" si="48"/>
        <v>14</v>
      </c>
      <c r="S1036">
        <f t="shared" ref="S1036:S1099" si="49">ROUND(SUM(R1027:R1036)/10,2)</f>
        <v>13.96</v>
      </c>
      <c r="T1036">
        <f t="shared" ref="T1036:T1099" si="50">ABS(ROUND(S1036-R1036,2))</f>
        <v>0.04</v>
      </c>
    </row>
    <row r="1037" spans="1:20" x14ac:dyDescent="0.3">
      <c r="A1037" s="1">
        <v>45392.291666666664</v>
      </c>
      <c r="B1037">
        <v>2091</v>
      </c>
      <c r="C1037">
        <v>118.61</v>
      </c>
      <c r="D1037">
        <v>118.72</v>
      </c>
      <c r="E1037">
        <v>118.58</v>
      </c>
      <c r="F1037">
        <v>118.67</v>
      </c>
      <c r="G1037">
        <v>118.55</v>
      </c>
      <c r="H1037">
        <v>0.13</v>
      </c>
      <c r="I1037">
        <v>0.14000000000000001</v>
      </c>
      <c r="J1037">
        <f>_xlfn.XLOOKUP($A1037,Bund!$A$2:$A$6005,Bund!B$2:B$6005)</f>
        <v>7951</v>
      </c>
      <c r="K1037">
        <f>_xlfn.XLOOKUP($A1037,Bund!$A$2:$A$6005,Bund!C$2:C$6005)</f>
        <v>132.56</v>
      </c>
      <c r="L1037">
        <f>_xlfn.XLOOKUP($A1037,Bund!$A$2:$A$6005,Bund!D$2:D$6005)</f>
        <v>132.66</v>
      </c>
      <c r="M1037" s="2">
        <f>_xlfn.XLOOKUP($A1037,Bund!$A$2:$A$6005,Bund!E$2:E$6005)</f>
        <v>132.54</v>
      </c>
      <c r="N1037" s="2">
        <f>_xlfn.XLOOKUP($A1037,Bund!$A$2:$A$6005,Bund!F$2:F$6005)</f>
        <v>132.62</v>
      </c>
      <c r="O1037" s="2">
        <f>_xlfn.XLOOKUP($A1037,Bund!$A$2:$A$6005,Bund!G$2:G$6005)</f>
        <v>132.59</v>
      </c>
      <c r="P1037" s="2">
        <f>_xlfn.XLOOKUP($A1037,Bund!$A$2:$A$6005,Bund!H$2:H$6005)</f>
        <v>0.06</v>
      </c>
      <c r="Q1037" s="2">
        <f>_xlfn.XLOOKUP($A1037,Bund!$A$2:$A$6005,Bund!I$2:I$6005)</f>
        <v>0.12</v>
      </c>
      <c r="R1037">
        <f t="shared" si="48"/>
        <v>13.950000000000003</v>
      </c>
      <c r="S1037">
        <f t="shared" si="49"/>
        <v>13.96</v>
      </c>
      <c r="T1037">
        <f t="shared" si="50"/>
        <v>0.01</v>
      </c>
    </row>
    <row r="1038" spans="1:20" x14ac:dyDescent="0.3">
      <c r="A1038" s="1">
        <v>45392.3125</v>
      </c>
      <c r="B1038">
        <v>2252</v>
      </c>
      <c r="C1038">
        <v>118.67</v>
      </c>
      <c r="D1038">
        <v>118.69</v>
      </c>
      <c r="E1038">
        <v>118.48</v>
      </c>
      <c r="F1038">
        <v>118.48</v>
      </c>
      <c r="G1038">
        <v>118.55</v>
      </c>
      <c r="H1038">
        <v>0.14000000000000001</v>
      </c>
      <c r="I1038">
        <v>0.21</v>
      </c>
      <c r="J1038">
        <f>_xlfn.XLOOKUP($A1038,Bund!$A$2:$A$6005,Bund!B$2:B$6005)</f>
        <v>18291</v>
      </c>
      <c r="K1038">
        <f>_xlfn.XLOOKUP($A1038,Bund!$A$2:$A$6005,Bund!C$2:C$6005)</f>
        <v>132.63</v>
      </c>
      <c r="L1038">
        <f>_xlfn.XLOOKUP($A1038,Bund!$A$2:$A$6005,Bund!D$2:D$6005)</f>
        <v>132.63</v>
      </c>
      <c r="M1038" s="2">
        <f>_xlfn.XLOOKUP($A1038,Bund!$A$2:$A$6005,Bund!E$2:E$6005)</f>
        <v>132.47</v>
      </c>
      <c r="N1038" s="2">
        <f>_xlfn.XLOOKUP($A1038,Bund!$A$2:$A$6005,Bund!F$2:F$6005)</f>
        <v>132.47</v>
      </c>
      <c r="O1038" s="2">
        <f>_xlfn.XLOOKUP($A1038,Bund!$A$2:$A$6005,Bund!G$2:G$6005)</f>
        <v>132.59</v>
      </c>
      <c r="P1038" s="2">
        <f>_xlfn.XLOOKUP($A1038,Bund!$A$2:$A$6005,Bund!H$2:H$6005)</f>
        <v>7.0000000000000007E-2</v>
      </c>
      <c r="Q1038" s="2">
        <f>_xlfn.XLOOKUP($A1038,Bund!$A$2:$A$6005,Bund!I$2:I$6005)</f>
        <v>0.16</v>
      </c>
      <c r="R1038">
        <f t="shared" si="48"/>
        <v>13.959999999999994</v>
      </c>
      <c r="S1038">
        <f t="shared" si="49"/>
        <v>13.96</v>
      </c>
      <c r="T1038">
        <f t="shared" si="50"/>
        <v>0</v>
      </c>
    </row>
    <row r="1039" spans="1:20" x14ac:dyDescent="0.3">
      <c r="A1039" s="1">
        <v>45392.333333333336</v>
      </c>
      <c r="B1039">
        <v>7627</v>
      </c>
      <c r="C1039">
        <v>118.49</v>
      </c>
      <c r="D1039">
        <v>118.58</v>
      </c>
      <c r="E1039">
        <v>118.46</v>
      </c>
      <c r="F1039">
        <v>118.53</v>
      </c>
      <c r="G1039">
        <v>118.55</v>
      </c>
      <c r="H1039">
        <v>0.14000000000000001</v>
      </c>
      <c r="I1039">
        <v>0.12</v>
      </c>
      <c r="J1039">
        <f>_xlfn.XLOOKUP($A1039,Bund!$A$2:$A$6005,Bund!B$2:B$6005)</f>
        <v>35557</v>
      </c>
      <c r="K1039">
        <f>_xlfn.XLOOKUP($A1039,Bund!$A$2:$A$6005,Bund!C$2:C$6005)</f>
        <v>132.47</v>
      </c>
      <c r="L1039">
        <f>_xlfn.XLOOKUP($A1039,Bund!$A$2:$A$6005,Bund!D$2:D$6005)</f>
        <v>132.59</v>
      </c>
      <c r="M1039" s="2">
        <f>_xlfn.XLOOKUP($A1039,Bund!$A$2:$A$6005,Bund!E$2:E$6005)</f>
        <v>132.46</v>
      </c>
      <c r="N1039" s="2">
        <f>_xlfn.XLOOKUP($A1039,Bund!$A$2:$A$6005,Bund!F$2:F$6005)</f>
        <v>132.58000000000001</v>
      </c>
      <c r="O1039" s="2">
        <f>_xlfn.XLOOKUP($A1039,Bund!$A$2:$A$6005,Bund!G$2:G$6005)</f>
        <v>132.59</v>
      </c>
      <c r="P1039" s="2">
        <f>_xlfn.XLOOKUP($A1039,Bund!$A$2:$A$6005,Bund!H$2:H$6005)</f>
        <v>0.08</v>
      </c>
      <c r="Q1039" s="2">
        <f>_xlfn.XLOOKUP($A1039,Bund!$A$2:$A$6005,Bund!I$2:I$6005)</f>
        <v>0.13</v>
      </c>
      <c r="R1039">
        <f t="shared" si="48"/>
        <v>13.980000000000004</v>
      </c>
      <c r="S1039">
        <f t="shared" si="49"/>
        <v>13.97</v>
      </c>
      <c r="T1039">
        <f t="shared" si="50"/>
        <v>0.01</v>
      </c>
    </row>
    <row r="1040" spans="1:20" x14ac:dyDescent="0.3">
      <c r="A1040" s="1">
        <v>45392.354166666664</v>
      </c>
      <c r="B1040">
        <v>11247</v>
      </c>
      <c r="C1040">
        <v>118.54</v>
      </c>
      <c r="D1040">
        <v>118.66</v>
      </c>
      <c r="E1040">
        <v>118.53</v>
      </c>
      <c r="F1040">
        <v>118.62</v>
      </c>
      <c r="G1040">
        <v>118.57</v>
      </c>
      <c r="H1040">
        <v>0.13</v>
      </c>
      <c r="I1040">
        <v>0.13</v>
      </c>
      <c r="J1040">
        <f>_xlfn.XLOOKUP($A1040,Bund!$A$2:$A$6005,Bund!B$2:B$6005)</f>
        <v>42567</v>
      </c>
      <c r="K1040">
        <f>_xlfn.XLOOKUP($A1040,Bund!$A$2:$A$6005,Bund!C$2:C$6005)</f>
        <v>132.58000000000001</v>
      </c>
      <c r="L1040">
        <f>_xlfn.XLOOKUP($A1040,Bund!$A$2:$A$6005,Bund!D$2:D$6005)</f>
        <v>132.69</v>
      </c>
      <c r="M1040" s="2">
        <f>_xlfn.XLOOKUP($A1040,Bund!$A$2:$A$6005,Bund!E$2:E$6005)</f>
        <v>132.57</v>
      </c>
      <c r="N1040" s="2">
        <f>_xlfn.XLOOKUP($A1040,Bund!$A$2:$A$6005,Bund!F$2:F$6005)</f>
        <v>132.61000000000001</v>
      </c>
      <c r="O1040" s="2">
        <f>_xlfn.XLOOKUP($A1040,Bund!$A$2:$A$6005,Bund!G$2:G$6005)</f>
        <v>132.59</v>
      </c>
      <c r="P1040" s="2">
        <f>_xlfn.XLOOKUP($A1040,Bund!$A$2:$A$6005,Bund!H$2:H$6005)</f>
        <v>0.09</v>
      </c>
      <c r="Q1040" s="2">
        <f>_xlfn.XLOOKUP($A1040,Bund!$A$2:$A$6005,Bund!I$2:I$6005)</f>
        <v>0.12</v>
      </c>
      <c r="R1040">
        <f t="shared" si="48"/>
        <v>14.040000000000006</v>
      </c>
      <c r="S1040">
        <f t="shared" si="49"/>
        <v>13.98</v>
      </c>
      <c r="T1040">
        <f t="shared" si="50"/>
        <v>0.06</v>
      </c>
    </row>
    <row r="1041" spans="1:20" x14ac:dyDescent="0.3">
      <c r="A1041" s="1">
        <v>45392.375</v>
      </c>
      <c r="B1041">
        <v>6772</v>
      </c>
      <c r="C1041">
        <v>118.63</v>
      </c>
      <c r="D1041">
        <v>118.72</v>
      </c>
      <c r="E1041">
        <v>118.59</v>
      </c>
      <c r="F1041">
        <v>118.7</v>
      </c>
      <c r="G1041">
        <v>118.58</v>
      </c>
      <c r="H1041">
        <v>0.13</v>
      </c>
      <c r="I1041">
        <v>0.13</v>
      </c>
      <c r="J1041">
        <f>_xlfn.XLOOKUP($A1041,Bund!$A$2:$A$6005,Bund!B$2:B$6005)</f>
        <v>30905</v>
      </c>
      <c r="K1041">
        <f>_xlfn.XLOOKUP($A1041,Bund!$A$2:$A$6005,Bund!C$2:C$6005)</f>
        <v>132.62</v>
      </c>
      <c r="L1041">
        <f>_xlfn.XLOOKUP($A1041,Bund!$A$2:$A$6005,Bund!D$2:D$6005)</f>
        <v>132.69999999999999</v>
      </c>
      <c r="M1041" s="2">
        <f>_xlfn.XLOOKUP($A1041,Bund!$A$2:$A$6005,Bund!E$2:E$6005)</f>
        <v>132.6</v>
      </c>
      <c r="N1041" s="2">
        <f>_xlfn.XLOOKUP($A1041,Bund!$A$2:$A$6005,Bund!F$2:F$6005)</f>
        <v>132.68</v>
      </c>
      <c r="O1041" s="2">
        <f>_xlfn.XLOOKUP($A1041,Bund!$A$2:$A$6005,Bund!G$2:G$6005)</f>
        <v>132.6</v>
      </c>
      <c r="P1041" s="2">
        <f>_xlfn.XLOOKUP($A1041,Bund!$A$2:$A$6005,Bund!H$2:H$6005)</f>
        <v>0.09</v>
      </c>
      <c r="Q1041" s="2">
        <f>_xlfn.XLOOKUP($A1041,Bund!$A$2:$A$6005,Bund!I$2:I$6005)</f>
        <v>0.1</v>
      </c>
      <c r="R1041">
        <f t="shared" si="48"/>
        <v>13.990000000000009</v>
      </c>
      <c r="S1041">
        <f t="shared" si="49"/>
        <v>13.99</v>
      </c>
      <c r="T1041">
        <f t="shared" si="50"/>
        <v>0</v>
      </c>
    </row>
    <row r="1042" spans="1:20" x14ac:dyDescent="0.3">
      <c r="A1042" s="1">
        <v>45392.395833333336</v>
      </c>
      <c r="B1042">
        <v>9540</v>
      </c>
      <c r="C1042">
        <v>118.69</v>
      </c>
      <c r="D1042">
        <v>118.92</v>
      </c>
      <c r="E1042">
        <v>118.68</v>
      </c>
      <c r="F1042">
        <v>118.87</v>
      </c>
      <c r="G1042">
        <v>118.61</v>
      </c>
      <c r="H1042">
        <v>0.15</v>
      </c>
      <c r="I1042">
        <v>0.24</v>
      </c>
      <c r="J1042">
        <f>_xlfn.XLOOKUP($A1042,Bund!$A$2:$A$6005,Bund!B$2:B$6005)</f>
        <v>43393</v>
      </c>
      <c r="K1042">
        <f>_xlfn.XLOOKUP($A1042,Bund!$A$2:$A$6005,Bund!C$2:C$6005)</f>
        <v>132.68</v>
      </c>
      <c r="L1042">
        <f>_xlfn.XLOOKUP($A1042,Bund!$A$2:$A$6005,Bund!D$2:D$6005)</f>
        <v>132.80000000000001</v>
      </c>
      <c r="M1042" s="2">
        <f>_xlfn.XLOOKUP($A1042,Bund!$A$2:$A$6005,Bund!E$2:E$6005)</f>
        <v>132.66</v>
      </c>
      <c r="N1042" s="2">
        <f>_xlfn.XLOOKUP($A1042,Bund!$A$2:$A$6005,Bund!F$2:F$6005)</f>
        <v>132.74</v>
      </c>
      <c r="O1042" s="2">
        <f>_xlfn.XLOOKUP($A1042,Bund!$A$2:$A$6005,Bund!G$2:G$6005)</f>
        <v>132.61000000000001</v>
      </c>
      <c r="P1042" s="2">
        <f>_xlfn.XLOOKUP($A1042,Bund!$A$2:$A$6005,Bund!H$2:H$6005)</f>
        <v>0.09</v>
      </c>
      <c r="Q1042" s="2">
        <f>_xlfn.XLOOKUP($A1042,Bund!$A$2:$A$6005,Bund!I$2:I$6005)</f>
        <v>0.14000000000000001</v>
      </c>
      <c r="R1042">
        <f t="shared" si="48"/>
        <v>13.990000000000009</v>
      </c>
      <c r="S1042">
        <f t="shared" si="49"/>
        <v>13.99</v>
      </c>
      <c r="T1042">
        <f t="shared" si="50"/>
        <v>0</v>
      </c>
    </row>
    <row r="1043" spans="1:20" x14ac:dyDescent="0.3">
      <c r="A1043" s="1">
        <v>45392.416666666664</v>
      </c>
      <c r="B1043">
        <v>8954</v>
      </c>
      <c r="C1043">
        <v>118.86</v>
      </c>
      <c r="D1043">
        <v>118.91</v>
      </c>
      <c r="E1043">
        <v>118.8</v>
      </c>
      <c r="F1043">
        <v>118.8</v>
      </c>
      <c r="G1043">
        <v>118.64</v>
      </c>
      <c r="H1043">
        <v>0.14000000000000001</v>
      </c>
      <c r="I1043">
        <v>0.11</v>
      </c>
      <c r="J1043">
        <f>_xlfn.XLOOKUP($A1043,Bund!$A$2:$A$6005,Bund!B$2:B$6005)</f>
        <v>41022</v>
      </c>
      <c r="K1043">
        <f>_xlfn.XLOOKUP($A1043,Bund!$A$2:$A$6005,Bund!C$2:C$6005)</f>
        <v>132.75</v>
      </c>
      <c r="L1043">
        <f>_xlfn.XLOOKUP($A1043,Bund!$A$2:$A$6005,Bund!D$2:D$6005)</f>
        <v>132.78</v>
      </c>
      <c r="M1043" s="2">
        <f>_xlfn.XLOOKUP($A1043,Bund!$A$2:$A$6005,Bund!E$2:E$6005)</f>
        <v>132.68</v>
      </c>
      <c r="N1043" s="2">
        <f>_xlfn.XLOOKUP($A1043,Bund!$A$2:$A$6005,Bund!F$2:F$6005)</f>
        <v>132.68</v>
      </c>
      <c r="O1043" s="2">
        <f>_xlfn.XLOOKUP($A1043,Bund!$A$2:$A$6005,Bund!G$2:G$6005)</f>
        <v>132.62</v>
      </c>
      <c r="P1043" s="2">
        <f>_xlfn.XLOOKUP($A1043,Bund!$A$2:$A$6005,Bund!H$2:H$6005)</f>
        <v>0.1</v>
      </c>
      <c r="Q1043" s="2">
        <f>_xlfn.XLOOKUP($A1043,Bund!$A$2:$A$6005,Bund!I$2:I$6005)</f>
        <v>0.1</v>
      </c>
      <c r="R1043">
        <f t="shared" si="48"/>
        <v>13.89</v>
      </c>
      <c r="S1043">
        <f t="shared" si="49"/>
        <v>13.98</v>
      </c>
      <c r="T1043">
        <f t="shared" si="50"/>
        <v>0.09</v>
      </c>
    </row>
    <row r="1044" spans="1:20" x14ac:dyDescent="0.3">
      <c r="A1044" s="1">
        <v>45392.4375</v>
      </c>
      <c r="B1044">
        <v>9727</v>
      </c>
      <c r="C1044">
        <v>118.81</v>
      </c>
      <c r="D1044">
        <v>118.83</v>
      </c>
      <c r="E1044">
        <v>118.66</v>
      </c>
      <c r="F1044">
        <v>118.71</v>
      </c>
      <c r="G1044">
        <v>118.65</v>
      </c>
      <c r="H1044">
        <v>0.15</v>
      </c>
      <c r="I1044">
        <v>0.17</v>
      </c>
      <c r="J1044">
        <f>_xlfn.XLOOKUP($A1044,Bund!$A$2:$A$6005,Bund!B$2:B$6005)</f>
        <v>43946</v>
      </c>
      <c r="K1044">
        <f>_xlfn.XLOOKUP($A1044,Bund!$A$2:$A$6005,Bund!C$2:C$6005)</f>
        <v>132.66999999999999</v>
      </c>
      <c r="L1044">
        <f>_xlfn.XLOOKUP($A1044,Bund!$A$2:$A$6005,Bund!D$2:D$6005)</f>
        <v>132.69999999999999</v>
      </c>
      <c r="M1044" s="2">
        <f>_xlfn.XLOOKUP($A1044,Bund!$A$2:$A$6005,Bund!E$2:E$6005)</f>
        <v>132.56</v>
      </c>
      <c r="N1044" s="2">
        <f>_xlfn.XLOOKUP($A1044,Bund!$A$2:$A$6005,Bund!F$2:F$6005)</f>
        <v>132.61000000000001</v>
      </c>
      <c r="O1044" s="2">
        <f>_xlfn.XLOOKUP($A1044,Bund!$A$2:$A$6005,Bund!G$2:G$6005)</f>
        <v>132.62</v>
      </c>
      <c r="P1044" s="2">
        <f>_xlfn.XLOOKUP($A1044,Bund!$A$2:$A$6005,Bund!H$2:H$6005)</f>
        <v>0.1</v>
      </c>
      <c r="Q1044" s="2">
        <f>_xlfn.XLOOKUP($A1044,Bund!$A$2:$A$6005,Bund!I$2:I$6005)</f>
        <v>0.14000000000000001</v>
      </c>
      <c r="R1044">
        <f t="shared" si="48"/>
        <v>13.859999999999985</v>
      </c>
      <c r="S1044">
        <f t="shared" si="49"/>
        <v>13.97</v>
      </c>
      <c r="T1044">
        <f t="shared" si="50"/>
        <v>0.11</v>
      </c>
    </row>
    <row r="1045" spans="1:20" x14ac:dyDescent="0.3">
      <c r="A1045" s="1">
        <v>45392.458333333336</v>
      </c>
      <c r="B1045">
        <v>5951</v>
      </c>
      <c r="C1045">
        <v>118.7</v>
      </c>
      <c r="D1045">
        <v>118.74</v>
      </c>
      <c r="E1045">
        <v>118.68</v>
      </c>
      <c r="F1045">
        <v>118.73</v>
      </c>
      <c r="G1045">
        <v>118.67</v>
      </c>
      <c r="H1045">
        <v>0.14000000000000001</v>
      </c>
      <c r="I1045">
        <v>0.06</v>
      </c>
      <c r="J1045">
        <f>_xlfn.XLOOKUP($A1045,Bund!$A$2:$A$6005,Bund!B$2:B$6005)</f>
        <v>33995</v>
      </c>
      <c r="K1045">
        <f>_xlfn.XLOOKUP($A1045,Bund!$A$2:$A$6005,Bund!C$2:C$6005)</f>
        <v>132.61000000000001</v>
      </c>
      <c r="L1045">
        <f>_xlfn.XLOOKUP($A1045,Bund!$A$2:$A$6005,Bund!D$2:D$6005)</f>
        <v>132.62</v>
      </c>
      <c r="M1045" s="2">
        <f>_xlfn.XLOOKUP($A1045,Bund!$A$2:$A$6005,Bund!E$2:E$6005)</f>
        <v>132.57</v>
      </c>
      <c r="N1045" s="2">
        <f>_xlfn.XLOOKUP($A1045,Bund!$A$2:$A$6005,Bund!F$2:F$6005)</f>
        <v>132.61000000000001</v>
      </c>
      <c r="O1045" s="2">
        <f>_xlfn.XLOOKUP($A1045,Bund!$A$2:$A$6005,Bund!G$2:G$6005)</f>
        <v>132.62</v>
      </c>
      <c r="P1045" s="2">
        <f>_xlfn.XLOOKUP($A1045,Bund!$A$2:$A$6005,Bund!H$2:H$6005)</f>
        <v>0.09</v>
      </c>
      <c r="Q1045" s="2">
        <f>_xlfn.XLOOKUP($A1045,Bund!$A$2:$A$6005,Bund!I$2:I$6005)</f>
        <v>0.05</v>
      </c>
      <c r="R1045">
        <f t="shared" si="48"/>
        <v>13.910000000000011</v>
      </c>
      <c r="S1045">
        <f t="shared" si="49"/>
        <v>13.96</v>
      </c>
      <c r="T1045">
        <f t="shared" si="50"/>
        <v>0.05</v>
      </c>
    </row>
    <row r="1046" spans="1:20" x14ac:dyDescent="0.3">
      <c r="A1046" s="1">
        <v>45392.479166666664</v>
      </c>
      <c r="B1046">
        <v>4780</v>
      </c>
      <c r="C1046">
        <v>118.72</v>
      </c>
      <c r="D1046">
        <v>118.74</v>
      </c>
      <c r="E1046">
        <v>118.67</v>
      </c>
      <c r="F1046">
        <v>118.74</v>
      </c>
      <c r="G1046">
        <v>118.68</v>
      </c>
      <c r="H1046">
        <v>0.13</v>
      </c>
      <c r="I1046">
        <v>7.0000000000000007E-2</v>
      </c>
      <c r="J1046">
        <f>_xlfn.XLOOKUP($A1046,Bund!$A$2:$A$6005,Bund!B$2:B$6005)</f>
        <v>36421</v>
      </c>
      <c r="K1046">
        <f>_xlfn.XLOOKUP($A1046,Bund!$A$2:$A$6005,Bund!C$2:C$6005)</f>
        <v>132.61000000000001</v>
      </c>
      <c r="L1046">
        <f>_xlfn.XLOOKUP($A1046,Bund!$A$2:$A$6005,Bund!D$2:D$6005)</f>
        <v>132.61000000000001</v>
      </c>
      <c r="M1046" s="2">
        <f>_xlfn.XLOOKUP($A1046,Bund!$A$2:$A$6005,Bund!E$2:E$6005)</f>
        <v>132.53</v>
      </c>
      <c r="N1046" s="2">
        <f>_xlfn.XLOOKUP($A1046,Bund!$A$2:$A$6005,Bund!F$2:F$6005)</f>
        <v>132.58000000000001</v>
      </c>
      <c r="O1046" s="2">
        <f>_xlfn.XLOOKUP($A1046,Bund!$A$2:$A$6005,Bund!G$2:G$6005)</f>
        <v>132.62</v>
      </c>
      <c r="P1046" s="2">
        <f>_xlfn.XLOOKUP($A1046,Bund!$A$2:$A$6005,Bund!H$2:H$6005)</f>
        <v>0.09</v>
      </c>
      <c r="Q1046" s="2">
        <f>_xlfn.XLOOKUP($A1046,Bund!$A$2:$A$6005,Bund!I$2:I$6005)</f>
        <v>0.08</v>
      </c>
      <c r="R1046">
        <f t="shared" si="48"/>
        <v>13.890000000000015</v>
      </c>
      <c r="S1046">
        <f t="shared" si="49"/>
        <v>13.95</v>
      </c>
      <c r="T1046">
        <f t="shared" si="50"/>
        <v>0.06</v>
      </c>
    </row>
    <row r="1047" spans="1:20" x14ac:dyDescent="0.3">
      <c r="A1047" s="1">
        <v>45392.5</v>
      </c>
      <c r="B1047">
        <v>10980</v>
      </c>
      <c r="C1047">
        <v>118.74</v>
      </c>
      <c r="D1047">
        <v>118.96</v>
      </c>
      <c r="E1047">
        <v>118.73</v>
      </c>
      <c r="F1047">
        <v>118.95</v>
      </c>
      <c r="G1047">
        <v>118.71</v>
      </c>
      <c r="H1047">
        <v>0.14000000000000001</v>
      </c>
      <c r="I1047">
        <v>0.23</v>
      </c>
      <c r="J1047">
        <f>_xlfn.XLOOKUP($A1047,Bund!$A$2:$A$6005,Bund!B$2:B$6005)</f>
        <v>30204</v>
      </c>
      <c r="K1047">
        <f>_xlfn.XLOOKUP($A1047,Bund!$A$2:$A$6005,Bund!C$2:C$6005)</f>
        <v>132.59</v>
      </c>
      <c r="L1047">
        <f>_xlfn.XLOOKUP($A1047,Bund!$A$2:$A$6005,Bund!D$2:D$6005)</f>
        <v>132.69</v>
      </c>
      <c r="M1047" s="2">
        <f>_xlfn.XLOOKUP($A1047,Bund!$A$2:$A$6005,Bund!E$2:E$6005)</f>
        <v>132.58000000000001</v>
      </c>
      <c r="N1047" s="2">
        <f>_xlfn.XLOOKUP($A1047,Bund!$A$2:$A$6005,Bund!F$2:F$6005)</f>
        <v>132.69</v>
      </c>
      <c r="O1047" s="2">
        <f>_xlfn.XLOOKUP($A1047,Bund!$A$2:$A$6005,Bund!G$2:G$6005)</f>
        <v>132.63</v>
      </c>
      <c r="P1047" s="2">
        <f>_xlfn.XLOOKUP($A1047,Bund!$A$2:$A$6005,Bund!H$2:H$6005)</f>
        <v>0.09</v>
      </c>
      <c r="Q1047" s="2">
        <f>_xlfn.XLOOKUP($A1047,Bund!$A$2:$A$6005,Bund!I$2:I$6005)</f>
        <v>0.11</v>
      </c>
      <c r="R1047">
        <f t="shared" si="48"/>
        <v>13.850000000000009</v>
      </c>
      <c r="S1047">
        <f t="shared" si="49"/>
        <v>13.94</v>
      </c>
      <c r="T1047">
        <f t="shared" si="50"/>
        <v>0.09</v>
      </c>
    </row>
    <row r="1048" spans="1:20" x14ac:dyDescent="0.3">
      <c r="A1048" s="1">
        <v>45392.520833333336</v>
      </c>
      <c r="B1048">
        <v>9212</v>
      </c>
      <c r="C1048">
        <v>118.95</v>
      </c>
      <c r="D1048">
        <v>118.96</v>
      </c>
      <c r="E1048">
        <v>118.88</v>
      </c>
      <c r="F1048">
        <v>118.95</v>
      </c>
      <c r="G1048">
        <v>118.76</v>
      </c>
      <c r="H1048">
        <v>0.13</v>
      </c>
      <c r="I1048">
        <v>0.08</v>
      </c>
      <c r="J1048">
        <f>_xlfn.XLOOKUP($A1048,Bund!$A$2:$A$6005,Bund!B$2:B$6005)</f>
        <v>35629</v>
      </c>
      <c r="K1048">
        <f>_xlfn.XLOOKUP($A1048,Bund!$A$2:$A$6005,Bund!C$2:C$6005)</f>
        <v>132.68</v>
      </c>
      <c r="L1048">
        <f>_xlfn.XLOOKUP($A1048,Bund!$A$2:$A$6005,Bund!D$2:D$6005)</f>
        <v>132.79</v>
      </c>
      <c r="M1048" s="2">
        <f>_xlfn.XLOOKUP($A1048,Bund!$A$2:$A$6005,Bund!E$2:E$6005)</f>
        <v>132.66</v>
      </c>
      <c r="N1048" s="2">
        <f>_xlfn.XLOOKUP($A1048,Bund!$A$2:$A$6005,Bund!F$2:F$6005)</f>
        <v>132.79</v>
      </c>
      <c r="O1048" s="2">
        <f>_xlfn.XLOOKUP($A1048,Bund!$A$2:$A$6005,Bund!G$2:G$6005)</f>
        <v>132.66</v>
      </c>
      <c r="P1048" s="2">
        <f>_xlfn.XLOOKUP($A1048,Bund!$A$2:$A$6005,Bund!H$2:H$6005)</f>
        <v>0.1</v>
      </c>
      <c r="Q1048" s="2">
        <f>_xlfn.XLOOKUP($A1048,Bund!$A$2:$A$6005,Bund!I$2:I$6005)</f>
        <v>0.13</v>
      </c>
      <c r="R1048">
        <f t="shared" si="48"/>
        <v>13.730000000000004</v>
      </c>
      <c r="S1048">
        <f t="shared" si="49"/>
        <v>13.91</v>
      </c>
      <c r="T1048">
        <f t="shared" si="50"/>
        <v>0.18</v>
      </c>
    </row>
    <row r="1049" spans="1:20" x14ac:dyDescent="0.3">
      <c r="A1049" s="1">
        <v>45392.541666666664</v>
      </c>
      <c r="B1049">
        <v>13966</v>
      </c>
      <c r="C1049">
        <v>118.95</v>
      </c>
      <c r="D1049">
        <v>119.1</v>
      </c>
      <c r="E1049">
        <v>118.89</v>
      </c>
      <c r="F1049">
        <v>118.99</v>
      </c>
      <c r="G1049">
        <v>118.81</v>
      </c>
      <c r="H1049">
        <v>0.14000000000000001</v>
      </c>
      <c r="I1049">
        <v>0.21</v>
      </c>
      <c r="J1049">
        <f>_xlfn.XLOOKUP($A1049,Bund!$A$2:$A$6005,Bund!B$2:B$6005)</f>
        <v>46378</v>
      </c>
      <c r="K1049">
        <f>_xlfn.XLOOKUP($A1049,Bund!$A$2:$A$6005,Bund!C$2:C$6005)</f>
        <v>132.79</v>
      </c>
      <c r="L1049">
        <f>_xlfn.XLOOKUP($A1049,Bund!$A$2:$A$6005,Bund!D$2:D$6005)</f>
        <v>132.86000000000001</v>
      </c>
      <c r="M1049" s="2">
        <f>_xlfn.XLOOKUP($A1049,Bund!$A$2:$A$6005,Bund!E$2:E$6005)</f>
        <v>132.72999999999999</v>
      </c>
      <c r="N1049" s="2">
        <f>_xlfn.XLOOKUP($A1049,Bund!$A$2:$A$6005,Bund!F$2:F$6005)</f>
        <v>132.77000000000001</v>
      </c>
      <c r="O1049" s="2">
        <f>_xlfn.XLOOKUP($A1049,Bund!$A$2:$A$6005,Bund!G$2:G$6005)</f>
        <v>132.68</v>
      </c>
      <c r="P1049" s="2">
        <f>_xlfn.XLOOKUP($A1049,Bund!$A$2:$A$6005,Bund!H$2:H$6005)</f>
        <v>0.1</v>
      </c>
      <c r="Q1049" s="2">
        <f>_xlfn.XLOOKUP($A1049,Bund!$A$2:$A$6005,Bund!I$2:I$6005)</f>
        <v>0.13</v>
      </c>
      <c r="R1049">
        <f t="shared" si="48"/>
        <v>13.839999999999989</v>
      </c>
      <c r="S1049">
        <f t="shared" si="49"/>
        <v>13.9</v>
      </c>
      <c r="T1049">
        <f t="shared" si="50"/>
        <v>0.06</v>
      </c>
    </row>
    <row r="1050" spans="1:20" x14ac:dyDescent="0.3">
      <c r="A1050" s="1">
        <v>45392.5625</v>
      </c>
      <c r="B1050">
        <v>50016</v>
      </c>
      <c r="C1050">
        <v>119.02</v>
      </c>
      <c r="D1050">
        <v>119.02</v>
      </c>
      <c r="E1050">
        <v>117.85</v>
      </c>
      <c r="F1050">
        <v>117.95</v>
      </c>
      <c r="G1050">
        <v>118.74</v>
      </c>
      <c r="H1050">
        <v>0.28000000000000003</v>
      </c>
      <c r="I1050">
        <v>1.17</v>
      </c>
      <c r="J1050">
        <f>_xlfn.XLOOKUP($A1050,Bund!$A$2:$A$6005,Bund!B$2:B$6005)</f>
        <v>225349</v>
      </c>
      <c r="K1050">
        <f>_xlfn.XLOOKUP($A1050,Bund!$A$2:$A$6005,Bund!C$2:C$6005)</f>
        <v>132.78</v>
      </c>
      <c r="L1050">
        <f>_xlfn.XLOOKUP($A1050,Bund!$A$2:$A$6005,Bund!D$2:D$6005)</f>
        <v>132.80000000000001</v>
      </c>
      <c r="M1050" s="2">
        <f>_xlfn.XLOOKUP($A1050,Bund!$A$2:$A$6005,Bund!E$2:E$6005)</f>
        <v>131.87</v>
      </c>
      <c r="N1050" s="2">
        <f>_xlfn.XLOOKUP($A1050,Bund!$A$2:$A$6005,Bund!F$2:F$6005)</f>
        <v>131.94999999999999</v>
      </c>
      <c r="O1050" s="2">
        <f>_xlfn.XLOOKUP($A1050,Bund!$A$2:$A$6005,Bund!G$2:G$6005)</f>
        <v>132.61000000000001</v>
      </c>
      <c r="P1050" s="2">
        <f>_xlfn.XLOOKUP($A1050,Bund!$A$2:$A$6005,Bund!H$2:H$6005)</f>
        <v>0.21</v>
      </c>
      <c r="Q1050" s="2">
        <f>_xlfn.XLOOKUP($A1050,Bund!$A$2:$A$6005,Bund!I$2:I$6005)</f>
        <v>0.93</v>
      </c>
      <c r="R1050">
        <f t="shared" si="48"/>
        <v>13.760000000000005</v>
      </c>
      <c r="S1050">
        <f t="shared" si="49"/>
        <v>13.87</v>
      </c>
      <c r="T1050">
        <f t="shared" si="50"/>
        <v>0.11</v>
      </c>
    </row>
    <row r="1051" spans="1:20" x14ac:dyDescent="0.3">
      <c r="A1051" s="1">
        <v>45392.583333333336</v>
      </c>
      <c r="B1051">
        <v>38689</v>
      </c>
      <c r="C1051">
        <v>117.95</v>
      </c>
      <c r="D1051">
        <v>118.09</v>
      </c>
      <c r="E1051">
        <v>117.75</v>
      </c>
      <c r="F1051">
        <v>118.09</v>
      </c>
      <c r="G1051">
        <v>118.68</v>
      </c>
      <c r="H1051">
        <v>0.28999999999999998</v>
      </c>
      <c r="I1051">
        <v>0.34</v>
      </c>
      <c r="J1051">
        <f>_xlfn.XLOOKUP($A1051,Bund!$A$2:$A$6005,Bund!B$2:B$6005)</f>
        <v>132276</v>
      </c>
      <c r="K1051">
        <f>_xlfn.XLOOKUP($A1051,Bund!$A$2:$A$6005,Bund!C$2:C$6005)</f>
        <v>131.94</v>
      </c>
      <c r="L1051">
        <f>_xlfn.XLOOKUP($A1051,Bund!$A$2:$A$6005,Bund!D$2:D$6005)</f>
        <v>132.06</v>
      </c>
      <c r="M1051" s="2">
        <f>_xlfn.XLOOKUP($A1051,Bund!$A$2:$A$6005,Bund!E$2:E$6005)</f>
        <v>131.78</v>
      </c>
      <c r="N1051" s="2">
        <f>_xlfn.XLOOKUP($A1051,Bund!$A$2:$A$6005,Bund!F$2:F$6005)</f>
        <v>132.04</v>
      </c>
      <c r="O1051" s="2">
        <f>_xlfn.XLOOKUP($A1051,Bund!$A$2:$A$6005,Bund!G$2:G$6005)</f>
        <v>132.55000000000001</v>
      </c>
      <c r="P1051" s="2">
        <f>_xlfn.XLOOKUP($A1051,Bund!$A$2:$A$6005,Bund!H$2:H$6005)</f>
        <v>0.22</v>
      </c>
      <c r="Q1051" s="2">
        <f>_xlfn.XLOOKUP($A1051,Bund!$A$2:$A$6005,Bund!I$2:I$6005)</f>
        <v>0.28000000000000003</v>
      </c>
      <c r="R1051">
        <f t="shared" si="48"/>
        <v>13.989999999999995</v>
      </c>
      <c r="S1051">
        <f t="shared" si="49"/>
        <v>13.87</v>
      </c>
      <c r="T1051">
        <f t="shared" si="50"/>
        <v>0.12</v>
      </c>
    </row>
    <row r="1052" spans="1:20" x14ac:dyDescent="0.3">
      <c r="A1052" s="1">
        <v>45392.604166666664</v>
      </c>
      <c r="B1052">
        <v>26927</v>
      </c>
      <c r="C1052">
        <v>118.08</v>
      </c>
      <c r="D1052">
        <v>118.19</v>
      </c>
      <c r="E1052">
        <v>117.92</v>
      </c>
      <c r="F1052">
        <v>118.13</v>
      </c>
      <c r="G1052">
        <v>118.6</v>
      </c>
      <c r="H1052">
        <v>0.28999999999999998</v>
      </c>
      <c r="I1052">
        <v>0.27</v>
      </c>
      <c r="J1052">
        <f>_xlfn.XLOOKUP($A1052,Bund!$A$2:$A$6005,Bund!B$2:B$6005)</f>
        <v>92509</v>
      </c>
      <c r="K1052">
        <f>_xlfn.XLOOKUP($A1052,Bund!$A$2:$A$6005,Bund!C$2:C$6005)</f>
        <v>132.04</v>
      </c>
      <c r="L1052">
        <f>_xlfn.XLOOKUP($A1052,Bund!$A$2:$A$6005,Bund!D$2:D$6005)</f>
        <v>132.13999999999999</v>
      </c>
      <c r="M1052" s="2">
        <f>_xlfn.XLOOKUP($A1052,Bund!$A$2:$A$6005,Bund!E$2:E$6005)</f>
        <v>131.88999999999999</v>
      </c>
      <c r="N1052" s="2">
        <f>_xlfn.XLOOKUP($A1052,Bund!$A$2:$A$6005,Bund!F$2:F$6005)</f>
        <v>132.05000000000001</v>
      </c>
      <c r="O1052" s="2">
        <f>_xlfn.XLOOKUP($A1052,Bund!$A$2:$A$6005,Bund!G$2:G$6005)</f>
        <v>132.47999999999999</v>
      </c>
      <c r="P1052" s="2">
        <f>_xlfn.XLOOKUP($A1052,Bund!$A$2:$A$6005,Bund!H$2:H$6005)</f>
        <v>0.23</v>
      </c>
      <c r="Q1052" s="2">
        <f>_xlfn.XLOOKUP($A1052,Bund!$A$2:$A$6005,Bund!I$2:I$6005)</f>
        <v>0.25</v>
      </c>
      <c r="R1052">
        <f t="shared" si="48"/>
        <v>13.959999999999994</v>
      </c>
      <c r="S1052">
        <f t="shared" si="49"/>
        <v>13.87</v>
      </c>
      <c r="T1052">
        <f t="shared" si="50"/>
        <v>0.09</v>
      </c>
    </row>
    <row r="1053" spans="1:20" x14ac:dyDescent="0.3">
      <c r="A1053" s="1">
        <v>45392.625</v>
      </c>
      <c r="B1053">
        <v>14795</v>
      </c>
      <c r="C1053">
        <v>118.13</v>
      </c>
      <c r="D1053">
        <v>118.14</v>
      </c>
      <c r="E1053">
        <v>117.94</v>
      </c>
      <c r="F1053">
        <v>117.98</v>
      </c>
      <c r="G1053">
        <v>118.52</v>
      </c>
      <c r="H1053">
        <v>0.27</v>
      </c>
      <c r="I1053">
        <v>0.2</v>
      </c>
      <c r="J1053">
        <f>_xlfn.XLOOKUP($A1053,Bund!$A$2:$A$6005,Bund!B$2:B$6005)</f>
        <v>62639</v>
      </c>
      <c r="K1053">
        <f>_xlfn.XLOOKUP($A1053,Bund!$A$2:$A$6005,Bund!C$2:C$6005)</f>
        <v>132.05000000000001</v>
      </c>
      <c r="L1053">
        <f>_xlfn.XLOOKUP($A1053,Bund!$A$2:$A$6005,Bund!D$2:D$6005)</f>
        <v>132.06</v>
      </c>
      <c r="M1053" s="2">
        <f>_xlfn.XLOOKUP($A1053,Bund!$A$2:$A$6005,Bund!E$2:E$6005)</f>
        <v>131.85</v>
      </c>
      <c r="N1053" s="2">
        <f>_xlfn.XLOOKUP($A1053,Bund!$A$2:$A$6005,Bund!F$2:F$6005)</f>
        <v>131.87</v>
      </c>
      <c r="O1053" s="2">
        <f>_xlfn.XLOOKUP($A1053,Bund!$A$2:$A$6005,Bund!G$2:G$6005)</f>
        <v>132.4</v>
      </c>
      <c r="P1053" s="2">
        <f>_xlfn.XLOOKUP($A1053,Bund!$A$2:$A$6005,Bund!H$2:H$6005)</f>
        <v>0.22</v>
      </c>
      <c r="Q1053" s="2">
        <f>_xlfn.XLOOKUP($A1053,Bund!$A$2:$A$6005,Bund!I$2:I$6005)</f>
        <v>0.21</v>
      </c>
      <c r="R1053">
        <f t="shared" si="48"/>
        <v>13.920000000000016</v>
      </c>
      <c r="S1053">
        <f t="shared" si="49"/>
        <v>13.87</v>
      </c>
      <c r="T1053">
        <f t="shared" si="50"/>
        <v>0.05</v>
      </c>
    </row>
    <row r="1054" spans="1:20" x14ac:dyDescent="0.3">
      <c r="A1054" s="1">
        <v>45392.645833333336</v>
      </c>
      <c r="B1054">
        <v>13994</v>
      </c>
      <c r="C1054">
        <v>117.97</v>
      </c>
      <c r="D1054">
        <v>118.15</v>
      </c>
      <c r="E1054">
        <v>117.93</v>
      </c>
      <c r="F1054">
        <v>118</v>
      </c>
      <c r="G1054">
        <v>118.45</v>
      </c>
      <c r="H1054">
        <v>0.27</v>
      </c>
      <c r="I1054">
        <v>0.22</v>
      </c>
      <c r="J1054">
        <f>_xlfn.XLOOKUP($A1054,Bund!$A$2:$A$6005,Bund!B$2:B$6005)</f>
        <v>49500</v>
      </c>
      <c r="K1054">
        <f>_xlfn.XLOOKUP($A1054,Bund!$A$2:$A$6005,Bund!C$2:C$6005)</f>
        <v>131.87</v>
      </c>
      <c r="L1054">
        <f>_xlfn.XLOOKUP($A1054,Bund!$A$2:$A$6005,Bund!D$2:D$6005)</f>
        <v>131.99</v>
      </c>
      <c r="M1054" s="2">
        <f>_xlfn.XLOOKUP($A1054,Bund!$A$2:$A$6005,Bund!E$2:E$6005)</f>
        <v>131.83000000000001</v>
      </c>
      <c r="N1054" s="2">
        <f>_xlfn.XLOOKUP($A1054,Bund!$A$2:$A$6005,Bund!F$2:F$6005)</f>
        <v>131.85</v>
      </c>
      <c r="O1054" s="2">
        <f>_xlfn.XLOOKUP($A1054,Bund!$A$2:$A$6005,Bund!G$2:G$6005)</f>
        <v>132.32</v>
      </c>
      <c r="P1054" s="2">
        <f>_xlfn.XLOOKUP($A1054,Bund!$A$2:$A$6005,Bund!H$2:H$6005)</f>
        <v>0.22</v>
      </c>
      <c r="Q1054" s="2">
        <f>_xlfn.XLOOKUP($A1054,Bund!$A$2:$A$6005,Bund!I$2:I$6005)</f>
        <v>0.16</v>
      </c>
      <c r="R1054">
        <f t="shared" si="48"/>
        <v>13.900000000000006</v>
      </c>
      <c r="S1054">
        <f t="shared" si="49"/>
        <v>13.88</v>
      </c>
      <c r="T1054">
        <f t="shared" si="50"/>
        <v>0.02</v>
      </c>
    </row>
    <row r="1055" spans="1:20" x14ac:dyDescent="0.3">
      <c r="A1055" s="1">
        <v>45392.666666666664</v>
      </c>
      <c r="B1055">
        <v>12004</v>
      </c>
      <c r="C1055">
        <v>118</v>
      </c>
      <c r="D1055">
        <v>118.16</v>
      </c>
      <c r="E1055">
        <v>117.98</v>
      </c>
      <c r="F1055">
        <v>118.09</v>
      </c>
      <c r="G1055">
        <v>118.39</v>
      </c>
      <c r="H1055">
        <v>0.26</v>
      </c>
      <c r="I1055">
        <v>0.18</v>
      </c>
      <c r="J1055">
        <f>_xlfn.XLOOKUP($A1055,Bund!$A$2:$A$6005,Bund!B$2:B$6005)</f>
        <v>55368</v>
      </c>
      <c r="K1055">
        <f>_xlfn.XLOOKUP($A1055,Bund!$A$2:$A$6005,Bund!C$2:C$6005)</f>
        <v>131.85</v>
      </c>
      <c r="L1055">
        <f>_xlfn.XLOOKUP($A1055,Bund!$A$2:$A$6005,Bund!D$2:D$6005)</f>
        <v>132</v>
      </c>
      <c r="M1055" s="2">
        <f>_xlfn.XLOOKUP($A1055,Bund!$A$2:$A$6005,Bund!E$2:E$6005)</f>
        <v>131.83000000000001</v>
      </c>
      <c r="N1055" s="2">
        <f>_xlfn.XLOOKUP($A1055,Bund!$A$2:$A$6005,Bund!F$2:F$6005)</f>
        <v>131.91999999999999</v>
      </c>
      <c r="O1055" s="2">
        <f>_xlfn.XLOOKUP($A1055,Bund!$A$2:$A$6005,Bund!G$2:G$6005)</f>
        <v>132.25</v>
      </c>
      <c r="P1055" s="2">
        <f>_xlfn.XLOOKUP($A1055,Bund!$A$2:$A$6005,Bund!H$2:H$6005)</f>
        <v>0.21</v>
      </c>
      <c r="Q1055" s="2">
        <f>_xlfn.XLOOKUP($A1055,Bund!$A$2:$A$6005,Bund!I$2:I$6005)</f>
        <v>0.17</v>
      </c>
      <c r="R1055">
        <f t="shared" si="48"/>
        <v>13.849999999999994</v>
      </c>
      <c r="S1055">
        <f t="shared" si="49"/>
        <v>13.87</v>
      </c>
      <c r="T1055">
        <f t="shared" si="50"/>
        <v>0.02</v>
      </c>
    </row>
    <row r="1056" spans="1:20" x14ac:dyDescent="0.3">
      <c r="A1056" s="1">
        <v>45392.6875</v>
      </c>
      <c r="B1056">
        <v>4718</v>
      </c>
      <c r="C1056">
        <v>118.09</v>
      </c>
      <c r="D1056">
        <v>118.12</v>
      </c>
      <c r="E1056">
        <v>118.04</v>
      </c>
      <c r="F1056">
        <v>118.07</v>
      </c>
      <c r="G1056">
        <v>118.32</v>
      </c>
      <c r="H1056">
        <v>0.23</v>
      </c>
      <c r="I1056">
        <v>0.08</v>
      </c>
      <c r="J1056">
        <f>_xlfn.XLOOKUP($A1056,Bund!$A$2:$A$6005,Bund!B$2:B$6005)</f>
        <v>26871</v>
      </c>
      <c r="K1056">
        <f>_xlfn.XLOOKUP($A1056,Bund!$A$2:$A$6005,Bund!C$2:C$6005)</f>
        <v>131.91</v>
      </c>
      <c r="L1056">
        <f>_xlfn.XLOOKUP($A1056,Bund!$A$2:$A$6005,Bund!D$2:D$6005)</f>
        <v>131.94999999999999</v>
      </c>
      <c r="M1056" s="2">
        <f>_xlfn.XLOOKUP($A1056,Bund!$A$2:$A$6005,Bund!E$2:E$6005)</f>
        <v>131.84</v>
      </c>
      <c r="N1056" s="2">
        <f>_xlfn.XLOOKUP($A1056,Bund!$A$2:$A$6005,Bund!F$2:F$6005)</f>
        <v>131.86000000000001</v>
      </c>
      <c r="O1056" s="2">
        <f>_xlfn.XLOOKUP($A1056,Bund!$A$2:$A$6005,Bund!G$2:G$6005)</f>
        <v>132.18</v>
      </c>
      <c r="P1056" s="2">
        <f>_xlfn.XLOOKUP($A1056,Bund!$A$2:$A$6005,Bund!H$2:H$6005)</f>
        <v>0.2</v>
      </c>
      <c r="Q1056" s="2">
        <f>_xlfn.XLOOKUP($A1056,Bund!$A$2:$A$6005,Bund!I$2:I$6005)</f>
        <v>0.11</v>
      </c>
      <c r="R1056">
        <f t="shared" si="48"/>
        <v>13.819999999999993</v>
      </c>
      <c r="S1056">
        <f t="shared" si="49"/>
        <v>13.86</v>
      </c>
      <c r="T1056">
        <f t="shared" si="50"/>
        <v>0.04</v>
      </c>
    </row>
    <row r="1057" spans="1:20" x14ac:dyDescent="0.3">
      <c r="A1057" s="1">
        <v>45392.708333333336</v>
      </c>
      <c r="B1057">
        <v>2165</v>
      </c>
      <c r="C1057">
        <v>118.06</v>
      </c>
      <c r="D1057">
        <v>118.1</v>
      </c>
      <c r="E1057">
        <v>118.03</v>
      </c>
      <c r="F1057">
        <v>118.04</v>
      </c>
      <c r="G1057">
        <v>118.23</v>
      </c>
      <c r="H1057">
        <v>0.21</v>
      </c>
      <c r="I1057">
        <v>7.0000000000000007E-2</v>
      </c>
      <c r="J1057">
        <f>_xlfn.XLOOKUP($A1057,Bund!$A$2:$A$6005,Bund!B$2:B$6005)</f>
        <v>14529</v>
      </c>
      <c r="K1057">
        <f>_xlfn.XLOOKUP($A1057,Bund!$A$2:$A$6005,Bund!C$2:C$6005)</f>
        <v>131.86000000000001</v>
      </c>
      <c r="L1057">
        <f>_xlfn.XLOOKUP($A1057,Bund!$A$2:$A$6005,Bund!D$2:D$6005)</f>
        <v>131.88999999999999</v>
      </c>
      <c r="M1057" s="2">
        <f>_xlfn.XLOOKUP($A1057,Bund!$A$2:$A$6005,Bund!E$2:E$6005)</f>
        <v>131.82</v>
      </c>
      <c r="N1057" s="2">
        <f>_xlfn.XLOOKUP($A1057,Bund!$A$2:$A$6005,Bund!F$2:F$6005)</f>
        <v>131.84</v>
      </c>
      <c r="O1057" s="2">
        <f>_xlfn.XLOOKUP($A1057,Bund!$A$2:$A$6005,Bund!G$2:G$6005)</f>
        <v>132.09</v>
      </c>
      <c r="P1057" s="2">
        <f>_xlfn.XLOOKUP($A1057,Bund!$A$2:$A$6005,Bund!H$2:H$6005)</f>
        <v>0.18</v>
      </c>
      <c r="Q1057" s="2">
        <f>_xlfn.XLOOKUP($A1057,Bund!$A$2:$A$6005,Bund!I$2:I$6005)</f>
        <v>7.0000000000000007E-2</v>
      </c>
      <c r="R1057">
        <f t="shared" si="48"/>
        <v>13.800000000000011</v>
      </c>
      <c r="S1057">
        <f t="shared" si="49"/>
        <v>13.86</v>
      </c>
      <c r="T1057">
        <f t="shared" si="50"/>
        <v>0.06</v>
      </c>
    </row>
    <row r="1058" spans="1:20" x14ac:dyDescent="0.3">
      <c r="A1058" s="1">
        <v>45392.729166666664</v>
      </c>
      <c r="B1058">
        <v>2374</v>
      </c>
      <c r="C1058">
        <v>118.03</v>
      </c>
      <c r="D1058">
        <v>118.07</v>
      </c>
      <c r="E1058">
        <v>117.91</v>
      </c>
      <c r="F1058">
        <v>117.98</v>
      </c>
      <c r="G1058">
        <v>118.13</v>
      </c>
      <c r="H1058">
        <v>0.2</v>
      </c>
      <c r="I1058">
        <v>0.16</v>
      </c>
      <c r="J1058">
        <f>_xlfn.XLOOKUP($A1058,Bund!$A$2:$A$6005,Bund!B$2:B$6005)</f>
        <v>13359</v>
      </c>
      <c r="K1058">
        <f>_xlfn.XLOOKUP($A1058,Bund!$A$2:$A$6005,Bund!C$2:C$6005)</f>
        <v>131.83000000000001</v>
      </c>
      <c r="L1058">
        <f>_xlfn.XLOOKUP($A1058,Bund!$A$2:$A$6005,Bund!D$2:D$6005)</f>
        <v>131.86000000000001</v>
      </c>
      <c r="M1058" s="2">
        <f>_xlfn.XLOOKUP($A1058,Bund!$A$2:$A$6005,Bund!E$2:E$6005)</f>
        <v>131.72999999999999</v>
      </c>
      <c r="N1058" s="2">
        <f>_xlfn.XLOOKUP($A1058,Bund!$A$2:$A$6005,Bund!F$2:F$6005)</f>
        <v>131.75</v>
      </c>
      <c r="O1058" s="2">
        <f>_xlfn.XLOOKUP($A1058,Bund!$A$2:$A$6005,Bund!G$2:G$6005)</f>
        <v>131.99</v>
      </c>
      <c r="P1058" s="2">
        <f>_xlfn.XLOOKUP($A1058,Bund!$A$2:$A$6005,Bund!H$2:H$6005)</f>
        <v>0.17</v>
      </c>
      <c r="Q1058" s="2">
        <f>_xlfn.XLOOKUP($A1058,Bund!$A$2:$A$6005,Bund!I$2:I$6005)</f>
        <v>0.13</v>
      </c>
      <c r="R1058">
        <f t="shared" si="48"/>
        <v>13.800000000000011</v>
      </c>
      <c r="S1058">
        <f t="shared" si="49"/>
        <v>13.86</v>
      </c>
      <c r="T1058">
        <f t="shared" si="50"/>
        <v>0.06</v>
      </c>
    </row>
    <row r="1059" spans="1:20" x14ac:dyDescent="0.3">
      <c r="A1059" s="1">
        <v>45393.291666666664</v>
      </c>
      <c r="B1059">
        <v>3261</v>
      </c>
      <c r="C1059">
        <v>117.84</v>
      </c>
      <c r="D1059">
        <v>117.98</v>
      </c>
      <c r="E1059">
        <v>117.76</v>
      </c>
      <c r="F1059">
        <v>117.82</v>
      </c>
      <c r="G1059">
        <v>118.01</v>
      </c>
      <c r="H1059">
        <v>0.21</v>
      </c>
      <c r="I1059">
        <v>0.22</v>
      </c>
      <c r="J1059">
        <f>_xlfn.XLOOKUP($A1059,Bund!$A$2:$A$6005,Bund!B$2:B$6005)</f>
        <v>14085</v>
      </c>
      <c r="K1059">
        <f>_xlfn.XLOOKUP($A1059,Bund!$A$2:$A$6005,Bund!C$2:C$6005)</f>
        <v>131.72</v>
      </c>
      <c r="L1059">
        <f>_xlfn.XLOOKUP($A1059,Bund!$A$2:$A$6005,Bund!D$2:D$6005)</f>
        <v>131.72999999999999</v>
      </c>
      <c r="M1059" s="2">
        <f>_xlfn.XLOOKUP($A1059,Bund!$A$2:$A$6005,Bund!E$2:E$6005)</f>
        <v>131.58000000000001</v>
      </c>
      <c r="N1059" s="2">
        <f>_xlfn.XLOOKUP($A1059,Bund!$A$2:$A$6005,Bund!F$2:F$6005)</f>
        <v>131.58000000000001</v>
      </c>
      <c r="O1059" s="2">
        <f>_xlfn.XLOOKUP($A1059,Bund!$A$2:$A$6005,Bund!G$2:G$6005)</f>
        <v>131.69999999999999</v>
      </c>
      <c r="P1059" s="2">
        <f>_xlfn.XLOOKUP($A1059,Bund!$A$2:$A$6005,Bund!H$2:H$6005)</f>
        <v>0.1</v>
      </c>
      <c r="Q1059" s="2">
        <f>_xlfn.XLOOKUP($A1059,Bund!$A$2:$A$6005,Bund!I$2:I$6005)</f>
        <v>0.15</v>
      </c>
      <c r="R1059">
        <f t="shared" si="48"/>
        <v>13.879999999999995</v>
      </c>
      <c r="S1059">
        <f t="shared" si="49"/>
        <v>13.87</v>
      </c>
      <c r="T1059">
        <f t="shared" si="50"/>
        <v>0.01</v>
      </c>
    </row>
    <row r="1060" spans="1:20" x14ac:dyDescent="0.3">
      <c r="A1060" s="1">
        <v>45393.3125</v>
      </c>
      <c r="B1060">
        <v>3535</v>
      </c>
      <c r="C1060">
        <v>117.81</v>
      </c>
      <c r="D1060">
        <v>117.86</v>
      </c>
      <c r="E1060">
        <v>117.71</v>
      </c>
      <c r="F1060">
        <v>117.83</v>
      </c>
      <c r="G1060">
        <v>118</v>
      </c>
      <c r="H1060">
        <v>0.2</v>
      </c>
      <c r="I1060">
        <v>0.15</v>
      </c>
      <c r="J1060">
        <f>_xlfn.XLOOKUP($A1060,Bund!$A$2:$A$6005,Bund!B$2:B$6005)</f>
        <v>19735</v>
      </c>
      <c r="K1060">
        <f>_xlfn.XLOOKUP($A1060,Bund!$A$2:$A$6005,Bund!C$2:C$6005)</f>
        <v>131.58000000000001</v>
      </c>
      <c r="L1060">
        <f>_xlfn.XLOOKUP($A1060,Bund!$A$2:$A$6005,Bund!D$2:D$6005)</f>
        <v>131.65</v>
      </c>
      <c r="M1060" s="2">
        <f>_xlfn.XLOOKUP($A1060,Bund!$A$2:$A$6005,Bund!E$2:E$6005)</f>
        <v>131.49</v>
      </c>
      <c r="N1060" s="2">
        <f>_xlfn.XLOOKUP($A1060,Bund!$A$2:$A$6005,Bund!F$2:F$6005)</f>
        <v>131.63999999999999</v>
      </c>
      <c r="O1060" s="2">
        <f>_xlfn.XLOOKUP($A1060,Bund!$A$2:$A$6005,Bund!G$2:G$6005)</f>
        <v>131.69</v>
      </c>
      <c r="P1060" s="2">
        <f>_xlfn.XLOOKUP($A1060,Bund!$A$2:$A$6005,Bund!H$2:H$6005)</f>
        <v>0.11</v>
      </c>
      <c r="Q1060" s="2">
        <f>_xlfn.XLOOKUP($A1060,Bund!$A$2:$A$6005,Bund!I$2:I$6005)</f>
        <v>0.16</v>
      </c>
      <c r="R1060">
        <f t="shared" si="48"/>
        <v>13.77000000000001</v>
      </c>
      <c r="S1060">
        <f t="shared" si="49"/>
        <v>13.87</v>
      </c>
      <c r="T1060">
        <f t="shared" si="50"/>
        <v>0.1</v>
      </c>
    </row>
    <row r="1061" spans="1:20" x14ac:dyDescent="0.3">
      <c r="A1061" s="1">
        <v>45393.333333333336</v>
      </c>
      <c r="B1061">
        <v>10970</v>
      </c>
      <c r="C1061">
        <v>117.83</v>
      </c>
      <c r="D1061">
        <v>117.87</v>
      </c>
      <c r="E1061">
        <v>117.73</v>
      </c>
      <c r="F1061">
        <v>117.75</v>
      </c>
      <c r="G1061">
        <v>117.97</v>
      </c>
      <c r="H1061">
        <v>0.19</v>
      </c>
      <c r="I1061">
        <v>0.14000000000000001</v>
      </c>
      <c r="J1061">
        <f>_xlfn.XLOOKUP($A1061,Bund!$A$2:$A$6005,Bund!B$2:B$6005)</f>
        <v>44649</v>
      </c>
      <c r="K1061">
        <f>_xlfn.XLOOKUP($A1061,Bund!$A$2:$A$6005,Bund!C$2:C$6005)</f>
        <v>131.63999999999999</v>
      </c>
      <c r="L1061">
        <f>_xlfn.XLOOKUP($A1061,Bund!$A$2:$A$6005,Bund!D$2:D$6005)</f>
        <v>131.68</v>
      </c>
      <c r="M1061" s="2">
        <f>_xlfn.XLOOKUP($A1061,Bund!$A$2:$A$6005,Bund!E$2:E$6005)</f>
        <v>131.53</v>
      </c>
      <c r="N1061" s="2">
        <f>_xlfn.XLOOKUP($A1061,Bund!$A$2:$A$6005,Bund!F$2:F$6005)</f>
        <v>131.57</v>
      </c>
      <c r="O1061" s="2">
        <f>_xlfn.XLOOKUP($A1061,Bund!$A$2:$A$6005,Bund!G$2:G$6005)</f>
        <v>131.68</v>
      </c>
      <c r="P1061" s="2">
        <f>_xlfn.XLOOKUP($A1061,Bund!$A$2:$A$6005,Bund!H$2:H$6005)</f>
        <v>0.12</v>
      </c>
      <c r="Q1061" s="2">
        <f>_xlfn.XLOOKUP($A1061,Bund!$A$2:$A$6005,Bund!I$2:I$6005)</f>
        <v>0.15</v>
      </c>
      <c r="R1061">
        <f t="shared" si="48"/>
        <v>13.809999999999988</v>
      </c>
      <c r="S1061">
        <f t="shared" si="49"/>
        <v>13.85</v>
      </c>
      <c r="T1061">
        <f t="shared" si="50"/>
        <v>0.04</v>
      </c>
    </row>
    <row r="1062" spans="1:20" x14ac:dyDescent="0.3">
      <c r="A1062" s="1">
        <v>45393.354166666664</v>
      </c>
      <c r="B1062">
        <v>10920</v>
      </c>
      <c r="C1062">
        <v>117.75</v>
      </c>
      <c r="D1062">
        <v>117.82</v>
      </c>
      <c r="E1062">
        <v>117.68</v>
      </c>
      <c r="F1062">
        <v>117.76</v>
      </c>
      <c r="G1062">
        <v>117.93</v>
      </c>
      <c r="H1062">
        <v>0.18</v>
      </c>
      <c r="I1062">
        <v>0.14000000000000001</v>
      </c>
      <c r="J1062">
        <f>_xlfn.XLOOKUP($A1062,Bund!$A$2:$A$6005,Bund!B$2:B$6005)</f>
        <v>49489</v>
      </c>
      <c r="K1062">
        <f>_xlfn.XLOOKUP($A1062,Bund!$A$2:$A$6005,Bund!C$2:C$6005)</f>
        <v>131.57</v>
      </c>
      <c r="L1062">
        <f>_xlfn.XLOOKUP($A1062,Bund!$A$2:$A$6005,Bund!D$2:D$6005)</f>
        <v>131.63</v>
      </c>
      <c r="M1062" s="2">
        <f>_xlfn.XLOOKUP($A1062,Bund!$A$2:$A$6005,Bund!E$2:E$6005)</f>
        <v>131.5</v>
      </c>
      <c r="N1062" s="2">
        <f>_xlfn.XLOOKUP($A1062,Bund!$A$2:$A$6005,Bund!F$2:F$6005)</f>
        <v>131.53</v>
      </c>
      <c r="O1062" s="2">
        <f>_xlfn.XLOOKUP($A1062,Bund!$A$2:$A$6005,Bund!G$2:G$6005)</f>
        <v>131.65</v>
      </c>
      <c r="P1062" s="2">
        <f>_xlfn.XLOOKUP($A1062,Bund!$A$2:$A$6005,Bund!H$2:H$6005)</f>
        <v>0.12</v>
      </c>
      <c r="Q1062" s="2">
        <f>_xlfn.XLOOKUP($A1062,Bund!$A$2:$A$6005,Bund!I$2:I$6005)</f>
        <v>0.13</v>
      </c>
      <c r="R1062">
        <f t="shared" si="48"/>
        <v>13.819999999999993</v>
      </c>
      <c r="S1062">
        <f t="shared" si="49"/>
        <v>13.84</v>
      </c>
      <c r="T1062">
        <f t="shared" si="50"/>
        <v>0.02</v>
      </c>
    </row>
    <row r="1063" spans="1:20" x14ac:dyDescent="0.3">
      <c r="A1063" s="1">
        <v>45393.375</v>
      </c>
      <c r="B1063">
        <v>15503</v>
      </c>
      <c r="C1063">
        <v>117.76</v>
      </c>
      <c r="D1063">
        <v>117.83</v>
      </c>
      <c r="E1063">
        <v>117.59</v>
      </c>
      <c r="F1063">
        <v>117.67</v>
      </c>
      <c r="G1063">
        <v>117.9</v>
      </c>
      <c r="H1063">
        <v>0.19</v>
      </c>
      <c r="I1063">
        <v>0.24</v>
      </c>
      <c r="J1063">
        <f>_xlfn.XLOOKUP($A1063,Bund!$A$2:$A$6005,Bund!B$2:B$6005)</f>
        <v>57172</v>
      </c>
      <c r="K1063">
        <f>_xlfn.XLOOKUP($A1063,Bund!$A$2:$A$6005,Bund!C$2:C$6005)</f>
        <v>131.53</v>
      </c>
      <c r="L1063">
        <f>_xlfn.XLOOKUP($A1063,Bund!$A$2:$A$6005,Bund!D$2:D$6005)</f>
        <v>131.56</v>
      </c>
      <c r="M1063" s="2">
        <f>_xlfn.XLOOKUP($A1063,Bund!$A$2:$A$6005,Bund!E$2:E$6005)</f>
        <v>131.41</v>
      </c>
      <c r="N1063" s="2">
        <f>_xlfn.XLOOKUP($A1063,Bund!$A$2:$A$6005,Bund!F$2:F$6005)</f>
        <v>131.47999999999999</v>
      </c>
      <c r="O1063" s="2">
        <f>_xlfn.XLOOKUP($A1063,Bund!$A$2:$A$6005,Bund!G$2:G$6005)</f>
        <v>131.63</v>
      </c>
      <c r="P1063" s="2">
        <f>_xlfn.XLOOKUP($A1063,Bund!$A$2:$A$6005,Bund!H$2:H$6005)</f>
        <v>0.12</v>
      </c>
      <c r="Q1063" s="2">
        <f>_xlfn.XLOOKUP($A1063,Bund!$A$2:$A$6005,Bund!I$2:I$6005)</f>
        <v>0.15</v>
      </c>
      <c r="R1063">
        <f t="shared" si="48"/>
        <v>13.769999999999996</v>
      </c>
      <c r="S1063">
        <f t="shared" si="49"/>
        <v>13.82</v>
      </c>
      <c r="T1063">
        <f t="shared" si="50"/>
        <v>0.05</v>
      </c>
    </row>
    <row r="1064" spans="1:20" x14ac:dyDescent="0.3">
      <c r="A1064" s="1">
        <v>45393.395833333336</v>
      </c>
      <c r="B1064">
        <v>33944</v>
      </c>
      <c r="C1064">
        <v>117.67</v>
      </c>
      <c r="D1064">
        <v>117.71</v>
      </c>
      <c r="E1064">
        <v>117.56</v>
      </c>
      <c r="F1064">
        <v>117.59</v>
      </c>
      <c r="G1064">
        <v>117.86</v>
      </c>
      <c r="H1064">
        <v>0.19</v>
      </c>
      <c r="I1064">
        <v>0.15</v>
      </c>
      <c r="J1064">
        <f>_xlfn.XLOOKUP($A1064,Bund!$A$2:$A$6005,Bund!B$2:B$6005)</f>
        <v>62106</v>
      </c>
      <c r="K1064">
        <f>_xlfn.XLOOKUP($A1064,Bund!$A$2:$A$6005,Bund!C$2:C$6005)</f>
        <v>131.47</v>
      </c>
      <c r="L1064">
        <f>_xlfn.XLOOKUP($A1064,Bund!$A$2:$A$6005,Bund!D$2:D$6005)</f>
        <v>131.52000000000001</v>
      </c>
      <c r="M1064" s="2">
        <f>_xlfn.XLOOKUP($A1064,Bund!$A$2:$A$6005,Bund!E$2:E$6005)</f>
        <v>131.38999999999999</v>
      </c>
      <c r="N1064" s="2">
        <f>_xlfn.XLOOKUP($A1064,Bund!$A$2:$A$6005,Bund!F$2:F$6005)</f>
        <v>131.47999999999999</v>
      </c>
      <c r="O1064" s="2">
        <f>_xlfn.XLOOKUP($A1064,Bund!$A$2:$A$6005,Bund!G$2:G$6005)</f>
        <v>131.6</v>
      </c>
      <c r="P1064" s="2">
        <f>_xlfn.XLOOKUP($A1064,Bund!$A$2:$A$6005,Bund!H$2:H$6005)</f>
        <v>0.12</v>
      </c>
      <c r="Q1064" s="2">
        <f>_xlfn.XLOOKUP($A1064,Bund!$A$2:$A$6005,Bund!I$2:I$6005)</f>
        <v>0.13</v>
      </c>
      <c r="R1064">
        <f t="shared" si="48"/>
        <v>13.799999999999997</v>
      </c>
      <c r="S1064">
        <f t="shared" si="49"/>
        <v>13.81</v>
      </c>
      <c r="T1064">
        <f t="shared" si="50"/>
        <v>0.01</v>
      </c>
    </row>
    <row r="1065" spans="1:20" x14ac:dyDescent="0.3">
      <c r="A1065" s="1">
        <v>45393.416666666664</v>
      </c>
      <c r="B1065">
        <v>19255</v>
      </c>
      <c r="C1065">
        <v>117.6</v>
      </c>
      <c r="D1065">
        <v>117.74</v>
      </c>
      <c r="E1065">
        <v>117.53</v>
      </c>
      <c r="F1065">
        <v>117.7</v>
      </c>
      <c r="G1065">
        <v>117.82</v>
      </c>
      <c r="H1065">
        <v>0.19</v>
      </c>
      <c r="I1065">
        <v>0.21</v>
      </c>
      <c r="J1065">
        <f>_xlfn.XLOOKUP($A1065,Bund!$A$2:$A$6005,Bund!B$2:B$6005)</f>
        <v>57013</v>
      </c>
      <c r="K1065">
        <f>_xlfn.XLOOKUP($A1065,Bund!$A$2:$A$6005,Bund!C$2:C$6005)</f>
        <v>131.47</v>
      </c>
      <c r="L1065">
        <f>_xlfn.XLOOKUP($A1065,Bund!$A$2:$A$6005,Bund!D$2:D$6005)</f>
        <v>131.63</v>
      </c>
      <c r="M1065" s="2">
        <f>_xlfn.XLOOKUP($A1065,Bund!$A$2:$A$6005,Bund!E$2:E$6005)</f>
        <v>131.41999999999999</v>
      </c>
      <c r="N1065" s="2">
        <f>_xlfn.XLOOKUP($A1065,Bund!$A$2:$A$6005,Bund!F$2:F$6005)</f>
        <v>131.59</v>
      </c>
      <c r="O1065" s="2">
        <f>_xlfn.XLOOKUP($A1065,Bund!$A$2:$A$6005,Bund!G$2:G$6005)</f>
        <v>131.6</v>
      </c>
      <c r="P1065" s="2">
        <f>_xlfn.XLOOKUP($A1065,Bund!$A$2:$A$6005,Bund!H$2:H$6005)</f>
        <v>0.13</v>
      </c>
      <c r="Q1065" s="2">
        <f>_xlfn.XLOOKUP($A1065,Bund!$A$2:$A$6005,Bund!I$2:I$6005)</f>
        <v>0.21</v>
      </c>
      <c r="R1065">
        <f t="shared" si="48"/>
        <v>13.870000000000005</v>
      </c>
      <c r="S1065">
        <f t="shared" si="49"/>
        <v>13.81</v>
      </c>
      <c r="T1065">
        <f t="shared" si="50"/>
        <v>0.06</v>
      </c>
    </row>
    <row r="1066" spans="1:20" x14ac:dyDescent="0.3">
      <c r="A1066" s="1">
        <v>45393.4375</v>
      </c>
      <c r="B1066">
        <v>16483</v>
      </c>
      <c r="C1066">
        <v>117.69</v>
      </c>
      <c r="D1066">
        <v>117.86</v>
      </c>
      <c r="E1066">
        <v>117.68</v>
      </c>
      <c r="F1066">
        <v>117.73</v>
      </c>
      <c r="G1066">
        <v>117.79</v>
      </c>
      <c r="H1066">
        <v>0.19</v>
      </c>
      <c r="I1066">
        <v>0.18</v>
      </c>
      <c r="J1066">
        <f>_xlfn.XLOOKUP($A1066,Bund!$A$2:$A$6005,Bund!B$2:B$6005)</f>
        <v>58458</v>
      </c>
      <c r="K1066">
        <f>_xlfn.XLOOKUP($A1066,Bund!$A$2:$A$6005,Bund!C$2:C$6005)</f>
        <v>131.59</v>
      </c>
      <c r="L1066">
        <f>_xlfn.XLOOKUP($A1066,Bund!$A$2:$A$6005,Bund!D$2:D$6005)</f>
        <v>131.80000000000001</v>
      </c>
      <c r="M1066" s="2">
        <f>_xlfn.XLOOKUP($A1066,Bund!$A$2:$A$6005,Bund!E$2:E$6005)</f>
        <v>131.58000000000001</v>
      </c>
      <c r="N1066" s="2">
        <f>_xlfn.XLOOKUP($A1066,Bund!$A$2:$A$6005,Bund!F$2:F$6005)</f>
        <v>131.75</v>
      </c>
      <c r="O1066" s="2">
        <f>_xlfn.XLOOKUP($A1066,Bund!$A$2:$A$6005,Bund!G$2:G$6005)</f>
        <v>131.6</v>
      </c>
      <c r="P1066" s="2">
        <f>_xlfn.XLOOKUP($A1066,Bund!$A$2:$A$6005,Bund!H$2:H$6005)</f>
        <v>0.15</v>
      </c>
      <c r="Q1066" s="2">
        <f>_xlfn.XLOOKUP($A1066,Bund!$A$2:$A$6005,Bund!I$2:I$6005)</f>
        <v>0.22</v>
      </c>
      <c r="R1066">
        <f t="shared" si="48"/>
        <v>13.900000000000006</v>
      </c>
      <c r="S1066">
        <f t="shared" si="49"/>
        <v>13.82</v>
      </c>
      <c r="T1066">
        <f t="shared" si="50"/>
        <v>0.08</v>
      </c>
    </row>
    <row r="1067" spans="1:20" x14ac:dyDescent="0.3">
      <c r="A1067" s="1">
        <v>45393.458333333336</v>
      </c>
      <c r="B1067">
        <v>13537</v>
      </c>
      <c r="C1067">
        <v>117.72</v>
      </c>
      <c r="D1067">
        <v>117.83</v>
      </c>
      <c r="E1067">
        <v>117.63</v>
      </c>
      <c r="F1067">
        <v>117.66</v>
      </c>
      <c r="G1067">
        <v>117.75</v>
      </c>
      <c r="H1067">
        <v>0.19</v>
      </c>
      <c r="I1067">
        <v>0.2</v>
      </c>
      <c r="J1067">
        <f>_xlfn.XLOOKUP($A1067,Bund!$A$2:$A$6005,Bund!B$2:B$6005)</f>
        <v>35581</v>
      </c>
      <c r="K1067">
        <f>_xlfn.XLOOKUP($A1067,Bund!$A$2:$A$6005,Bund!C$2:C$6005)</f>
        <v>131.74</v>
      </c>
      <c r="L1067">
        <f>_xlfn.XLOOKUP($A1067,Bund!$A$2:$A$6005,Bund!D$2:D$6005)</f>
        <v>131.78</v>
      </c>
      <c r="M1067" s="2">
        <f>_xlfn.XLOOKUP($A1067,Bund!$A$2:$A$6005,Bund!E$2:E$6005)</f>
        <v>131.6</v>
      </c>
      <c r="N1067" s="2">
        <f>_xlfn.XLOOKUP($A1067,Bund!$A$2:$A$6005,Bund!F$2:F$6005)</f>
        <v>131.63</v>
      </c>
      <c r="O1067" s="2">
        <f>_xlfn.XLOOKUP($A1067,Bund!$A$2:$A$6005,Bund!G$2:G$6005)</f>
        <v>131.6</v>
      </c>
      <c r="P1067" s="2">
        <f>_xlfn.XLOOKUP($A1067,Bund!$A$2:$A$6005,Bund!H$2:H$6005)</f>
        <v>0.15</v>
      </c>
      <c r="Q1067" s="2">
        <f>_xlfn.XLOOKUP($A1067,Bund!$A$2:$A$6005,Bund!I$2:I$6005)</f>
        <v>0.18</v>
      </c>
      <c r="R1067">
        <f t="shared" si="48"/>
        <v>14.02000000000001</v>
      </c>
      <c r="S1067">
        <f t="shared" si="49"/>
        <v>13.84</v>
      </c>
      <c r="T1067">
        <f t="shared" si="50"/>
        <v>0.18</v>
      </c>
    </row>
    <row r="1068" spans="1:20" x14ac:dyDescent="0.3">
      <c r="A1068" s="1">
        <v>45393.479166666664</v>
      </c>
      <c r="B1068">
        <v>9654</v>
      </c>
      <c r="C1068">
        <v>117.65</v>
      </c>
      <c r="D1068">
        <v>117.77</v>
      </c>
      <c r="E1068">
        <v>117.62</v>
      </c>
      <c r="F1068">
        <v>117.73</v>
      </c>
      <c r="G1068">
        <v>117.72</v>
      </c>
      <c r="H1068">
        <v>0.18</v>
      </c>
      <c r="I1068">
        <v>0.15</v>
      </c>
      <c r="J1068">
        <f>_xlfn.XLOOKUP($A1068,Bund!$A$2:$A$6005,Bund!B$2:B$6005)</f>
        <v>41222</v>
      </c>
      <c r="K1068">
        <f>_xlfn.XLOOKUP($A1068,Bund!$A$2:$A$6005,Bund!C$2:C$6005)</f>
        <v>131.62</v>
      </c>
      <c r="L1068">
        <f>_xlfn.XLOOKUP($A1068,Bund!$A$2:$A$6005,Bund!D$2:D$6005)</f>
        <v>131.78</v>
      </c>
      <c r="M1068" s="2">
        <f>_xlfn.XLOOKUP($A1068,Bund!$A$2:$A$6005,Bund!E$2:E$6005)</f>
        <v>131.61000000000001</v>
      </c>
      <c r="N1068" s="2">
        <f>_xlfn.XLOOKUP($A1068,Bund!$A$2:$A$6005,Bund!F$2:F$6005)</f>
        <v>131.76</v>
      </c>
      <c r="O1068" s="2">
        <f>_xlfn.XLOOKUP($A1068,Bund!$A$2:$A$6005,Bund!G$2:G$6005)</f>
        <v>131.6</v>
      </c>
      <c r="P1068" s="2">
        <f>_xlfn.XLOOKUP($A1068,Bund!$A$2:$A$6005,Bund!H$2:H$6005)</f>
        <v>0.15</v>
      </c>
      <c r="Q1068" s="2">
        <f>_xlfn.XLOOKUP($A1068,Bund!$A$2:$A$6005,Bund!I$2:I$6005)</f>
        <v>0.17</v>
      </c>
      <c r="R1068">
        <f t="shared" si="48"/>
        <v>13.969999999999999</v>
      </c>
      <c r="S1068">
        <f t="shared" si="49"/>
        <v>13.86</v>
      </c>
      <c r="T1068">
        <f t="shared" si="50"/>
        <v>0.11</v>
      </c>
    </row>
    <row r="1069" spans="1:20" x14ac:dyDescent="0.3">
      <c r="A1069" s="1">
        <v>45393.5</v>
      </c>
      <c r="B1069">
        <v>11583</v>
      </c>
      <c r="C1069">
        <v>117.74</v>
      </c>
      <c r="D1069">
        <v>117.76</v>
      </c>
      <c r="E1069">
        <v>117.54</v>
      </c>
      <c r="F1069">
        <v>117.64</v>
      </c>
      <c r="G1069">
        <v>117.71</v>
      </c>
      <c r="H1069">
        <v>0.19</v>
      </c>
      <c r="I1069">
        <v>0.22</v>
      </c>
      <c r="J1069">
        <f>_xlfn.XLOOKUP($A1069,Bund!$A$2:$A$6005,Bund!B$2:B$6005)</f>
        <v>44526</v>
      </c>
      <c r="K1069">
        <f>_xlfn.XLOOKUP($A1069,Bund!$A$2:$A$6005,Bund!C$2:C$6005)</f>
        <v>131.76</v>
      </c>
      <c r="L1069">
        <f>_xlfn.XLOOKUP($A1069,Bund!$A$2:$A$6005,Bund!D$2:D$6005)</f>
        <v>131.78</v>
      </c>
      <c r="M1069" s="2">
        <f>_xlfn.XLOOKUP($A1069,Bund!$A$2:$A$6005,Bund!E$2:E$6005)</f>
        <v>131.57</v>
      </c>
      <c r="N1069" s="2">
        <f>_xlfn.XLOOKUP($A1069,Bund!$A$2:$A$6005,Bund!F$2:F$6005)</f>
        <v>131.72999999999999</v>
      </c>
      <c r="O1069" s="2">
        <f>_xlfn.XLOOKUP($A1069,Bund!$A$2:$A$6005,Bund!G$2:G$6005)</f>
        <v>131.62</v>
      </c>
      <c r="P1069" s="2">
        <f>_xlfn.XLOOKUP($A1069,Bund!$A$2:$A$6005,Bund!H$2:H$6005)</f>
        <v>0.16</v>
      </c>
      <c r="Q1069" s="2">
        <f>_xlfn.XLOOKUP($A1069,Bund!$A$2:$A$6005,Bund!I$2:I$6005)</f>
        <v>0.21</v>
      </c>
      <c r="R1069">
        <f t="shared" si="48"/>
        <v>14.019999999999996</v>
      </c>
      <c r="S1069">
        <f t="shared" si="49"/>
        <v>13.88</v>
      </c>
      <c r="T1069">
        <f t="shared" si="50"/>
        <v>0.14000000000000001</v>
      </c>
    </row>
    <row r="1070" spans="1:20" x14ac:dyDescent="0.3">
      <c r="A1070" s="1">
        <v>45393.520833333336</v>
      </c>
      <c r="B1070">
        <v>10395</v>
      </c>
      <c r="C1070">
        <v>117.63</v>
      </c>
      <c r="D1070">
        <v>117.71</v>
      </c>
      <c r="E1070">
        <v>117.55</v>
      </c>
      <c r="F1070">
        <v>117.56</v>
      </c>
      <c r="G1070">
        <v>117.68</v>
      </c>
      <c r="H1070">
        <v>0.19</v>
      </c>
      <c r="I1070">
        <v>0.16</v>
      </c>
      <c r="J1070">
        <f>_xlfn.XLOOKUP($A1070,Bund!$A$2:$A$6005,Bund!B$2:B$6005)</f>
        <v>38687</v>
      </c>
      <c r="K1070">
        <f>_xlfn.XLOOKUP($A1070,Bund!$A$2:$A$6005,Bund!C$2:C$6005)</f>
        <v>131.72999999999999</v>
      </c>
      <c r="L1070">
        <f>_xlfn.XLOOKUP($A1070,Bund!$A$2:$A$6005,Bund!D$2:D$6005)</f>
        <v>131.79</v>
      </c>
      <c r="M1070" s="2">
        <f>_xlfn.XLOOKUP($A1070,Bund!$A$2:$A$6005,Bund!E$2:E$6005)</f>
        <v>131.62</v>
      </c>
      <c r="N1070" s="2">
        <f>_xlfn.XLOOKUP($A1070,Bund!$A$2:$A$6005,Bund!F$2:F$6005)</f>
        <v>131.62</v>
      </c>
      <c r="O1070" s="2">
        <f>_xlfn.XLOOKUP($A1070,Bund!$A$2:$A$6005,Bund!G$2:G$6005)</f>
        <v>131.61000000000001</v>
      </c>
      <c r="P1070" s="2">
        <f>_xlfn.XLOOKUP($A1070,Bund!$A$2:$A$6005,Bund!H$2:H$6005)</f>
        <v>0.16</v>
      </c>
      <c r="Q1070" s="2">
        <f>_xlfn.XLOOKUP($A1070,Bund!$A$2:$A$6005,Bund!I$2:I$6005)</f>
        <v>0.17</v>
      </c>
      <c r="R1070">
        <f t="shared" si="48"/>
        <v>14.099999999999994</v>
      </c>
      <c r="S1070">
        <f t="shared" si="49"/>
        <v>13.91</v>
      </c>
      <c r="T1070">
        <f t="shared" si="50"/>
        <v>0.19</v>
      </c>
    </row>
    <row r="1071" spans="1:20" x14ac:dyDescent="0.3">
      <c r="A1071" s="1">
        <v>45393.541666666664</v>
      </c>
      <c r="B1071">
        <v>13880</v>
      </c>
      <c r="C1071">
        <v>117.55</v>
      </c>
      <c r="D1071">
        <v>117.84</v>
      </c>
      <c r="E1071">
        <v>117.4</v>
      </c>
      <c r="F1071">
        <v>117.43</v>
      </c>
      <c r="G1071">
        <v>117.65</v>
      </c>
      <c r="H1071">
        <v>0.22</v>
      </c>
      <c r="I1071">
        <v>0.44</v>
      </c>
      <c r="J1071">
        <f>_xlfn.XLOOKUP($A1071,Bund!$A$2:$A$6005,Bund!B$2:B$6005)</f>
        <v>64965</v>
      </c>
      <c r="K1071">
        <f>_xlfn.XLOOKUP($A1071,Bund!$A$2:$A$6005,Bund!C$2:C$6005)</f>
        <v>131.63</v>
      </c>
      <c r="L1071">
        <f>_xlfn.XLOOKUP($A1071,Bund!$A$2:$A$6005,Bund!D$2:D$6005)</f>
        <v>131.96</v>
      </c>
      <c r="M1071" s="2">
        <f>_xlfn.XLOOKUP($A1071,Bund!$A$2:$A$6005,Bund!E$2:E$6005)</f>
        <v>131.47999999999999</v>
      </c>
      <c r="N1071" s="2">
        <f>_xlfn.XLOOKUP($A1071,Bund!$A$2:$A$6005,Bund!F$2:F$6005)</f>
        <v>131.52000000000001</v>
      </c>
      <c r="O1071" s="2">
        <f>_xlfn.XLOOKUP($A1071,Bund!$A$2:$A$6005,Bund!G$2:G$6005)</f>
        <v>131.61000000000001</v>
      </c>
      <c r="P1071" s="2">
        <f>_xlfn.XLOOKUP($A1071,Bund!$A$2:$A$6005,Bund!H$2:H$6005)</f>
        <v>0.2</v>
      </c>
      <c r="Q1071" s="2">
        <f>_xlfn.XLOOKUP($A1071,Bund!$A$2:$A$6005,Bund!I$2:I$6005)</f>
        <v>0.48</v>
      </c>
      <c r="R1071">
        <f t="shared" si="48"/>
        <v>14.079999999999998</v>
      </c>
      <c r="S1071">
        <f t="shared" si="49"/>
        <v>13.94</v>
      </c>
      <c r="T1071">
        <f t="shared" si="50"/>
        <v>0.14000000000000001</v>
      </c>
    </row>
    <row r="1072" spans="1:20" x14ac:dyDescent="0.3">
      <c r="A1072" s="1">
        <v>45393.5625</v>
      </c>
      <c r="B1072">
        <v>27136</v>
      </c>
      <c r="C1072">
        <v>117.42</v>
      </c>
      <c r="D1072">
        <v>118.05</v>
      </c>
      <c r="E1072">
        <v>117.27</v>
      </c>
      <c r="F1072">
        <v>117.94</v>
      </c>
      <c r="G1072">
        <v>117.66</v>
      </c>
      <c r="H1072">
        <v>0.28999999999999998</v>
      </c>
      <c r="I1072">
        <v>0.78</v>
      </c>
      <c r="J1072">
        <f>_xlfn.XLOOKUP($A1072,Bund!$A$2:$A$6005,Bund!B$2:B$6005)</f>
        <v>106793</v>
      </c>
      <c r="K1072">
        <f>_xlfn.XLOOKUP($A1072,Bund!$A$2:$A$6005,Bund!C$2:C$6005)</f>
        <v>131.53</v>
      </c>
      <c r="L1072">
        <f>_xlfn.XLOOKUP($A1072,Bund!$A$2:$A$6005,Bund!D$2:D$6005)</f>
        <v>132.04</v>
      </c>
      <c r="M1072" s="2">
        <f>_xlfn.XLOOKUP($A1072,Bund!$A$2:$A$6005,Bund!E$2:E$6005)</f>
        <v>131.43</v>
      </c>
      <c r="N1072" s="2">
        <f>_xlfn.XLOOKUP($A1072,Bund!$A$2:$A$6005,Bund!F$2:F$6005)</f>
        <v>131.96</v>
      </c>
      <c r="O1072" s="2">
        <f>_xlfn.XLOOKUP($A1072,Bund!$A$2:$A$6005,Bund!G$2:G$6005)</f>
        <v>131.65</v>
      </c>
      <c r="P1072" s="2">
        <f>_xlfn.XLOOKUP($A1072,Bund!$A$2:$A$6005,Bund!H$2:H$6005)</f>
        <v>0.26</v>
      </c>
      <c r="Q1072" s="2">
        <f>_xlfn.XLOOKUP($A1072,Bund!$A$2:$A$6005,Bund!I$2:I$6005)</f>
        <v>0.61</v>
      </c>
      <c r="R1072">
        <f t="shared" si="48"/>
        <v>14.11</v>
      </c>
      <c r="S1072">
        <f t="shared" si="49"/>
        <v>13.96</v>
      </c>
      <c r="T1072">
        <f t="shared" si="50"/>
        <v>0.15</v>
      </c>
    </row>
    <row r="1073" spans="1:20" x14ac:dyDescent="0.3">
      <c r="A1073" s="1">
        <v>45393.583333333336</v>
      </c>
      <c r="B1073">
        <v>22058</v>
      </c>
      <c r="C1073">
        <v>117.93</v>
      </c>
      <c r="D1073">
        <v>118.06</v>
      </c>
      <c r="E1073">
        <v>117.75</v>
      </c>
      <c r="F1073">
        <v>117.93</v>
      </c>
      <c r="G1073">
        <v>117.69</v>
      </c>
      <c r="H1073">
        <v>0.3</v>
      </c>
      <c r="I1073">
        <v>0.31</v>
      </c>
      <c r="J1073">
        <f>_xlfn.XLOOKUP($A1073,Bund!$A$2:$A$6005,Bund!B$2:B$6005)</f>
        <v>92165</v>
      </c>
      <c r="K1073">
        <f>_xlfn.XLOOKUP($A1073,Bund!$A$2:$A$6005,Bund!C$2:C$6005)</f>
        <v>131.96</v>
      </c>
      <c r="L1073">
        <f>_xlfn.XLOOKUP($A1073,Bund!$A$2:$A$6005,Bund!D$2:D$6005)</f>
        <v>132.05000000000001</v>
      </c>
      <c r="M1073" s="2">
        <f>_xlfn.XLOOKUP($A1073,Bund!$A$2:$A$6005,Bund!E$2:E$6005)</f>
        <v>131.80000000000001</v>
      </c>
      <c r="N1073" s="2">
        <f>_xlfn.XLOOKUP($A1073,Bund!$A$2:$A$6005,Bund!F$2:F$6005)</f>
        <v>131.94</v>
      </c>
      <c r="O1073" s="2">
        <f>_xlfn.XLOOKUP($A1073,Bund!$A$2:$A$6005,Bund!G$2:G$6005)</f>
        <v>131.69999999999999</v>
      </c>
      <c r="P1073" s="2">
        <f>_xlfn.XLOOKUP($A1073,Bund!$A$2:$A$6005,Bund!H$2:H$6005)</f>
        <v>0.26</v>
      </c>
      <c r="Q1073" s="2">
        <f>_xlfn.XLOOKUP($A1073,Bund!$A$2:$A$6005,Bund!I$2:I$6005)</f>
        <v>0.25</v>
      </c>
      <c r="R1073">
        <f t="shared" si="48"/>
        <v>14.030000000000001</v>
      </c>
      <c r="S1073">
        <f t="shared" si="49"/>
        <v>13.99</v>
      </c>
      <c r="T1073">
        <f t="shared" si="50"/>
        <v>0.04</v>
      </c>
    </row>
    <row r="1074" spans="1:20" x14ac:dyDescent="0.3">
      <c r="A1074" s="1">
        <v>45393.604166666664</v>
      </c>
      <c r="B1074">
        <v>13756</v>
      </c>
      <c r="C1074">
        <v>117.94</v>
      </c>
      <c r="D1074">
        <v>118</v>
      </c>
      <c r="E1074">
        <v>117.6</v>
      </c>
      <c r="F1074">
        <v>117.61</v>
      </c>
      <c r="G1074">
        <v>117.69</v>
      </c>
      <c r="H1074">
        <v>0.31</v>
      </c>
      <c r="I1074">
        <v>0.4</v>
      </c>
      <c r="J1074">
        <f>_xlfn.XLOOKUP($A1074,Bund!$A$2:$A$6005,Bund!B$2:B$6005)</f>
        <v>59494</v>
      </c>
      <c r="K1074">
        <f>_xlfn.XLOOKUP($A1074,Bund!$A$2:$A$6005,Bund!C$2:C$6005)</f>
        <v>131.94</v>
      </c>
      <c r="L1074">
        <f>_xlfn.XLOOKUP($A1074,Bund!$A$2:$A$6005,Bund!D$2:D$6005)</f>
        <v>132</v>
      </c>
      <c r="M1074" s="2">
        <f>_xlfn.XLOOKUP($A1074,Bund!$A$2:$A$6005,Bund!E$2:E$6005)</f>
        <v>131.63</v>
      </c>
      <c r="N1074" s="2">
        <f>_xlfn.XLOOKUP($A1074,Bund!$A$2:$A$6005,Bund!F$2:F$6005)</f>
        <v>131.63</v>
      </c>
      <c r="O1074" s="2">
        <f>_xlfn.XLOOKUP($A1074,Bund!$A$2:$A$6005,Bund!G$2:G$6005)</f>
        <v>131.71</v>
      </c>
      <c r="P1074" s="2">
        <f>_xlfn.XLOOKUP($A1074,Bund!$A$2:$A$6005,Bund!H$2:H$6005)</f>
        <v>0.27</v>
      </c>
      <c r="Q1074" s="2">
        <f>_xlfn.XLOOKUP($A1074,Bund!$A$2:$A$6005,Bund!I$2:I$6005)</f>
        <v>0.37</v>
      </c>
      <c r="R1074">
        <f t="shared" si="48"/>
        <v>14</v>
      </c>
      <c r="S1074">
        <f t="shared" si="49"/>
        <v>14.01</v>
      </c>
      <c r="T1074">
        <f t="shared" si="50"/>
        <v>0.01</v>
      </c>
    </row>
    <row r="1075" spans="1:20" x14ac:dyDescent="0.3">
      <c r="A1075" s="1">
        <v>45393.625</v>
      </c>
      <c r="B1075">
        <v>29544</v>
      </c>
      <c r="C1075">
        <v>117.61</v>
      </c>
      <c r="D1075">
        <v>117.61</v>
      </c>
      <c r="E1075">
        <v>117.12</v>
      </c>
      <c r="F1075">
        <v>117.23</v>
      </c>
      <c r="G1075">
        <v>117.65</v>
      </c>
      <c r="H1075">
        <v>0.33</v>
      </c>
      <c r="I1075">
        <v>0.49</v>
      </c>
      <c r="J1075">
        <f>_xlfn.XLOOKUP($A1075,Bund!$A$2:$A$6005,Bund!B$2:B$6005)</f>
        <v>91506</v>
      </c>
      <c r="K1075">
        <f>_xlfn.XLOOKUP($A1075,Bund!$A$2:$A$6005,Bund!C$2:C$6005)</f>
        <v>131.63</v>
      </c>
      <c r="L1075">
        <f>_xlfn.XLOOKUP($A1075,Bund!$A$2:$A$6005,Bund!D$2:D$6005)</f>
        <v>131.63999999999999</v>
      </c>
      <c r="M1075" s="2">
        <f>_xlfn.XLOOKUP($A1075,Bund!$A$2:$A$6005,Bund!E$2:E$6005)</f>
        <v>131.31</v>
      </c>
      <c r="N1075" s="2">
        <f>_xlfn.XLOOKUP($A1075,Bund!$A$2:$A$6005,Bund!F$2:F$6005)</f>
        <v>131.38999999999999</v>
      </c>
      <c r="O1075" s="2">
        <f>_xlfn.XLOOKUP($A1075,Bund!$A$2:$A$6005,Bund!G$2:G$6005)</f>
        <v>131.69</v>
      </c>
      <c r="P1075" s="2">
        <f>_xlfn.XLOOKUP($A1075,Bund!$A$2:$A$6005,Bund!H$2:H$6005)</f>
        <v>0.28000000000000003</v>
      </c>
      <c r="Q1075" s="2">
        <f>_xlfn.XLOOKUP($A1075,Bund!$A$2:$A$6005,Bund!I$2:I$6005)</f>
        <v>0.33</v>
      </c>
      <c r="R1075">
        <f t="shared" si="48"/>
        <v>14.019999999999996</v>
      </c>
      <c r="S1075">
        <f t="shared" si="49"/>
        <v>14.03</v>
      </c>
      <c r="T1075">
        <f t="shared" si="50"/>
        <v>0.01</v>
      </c>
    </row>
    <row r="1076" spans="1:20" x14ac:dyDescent="0.3">
      <c r="A1076" s="1">
        <v>45393.645833333336</v>
      </c>
      <c r="B1076">
        <v>17116</v>
      </c>
      <c r="C1076">
        <v>117.23</v>
      </c>
      <c r="D1076">
        <v>117.37</v>
      </c>
      <c r="E1076">
        <v>117.17</v>
      </c>
      <c r="F1076">
        <v>117.31</v>
      </c>
      <c r="G1076">
        <v>117.6</v>
      </c>
      <c r="H1076">
        <v>0.32</v>
      </c>
      <c r="I1076">
        <v>0.2</v>
      </c>
      <c r="J1076">
        <f>_xlfn.XLOOKUP($A1076,Bund!$A$2:$A$6005,Bund!B$2:B$6005)</f>
        <v>73775</v>
      </c>
      <c r="K1076">
        <f>_xlfn.XLOOKUP($A1076,Bund!$A$2:$A$6005,Bund!C$2:C$6005)</f>
        <v>131.38999999999999</v>
      </c>
      <c r="L1076">
        <f>_xlfn.XLOOKUP($A1076,Bund!$A$2:$A$6005,Bund!D$2:D$6005)</f>
        <v>131.52000000000001</v>
      </c>
      <c r="M1076" s="2">
        <f>_xlfn.XLOOKUP($A1076,Bund!$A$2:$A$6005,Bund!E$2:E$6005)</f>
        <v>131.35</v>
      </c>
      <c r="N1076" s="2">
        <f>_xlfn.XLOOKUP($A1076,Bund!$A$2:$A$6005,Bund!F$2:F$6005)</f>
        <v>131.44</v>
      </c>
      <c r="O1076" s="2">
        <f>_xlfn.XLOOKUP($A1076,Bund!$A$2:$A$6005,Bund!G$2:G$6005)</f>
        <v>131.66</v>
      </c>
      <c r="P1076" s="2">
        <f>_xlfn.XLOOKUP($A1076,Bund!$A$2:$A$6005,Bund!H$2:H$6005)</f>
        <v>0.27</v>
      </c>
      <c r="Q1076" s="2">
        <f>_xlfn.XLOOKUP($A1076,Bund!$A$2:$A$6005,Bund!I$2:I$6005)</f>
        <v>0.17</v>
      </c>
      <c r="R1076">
        <f t="shared" si="48"/>
        <v>14.159999999999982</v>
      </c>
      <c r="S1076">
        <f t="shared" si="49"/>
        <v>14.05</v>
      </c>
      <c r="T1076">
        <f t="shared" si="50"/>
        <v>0.11</v>
      </c>
    </row>
    <row r="1077" spans="1:20" x14ac:dyDescent="0.3">
      <c r="A1077" s="1">
        <v>45393.666666666664</v>
      </c>
      <c r="B1077">
        <v>14398</v>
      </c>
      <c r="C1077">
        <v>117.31</v>
      </c>
      <c r="D1077">
        <v>117.32</v>
      </c>
      <c r="E1077">
        <v>117.14</v>
      </c>
      <c r="F1077">
        <v>117.22</v>
      </c>
      <c r="G1077">
        <v>117.56</v>
      </c>
      <c r="H1077">
        <v>0.3</v>
      </c>
      <c r="I1077">
        <v>0.18</v>
      </c>
      <c r="J1077">
        <f>_xlfn.XLOOKUP($A1077,Bund!$A$2:$A$6005,Bund!B$2:B$6005)</f>
        <v>65695</v>
      </c>
      <c r="K1077">
        <f>_xlfn.XLOOKUP($A1077,Bund!$A$2:$A$6005,Bund!C$2:C$6005)</f>
        <v>131.44999999999999</v>
      </c>
      <c r="L1077">
        <f>_xlfn.XLOOKUP($A1077,Bund!$A$2:$A$6005,Bund!D$2:D$6005)</f>
        <v>131.44999999999999</v>
      </c>
      <c r="M1077" s="2">
        <f>_xlfn.XLOOKUP($A1077,Bund!$A$2:$A$6005,Bund!E$2:E$6005)</f>
        <v>131.32</v>
      </c>
      <c r="N1077" s="2">
        <f>_xlfn.XLOOKUP($A1077,Bund!$A$2:$A$6005,Bund!F$2:F$6005)</f>
        <v>131.38</v>
      </c>
      <c r="O1077" s="2">
        <f>_xlfn.XLOOKUP($A1077,Bund!$A$2:$A$6005,Bund!G$2:G$6005)</f>
        <v>131.63999999999999</v>
      </c>
      <c r="P1077" s="2">
        <f>_xlfn.XLOOKUP($A1077,Bund!$A$2:$A$6005,Bund!H$2:H$6005)</f>
        <v>0.25</v>
      </c>
      <c r="Q1077" s="2">
        <f>_xlfn.XLOOKUP($A1077,Bund!$A$2:$A$6005,Bund!I$2:I$6005)</f>
        <v>0.13</v>
      </c>
      <c r="R1077">
        <f t="shared" si="48"/>
        <v>14.139999999999986</v>
      </c>
      <c r="S1077">
        <f t="shared" si="49"/>
        <v>14.06</v>
      </c>
      <c r="T1077">
        <f t="shared" si="50"/>
        <v>0.08</v>
      </c>
    </row>
    <row r="1078" spans="1:20" x14ac:dyDescent="0.3">
      <c r="A1078" s="1">
        <v>45393.6875</v>
      </c>
      <c r="B1078">
        <v>5802</v>
      </c>
      <c r="C1078">
        <v>117.21</v>
      </c>
      <c r="D1078">
        <v>117.44</v>
      </c>
      <c r="E1078">
        <v>117.2</v>
      </c>
      <c r="F1078">
        <v>117.44</v>
      </c>
      <c r="G1078">
        <v>117.53</v>
      </c>
      <c r="H1078">
        <v>0.28999999999999998</v>
      </c>
      <c r="I1078">
        <v>0.24</v>
      </c>
      <c r="J1078">
        <f>_xlfn.XLOOKUP($A1078,Bund!$A$2:$A$6005,Bund!B$2:B$6005)</f>
        <v>36904</v>
      </c>
      <c r="K1078">
        <f>_xlfn.XLOOKUP($A1078,Bund!$A$2:$A$6005,Bund!C$2:C$6005)</f>
        <v>131.37</v>
      </c>
      <c r="L1078">
        <f>_xlfn.XLOOKUP($A1078,Bund!$A$2:$A$6005,Bund!D$2:D$6005)</f>
        <v>131.57</v>
      </c>
      <c r="M1078" s="2">
        <f>_xlfn.XLOOKUP($A1078,Bund!$A$2:$A$6005,Bund!E$2:E$6005)</f>
        <v>131.37</v>
      </c>
      <c r="N1078" s="2">
        <f>_xlfn.XLOOKUP($A1078,Bund!$A$2:$A$6005,Bund!F$2:F$6005)</f>
        <v>131.53</v>
      </c>
      <c r="O1078" s="2">
        <f>_xlfn.XLOOKUP($A1078,Bund!$A$2:$A$6005,Bund!G$2:G$6005)</f>
        <v>131.61000000000001</v>
      </c>
      <c r="P1078" s="2">
        <f>_xlfn.XLOOKUP($A1078,Bund!$A$2:$A$6005,Bund!H$2:H$6005)</f>
        <v>0.24</v>
      </c>
      <c r="Q1078" s="2">
        <f>_xlfn.XLOOKUP($A1078,Bund!$A$2:$A$6005,Bund!I$2:I$6005)</f>
        <v>0.2</v>
      </c>
      <c r="R1078">
        <f t="shared" si="48"/>
        <v>14.160000000000011</v>
      </c>
      <c r="S1078">
        <f t="shared" si="49"/>
        <v>14.08</v>
      </c>
      <c r="T1078">
        <f t="shared" si="50"/>
        <v>0.08</v>
      </c>
    </row>
    <row r="1079" spans="1:20" x14ac:dyDescent="0.3">
      <c r="A1079" s="1">
        <v>45393.708333333336</v>
      </c>
      <c r="B1079">
        <v>3092</v>
      </c>
      <c r="C1079">
        <v>117.45</v>
      </c>
      <c r="D1079">
        <v>117.48</v>
      </c>
      <c r="E1079">
        <v>117.29</v>
      </c>
      <c r="F1079">
        <v>117.35</v>
      </c>
      <c r="G1079">
        <v>117.5</v>
      </c>
      <c r="H1079">
        <v>0.28000000000000003</v>
      </c>
      <c r="I1079">
        <v>0.19</v>
      </c>
      <c r="J1079">
        <f>_xlfn.XLOOKUP($A1079,Bund!$A$2:$A$6005,Bund!B$2:B$6005)</f>
        <v>16091</v>
      </c>
      <c r="K1079">
        <f>_xlfn.XLOOKUP($A1079,Bund!$A$2:$A$6005,Bund!C$2:C$6005)</f>
        <v>131.54</v>
      </c>
      <c r="L1079">
        <f>_xlfn.XLOOKUP($A1079,Bund!$A$2:$A$6005,Bund!D$2:D$6005)</f>
        <v>131.57</v>
      </c>
      <c r="M1079" s="2">
        <f>_xlfn.XLOOKUP($A1079,Bund!$A$2:$A$6005,Bund!E$2:E$6005)</f>
        <v>131.44</v>
      </c>
      <c r="N1079" s="2">
        <f>_xlfn.XLOOKUP($A1079,Bund!$A$2:$A$6005,Bund!F$2:F$6005)</f>
        <v>131.46</v>
      </c>
      <c r="O1079" s="2">
        <f>_xlfn.XLOOKUP($A1079,Bund!$A$2:$A$6005,Bund!G$2:G$6005)</f>
        <v>131.59</v>
      </c>
      <c r="P1079" s="2">
        <f>_xlfn.XLOOKUP($A1079,Bund!$A$2:$A$6005,Bund!H$2:H$6005)</f>
        <v>0.23</v>
      </c>
      <c r="Q1079" s="2">
        <f>_xlfn.XLOOKUP($A1079,Bund!$A$2:$A$6005,Bund!I$2:I$6005)</f>
        <v>0.13</v>
      </c>
      <c r="R1079">
        <f t="shared" si="48"/>
        <v>14.089999999999989</v>
      </c>
      <c r="S1079">
        <f t="shared" si="49"/>
        <v>14.09</v>
      </c>
      <c r="T1079">
        <f t="shared" si="50"/>
        <v>0</v>
      </c>
    </row>
    <row r="1080" spans="1:20" x14ac:dyDescent="0.3">
      <c r="A1080" s="1">
        <v>45393.729166666664</v>
      </c>
      <c r="B1080">
        <v>2049</v>
      </c>
      <c r="C1080">
        <v>117.35</v>
      </c>
      <c r="D1080">
        <v>117.48</v>
      </c>
      <c r="E1080">
        <v>117.33</v>
      </c>
      <c r="F1080">
        <v>117.47</v>
      </c>
      <c r="G1080">
        <v>117.49</v>
      </c>
      <c r="H1080">
        <v>0.26</v>
      </c>
      <c r="I1080">
        <v>0.15</v>
      </c>
      <c r="J1080">
        <f>_xlfn.XLOOKUP($A1080,Bund!$A$2:$A$6005,Bund!B$2:B$6005)</f>
        <v>8109</v>
      </c>
      <c r="K1080">
        <f>_xlfn.XLOOKUP($A1080,Bund!$A$2:$A$6005,Bund!C$2:C$6005)</f>
        <v>131.46</v>
      </c>
      <c r="L1080">
        <f>_xlfn.XLOOKUP($A1080,Bund!$A$2:$A$6005,Bund!D$2:D$6005)</f>
        <v>131.58000000000001</v>
      </c>
      <c r="M1080" s="2">
        <f>_xlfn.XLOOKUP($A1080,Bund!$A$2:$A$6005,Bund!E$2:E$6005)</f>
        <v>131.44</v>
      </c>
      <c r="N1080" s="2">
        <f>_xlfn.XLOOKUP($A1080,Bund!$A$2:$A$6005,Bund!F$2:F$6005)</f>
        <v>131.58000000000001</v>
      </c>
      <c r="O1080" s="2">
        <f>_xlfn.XLOOKUP($A1080,Bund!$A$2:$A$6005,Bund!G$2:G$6005)</f>
        <v>131.58000000000001</v>
      </c>
      <c r="P1080" s="2">
        <f>_xlfn.XLOOKUP($A1080,Bund!$A$2:$A$6005,Bund!H$2:H$6005)</f>
        <v>0.21</v>
      </c>
      <c r="Q1080" s="2">
        <f>_xlfn.XLOOKUP($A1080,Bund!$A$2:$A$6005,Bund!I$2:I$6005)</f>
        <v>0.14000000000000001</v>
      </c>
      <c r="R1080">
        <f t="shared" si="48"/>
        <v>14.110000000000014</v>
      </c>
      <c r="S1080">
        <f t="shared" si="49"/>
        <v>14.09</v>
      </c>
      <c r="T1080">
        <f t="shared" si="50"/>
        <v>0.02</v>
      </c>
    </row>
    <row r="1081" spans="1:20" x14ac:dyDescent="0.3">
      <c r="A1081" s="1">
        <v>45394.291666666664</v>
      </c>
      <c r="B1081">
        <v>2935</v>
      </c>
      <c r="C1081">
        <v>117.5</v>
      </c>
      <c r="D1081">
        <v>117.69</v>
      </c>
      <c r="E1081">
        <v>117.44</v>
      </c>
      <c r="F1081">
        <v>117.66</v>
      </c>
      <c r="G1081">
        <v>117.52</v>
      </c>
      <c r="H1081">
        <v>0.26</v>
      </c>
      <c r="I1081">
        <v>0.25</v>
      </c>
      <c r="J1081">
        <f>_xlfn.XLOOKUP($A1081,Bund!$A$2:$A$6005,Bund!B$2:B$6005)</f>
        <v>13617</v>
      </c>
      <c r="K1081">
        <f>_xlfn.XLOOKUP($A1081,Bund!$A$2:$A$6005,Bund!C$2:C$6005)</f>
        <v>131.68</v>
      </c>
      <c r="L1081">
        <f>_xlfn.XLOOKUP($A1081,Bund!$A$2:$A$6005,Bund!D$2:D$6005)</f>
        <v>131.72999999999999</v>
      </c>
      <c r="M1081" s="2">
        <f>_xlfn.XLOOKUP($A1081,Bund!$A$2:$A$6005,Bund!E$2:E$6005)</f>
        <v>131.56</v>
      </c>
      <c r="N1081" s="2">
        <f>_xlfn.XLOOKUP($A1081,Bund!$A$2:$A$6005,Bund!F$2:F$6005)</f>
        <v>131.69</v>
      </c>
      <c r="O1081" s="2">
        <f>_xlfn.XLOOKUP($A1081,Bund!$A$2:$A$6005,Bund!G$2:G$6005)</f>
        <v>131.66</v>
      </c>
      <c r="P1081" s="2">
        <f>_xlfn.XLOOKUP($A1081,Bund!$A$2:$A$6005,Bund!H$2:H$6005)</f>
        <v>0.08</v>
      </c>
      <c r="Q1081" s="2">
        <f>_xlfn.XLOOKUP($A1081,Bund!$A$2:$A$6005,Bund!I$2:I$6005)</f>
        <v>0.17</v>
      </c>
      <c r="R1081">
        <f t="shared" si="48"/>
        <v>14.180000000000007</v>
      </c>
      <c r="S1081">
        <f t="shared" si="49"/>
        <v>14.1</v>
      </c>
      <c r="T1081">
        <f t="shared" si="50"/>
        <v>0.08</v>
      </c>
    </row>
    <row r="1082" spans="1:20" x14ac:dyDescent="0.3">
      <c r="A1082" s="1">
        <v>45394.3125</v>
      </c>
      <c r="B1082">
        <v>5558</v>
      </c>
      <c r="C1082">
        <v>117.66</v>
      </c>
      <c r="D1082">
        <v>117.93</v>
      </c>
      <c r="E1082">
        <v>117.63</v>
      </c>
      <c r="F1082">
        <v>117.92</v>
      </c>
      <c r="G1082">
        <v>117.51</v>
      </c>
      <c r="H1082">
        <v>0.26</v>
      </c>
      <c r="I1082">
        <v>0.3</v>
      </c>
      <c r="J1082">
        <f>_xlfn.XLOOKUP($A1082,Bund!$A$2:$A$6005,Bund!B$2:B$6005)</f>
        <v>24074</v>
      </c>
      <c r="K1082">
        <f>_xlfn.XLOOKUP($A1082,Bund!$A$2:$A$6005,Bund!C$2:C$6005)</f>
        <v>131.69</v>
      </c>
      <c r="L1082">
        <f>_xlfn.XLOOKUP($A1082,Bund!$A$2:$A$6005,Bund!D$2:D$6005)</f>
        <v>131.88999999999999</v>
      </c>
      <c r="M1082" s="2">
        <f>_xlfn.XLOOKUP($A1082,Bund!$A$2:$A$6005,Bund!E$2:E$6005)</f>
        <v>131.65</v>
      </c>
      <c r="N1082" s="2">
        <f>_xlfn.XLOOKUP($A1082,Bund!$A$2:$A$6005,Bund!F$2:F$6005)</f>
        <v>131.87</v>
      </c>
      <c r="O1082" s="2">
        <f>_xlfn.XLOOKUP($A1082,Bund!$A$2:$A$6005,Bund!G$2:G$6005)</f>
        <v>131.66999999999999</v>
      </c>
      <c r="P1082" s="2">
        <f>_xlfn.XLOOKUP($A1082,Bund!$A$2:$A$6005,Bund!H$2:H$6005)</f>
        <v>0.1</v>
      </c>
      <c r="Q1082" s="2">
        <f>_xlfn.XLOOKUP($A1082,Bund!$A$2:$A$6005,Bund!I$2:I$6005)</f>
        <v>0.24</v>
      </c>
      <c r="R1082">
        <f t="shared" si="48"/>
        <v>14.030000000000001</v>
      </c>
      <c r="S1082">
        <f t="shared" si="49"/>
        <v>14.09</v>
      </c>
      <c r="T1082">
        <f t="shared" si="50"/>
        <v>0.06</v>
      </c>
    </row>
    <row r="1083" spans="1:20" x14ac:dyDescent="0.3">
      <c r="A1083" s="1">
        <v>45394.333333333336</v>
      </c>
      <c r="B1083">
        <v>21919</v>
      </c>
      <c r="C1083">
        <v>117.91</v>
      </c>
      <c r="D1083">
        <v>118.16</v>
      </c>
      <c r="E1083">
        <v>117.8</v>
      </c>
      <c r="F1083">
        <v>118.14</v>
      </c>
      <c r="G1083">
        <v>117.53</v>
      </c>
      <c r="H1083">
        <v>0.28000000000000003</v>
      </c>
      <c r="I1083">
        <v>0.36</v>
      </c>
      <c r="J1083">
        <f>_xlfn.XLOOKUP($A1083,Bund!$A$2:$A$6005,Bund!B$2:B$6005)</f>
        <v>74563</v>
      </c>
      <c r="K1083">
        <f>_xlfn.XLOOKUP($A1083,Bund!$A$2:$A$6005,Bund!C$2:C$6005)</f>
        <v>131.87</v>
      </c>
      <c r="L1083">
        <f>_xlfn.XLOOKUP($A1083,Bund!$A$2:$A$6005,Bund!D$2:D$6005)</f>
        <v>132.13999999999999</v>
      </c>
      <c r="M1083" s="2">
        <f>_xlfn.XLOOKUP($A1083,Bund!$A$2:$A$6005,Bund!E$2:E$6005)</f>
        <v>131.74</v>
      </c>
      <c r="N1083" s="2">
        <f>_xlfn.XLOOKUP($A1083,Bund!$A$2:$A$6005,Bund!F$2:F$6005)</f>
        <v>132.13</v>
      </c>
      <c r="O1083" s="2">
        <f>_xlfn.XLOOKUP($A1083,Bund!$A$2:$A$6005,Bund!G$2:G$6005)</f>
        <v>131.72</v>
      </c>
      <c r="P1083" s="2">
        <f>_xlfn.XLOOKUP($A1083,Bund!$A$2:$A$6005,Bund!H$2:H$6005)</f>
        <v>0.14000000000000001</v>
      </c>
      <c r="Q1083" s="2">
        <f>_xlfn.XLOOKUP($A1083,Bund!$A$2:$A$6005,Bund!I$2:I$6005)</f>
        <v>0.4</v>
      </c>
      <c r="R1083">
        <f t="shared" si="48"/>
        <v>13.960000000000008</v>
      </c>
      <c r="S1083">
        <f t="shared" si="49"/>
        <v>14.09</v>
      </c>
      <c r="T1083">
        <f t="shared" si="50"/>
        <v>0.13</v>
      </c>
    </row>
    <row r="1084" spans="1:20" x14ac:dyDescent="0.3">
      <c r="A1084" s="1">
        <v>45394.354166666664</v>
      </c>
      <c r="B1084">
        <v>18038</v>
      </c>
      <c r="C1084">
        <v>118.14</v>
      </c>
      <c r="D1084">
        <v>118.35</v>
      </c>
      <c r="E1084">
        <v>118.06</v>
      </c>
      <c r="F1084">
        <v>118.28</v>
      </c>
      <c r="G1084">
        <v>117.6</v>
      </c>
      <c r="H1084">
        <v>0.28000000000000003</v>
      </c>
      <c r="I1084">
        <v>0.28999999999999998</v>
      </c>
      <c r="J1084">
        <f>_xlfn.XLOOKUP($A1084,Bund!$A$2:$A$6005,Bund!B$2:B$6005)</f>
        <v>81065</v>
      </c>
      <c r="K1084">
        <f>_xlfn.XLOOKUP($A1084,Bund!$A$2:$A$6005,Bund!C$2:C$6005)</f>
        <v>132.13</v>
      </c>
      <c r="L1084">
        <f>_xlfn.XLOOKUP($A1084,Bund!$A$2:$A$6005,Bund!D$2:D$6005)</f>
        <v>132.36000000000001</v>
      </c>
      <c r="M1084" s="2">
        <f>_xlfn.XLOOKUP($A1084,Bund!$A$2:$A$6005,Bund!E$2:E$6005)</f>
        <v>132.08000000000001</v>
      </c>
      <c r="N1084" s="2">
        <f>_xlfn.XLOOKUP($A1084,Bund!$A$2:$A$6005,Bund!F$2:F$6005)</f>
        <v>132.32</v>
      </c>
      <c r="O1084" s="2">
        <f>_xlfn.XLOOKUP($A1084,Bund!$A$2:$A$6005,Bund!G$2:G$6005)</f>
        <v>131.79</v>
      </c>
      <c r="P1084" s="2">
        <f>_xlfn.XLOOKUP($A1084,Bund!$A$2:$A$6005,Bund!H$2:H$6005)</f>
        <v>0.16</v>
      </c>
      <c r="Q1084" s="2">
        <f>_xlfn.XLOOKUP($A1084,Bund!$A$2:$A$6005,Bund!I$2:I$6005)</f>
        <v>0.28000000000000003</v>
      </c>
      <c r="R1084">
        <f t="shared" si="48"/>
        <v>13.989999999999995</v>
      </c>
      <c r="S1084">
        <f t="shared" si="49"/>
        <v>14.08</v>
      </c>
      <c r="T1084">
        <f t="shared" si="50"/>
        <v>0.09</v>
      </c>
    </row>
    <row r="1085" spans="1:20" x14ac:dyDescent="0.3">
      <c r="A1085" s="1">
        <v>45394.375</v>
      </c>
      <c r="B1085">
        <v>12069</v>
      </c>
      <c r="C1085">
        <v>118.28</v>
      </c>
      <c r="D1085">
        <v>118.38</v>
      </c>
      <c r="E1085">
        <v>118.25</v>
      </c>
      <c r="F1085">
        <v>118.35</v>
      </c>
      <c r="G1085">
        <v>117.71</v>
      </c>
      <c r="H1085">
        <v>0.26</v>
      </c>
      <c r="I1085">
        <v>0.13</v>
      </c>
      <c r="J1085">
        <f>_xlfn.XLOOKUP($A1085,Bund!$A$2:$A$6005,Bund!B$2:B$6005)</f>
        <v>60966</v>
      </c>
      <c r="K1085">
        <f>_xlfn.XLOOKUP($A1085,Bund!$A$2:$A$6005,Bund!C$2:C$6005)</f>
        <v>132.32</v>
      </c>
      <c r="L1085">
        <f>_xlfn.XLOOKUP($A1085,Bund!$A$2:$A$6005,Bund!D$2:D$6005)</f>
        <v>132.41</v>
      </c>
      <c r="M1085" s="2">
        <f>_xlfn.XLOOKUP($A1085,Bund!$A$2:$A$6005,Bund!E$2:E$6005)</f>
        <v>132.29</v>
      </c>
      <c r="N1085" s="2">
        <f>_xlfn.XLOOKUP($A1085,Bund!$A$2:$A$6005,Bund!F$2:F$6005)</f>
        <v>132.37</v>
      </c>
      <c r="O1085" s="2">
        <f>_xlfn.XLOOKUP($A1085,Bund!$A$2:$A$6005,Bund!G$2:G$6005)</f>
        <v>131.86000000000001</v>
      </c>
      <c r="P1085" s="2">
        <f>_xlfn.XLOOKUP($A1085,Bund!$A$2:$A$6005,Bund!H$2:H$6005)</f>
        <v>0.16</v>
      </c>
      <c r="Q1085" s="2">
        <f>_xlfn.XLOOKUP($A1085,Bund!$A$2:$A$6005,Bund!I$2:I$6005)</f>
        <v>0.12</v>
      </c>
      <c r="R1085">
        <f t="shared" si="48"/>
        <v>14.039999999999992</v>
      </c>
      <c r="S1085">
        <f t="shared" si="49"/>
        <v>14.09</v>
      </c>
      <c r="T1085">
        <f t="shared" si="50"/>
        <v>0.05</v>
      </c>
    </row>
    <row r="1086" spans="1:20" x14ac:dyDescent="0.3">
      <c r="A1086" s="1">
        <v>45394.395833333336</v>
      </c>
      <c r="B1086">
        <v>10718</v>
      </c>
      <c r="C1086">
        <v>118.35</v>
      </c>
      <c r="D1086">
        <v>118.35</v>
      </c>
      <c r="E1086">
        <v>118.16</v>
      </c>
      <c r="F1086">
        <v>118.17</v>
      </c>
      <c r="G1086">
        <v>117.8</v>
      </c>
      <c r="H1086">
        <v>0.25</v>
      </c>
      <c r="I1086">
        <v>0.19</v>
      </c>
      <c r="J1086">
        <f>_xlfn.XLOOKUP($A1086,Bund!$A$2:$A$6005,Bund!B$2:B$6005)</f>
        <v>54295</v>
      </c>
      <c r="K1086">
        <f>_xlfn.XLOOKUP($A1086,Bund!$A$2:$A$6005,Bund!C$2:C$6005)</f>
        <v>132.37</v>
      </c>
      <c r="L1086">
        <f>_xlfn.XLOOKUP($A1086,Bund!$A$2:$A$6005,Bund!D$2:D$6005)</f>
        <v>132.38</v>
      </c>
      <c r="M1086" s="2">
        <f>_xlfn.XLOOKUP($A1086,Bund!$A$2:$A$6005,Bund!E$2:E$6005)</f>
        <v>132.26</v>
      </c>
      <c r="N1086" s="2">
        <f>_xlfn.XLOOKUP($A1086,Bund!$A$2:$A$6005,Bund!F$2:F$6005)</f>
        <v>132.27000000000001</v>
      </c>
      <c r="O1086" s="2">
        <f>_xlfn.XLOOKUP($A1086,Bund!$A$2:$A$6005,Bund!G$2:G$6005)</f>
        <v>131.91999999999999</v>
      </c>
      <c r="P1086" s="2">
        <f>_xlfn.XLOOKUP($A1086,Bund!$A$2:$A$6005,Bund!H$2:H$6005)</f>
        <v>0.15</v>
      </c>
      <c r="Q1086" s="2">
        <f>_xlfn.XLOOKUP($A1086,Bund!$A$2:$A$6005,Bund!I$2:I$6005)</f>
        <v>0.12</v>
      </c>
      <c r="R1086">
        <f t="shared" si="48"/>
        <v>14.02000000000001</v>
      </c>
      <c r="S1086">
        <f t="shared" si="49"/>
        <v>14.07</v>
      </c>
      <c r="T1086">
        <f t="shared" si="50"/>
        <v>0.05</v>
      </c>
    </row>
    <row r="1087" spans="1:20" x14ac:dyDescent="0.3">
      <c r="A1087" s="1">
        <v>45394.416666666664</v>
      </c>
      <c r="B1087">
        <v>9077</v>
      </c>
      <c r="C1087">
        <v>118.17</v>
      </c>
      <c r="D1087">
        <v>118.37</v>
      </c>
      <c r="E1087">
        <v>118.17</v>
      </c>
      <c r="F1087">
        <v>118.34</v>
      </c>
      <c r="G1087">
        <v>117.91</v>
      </c>
      <c r="H1087">
        <v>0.24</v>
      </c>
      <c r="I1087">
        <v>0.2</v>
      </c>
      <c r="J1087">
        <f>_xlfn.XLOOKUP($A1087,Bund!$A$2:$A$6005,Bund!B$2:B$6005)</f>
        <v>35740</v>
      </c>
      <c r="K1087">
        <f>_xlfn.XLOOKUP($A1087,Bund!$A$2:$A$6005,Bund!C$2:C$6005)</f>
        <v>132.26</v>
      </c>
      <c r="L1087">
        <f>_xlfn.XLOOKUP($A1087,Bund!$A$2:$A$6005,Bund!D$2:D$6005)</f>
        <v>132.44</v>
      </c>
      <c r="M1087" s="2">
        <f>_xlfn.XLOOKUP($A1087,Bund!$A$2:$A$6005,Bund!E$2:E$6005)</f>
        <v>132.24</v>
      </c>
      <c r="N1087" s="2">
        <f>_xlfn.XLOOKUP($A1087,Bund!$A$2:$A$6005,Bund!F$2:F$6005)</f>
        <v>132.4</v>
      </c>
      <c r="O1087" s="2">
        <f>_xlfn.XLOOKUP($A1087,Bund!$A$2:$A$6005,Bund!G$2:G$6005)</f>
        <v>132</v>
      </c>
      <c r="P1087" s="2">
        <f>_xlfn.XLOOKUP($A1087,Bund!$A$2:$A$6005,Bund!H$2:H$6005)</f>
        <v>0.16</v>
      </c>
      <c r="Q1087" s="2">
        <f>_xlfn.XLOOKUP($A1087,Bund!$A$2:$A$6005,Bund!I$2:I$6005)</f>
        <v>0.2</v>
      </c>
      <c r="R1087">
        <f t="shared" si="48"/>
        <v>14.089999999999989</v>
      </c>
      <c r="S1087">
        <f t="shared" si="49"/>
        <v>14.07</v>
      </c>
      <c r="T1087">
        <f t="shared" si="50"/>
        <v>0.02</v>
      </c>
    </row>
    <row r="1088" spans="1:20" x14ac:dyDescent="0.3">
      <c r="A1088" s="1">
        <v>45394.4375</v>
      </c>
      <c r="B1088">
        <v>9157</v>
      </c>
      <c r="C1088">
        <v>118.34</v>
      </c>
      <c r="D1088">
        <v>118.4</v>
      </c>
      <c r="E1088">
        <v>118.31</v>
      </c>
      <c r="F1088">
        <v>118.33</v>
      </c>
      <c r="G1088">
        <v>118</v>
      </c>
      <c r="H1088">
        <v>0.22</v>
      </c>
      <c r="I1088">
        <v>0.09</v>
      </c>
      <c r="J1088">
        <f>_xlfn.XLOOKUP($A1088,Bund!$A$2:$A$6005,Bund!B$2:B$6005)</f>
        <v>42574</v>
      </c>
      <c r="K1088">
        <f>_xlfn.XLOOKUP($A1088,Bund!$A$2:$A$6005,Bund!C$2:C$6005)</f>
        <v>132.4</v>
      </c>
      <c r="L1088">
        <f>_xlfn.XLOOKUP($A1088,Bund!$A$2:$A$6005,Bund!D$2:D$6005)</f>
        <v>132.47999999999999</v>
      </c>
      <c r="M1088" s="2">
        <f>_xlfn.XLOOKUP($A1088,Bund!$A$2:$A$6005,Bund!E$2:E$6005)</f>
        <v>132.36000000000001</v>
      </c>
      <c r="N1088" s="2">
        <f>_xlfn.XLOOKUP($A1088,Bund!$A$2:$A$6005,Bund!F$2:F$6005)</f>
        <v>132.36000000000001</v>
      </c>
      <c r="O1088" s="2">
        <f>_xlfn.XLOOKUP($A1088,Bund!$A$2:$A$6005,Bund!G$2:G$6005)</f>
        <v>132.07</v>
      </c>
      <c r="P1088" s="2">
        <f>_xlfn.XLOOKUP($A1088,Bund!$A$2:$A$6005,Bund!H$2:H$6005)</f>
        <v>0.15</v>
      </c>
      <c r="Q1088" s="2">
        <f>_xlfn.XLOOKUP($A1088,Bund!$A$2:$A$6005,Bund!I$2:I$6005)</f>
        <v>0.12</v>
      </c>
      <c r="R1088">
        <f t="shared" si="48"/>
        <v>14.060000000000002</v>
      </c>
      <c r="S1088">
        <f t="shared" si="49"/>
        <v>14.06</v>
      </c>
      <c r="T1088">
        <f t="shared" si="50"/>
        <v>0</v>
      </c>
    </row>
    <row r="1089" spans="1:20" x14ac:dyDescent="0.3">
      <c r="A1089" s="1">
        <v>45394.458333333336</v>
      </c>
      <c r="B1089">
        <v>10664</v>
      </c>
      <c r="C1089">
        <v>118.33</v>
      </c>
      <c r="D1089">
        <v>118.41</v>
      </c>
      <c r="E1089">
        <v>118.26</v>
      </c>
      <c r="F1089">
        <v>118.29</v>
      </c>
      <c r="G1089">
        <v>118.09</v>
      </c>
      <c r="H1089">
        <v>0.21</v>
      </c>
      <c r="I1089">
        <v>0.15</v>
      </c>
      <c r="J1089">
        <f>_xlfn.XLOOKUP($A1089,Bund!$A$2:$A$6005,Bund!B$2:B$6005)</f>
        <v>33291</v>
      </c>
      <c r="K1089">
        <f>_xlfn.XLOOKUP($A1089,Bund!$A$2:$A$6005,Bund!C$2:C$6005)</f>
        <v>132.36000000000001</v>
      </c>
      <c r="L1089">
        <f>_xlfn.XLOOKUP($A1089,Bund!$A$2:$A$6005,Bund!D$2:D$6005)</f>
        <v>132.37</v>
      </c>
      <c r="M1089" s="2">
        <f>_xlfn.XLOOKUP($A1089,Bund!$A$2:$A$6005,Bund!E$2:E$6005)</f>
        <v>132.29</v>
      </c>
      <c r="N1089" s="2">
        <f>_xlfn.XLOOKUP($A1089,Bund!$A$2:$A$6005,Bund!F$2:F$6005)</f>
        <v>132.31</v>
      </c>
      <c r="O1089" s="2">
        <f>_xlfn.XLOOKUP($A1089,Bund!$A$2:$A$6005,Bund!G$2:G$6005)</f>
        <v>132.13999999999999</v>
      </c>
      <c r="P1089" s="2">
        <f>_xlfn.XLOOKUP($A1089,Bund!$A$2:$A$6005,Bund!H$2:H$6005)</f>
        <v>0.14000000000000001</v>
      </c>
      <c r="Q1089" s="2">
        <f>_xlfn.XLOOKUP($A1089,Bund!$A$2:$A$6005,Bund!I$2:I$6005)</f>
        <v>0.08</v>
      </c>
      <c r="R1089">
        <f t="shared" si="48"/>
        <v>14.030000000000015</v>
      </c>
      <c r="S1089">
        <f t="shared" si="49"/>
        <v>14.05</v>
      </c>
      <c r="T1089">
        <f t="shared" si="50"/>
        <v>0.02</v>
      </c>
    </row>
    <row r="1090" spans="1:20" x14ac:dyDescent="0.3">
      <c r="A1090" s="1">
        <v>45394.479166666664</v>
      </c>
      <c r="B1090">
        <v>10257</v>
      </c>
      <c r="C1090">
        <v>118.3</v>
      </c>
      <c r="D1090">
        <v>118.42</v>
      </c>
      <c r="E1090">
        <v>118.27</v>
      </c>
      <c r="F1090">
        <v>118.39</v>
      </c>
      <c r="G1090">
        <v>118.19</v>
      </c>
      <c r="H1090">
        <v>0.2</v>
      </c>
      <c r="I1090">
        <v>0.15</v>
      </c>
      <c r="J1090">
        <f>_xlfn.XLOOKUP($A1090,Bund!$A$2:$A$6005,Bund!B$2:B$6005)</f>
        <v>32769</v>
      </c>
      <c r="K1090">
        <f>_xlfn.XLOOKUP($A1090,Bund!$A$2:$A$6005,Bund!C$2:C$6005)</f>
        <v>132.32</v>
      </c>
      <c r="L1090">
        <f>_xlfn.XLOOKUP($A1090,Bund!$A$2:$A$6005,Bund!D$2:D$6005)</f>
        <v>132.47999999999999</v>
      </c>
      <c r="M1090" s="2">
        <f>_xlfn.XLOOKUP($A1090,Bund!$A$2:$A$6005,Bund!E$2:E$6005)</f>
        <v>132.31</v>
      </c>
      <c r="N1090" s="2">
        <f>_xlfn.XLOOKUP($A1090,Bund!$A$2:$A$6005,Bund!F$2:F$6005)</f>
        <v>132.44999999999999</v>
      </c>
      <c r="O1090" s="2">
        <f>_xlfn.XLOOKUP($A1090,Bund!$A$2:$A$6005,Bund!G$2:G$6005)</f>
        <v>132.22</v>
      </c>
      <c r="P1090" s="2">
        <f>_xlfn.XLOOKUP($A1090,Bund!$A$2:$A$6005,Bund!H$2:H$6005)</f>
        <v>0.15</v>
      </c>
      <c r="Q1090" s="2">
        <f>_xlfn.XLOOKUP($A1090,Bund!$A$2:$A$6005,Bund!I$2:I$6005)</f>
        <v>0.17</v>
      </c>
      <c r="R1090">
        <f t="shared" si="48"/>
        <v>14.019999999999996</v>
      </c>
      <c r="S1090">
        <f t="shared" si="49"/>
        <v>14.04</v>
      </c>
      <c r="T1090">
        <f t="shared" si="50"/>
        <v>0.02</v>
      </c>
    </row>
    <row r="1091" spans="1:20" x14ac:dyDescent="0.3">
      <c r="A1091" s="1">
        <v>45394.5</v>
      </c>
      <c r="B1091">
        <v>6759</v>
      </c>
      <c r="C1091">
        <v>118.4</v>
      </c>
      <c r="D1091">
        <v>118.46</v>
      </c>
      <c r="E1091">
        <v>118.39</v>
      </c>
      <c r="F1091">
        <v>118.44</v>
      </c>
      <c r="G1091">
        <v>118.26</v>
      </c>
      <c r="H1091">
        <v>0.19</v>
      </c>
      <c r="I1091">
        <v>7.0000000000000007E-2</v>
      </c>
      <c r="J1091">
        <f>_xlfn.XLOOKUP($A1091,Bund!$A$2:$A$6005,Bund!B$2:B$6005)</f>
        <v>48048</v>
      </c>
      <c r="K1091">
        <f>_xlfn.XLOOKUP($A1091,Bund!$A$2:$A$6005,Bund!C$2:C$6005)</f>
        <v>132.44999999999999</v>
      </c>
      <c r="L1091">
        <f>_xlfn.XLOOKUP($A1091,Bund!$A$2:$A$6005,Bund!D$2:D$6005)</f>
        <v>132.55000000000001</v>
      </c>
      <c r="M1091" s="2">
        <f>_xlfn.XLOOKUP($A1091,Bund!$A$2:$A$6005,Bund!E$2:E$6005)</f>
        <v>132.44999999999999</v>
      </c>
      <c r="N1091" s="2">
        <f>_xlfn.XLOOKUP($A1091,Bund!$A$2:$A$6005,Bund!F$2:F$6005)</f>
        <v>132.53</v>
      </c>
      <c r="O1091" s="2">
        <f>_xlfn.XLOOKUP($A1091,Bund!$A$2:$A$6005,Bund!G$2:G$6005)</f>
        <v>132.30000000000001</v>
      </c>
      <c r="P1091" s="2">
        <f>_xlfn.XLOOKUP($A1091,Bund!$A$2:$A$6005,Bund!H$2:H$6005)</f>
        <v>0.14000000000000001</v>
      </c>
      <c r="Q1091" s="2">
        <f>_xlfn.XLOOKUP($A1091,Bund!$A$2:$A$6005,Bund!I$2:I$6005)</f>
        <v>0.1</v>
      </c>
      <c r="R1091">
        <f t="shared" ref="R1091:R1154" si="51">$K1091-$C1091</f>
        <v>14.049999999999983</v>
      </c>
      <c r="S1091">
        <f t="shared" si="49"/>
        <v>14.03</v>
      </c>
      <c r="T1091">
        <f t="shared" si="50"/>
        <v>0.02</v>
      </c>
    </row>
    <row r="1092" spans="1:20" x14ac:dyDescent="0.3">
      <c r="A1092" s="1">
        <v>45394.520833333336</v>
      </c>
      <c r="B1092">
        <v>7175</v>
      </c>
      <c r="C1092">
        <v>118.44</v>
      </c>
      <c r="D1092">
        <v>118.51</v>
      </c>
      <c r="E1092">
        <v>118.4</v>
      </c>
      <c r="F1092">
        <v>118.5</v>
      </c>
      <c r="G1092">
        <v>118.32</v>
      </c>
      <c r="H1092">
        <v>0.18</v>
      </c>
      <c r="I1092">
        <v>0.11</v>
      </c>
      <c r="J1092">
        <f>_xlfn.XLOOKUP($A1092,Bund!$A$2:$A$6005,Bund!B$2:B$6005)</f>
        <v>34400</v>
      </c>
      <c r="K1092">
        <f>_xlfn.XLOOKUP($A1092,Bund!$A$2:$A$6005,Bund!C$2:C$6005)</f>
        <v>132.52000000000001</v>
      </c>
      <c r="L1092">
        <f>_xlfn.XLOOKUP($A1092,Bund!$A$2:$A$6005,Bund!D$2:D$6005)</f>
        <v>132.58000000000001</v>
      </c>
      <c r="M1092" s="2">
        <f>_xlfn.XLOOKUP($A1092,Bund!$A$2:$A$6005,Bund!E$2:E$6005)</f>
        <v>132.44999999999999</v>
      </c>
      <c r="N1092" s="2">
        <f>_xlfn.XLOOKUP($A1092,Bund!$A$2:$A$6005,Bund!F$2:F$6005)</f>
        <v>132.56</v>
      </c>
      <c r="O1092" s="2">
        <f>_xlfn.XLOOKUP($A1092,Bund!$A$2:$A$6005,Bund!G$2:G$6005)</f>
        <v>132.37</v>
      </c>
      <c r="P1092" s="2">
        <f>_xlfn.XLOOKUP($A1092,Bund!$A$2:$A$6005,Bund!H$2:H$6005)</f>
        <v>0.14000000000000001</v>
      </c>
      <c r="Q1092" s="2">
        <f>_xlfn.XLOOKUP($A1092,Bund!$A$2:$A$6005,Bund!I$2:I$6005)</f>
        <v>0.13</v>
      </c>
      <c r="R1092">
        <f t="shared" si="51"/>
        <v>14.080000000000013</v>
      </c>
      <c r="S1092">
        <f t="shared" si="49"/>
        <v>14.03</v>
      </c>
      <c r="T1092">
        <f t="shared" si="50"/>
        <v>0.05</v>
      </c>
    </row>
    <row r="1093" spans="1:20" x14ac:dyDescent="0.3">
      <c r="A1093" s="1">
        <v>45394.541666666664</v>
      </c>
      <c r="B1093">
        <v>10640</v>
      </c>
      <c r="C1093">
        <v>118.5</v>
      </c>
      <c r="D1093">
        <v>118.59</v>
      </c>
      <c r="E1093">
        <v>118.45</v>
      </c>
      <c r="F1093">
        <v>118.48</v>
      </c>
      <c r="G1093">
        <v>118.36</v>
      </c>
      <c r="H1093">
        <v>0.17</v>
      </c>
      <c r="I1093">
        <v>0.14000000000000001</v>
      </c>
      <c r="J1093">
        <f>_xlfn.XLOOKUP($A1093,Bund!$A$2:$A$6005,Bund!B$2:B$6005)</f>
        <v>51064</v>
      </c>
      <c r="K1093">
        <f>_xlfn.XLOOKUP($A1093,Bund!$A$2:$A$6005,Bund!C$2:C$6005)</f>
        <v>132.57</v>
      </c>
      <c r="L1093">
        <f>_xlfn.XLOOKUP($A1093,Bund!$A$2:$A$6005,Bund!D$2:D$6005)</f>
        <v>132.65</v>
      </c>
      <c r="M1093" s="2">
        <f>_xlfn.XLOOKUP($A1093,Bund!$A$2:$A$6005,Bund!E$2:E$6005)</f>
        <v>132.53</v>
      </c>
      <c r="N1093" s="2">
        <f>_xlfn.XLOOKUP($A1093,Bund!$A$2:$A$6005,Bund!F$2:F$6005)</f>
        <v>132.55000000000001</v>
      </c>
      <c r="O1093" s="2">
        <f>_xlfn.XLOOKUP($A1093,Bund!$A$2:$A$6005,Bund!G$2:G$6005)</f>
        <v>132.41</v>
      </c>
      <c r="P1093" s="2">
        <f>_xlfn.XLOOKUP($A1093,Bund!$A$2:$A$6005,Bund!H$2:H$6005)</f>
        <v>0.14000000000000001</v>
      </c>
      <c r="Q1093" s="2">
        <f>_xlfn.XLOOKUP($A1093,Bund!$A$2:$A$6005,Bund!I$2:I$6005)</f>
        <v>0.12</v>
      </c>
      <c r="R1093">
        <f t="shared" si="51"/>
        <v>14.069999999999993</v>
      </c>
      <c r="S1093">
        <f t="shared" si="49"/>
        <v>14.05</v>
      </c>
      <c r="T1093">
        <f t="shared" si="50"/>
        <v>0.02</v>
      </c>
    </row>
    <row r="1094" spans="1:20" x14ac:dyDescent="0.3">
      <c r="A1094" s="1">
        <v>45394.5625</v>
      </c>
      <c r="B1094">
        <v>21863</v>
      </c>
      <c r="C1094">
        <v>118.49</v>
      </c>
      <c r="D1094">
        <v>118.74</v>
      </c>
      <c r="E1094">
        <v>118.43</v>
      </c>
      <c r="F1094">
        <v>118.63</v>
      </c>
      <c r="G1094">
        <v>118.39</v>
      </c>
      <c r="H1094">
        <v>0.19</v>
      </c>
      <c r="I1094">
        <v>0.31</v>
      </c>
      <c r="J1094">
        <f>_xlfn.XLOOKUP($A1094,Bund!$A$2:$A$6005,Bund!B$2:B$6005)</f>
        <v>142792</v>
      </c>
      <c r="K1094">
        <f>_xlfn.XLOOKUP($A1094,Bund!$A$2:$A$6005,Bund!C$2:C$6005)</f>
        <v>132.56</v>
      </c>
      <c r="L1094">
        <f>_xlfn.XLOOKUP($A1094,Bund!$A$2:$A$6005,Bund!D$2:D$6005)</f>
        <v>132.99</v>
      </c>
      <c r="M1094" s="2">
        <f>_xlfn.XLOOKUP($A1094,Bund!$A$2:$A$6005,Bund!E$2:E$6005)</f>
        <v>132.49</v>
      </c>
      <c r="N1094" s="2">
        <f>_xlfn.XLOOKUP($A1094,Bund!$A$2:$A$6005,Bund!F$2:F$6005)</f>
        <v>132.93</v>
      </c>
      <c r="O1094" s="2">
        <f>_xlfn.XLOOKUP($A1094,Bund!$A$2:$A$6005,Bund!G$2:G$6005)</f>
        <v>132.47</v>
      </c>
      <c r="P1094" s="2">
        <f>_xlfn.XLOOKUP($A1094,Bund!$A$2:$A$6005,Bund!H$2:H$6005)</f>
        <v>0.19</v>
      </c>
      <c r="Q1094" s="2">
        <f>_xlfn.XLOOKUP($A1094,Bund!$A$2:$A$6005,Bund!I$2:I$6005)</f>
        <v>0.5</v>
      </c>
      <c r="R1094">
        <f t="shared" si="51"/>
        <v>14.070000000000007</v>
      </c>
      <c r="S1094">
        <f t="shared" si="49"/>
        <v>14.05</v>
      </c>
      <c r="T1094">
        <f t="shared" si="50"/>
        <v>0.02</v>
      </c>
    </row>
    <row r="1095" spans="1:20" x14ac:dyDescent="0.3">
      <c r="A1095" s="1">
        <v>45394.583333333336</v>
      </c>
      <c r="B1095">
        <v>15645</v>
      </c>
      <c r="C1095">
        <v>118.63</v>
      </c>
      <c r="D1095">
        <v>118.67</v>
      </c>
      <c r="E1095">
        <v>118.52</v>
      </c>
      <c r="F1095">
        <v>118.67</v>
      </c>
      <c r="G1095">
        <v>118.42</v>
      </c>
      <c r="H1095">
        <v>0.18</v>
      </c>
      <c r="I1095">
        <v>0.15</v>
      </c>
      <c r="J1095">
        <f>_xlfn.XLOOKUP($A1095,Bund!$A$2:$A$6005,Bund!B$2:B$6005)</f>
        <v>92392</v>
      </c>
      <c r="K1095">
        <f>_xlfn.XLOOKUP($A1095,Bund!$A$2:$A$6005,Bund!C$2:C$6005)</f>
        <v>132.93</v>
      </c>
      <c r="L1095">
        <f>_xlfn.XLOOKUP($A1095,Bund!$A$2:$A$6005,Bund!D$2:D$6005)</f>
        <v>133.02000000000001</v>
      </c>
      <c r="M1095" s="2">
        <f>_xlfn.XLOOKUP($A1095,Bund!$A$2:$A$6005,Bund!E$2:E$6005)</f>
        <v>132.80000000000001</v>
      </c>
      <c r="N1095" s="2">
        <f>_xlfn.XLOOKUP($A1095,Bund!$A$2:$A$6005,Bund!F$2:F$6005)</f>
        <v>132.9</v>
      </c>
      <c r="O1095" s="2">
        <f>_xlfn.XLOOKUP($A1095,Bund!$A$2:$A$6005,Bund!G$2:G$6005)</f>
        <v>132.53</v>
      </c>
      <c r="P1095" s="2">
        <f>_xlfn.XLOOKUP($A1095,Bund!$A$2:$A$6005,Bund!H$2:H$6005)</f>
        <v>0.19</v>
      </c>
      <c r="Q1095" s="2">
        <f>_xlfn.XLOOKUP($A1095,Bund!$A$2:$A$6005,Bund!I$2:I$6005)</f>
        <v>0.22</v>
      </c>
      <c r="R1095">
        <f t="shared" si="51"/>
        <v>14.300000000000011</v>
      </c>
      <c r="S1095">
        <f t="shared" si="49"/>
        <v>14.08</v>
      </c>
      <c r="T1095">
        <f t="shared" si="50"/>
        <v>0.22</v>
      </c>
    </row>
    <row r="1096" spans="1:20" x14ac:dyDescent="0.3">
      <c r="A1096" s="1">
        <v>45394.604166666664</v>
      </c>
      <c r="B1096">
        <v>15535</v>
      </c>
      <c r="C1096">
        <v>118.68</v>
      </c>
      <c r="D1096">
        <v>118.7</v>
      </c>
      <c r="E1096">
        <v>118.52</v>
      </c>
      <c r="F1096">
        <v>118.55</v>
      </c>
      <c r="G1096">
        <v>118.46</v>
      </c>
      <c r="H1096">
        <v>0.18</v>
      </c>
      <c r="I1096">
        <v>0.18</v>
      </c>
      <c r="J1096">
        <f>_xlfn.XLOOKUP($A1096,Bund!$A$2:$A$6005,Bund!B$2:B$6005)</f>
        <v>63001</v>
      </c>
      <c r="K1096">
        <f>_xlfn.XLOOKUP($A1096,Bund!$A$2:$A$6005,Bund!C$2:C$6005)</f>
        <v>132.91</v>
      </c>
      <c r="L1096">
        <f>_xlfn.XLOOKUP($A1096,Bund!$A$2:$A$6005,Bund!D$2:D$6005)</f>
        <v>132.93</v>
      </c>
      <c r="M1096" s="2">
        <f>_xlfn.XLOOKUP($A1096,Bund!$A$2:$A$6005,Bund!E$2:E$6005)</f>
        <v>132.74</v>
      </c>
      <c r="N1096" s="2">
        <f>_xlfn.XLOOKUP($A1096,Bund!$A$2:$A$6005,Bund!F$2:F$6005)</f>
        <v>132.86000000000001</v>
      </c>
      <c r="O1096" s="2">
        <f>_xlfn.XLOOKUP($A1096,Bund!$A$2:$A$6005,Bund!G$2:G$6005)</f>
        <v>132.59</v>
      </c>
      <c r="P1096" s="2">
        <f>_xlfn.XLOOKUP($A1096,Bund!$A$2:$A$6005,Bund!H$2:H$6005)</f>
        <v>0.19</v>
      </c>
      <c r="Q1096" s="2">
        <f>_xlfn.XLOOKUP($A1096,Bund!$A$2:$A$6005,Bund!I$2:I$6005)</f>
        <v>0.19</v>
      </c>
      <c r="R1096">
        <f t="shared" si="51"/>
        <v>14.22999999999999</v>
      </c>
      <c r="S1096">
        <f t="shared" si="49"/>
        <v>14.1</v>
      </c>
      <c r="T1096">
        <f t="shared" si="50"/>
        <v>0.13</v>
      </c>
    </row>
    <row r="1097" spans="1:20" x14ac:dyDescent="0.3">
      <c r="A1097" s="1">
        <v>45394.625</v>
      </c>
      <c r="B1097">
        <v>13397</v>
      </c>
      <c r="C1097">
        <v>118.56</v>
      </c>
      <c r="D1097">
        <v>118.69</v>
      </c>
      <c r="E1097">
        <v>118.48</v>
      </c>
      <c r="F1097">
        <v>118.56</v>
      </c>
      <c r="G1097">
        <v>118.48</v>
      </c>
      <c r="H1097">
        <v>0.19</v>
      </c>
      <c r="I1097">
        <v>0.21</v>
      </c>
      <c r="J1097">
        <f>_xlfn.XLOOKUP($A1097,Bund!$A$2:$A$6005,Bund!B$2:B$6005)</f>
        <v>80803</v>
      </c>
      <c r="K1097">
        <f>_xlfn.XLOOKUP($A1097,Bund!$A$2:$A$6005,Bund!C$2:C$6005)</f>
        <v>132.86000000000001</v>
      </c>
      <c r="L1097">
        <f>_xlfn.XLOOKUP($A1097,Bund!$A$2:$A$6005,Bund!D$2:D$6005)</f>
        <v>133.05000000000001</v>
      </c>
      <c r="M1097" s="2">
        <f>_xlfn.XLOOKUP($A1097,Bund!$A$2:$A$6005,Bund!E$2:E$6005)</f>
        <v>132.79</v>
      </c>
      <c r="N1097" s="2">
        <f>_xlfn.XLOOKUP($A1097,Bund!$A$2:$A$6005,Bund!F$2:F$6005)</f>
        <v>132.86000000000001</v>
      </c>
      <c r="O1097" s="2">
        <f>_xlfn.XLOOKUP($A1097,Bund!$A$2:$A$6005,Bund!G$2:G$6005)</f>
        <v>132.63</v>
      </c>
      <c r="P1097" s="2">
        <f>_xlfn.XLOOKUP($A1097,Bund!$A$2:$A$6005,Bund!H$2:H$6005)</f>
        <v>0.2</v>
      </c>
      <c r="Q1097" s="2">
        <f>_xlfn.XLOOKUP($A1097,Bund!$A$2:$A$6005,Bund!I$2:I$6005)</f>
        <v>0.26</v>
      </c>
      <c r="R1097">
        <f t="shared" si="51"/>
        <v>14.300000000000011</v>
      </c>
      <c r="S1097">
        <f t="shared" si="49"/>
        <v>14.12</v>
      </c>
      <c r="T1097">
        <f t="shared" si="50"/>
        <v>0.18</v>
      </c>
    </row>
    <row r="1098" spans="1:20" x14ac:dyDescent="0.3">
      <c r="A1098" s="1">
        <v>45394.645833333336</v>
      </c>
      <c r="B1098">
        <v>13737</v>
      </c>
      <c r="C1098">
        <v>118.56</v>
      </c>
      <c r="D1098">
        <v>118.61</v>
      </c>
      <c r="E1098">
        <v>118.36</v>
      </c>
      <c r="F1098">
        <v>118.37</v>
      </c>
      <c r="G1098">
        <v>118.49</v>
      </c>
      <c r="H1098">
        <v>0.2</v>
      </c>
      <c r="I1098">
        <v>0.25</v>
      </c>
      <c r="J1098">
        <f>_xlfn.XLOOKUP($A1098,Bund!$A$2:$A$6005,Bund!B$2:B$6005)</f>
        <v>88741</v>
      </c>
      <c r="K1098">
        <f>_xlfn.XLOOKUP($A1098,Bund!$A$2:$A$6005,Bund!C$2:C$6005)</f>
        <v>132.86000000000001</v>
      </c>
      <c r="L1098">
        <f>_xlfn.XLOOKUP($A1098,Bund!$A$2:$A$6005,Bund!D$2:D$6005)</f>
        <v>132.9</v>
      </c>
      <c r="M1098" s="2">
        <f>_xlfn.XLOOKUP($A1098,Bund!$A$2:$A$6005,Bund!E$2:E$6005)</f>
        <v>132.75</v>
      </c>
      <c r="N1098" s="2">
        <f>_xlfn.XLOOKUP($A1098,Bund!$A$2:$A$6005,Bund!F$2:F$6005)</f>
        <v>132.76</v>
      </c>
      <c r="O1098" s="2">
        <f>_xlfn.XLOOKUP($A1098,Bund!$A$2:$A$6005,Bund!G$2:G$6005)</f>
        <v>132.66999999999999</v>
      </c>
      <c r="P1098" s="2">
        <f>_xlfn.XLOOKUP($A1098,Bund!$A$2:$A$6005,Bund!H$2:H$6005)</f>
        <v>0.19</v>
      </c>
      <c r="Q1098" s="2">
        <f>_xlfn.XLOOKUP($A1098,Bund!$A$2:$A$6005,Bund!I$2:I$6005)</f>
        <v>0.15</v>
      </c>
      <c r="R1098">
        <f t="shared" si="51"/>
        <v>14.300000000000011</v>
      </c>
      <c r="S1098">
        <f t="shared" si="49"/>
        <v>14.15</v>
      </c>
      <c r="T1098">
        <f t="shared" si="50"/>
        <v>0.15</v>
      </c>
    </row>
    <row r="1099" spans="1:20" x14ac:dyDescent="0.3">
      <c r="A1099" s="1">
        <v>45394.666666666664</v>
      </c>
      <c r="B1099">
        <v>13397</v>
      </c>
      <c r="C1099">
        <v>118.36</v>
      </c>
      <c r="D1099">
        <v>118.4</v>
      </c>
      <c r="E1099">
        <v>118.31</v>
      </c>
      <c r="F1099">
        <v>118.36</v>
      </c>
      <c r="G1099">
        <v>118.49</v>
      </c>
      <c r="H1099">
        <v>0.18</v>
      </c>
      <c r="I1099">
        <v>0.09</v>
      </c>
      <c r="J1099">
        <f>_xlfn.XLOOKUP($A1099,Bund!$A$2:$A$6005,Bund!B$2:B$6005)</f>
        <v>69666</v>
      </c>
      <c r="K1099">
        <f>_xlfn.XLOOKUP($A1099,Bund!$A$2:$A$6005,Bund!C$2:C$6005)</f>
        <v>132.76</v>
      </c>
      <c r="L1099">
        <f>_xlfn.XLOOKUP($A1099,Bund!$A$2:$A$6005,Bund!D$2:D$6005)</f>
        <v>132.77000000000001</v>
      </c>
      <c r="M1099" s="2">
        <f>_xlfn.XLOOKUP($A1099,Bund!$A$2:$A$6005,Bund!E$2:E$6005)</f>
        <v>132.59</v>
      </c>
      <c r="N1099" s="2">
        <f>_xlfn.XLOOKUP($A1099,Bund!$A$2:$A$6005,Bund!F$2:F$6005)</f>
        <v>132.61000000000001</v>
      </c>
      <c r="O1099" s="2">
        <f>_xlfn.XLOOKUP($A1099,Bund!$A$2:$A$6005,Bund!G$2:G$6005)</f>
        <v>132.69999999999999</v>
      </c>
      <c r="P1099" s="2">
        <f>_xlfn.XLOOKUP($A1099,Bund!$A$2:$A$6005,Bund!H$2:H$6005)</f>
        <v>0.19</v>
      </c>
      <c r="Q1099" s="2">
        <f>_xlfn.XLOOKUP($A1099,Bund!$A$2:$A$6005,Bund!I$2:I$6005)</f>
        <v>0.18</v>
      </c>
      <c r="R1099">
        <f t="shared" si="51"/>
        <v>14.399999999999991</v>
      </c>
      <c r="S1099">
        <f t="shared" si="49"/>
        <v>14.18</v>
      </c>
      <c r="T1099">
        <f t="shared" si="50"/>
        <v>0.22</v>
      </c>
    </row>
    <row r="1100" spans="1:20" x14ac:dyDescent="0.3">
      <c r="A1100" s="1">
        <v>45394.6875</v>
      </c>
      <c r="B1100">
        <v>5083</v>
      </c>
      <c r="C1100">
        <v>118.36</v>
      </c>
      <c r="D1100">
        <v>118.42</v>
      </c>
      <c r="E1100">
        <v>118.3</v>
      </c>
      <c r="F1100">
        <v>118.42</v>
      </c>
      <c r="G1100">
        <v>118.5</v>
      </c>
      <c r="H1100">
        <v>0.17</v>
      </c>
      <c r="I1100">
        <v>0.12</v>
      </c>
      <c r="J1100">
        <f>_xlfn.XLOOKUP($A1100,Bund!$A$2:$A$6005,Bund!B$2:B$6005)</f>
        <v>33407</v>
      </c>
      <c r="K1100">
        <f>_xlfn.XLOOKUP($A1100,Bund!$A$2:$A$6005,Bund!C$2:C$6005)</f>
        <v>132.62</v>
      </c>
      <c r="L1100">
        <f>_xlfn.XLOOKUP($A1100,Bund!$A$2:$A$6005,Bund!D$2:D$6005)</f>
        <v>132.62</v>
      </c>
      <c r="M1100" s="2">
        <f>_xlfn.XLOOKUP($A1100,Bund!$A$2:$A$6005,Bund!E$2:E$6005)</f>
        <v>132.52000000000001</v>
      </c>
      <c r="N1100" s="2">
        <f>_xlfn.XLOOKUP($A1100,Bund!$A$2:$A$6005,Bund!F$2:F$6005)</f>
        <v>132.6</v>
      </c>
      <c r="O1100" s="2">
        <f>_xlfn.XLOOKUP($A1100,Bund!$A$2:$A$6005,Bund!G$2:G$6005)</f>
        <v>132.72</v>
      </c>
      <c r="P1100" s="2">
        <f>_xlfn.XLOOKUP($A1100,Bund!$A$2:$A$6005,Bund!H$2:H$6005)</f>
        <v>0.18</v>
      </c>
      <c r="Q1100" s="2">
        <f>_xlfn.XLOOKUP($A1100,Bund!$A$2:$A$6005,Bund!I$2:I$6005)</f>
        <v>0.1</v>
      </c>
      <c r="R1100">
        <f t="shared" si="51"/>
        <v>14.260000000000005</v>
      </c>
      <c r="S1100">
        <f t="shared" ref="S1100:S1163" si="52">ROUND(SUM(R1091:R1100)/10,2)</f>
        <v>14.21</v>
      </c>
      <c r="T1100">
        <f t="shared" ref="T1100:T1163" si="53">ABS(ROUND(S1100-R1100,2))</f>
        <v>0.05</v>
      </c>
    </row>
    <row r="1101" spans="1:20" x14ac:dyDescent="0.3">
      <c r="A1101" s="1">
        <v>45394.708333333336</v>
      </c>
      <c r="B1101">
        <v>1623</v>
      </c>
      <c r="C1101">
        <v>118.41</v>
      </c>
      <c r="D1101">
        <v>118.44</v>
      </c>
      <c r="E1101">
        <v>118.36</v>
      </c>
      <c r="F1101">
        <v>118.37</v>
      </c>
      <c r="G1101">
        <v>118.49</v>
      </c>
      <c r="H1101">
        <v>0.16</v>
      </c>
      <c r="I1101">
        <v>0.08</v>
      </c>
      <c r="J1101">
        <f>_xlfn.XLOOKUP($A1101,Bund!$A$2:$A$6005,Bund!B$2:B$6005)</f>
        <v>17352</v>
      </c>
      <c r="K1101">
        <f>_xlfn.XLOOKUP($A1101,Bund!$A$2:$A$6005,Bund!C$2:C$6005)</f>
        <v>132.6</v>
      </c>
      <c r="L1101">
        <f>_xlfn.XLOOKUP($A1101,Bund!$A$2:$A$6005,Bund!D$2:D$6005)</f>
        <v>132.66999999999999</v>
      </c>
      <c r="M1101" s="2">
        <f>_xlfn.XLOOKUP($A1101,Bund!$A$2:$A$6005,Bund!E$2:E$6005)</f>
        <v>132.59</v>
      </c>
      <c r="N1101" s="2">
        <f>_xlfn.XLOOKUP($A1101,Bund!$A$2:$A$6005,Bund!F$2:F$6005)</f>
        <v>132.63</v>
      </c>
      <c r="O1101" s="2">
        <f>_xlfn.XLOOKUP($A1101,Bund!$A$2:$A$6005,Bund!G$2:G$6005)</f>
        <v>132.72999999999999</v>
      </c>
      <c r="P1101" s="2">
        <f>_xlfn.XLOOKUP($A1101,Bund!$A$2:$A$6005,Bund!H$2:H$6005)</f>
        <v>0.17</v>
      </c>
      <c r="Q1101" s="2">
        <f>_xlfn.XLOOKUP($A1101,Bund!$A$2:$A$6005,Bund!I$2:I$6005)</f>
        <v>0.08</v>
      </c>
      <c r="R1101">
        <f t="shared" si="51"/>
        <v>14.189999999999998</v>
      </c>
      <c r="S1101">
        <f t="shared" si="52"/>
        <v>14.22</v>
      </c>
      <c r="T1101">
        <f t="shared" si="53"/>
        <v>0.03</v>
      </c>
    </row>
    <row r="1102" spans="1:20" x14ac:dyDescent="0.3">
      <c r="A1102" s="1">
        <v>45394.729166666664</v>
      </c>
      <c r="B1102">
        <v>1064</v>
      </c>
      <c r="C1102">
        <v>118.36</v>
      </c>
      <c r="D1102">
        <v>118.43</v>
      </c>
      <c r="E1102">
        <v>118.34</v>
      </c>
      <c r="F1102">
        <v>118.4</v>
      </c>
      <c r="G1102">
        <v>118.48</v>
      </c>
      <c r="H1102">
        <v>0.15</v>
      </c>
      <c r="I1102">
        <v>0.09</v>
      </c>
      <c r="J1102">
        <f>_xlfn.XLOOKUP($A1102,Bund!$A$2:$A$6005,Bund!B$2:B$6005)</f>
        <v>11924</v>
      </c>
      <c r="K1102">
        <f>_xlfn.XLOOKUP($A1102,Bund!$A$2:$A$6005,Bund!C$2:C$6005)</f>
        <v>132.63</v>
      </c>
      <c r="L1102">
        <f>_xlfn.XLOOKUP($A1102,Bund!$A$2:$A$6005,Bund!D$2:D$6005)</f>
        <v>132.69</v>
      </c>
      <c r="M1102" s="2">
        <f>_xlfn.XLOOKUP($A1102,Bund!$A$2:$A$6005,Bund!E$2:E$6005)</f>
        <v>132.59</v>
      </c>
      <c r="N1102" s="2">
        <f>_xlfn.XLOOKUP($A1102,Bund!$A$2:$A$6005,Bund!F$2:F$6005)</f>
        <v>132.66999999999999</v>
      </c>
      <c r="O1102" s="2">
        <f>_xlfn.XLOOKUP($A1102,Bund!$A$2:$A$6005,Bund!G$2:G$6005)</f>
        <v>132.74</v>
      </c>
      <c r="P1102" s="2">
        <f>_xlfn.XLOOKUP($A1102,Bund!$A$2:$A$6005,Bund!H$2:H$6005)</f>
        <v>0.16</v>
      </c>
      <c r="Q1102" s="2">
        <f>_xlfn.XLOOKUP($A1102,Bund!$A$2:$A$6005,Bund!I$2:I$6005)</f>
        <v>0.1</v>
      </c>
      <c r="R1102">
        <f t="shared" si="51"/>
        <v>14.269999999999996</v>
      </c>
      <c r="S1102">
        <f t="shared" si="52"/>
        <v>14.24</v>
      </c>
      <c r="T1102">
        <f t="shared" si="53"/>
        <v>0.03</v>
      </c>
    </row>
    <row r="1103" spans="1:20" x14ac:dyDescent="0.3">
      <c r="A1103" s="1">
        <v>45397.291666666664</v>
      </c>
      <c r="B1103">
        <v>3755</v>
      </c>
      <c r="C1103">
        <v>118.1</v>
      </c>
      <c r="D1103">
        <v>118.21</v>
      </c>
      <c r="E1103">
        <v>118.07</v>
      </c>
      <c r="F1103">
        <v>118.14</v>
      </c>
      <c r="G1103">
        <v>118.45</v>
      </c>
      <c r="H1103">
        <v>0.18</v>
      </c>
      <c r="I1103">
        <v>0.33</v>
      </c>
      <c r="J1103">
        <f>_xlfn.XLOOKUP($A1103,Bund!$A$2:$A$6005,Bund!B$2:B$6005)</f>
        <v>32144</v>
      </c>
      <c r="K1103">
        <f>_xlfn.XLOOKUP($A1103,Bund!$A$2:$A$6005,Bund!C$2:C$6005)</f>
        <v>132.32</v>
      </c>
      <c r="L1103">
        <f>_xlfn.XLOOKUP($A1103,Bund!$A$2:$A$6005,Bund!D$2:D$6005)</f>
        <v>132.38</v>
      </c>
      <c r="M1103" s="2">
        <f>_xlfn.XLOOKUP($A1103,Bund!$A$2:$A$6005,Bund!E$2:E$6005)</f>
        <v>132.19999999999999</v>
      </c>
      <c r="N1103" s="2">
        <f>_xlfn.XLOOKUP($A1103,Bund!$A$2:$A$6005,Bund!F$2:F$6005)</f>
        <v>132.25</v>
      </c>
      <c r="O1103" s="2">
        <f>_xlfn.XLOOKUP($A1103,Bund!$A$2:$A$6005,Bund!G$2:G$6005)</f>
        <v>132.34</v>
      </c>
      <c r="P1103" s="2">
        <f>_xlfn.XLOOKUP($A1103,Bund!$A$2:$A$6005,Bund!H$2:H$6005)</f>
        <v>0.11</v>
      </c>
      <c r="Q1103" s="2">
        <f>_xlfn.XLOOKUP($A1103,Bund!$A$2:$A$6005,Bund!I$2:I$6005)</f>
        <v>0.18</v>
      </c>
      <c r="R1103">
        <f t="shared" si="51"/>
        <v>14.219999999999999</v>
      </c>
      <c r="S1103">
        <f t="shared" si="52"/>
        <v>14.25</v>
      </c>
      <c r="T1103">
        <f t="shared" si="53"/>
        <v>0.03</v>
      </c>
    </row>
    <row r="1104" spans="1:20" x14ac:dyDescent="0.3">
      <c r="A1104" s="1">
        <v>45397.3125</v>
      </c>
      <c r="B1104">
        <v>3180</v>
      </c>
      <c r="C1104">
        <v>118.13</v>
      </c>
      <c r="D1104">
        <v>118.33</v>
      </c>
      <c r="E1104">
        <v>118.13</v>
      </c>
      <c r="F1104">
        <v>118.17</v>
      </c>
      <c r="G1104">
        <v>118.4</v>
      </c>
      <c r="H1104">
        <v>0.18</v>
      </c>
      <c r="I1104">
        <v>0.2</v>
      </c>
      <c r="J1104">
        <f>_xlfn.XLOOKUP($A1104,Bund!$A$2:$A$6005,Bund!B$2:B$6005)</f>
        <v>19899</v>
      </c>
      <c r="K1104">
        <f>_xlfn.XLOOKUP($A1104,Bund!$A$2:$A$6005,Bund!C$2:C$6005)</f>
        <v>132.25</v>
      </c>
      <c r="L1104">
        <f>_xlfn.XLOOKUP($A1104,Bund!$A$2:$A$6005,Bund!D$2:D$6005)</f>
        <v>132.38999999999999</v>
      </c>
      <c r="M1104" s="2">
        <f>_xlfn.XLOOKUP($A1104,Bund!$A$2:$A$6005,Bund!E$2:E$6005)</f>
        <v>132.24</v>
      </c>
      <c r="N1104" s="2">
        <f>_xlfn.XLOOKUP($A1104,Bund!$A$2:$A$6005,Bund!F$2:F$6005)</f>
        <v>132.28</v>
      </c>
      <c r="O1104" s="2">
        <f>_xlfn.XLOOKUP($A1104,Bund!$A$2:$A$6005,Bund!G$2:G$6005)</f>
        <v>132.33000000000001</v>
      </c>
      <c r="P1104" s="2">
        <f>_xlfn.XLOOKUP($A1104,Bund!$A$2:$A$6005,Bund!H$2:H$6005)</f>
        <v>0.11</v>
      </c>
      <c r="Q1104" s="2">
        <f>_xlfn.XLOOKUP($A1104,Bund!$A$2:$A$6005,Bund!I$2:I$6005)</f>
        <v>0.15</v>
      </c>
      <c r="R1104">
        <f t="shared" si="51"/>
        <v>14.120000000000005</v>
      </c>
      <c r="S1104">
        <f t="shared" si="52"/>
        <v>14.26</v>
      </c>
      <c r="T1104">
        <f t="shared" si="53"/>
        <v>0.14000000000000001</v>
      </c>
    </row>
    <row r="1105" spans="1:20" x14ac:dyDescent="0.3">
      <c r="A1105" s="1">
        <v>45397.333333333336</v>
      </c>
      <c r="B1105">
        <v>7782</v>
      </c>
      <c r="C1105">
        <v>118.17</v>
      </c>
      <c r="D1105">
        <v>118.25</v>
      </c>
      <c r="E1105">
        <v>118.1</v>
      </c>
      <c r="F1105">
        <v>118.13</v>
      </c>
      <c r="G1105">
        <v>118.35</v>
      </c>
      <c r="H1105">
        <v>0.17</v>
      </c>
      <c r="I1105">
        <v>0.15</v>
      </c>
      <c r="J1105">
        <f>_xlfn.XLOOKUP($A1105,Bund!$A$2:$A$6005,Bund!B$2:B$6005)</f>
        <v>42901</v>
      </c>
      <c r="K1105">
        <f>_xlfn.XLOOKUP($A1105,Bund!$A$2:$A$6005,Bund!C$2:C$6005)</f>
        <v>132.28</v>
      </c>
      <c r="L1105">
        <f>_xlfn.XLOOKUP($A1105,Bund!$A$2:$A$6005,Bund!D$2:D$6005)</f>
        <v>132.33000000000001</v>
      </c>
      <c r="M1105" s="2">
        <f>_xlfn.XLOOKUP($A1105,Bund!$A$2:$A$6005,Bund!E$2:E$6005)</f>
        <v>132.16</v>
      </c>
      <c r="N1105" s="2">
        <f>_xlfn.XLOOKUP($A1105,Bund!$A$2:$A$6005,Bund!F$2:F$6005)</f>
        <v>132.22999999999999</v>
      </c>
      <c r="O1105" s="2">
        <f>_xlfn.XLOOKUP($A1105,Bund!$A$2:$A$6005,Bund!G$2:G$6005)</f>
        <v>132.31</v>
      </c>
      <c r="P1105" s="2">
        <f>_xlfn.XLOOKUP($A1105,Bund!$A$2:$A$6005,Bund!H$2:H$6005)</f>
        <v>0.12</v>
      </c>
      <c r="Q1105" s="2">
        <f>_xlfn.XLOOKUP($A1105,Bund!$A$2:$A$6005,Bund!I$2:I$6005)</f>
        <v>0.17</v>
      </c>
      <c r="R1105">
        <f t="shared" si="51"/>
        <v>14.11</v>
      </c>
      <c r="S1105">
        <f t="shared" si="52"/>
        <v>14.24</v>
      </c>
      <c r="T1105">
        <f t="shared" si="53"/>
        <v>0.13</v>
      </c>
    </row>
    <row r="1106" spans="1:20" x14ac:dyDescent="0.3">
      <c r="A1106" s="1">
        <v>45397.354166666664</v>
      </c>
      <c r="B1106">
        <v>7372</v>
      </c>
      <c r="C1106">
        <v>118.13</v>
      </c>
      <c r="D1106">
        <v>118.25</v>
      </c>
      <c r="E1106">
        <v>118.08</v>
      </c>
      <c r="F1106">
        <v>118.22</v>
      </c>
      <c r="G1106">
        <v>118.31</v>
      </c>
      <c r="H1106">
        <v>0.17</v>
      </c>
      <c r="I1106">
        <v>0.17</v>
      </c>
      <c r="J1106">
        <f>_xlfn.XLOOKUP($A1106,Bund!$A$2:$A$6005,Bund!B$2:B$6005)</f>
        <v>40126</v>
      </c>
      <c r="K1106">
        <f>_xlfn.XLOOKUP($A1106,Bund!$A$2:$A$6005,Bund!C$2:C$6005)</f>
        <v>132.22</v>
      </c>
      <c r="L1106">
        <f>_xlfn.XLOOKUP($A1106,Bund!$A$2:$A$6005,Bund!D$2:D$6005)</f>
        <v>132.35</v>
      </c>
      <c r="M1106" s="2">
        <f>_xlfn.XLOOKUP($A1106,Bund!$A$2:$A$6005,Bund!E$2:E$6005)</f>
        <v>132.16</v>
      </c>
      <c r="N1106" s="2">
        <f>_xlfn.XLOOKUP($A1106,Bund!$A$2:$A$6005,Bund!F$2:F$6005)</f>
        <v>132.32</v>
      </c>
      <c r="O1106" s="2">
        <f>_xlfn.XLOOKUP($A1106,Bund!$A$2:$A$6005,Bund!G$2:G$6005)</f>
        <v>132.31</v>
      </c>
      <c r="P1106" s="2">
        <f>_xlfn.XLOOKUP($A1106,Bund!$A$2:$A$6005,Bund!H$2:H$6005)</f>
        <v>0.13</v>
      </c>
      <c r="Q1106" s="2">
        <f>_xlfn.XLOOKUP($A1106,Bund!$A$2:$A$6005,Bund!I$2:I$6005)</f>
        <v>0.19</v>
      </c>
      <c r="R1106">
        <f t="shared" si="51"/>
        <v>14.090000000000003</v>
      </c>
      <c r="S1106">
        <f t="shared" si="52"/>
        <v>14.23</v>
      </c>
      <c r="T1106">
        <f t="shared" si="53"/>
        <v>0.14000000000000001</v>
      </c>
    </row>
    <row r="1107" spans="1:20" x14ac:dyDescent="0.3">
      <c r="A1107" s="1">
        <v>45397.375</v>
      </c>
      <c r="B1107">
        <v>7937</v>
      </c>
      <c r="C1107">
        <v>118.21</v>
      </c>
      <c r="D1107">
        <v>118.22</v>
      </c>
      <c r="E1107">
        <v>118</v>
      </c>
      <c r="F1107">
        <v>118.03</v>
      </c>
      <c r="G1107">
        <v>118.26</v>
      </c>
      <c r="H1107">
        <v>0.18</v>
      </c>
      <c r="I1107">
        <v>0.22</v>
      </c>
      <c r="J1107">
        <f>_xlfn.XLOOKUP($A1107,Bund!$A$2:$A$6005,Bund!B$2:B$6005)</f>
        <v>43067</v>
      </c>
      <c r="K1107">
        <f>_xlfn.XLOOKUP($A1107,Bund!$A$2:$A$6005,Bund!C$2:C$6005)</f>
        <v>132.31</v>
      </c>
      <c r="L1107">
        <f>_xlfn.XLOOKUP($A1107,Bund!$A$2:$A$6005,Bund!D$2:D$6005)</f>
        <v>132.31</v>
      </c>
      <c r="M1107" s="2">
        <f>_xlfn.XLOOKUP($A1107,Bund!$A$2:$A$6005,Bund!E$2:E$6005)</f>
        <v>132.11000000000001</v>
      </c>
      <c r="N1107" s="2">
        <f>_xlfn.XLOOKUP($A1107,Bund!$A$2:$A$6005,Bund!F$2:F$6005)</f>
        <v>132.13999999999999</v>
      </c>
      <c r="O1107" s="2">
        <f>_xlfn.XLOOKUP($A1107,Bund!$A$2:$A$6005,Bund!G$2:G$6005)</f>
        <v>132.29</v>
      </c>
      <c r="P1107" s="2">
        <f>_xlfn.XLOOKUP($A1107,Bund!$A$2:$A$6005,Bund!H$2:H$6005)</f>
        <v>0.14000000000000001</v>
      </c>
      <c r="Q1107" s="2">
        <f>_xlfn.XLOOKUP($A1107,Bund!$A$2:$A$6005,Bund!I$2:I$6005)</f>
        <v>0.21</v>
      </c>
      <c r="R1107">
        <f t="shared" si="51"/>
        <v>14.100000000000009</v>
      </c>
      <c r="S1107">
        <f t="shared" si="52"/>
        <v>14.21</v>
      </c>
      <c r="T1107">
        <f t="shared" si="53"/>
        <v>0.11</v>
      </c>
    </row>
    <row r="1108" spans="1:20" x14ac:dyDescent="0.3">
      <c r="A1108" s="1">
        <v>45397.395833333336</v>
      </c>
      <c r="B1108">
        <v>11494</v>
      </c>
      <c r="C1108">
        <v>118.02</v>
      </c>
      <c r="D1108">
        <v>118.13</v>
      </c>
      <c r="E1108">
        <v>117.95</v>
      </c>
      <c r="F1108">
        <v>118.11</v>
      </c>
      <c r="G1108">
        <v>118.23</v>
      </c>
      <c r="H1108">
        <v>0.18</v>
      </c>
      <c r="I1108">
        <v>0.18</v>
      </c>
      <c r="J1108">
        <f>_xlfn.XLOOKUP($A1108,Bund!$A$2:$A$6005,Bund!B$2:B$6005)</f>
        <v>44578</v>
      </c>
      <c r="K1108">
        <f>_xlfn.XLOOKUP($A1108,Bund!$A$2:$A$6005,Bund!C$2:C$6005)</f>
        <v>132.13</v>
      </c>
      <c r="L1108">
        <f>_xlfn.XLOOKUP($A1108,Bund!$A$2:$A$6005,Bund!D$2:D$6005)</f>
        <v>132.22999999999999</v>
      </c>
      <c r="M1108" s="2">
        <f>_xlfn.XLOOKUP($A1108,Bund!$A$2:$A$6005,Bund!E$2:E$6005)</f>
        <v>132.08000000000001</v>
      </c>
      <c r="N1108" s="2">
        <f>_xlfn.XLOOKUP($A1108,Bund!$A$2:$A$6005,Bund!F$2:F$6005)</f>
        <v>132.22</v>
      </c>
      <c r="O1108" s="2">
        <f>_xlfn.XLOOKUP($A1108,Bund!$A$2:$A$6005,Bund!G$2:G$6005)</f>
        <v>132.27000000000001</v>
      </c>
      <c r="P1108" s="2">
        <f>_xlfn.XLOOKUP($A1108,Bund!$A$2:$A$6005,Bund!H$2:H$6005)</f>
        <v>0.14000000000000001</v>
      </c>
      <c r="Q1108" s="2">
        <f>_xlfn.XLOOKUP($A1108,Bund!$A$2:$A$6005,Bund!I$2:I$6005)</f>
        <v>0.15</v>
      </c>
      <c r="R1108">
        <f t="shared" si="51"/>
        <v>14.11</v>
      </c>
      <c r="S1108">
        <f t="shared" si="52"/>
        <v>14.19</v>
      </c>
      <c r="T1108">
        <f t="shared" si="53"/>
        <v>0.08</v>
      </c>
    </row>
    <row r="1109" spans="1:20" x14ac:dyDescent="0.3">
      <c r="A1109" s="1">
        <v>45397.416666666664</v>
      </c>
      <c r="B1109">
        <v>6681</v>
      </c>
      <c r="C1109">
        <v>118.1</v>
      </c>
      <c r="D1109">
        <v>118.18</v>
      </c>
      <c r="E1109">
        <v>118.06</v>
      </c>
      <c r="F1109">
        <v>118.11</v>
      </c>
      <c r="G1109">
        <v>118.21</v>
      </c>
      <c r="H1109">
        <v>0.17</v>
      </c>
      <c r="I1109">
        <v>0.12</v>
      </c>
      <c r="J1109">
        <f>_xlfn.XLOOKUP($A1109,Bund!$A$2:$A$6005,Bund!B$2:B$6005)</f>
        <v>41063</v>
      </c>
      <c r="K1109">
        <f>_xlfn.XLOOKUP($A1109,Bund!$A$2:$A$6005,Bund!C$2:C$6005)</f>
        <v>132.21</v>
      </c>
      <c r="L1109">
        <f>_xlfn.XLOOKUP($A1109,Bund!$A$2:$A$6005,Bund!D$2:D$6005)</f>
        <v>132.29</v>
      </c>
      <c r="M1109" s="2">
        <f>_xlfn.XLOOKUP($A1109,Bund!$A$2:$A$6005,Bund!E$2:E$6005)</f>
        <v>132.16999999999999</v>
      </c>
      <c r="N1109" s="2">
        <f>_xlfn.XLOOKUP($A1109,Bund!$A$2:$A$6005,Bund!F$2:F$6005)</f>
        <v>132.19</v>
      </c>
      <c r="O1109" s="2">
        <f>_xlfn.XLOOKUP($A1109,Bund!$A$2:$A$6005,Bund!G$2:G$6005)</f>
        <v>132.26</v>
      </c>
      <c r="P1109" s="2">
        <f>_xlfn.XLOOKUP($A1109,Bund!$A$2:$A$6005,Bund!H$2:H$6005)</f>
        <v>0.14000000000000001</v>
      </c>
      <c r="Q1109" s="2">
        <f>_xlfn.XLOOKUP($A1109,Bund!$A$2:$A$6005,Bund!I$2:I$6005)</f>
        <v>0.12</v>
      </c>
      <c r="R1109">
        <f t="shared" si="51"/>
        <v>14.110000000000014</v>
      </c>
      <c r="S1109">
        <f t="shared" si="52"/>
        <v>14.16</v>
      </c>
      <c r="T1109">
        <f t="shared" si="53"/>
        <v>0.05</v>
      </c>
    </row>
    <row r="1110" spans="1:20" x14ac:dyDescent="0.3">
      <c r="A1110" s="1">
        <v>45397.4375</v>
      </c>
      <c r="B1110">
        <v>7393</v>
      </c>
      <c r="C1110">
        <v>118.11</v>
      </c>
      <c r="D1110">
        <v>118.22</v>
      </c>
      <c r="E1110">
        <v>118.04</v>
      </c>
      <c r="F1110">
        <v>118.2</v>
      </c>
      <c r="G1110">
        <v>118.19</v>
      </c>
      <c r="H1110">
        <v>0.17</v>
      </c>
      <c r="I1110">
        <v>0.18</v>
      </c>
      <c r="J1110">
        <f>_xlfn.XLOOKUP($A1110,Bund!$A$2:$A$6005,Bund!B$2:B$6005)</f>
        <v>32966</v>
      </c>
      <c r="K1110">
        <f>_xlfn.XLOOKUP($A1110,Bund!$A$2:$A$6005,Bund!C$2:C$6005)</f>
        <v>132.18</v>
      </c>
      <c r="L1110">
        <f>_xlfn.XLOOKUP($A1110,Bund!$A$2:$A$6005,Bund!D$2:D$6005)</f>
        <v>132.28</v>
      </c>
      <c r="M1110" s="2">
        <f>_xlfn.XLOOKUP($A1110,Bund!$A$2:$A$6005,Bund!E$2:E$6005)</f>
        <v>132.12</v>
      </c>
      <c r="N1110" s="2">
        <f>_xlfn.XLOOKUP($A1110,Bund!$A$2:$A$6005,Bund!F$2:F$6005)</f>
        <v>132.27000000000001</v>
      </c>
      <c r="O1110" s="2">
        <f>_xlfn.XLOOKUP($A1110,Bund!$A$2:$A$6005,Bund!G$2:G$6005)</f>
        <v>132.26</v>
      </c>
      <c r="P1110" s="2">
        <f>_xlfn.XLOOKUP($A1110,Bund!$A$2:$A$6005,Bund!H$2:H$6005)</f>
        <v>0.14000000000000001</v>
      </c>
      <c r="Q1110" s="2">
        <f>_xlfn.XLOOKUP($A1110,Bund!$A$2:$A$6005,Bund!I$2:I$6005)</f>
        <v>0.16</v>
      </c>
      <c r="R1110">
        <f t="shared" si="51"/>
        <v>14.070000000000007</v>
      </c>
      <c r="S1110">
        <f t="shared" si="52"/>
        <v>14.14</v>
      </c>
      <c r="T1110">
        <f t="shared" si="53"/>
        <v>7.0000000000000007E-2</v>
      </c>
    </row>
    <row r="1111" spans="1:20" x14ac:dyDescent="0.3">
      <c r="A1111" s="1">
        <v>45397.458333333336</v>
      </c>
      <c r="B1111">
        <v>6617</v>
      </c>
      <c r="C1111">
        <v>118.2</v>
      </c>
      <c r="D1111">
        <v>118.26</v>
      </c>
      <c r="E1111">
        <v>118.12</v>
      </c>
      <c r="F1111">
        <v>118.13</v>
      </c>
      <c r="G1111">
        <v>118.16</v>
      </c>
      <c r="H1111">
        <v>0.17</v>
      </c>
      <c r="I1111">
        <v>0.14000000000000001</v>
      </c>
      <c r="J1111">
        <f>_xlfn.XLOOKUP($A1111,Bund!$A$2:$A$6005,Bund!B$2:B$6005)</f>
        <v>27222</v>
      </c>
      <c r="K1111">
        <f>_xlfn.XLOOKUP($A1111,Bund!$A$2:$A$6005,Bund!C$2:C$6005)</f>
        <v>132.26</v>
      </c>
      <c r="L1111">
        <f>_xlfn.XLOOKUP($A1111,Bund!$A$2:$A$6005,Bund!D$2:D$6005)</f>
        <v>132.31</v>
      </c>
      <c r="M1111" s="2">
        <f>_xlfn.XLOOKUP($A1111,Bund!$A$2:$A$6005,Bund!E$2:E$6005)</f>
        <v>132.15</v>
      </c>
      <c r="N1111" s="2">
        <f>_xlfn.XLOOKUP($A1111,Bund!$A$2:$A$6005,Bund!F$2:F$6005)</f>
        <v>132.16999999999999</v>
      </c>
      <c r="O1111" s="2">
        <f>_xlfn.XLOOKUP($A1111,Bund!$A$2:$A$6005,Bund!G$2:G$6005)</f>
        <v>132.24</v>
      </c>
      <c r="P1111" s="2">
        <f>_xlfn.XLOOKUP($A1111,Bund!$A$2:$A$6005,Bund!H$2:H$6005)</f>
        <v>0.14000000000000001</v>
      </c>
      <c r="Q1111" s="2">
        <f>_xlfn.XLOOKUP($A1111,Bund!$A$2:$A$6005,Bund!I$2:I$6005)</f>
        <v>0.16</v>
      </c>
      <c r="R1111">
        <f t="shared" si="51"/>
        <v>14.059999999999988</v>
      </c>
      <c r="S1111">
        <f t="shared" si="52"/>
        <v>14.13</v>
      </c>
      <c r="T1111">
        <f t="shared" si="53"/>
        <v>7.0000000000000007E-2</v>
      </c>
    </row>
    <row r="1112" spans="1:20" x14ac:dyDescent="0.3">
      <c r="A1112" s="1">
        <v>45397.479166666664</v>
      </c>
      <c r="B1112">
        <v>6377</v>
      </c>
      <c r="C1112">
        <v>118.14</v>
      </c>
      <c r="D1112">
        <v>118.17</v>
      </c>
      <c r="E1112">
        <v>118.01</v>
      </c>
      <c r="F1112">
        <v>118.03</v>
      </c>
      <c r="G1112">
        <v>118.13</v>
      </c>
      <c r="H1112">
        <v>0.17</v>
      </c>
      <c r="I1112">
        <v>0.16</v>
      </c>
      <c r="J1112">
        <f>_xlfn.XLOOKUP($A1112,Bund!$A$2:$A$6005,Bund!B$2:B$6005)</f>
        <v>35585</v>
      </c>
      <c r="K1112">
        <f>_xlfn.XLOOKUP($A1112,Bund!$A$2:$A$6005,Bund!C$2:C$6005)</f>
        <v>132.16</v>
      </c>
      <c r="L1112">
        <f>_xlfn.XLOOKUP($A1112,Bund!$A$2:$A$6005,Bund!D$2:D$6005)</f>
        <v>132.21</v>
      </c>
      <c r="M1112" s="2">
        <f>_xlfn.XLOOKUP($A1112,Bund!$A$2:$A$6005,Bund!E$2:E$6005)</f>
        <v>132.04</v>
      </c>
      <c r="N1112" s="2">
        <f>_xlfn.XLOOKUP($A1112,Bund!$A$2:$A$6005,Bund!F$2:F$6005)</f>
        <v>132.06</v>
      </c>
      <c r="O1112" s="2">
        <f>_xlfn.XLOOKUP($A1112,Bund!$A$2:$A$6005,Bund!G$2:G$6005)</f>
        <v>132.21</v>
      </c>
      <c r="P1112" s="2">
        <f>_xlfn.XLOOKUP($A1112,Bund!$A$2:$A$6005,Bund!H$2:H$6005)</f>
        <v>0.15</v>
      </c>
      <c r="Q1112" s="2">
        <f>_xlfn.XLOOKUP($A1112,Bund!$A$2:$A$6005,Bund!I$2:I$6005)</f>
        <v>0.17</v>
      </c>
      <c r="R1112">
        <f t="shared" si="51"/>
        <v>14.019999999999996</v>
      </c>
      <c r="S1112">
        <f t="shared" si="52"/>
        <v>14.1</v>
      </c>
      <c r="T1112">
        <f t="shared" si="53"/>
        <v>0.08</v>
      </c>
    </row>
    <row r="1113" spans="1:20" x14ac:dyDescent="0.3">
      <c r="A1113" s="1">
        <v>45397.5</v>
      </c>
      <c r="B1113">
        <v>6493</v>
      </c>
      <c r="C1113">
        <v>118.04</v>
      </c>
      <c r="D1113">
        <v>118.13</v>
      </c>
      <c r="E1113">
        <v>118</v>
      </c>
      <c r="F1113">
        <v>118</v>
      </c>
      <c r="G1113">
        <v>118.11</v>
      </c>
      <c r="H1113">
        <v>0.16</v>
      </c>
      <c r="I1113">
        <v>0.13</v>
      </c>
      <c r="J1113">
        <f>_xlfn.XLOOKUP($A1113,Bund!$A$2:$A$6005,Bund!B$2:B$6005)</f>
        <v>33639</v>
      </c>
      <c r="K1113">
        <f>_xlfn.XLOOKUP($A1113,Bund!$A$2:$A$6005,Bund!C$2:C$6005)</f>
        <v>132.07</v>
      </c>
      <c r="L1113">
        <f>_xlfn.XLOOKUP($A1113,Bund!$A$2:$A$6005,Bund!D$2:D$6005)</f>
        <v>132.16999999999999</v>
      </c>
      <c r="M1113" s="2">
        <f>_xlfn.XLOOKUP($A1113,Bund!$A$2:$A$6005,Bund!E$2:E$6005)</f>
        <v>132.05000000000001</v>
      </c>
      <c r="N1113" s="2">
        <f>_xlfn.XLOOKUP($A1113,Bund!$A$2:$A$6005,Bund!F$2:F$6005)</f>
        <v>132.05000000000001</v>
      </c>
      <c r="O1113" s="2">
        <f>_xlfn.XLOOKUP($A1113,Bund!$A$2:$A$6005,Bund!G$2:G$6005)</f>
        <v>132.19</v>
      </c>
      <c r="P1113" s="2">
        <f>_xlfn.XLOOKUP($A1113,Bund!$A$2:$A$6005,Bund!H$2:H$6005)</f>
        <v>0.14000000000000001</v>
      </c>
      <c r="Q1113" s="2">
        <f>_xlfn.XLOOKUP($A1113,Bund!$A$2:$A$6005,Bund!I$2:I$6005)</f>
        <v>0.12</v>
      </c>
      <c r="R1113">
        <f t="shared" si="51"/>
        <v>14.029999999999987</v>
      </c>
      <c r="S1113">
        <f t="shared" si="52"/>
        <v>14.08</v>
      </c>
      <c r="T1113">
        <f t="shared" si="53"/>
        <v>0.05</v>
      </c>
    </row>
    <row r="1114" spans="1:20" x14ac:dyDescent="0.3">
      <c r="A1114" s="1">
        <v>45397.520833333336</v>
      </c>
      <c r="B1114">
        <v>5191</v>
      </c>
      <c r="C1114">
        <v>118.01</v>
      </c>
      <c r="D1114">
        <v>118.03</v>
      </c>
      <c r="E1114">
        <v>117.94</v>
      </c>
      <c r="F1114">
        <v>118</v>
      </c>
      <c r="G1114">
        <v>118.1</v>
      </c>
      <c r="H1114">
        <v>0.15</v>
      </c>
      <c r="I1114">
        <v>0.09</v>
      </c>
      <c r="J1114">
        <f>_xlfn.XLOOKUP($A1114,Bund!$A$2:$A$6005,Bund!B$2:B$6005)</f>
        <v>34010</v>
      </c>
      <c r="K1114">
        <f>_xlfn.XLOOKUP($A1114,Bund!$A$2:$A$6005,Bund!C$2:C$6005)</f>
        <v>132.06</v>
      </c>
      <c r="L1114">
        <f>_xlfn.XLOOKUP($A1114,Bund!$A$2:$A$6005,Bund!D$2:D$6005)</f>
        <v>132.07</v>
      </c>
      <c r="M1114" s="2">
        <f>_xlfn.XLOOKUP($A1114,Bund!$A$2:$A$6005,Bund!E$2:E$6005)</f>
        <v>131.97999999999999</v>
      </c>
      <c r="N1114" s="2">
        <f>_xlfn.XLOOKUP($A1114,Bund!$A$2:$A$6005,Bund!F$2:F$6005)</f>
        <v>132.04</v>
      </c>
      <c r="O1114" s="2">
        <f>_xlfn.XLOOKUP($A1114,Bund!$A$2:$A$6005,Bund!G$2:G$6005)</f>
        <v>132.16999999999999</v>
      </c>
      <c r="P1114" s="2">
        <f>_xlfn.XLOOKUP($A1114,Bund!$A$2:$A$6005,Bund!H$2:H$6005)</f>
        <v>0.14000000000000001</v>
      </c>
      <c r="Q1114" s="2">
        <f>_xlfn.XLOOKUP($A1114,Bund!$A$2:$A$6005,Bund!I$2:I$6005)</f>
        <v>0.09</v>
      </c>
      <c r="R1114">
        <f t="shared" si="51"/>
        <v>14.049999999999997</v>
      </c>
      <c r="S1114">
        <f t="shared" si="52"/>
        <v>14.08</v>
      </c>
      <c r="T1114">
        <f t="shared" si="53"/>
        <v>0.03</v>
      </c>
    </row>
    <row r="1115" spans="1:20" x14ac:dyDescent="0.3">
      <c r="A1115" s="1">
        <v>45397.541666666664</v>
      </c>
      <c r="B1115">
        <v>5088</v>
      </c>
      <c r="C1115">
        <v>118</v>
      </c>
      <c r="D1115">
        <v>118.05</v>
      </c>
      <c r="E1115">
        <v>117.93</v>
      </c>
      <c r="F1115">
        <v>117.95</v>
      </c>
      <c r="G1115">
        <v>118.08</v>
      </c>
      <c r="H1115">
        <v>0.15</v>
      </c>
      <c r="I1115">
        <v>0.12</v>
      </c>
      <c r="J1115">
        <f>_xlfn.XLOOKUP($A1115,Bund!$A$2:$A$6005,Bund!B$2:B$6005)</f>
        <v>34084</v>
      </c>
      <c r="K1115">
        <f>_xlfn.XLOOKUP($A1115,Bund!$A$2:$A$6005,Bund!C$2:C$6005)</f>
        <v>132.04</v>
      </c>
      <c r="L1115">
        <f>_xlfn.XLOOKUP($A1115,Bund!$A$2:$A$6005,Bund!D$2:D$6005)</f>
        <v>132.08000000000001</v>
      </c>
      <c r="M1115" s="2">
        <f>_xlfn.XLOOKUP($A1115,Bund!$A$2:$A$6005,Bund!E$2:E$6005)</f>
        <v>131.94</v>
      </c>
      <c r="N1115" s="2">
        <f>_xlfn.XLOOKUP($A1115,Bund!$A$2:$A$6005,Bund!F$2:F$6005)</f>
        <v>131.96</v>
      </c>
      <c r="O1115" s="2">
        <f>_xlfn.XLOOKUP($A1115,Bund!$A$2:$A$6005,Bund!G$2:G$6005)</f>
        <v>132.13999999999999</v>
      </c>
      <c r="P1115" s="2">
        <f>_xlfn.XLOOKUP($A1115,Bund!$A$2:$A$6005,Bund!H$2:H$6005)</f>
        <v>0.14000000000000001</v>
      </c>
      <c r="Q1115" s="2">
        <f>_xlfn.XLOOKUP($A1115,Bund!$A$2:$A$6005,Bund!I$2:I$6005)</f>
        <v>0.14000000000000001</v>
      </c>
      <c r="R1115">
        <f t="shared" si="51"/>
        <v>14.039999999999992</v>
      </c>
      <c r="S1115">
        <f t="shared" si="52"/>
        <v>14.07</v>
      </c>
      <c r="T1115">
        <f t="shared" si="53"/>
        <v>0.03</v>
      </c>
    </row>
    <row r="1116" spans="1:20" x14ac:dyDescent="0.3">
      <c r="A1116" s="1">
        <v>45397.5625</v>
      </c>
      <c r="B1116">
        <v>15191</v>
      </c>
      <c r="C1116">
        <v>117.94</v>
      </c>
      <c r="D1116">
        <v>117.94</v>
      </c>
      <c r="E1116">
        <v>117.74</v>
      </c>
      <c r="F1116">
        <v>117.84</v>
      </c>
      <c r="G1116">
        <v>118.04</v>
      </c>
      <c r="H1116">
        <v>0.16</v>
      </c>
      <c r="I1116">
        <v>0.21</v>
      </c>
      <c r="J1116">
        <f>_xlfn.XLOOKUP($A1116,Bund!$A$2:$A$6005,Bund!B$2:B$6005)</f>
        <v>92521</v>
      </c>
      <c r="K1116">
        <f>_xlfn.XLOOKUP($A1116,Bund!$A$2:$A$6005,Bund!C$2:C$6005)</f>
        <v>131.94999999999999</v>
      </c>
      <c r="L1116">
        <f>_xlfn.XLOOKUP($A1116,Bund!$A$2:$A$6005,Bund!D$2:D$6005)</f>
        <v>131.96</v>
      </c>
      <c r="M1116" s="2">
        <f>_xlfn.XLOOKUP($A1116,Bund!$A$2:$A$6005,Bund!E$2:E$6005)</f>
        <v>131.75</v>
      </c>
      <c r="N1116" s="2">
        <f>_xlfn.XLOOKUP($A1116,Bund!$A$2:$A$6005,Bund!F$2:F$6005)</f>
        <v>131.9</v>
      </c>
      <c r="O1116" s="2">
        <f>_xlfn.XLOOKUP($A1116,Bund!$A$2:$A$6005,Bund!G$2:G$6005)</f>
        <v>132.1</v>
      </c>
      <c r="P1116" s="2">
        <f>_xlfn.XLOOKUP($A1116,Bund!$A$2:$A$6005,Bund!H$2:H$6005)</f>
        <v>0.15</v>
      </c>
      <c r="Q1116" s="2">
        <f>_xlfn.XLOOKUP($A1116,Bund!$A$2:$A$6005,Bund!I$2:I$6005)</f>
        <v>0.21</v>
      </c>
      <c r="R1116">
        <f t="shared" si="51"/>
        <v>14.009999999999991</v>
      </c>
      <c r="S1116">
        <f t="shared" si="52"/>
        <v>14.06</v>
      </c>
      <c r="T1116">
        <f t="shared" si="53"/>
        <v>0.05</v>
      </c>
    </row>
    <row r="1117" spans="1:20" x14ac:dyDescent="0.3">
      <c r="A1117" s="1">
        <v>45397.583333333336</v>
      </c>
      <c r="B1117">
        <v>8625</v>
      </c>
      <c r="C1117">
        <v>117.85</v>
      </c>
      <c r="D1117">
        <v>117.94</v>
      </c>
      <c r="E1117">
        <v>117.73</v>
      </c>
      <c r="F1117">
        <v>117.73</v>
      </c>
      <c r="G1117">
        <v>118.01</v>
      </c>
      <c r="H1117">
        <v>0.16</v>
      </c>
      <c r="I1117">
        <v>0.21</v>
      </c>
      <c r="J1117">
        <f>_xlfn.XLOOKUP($A1117,Bund!$A$2:$A$6005,Bund!B$2:B$6005)</f>
        <v>51583</v>
      </c>
      <c r="K1117">
        <f>_xlfn.XLOOKUP($A1117,Bund!$A$2:$A$6005,Bund!C$2:C$6005)</f>
        <v>131.88999999999999</v>
      </c>
      <c r="L1117">
        <f>_xlfn.XLOOKUP($A1117,Bund!$A$2:$A$6005,Bund!D$2:D$6005)</f>
        <v>131.97999999999999</v>
      </c>
      <c r="M1117" s="2">
        <f>_xlfn.XLOOKUP($A1117,Bund!$A$2:$A$6005,Bund!E$2:E$6005)</f>
        <v>131.82</v>
      </c>
      <c r="N1117" s="2">
        <f>_xlfn.XLOOKUP($A1117,Bund!$A$2:$A$6005,Bund!F$2:F$6005)</f>
        <v>131.82</v>
      </c>
      <c r="O1117" s="2">
        <f>_xlfn.XLOOKUP($A1117,Bund!$A$2:$A$6005,Bund!G$2:G$6005)</f>
        <v>132.07</v>
      </c>
      <c r="P1117" s="2">
        <f>_xlfn.XLOOKUP($A1117,Bund!$A$2:$A$6005,Bund!H$2:H$6005)</f>
        <v>0.15</v>
      </c>
      <c r="Q1117" s="2">
        <f>_xlfn.XLOOKUP($A1117,Bund!$A$2:$A$6005,Bund!I$2:I$6005)</f>
        <v>0.16</v>
      </c>
      <c r="R1117">
        <f t="shared" si="51"/>
        <v>14.039999999999992</v>
      </c>
      <c r="S1117">
        <f t="shared" si="52"/>
        <v>14.05</v>
      </c>
      <c r="T1117">
        <f t="shared" si="53"/>
        <v>0.01</v>
      </c>
    </row>
    <row r="1118" spans="1:20" x14ac:dyDescent="0.3">
      <c r="A1118" s="1">
        <v>45397.604166666664</v>
      </c>
      <c r="B1118">
        <v>18586</v>
      </c>
      <c r="C1118">
        <v>117.73</v>
      </c>
      <c r="D1118">
        <v>117.74</v>
      </c>
      <c r="E1118">
        <v>117.57</v>
      </c>
      <c r="F1118">
        <v>117.66</v>
      </c>
      <c r="G1118">
        <v>117.96</v>
      </c>
      <c r="H1118">
        <v>0.16</v>
      </c>
      <c r="I1118">
        <v>0.17</v>
      </c>
      <c r="J1118">
        <f>_xlfn.XLOOKUP($A1118,Bund!$A$2:$A$6005,Bund!B$2:B$6005)</f>
        <v>62554</v>
      </c>
      <c r="K1118">
        <f>_xlfn.XLOOKUP($A1118,Bund!$A$2:$A$6005,Bund!C$2:C$6005)</f>
        <v>131.82</v>
      </c>
      <c r="L1118">
        <f>_xlfn.XLOOKUP($A1118,Bund!$A$2:$A$6005,Bund!D$2:D$6005)</f>
        <v>131.86000000000001</v>
      </c>
      <c r="M1118" s="2">
        <f>_xlfn.XLOOKUP($A1118,Bund!$A$2:$A$6005,Bund!E$2:E$6005)</f>
        <v>131.69999999999999</v>
      </c>
      <c r="N1118" s="2">
        <f>_xlfn.XLOOKUP($A1118,Bund!$A$2:$A$6005,Bund!F$2:F$6005)</f>
        <v>131.80000000000001</v>
      </c>
      <c r="O1118" s="2">
        <f>_xlfn.XLOOKUP($A1118,Bund!$A$2:$A$6005,Bund!G$2:G$6005)</f>
        <v>132.03</v>
      </c>
      <c r="P1118" s="2">
        <f>_xlfn.XLOOKUP($A1118,Bund!$A$2:$A$6005,Bund!H$2:H$6005)</f>
        <v>0.15</v>
      </c>
      <c r="Q1118" s="2">
        <f>_xlfn.XLOOKUP($A1118,Bund!$A$2:$A$6005,Bund!I$2:I$6005)</f>
        <v>0.16</v>
      </c>
      <c r="R1118">
        <f t="shared" si="51"/>
        <v>14.089999999999989</v>
      </c>
      <c r="S1118">
        <f t="shared" si="52"/>
        <v>14.05</v>
      </c>
      <c r="T1118">
        <f t="shared" si="53"/>
        <v>0.04</v>
      </c>
    </row>
    <row r="1119" spans="1:20" x14ac:dyDescent="0.3">
      <c r="A1119" s="1">
        <v>45397.625</v>
      </c>
      <c r="B1119">
        <v>25722</v>
      </c>
      <c r="C1119">
        <v>117.65</v>
      </c>
      <c r="D1119">
        <v>117.66</v>
      </c>
      <c r="E1119">
        <v>117.31</v>
      </c>
      <c r="F1119">
        <v>117.4</v>
      </c>
      <c r="G1119">
        <v>117.89</v>
      </c>
      <c r="H1119">
        <v>0.19</v>
      </c>
      <c r="I1119">
        <v>0.35</v>
      </c>
      <c r="J1119">
        <f>_xlfn.XLOOKUP($A1119,Bund!$A$2:$A$6005,Bund!B$2:B$6005)</f>
        <v>101968</v>
      </c>
      <c r="K1119">
        <f>_xlfn.XLOOKUP($A1119,Bund!$A$2:$A$6005,Bund!C$2:C$6005)</f>
        <v>131.80000000000001</v>
      </c>
      <c r="L1119">
        <f>_xlfn.XLOOKUP($A1119,Bund!$A$2:$A$6005,Bund!D$2:D$6005)</f>
        <v>131.81</v>
      </c>
      <c r="M1119" s="2">
        <f>_xlfn.XLOOKUP($A1119,Bund!$A$2:$A$6005,Bund!E$2:E$6005)</f>
        <v>131.58000000000001</v>
      </c>
      <c r="N1119" s="2">
        <f>_xlfn.XLOOKUP($A1119,Bund!$A$2:$A$6005,Bund!F$2:F$6005)</f>
        <v>131.61000000000001</v>
      </c>
      <c r="O1119" s="2">
        <f>_xlfn.XLOOKUP($A1119,Bund!$A$2:$A$6005,Bund!G$2:G$6005)</f>
        <v>131.97</v>
      </c>
      <c r="P1119" s="2">
        <f>_xlfn.XLOOKUP($A1119,Bund!$A$2:$A$6005,Bund!H$2:H$6005)</f>
        <v>0.16</v>
      </c>
      <c r="Q1119" s="2">
        <f>_xlfn.XLOOKUP($A1119,Bund!$A$2:$A$6005,Bund!I$2:I$6005)</f>
        <v>0.23</v>
      </c>
      <c r="R1119">
        <f t="shared" si="51"/>
        <v>14.150000000000006</v>
      </c>
      <c r="S1119">
        <f t="shared" si="52"/>
        <v>14.06</v>
      </c>
      <c r="T1119">
        <f t="shared" si="53"/>
        <v>0.09</v>
      </c>
    </row>
    <row r="1120" spans="1:20" x14ac:dyDescent="0.3">
      <c r="A1120" s="1">
        <v>45397.645833333336</v>
      </c>
      <c r="B1120">
        <v>28209</v>
      </c>
      <c r="C1120">
        <v>117.4</v>
      </c>
      <c r="D1120">
        <v>117.59</v>
      </c>
      <c r="E1120">
        <v>117.38</v>
      </c>
      <c r="F1120">
        <v>117.39</v>
      </c>
      <c r="G1120">
        <v>117.81</v>
      </c>
      <c r="H1120">
        <v>0.19</v>
      </c>
      <c r="I1120">
        <v>0.21</v>
      </c>
      <c r="J1120">
        <f>_xlfn.XLOOKUP($A1120,Bund!$A$2:$A$6005,Bund!B$2:B$6005)</f>
        <v>112312</v>
      </c>
      <c r="K1120">
        <f>_xlfn.XLOOKUP($A1120,Bund!$A$2:$A$6005,Bund!C$2:C$6005)</f>
        <v>131.62</v>
      </c>
      <c r="L1120">
        <f>_xlfn.XLOOKUP($A1120,Bund!$A$2:$A$6005,Bund!D$2:D$6005)</f>
        <v>132.01</v>
      </c>
      <c r="M1120" s="2">
        <f>_xlfn.XLOOKUP($A1120,Bund!$A$2:$A$6005,Bund!E$2:E$6005)</f>
        <v>131.62</v>
      </c>
      <c r="N1120" s="2">
        <f>_xlfn.XLOOKUP($A1120,Bund!$A$2:$A$6005,Bund!F$2:F$6005)</f>
        <v>131.78</v>
      </c>
      <c r="O1120" s="2">
        <f>_xlfn.XLOOKUP($A1120,Bund!$A$2:$A$6005,Bund!G$2:G$6005)</f>
        <v>131.91999999999999</v>
      </c>
      <c r="P1120" s="2">
        <f>_xlfn.XLOOKUP($A1120,Bund!$A$2:$A$6005,Bund!H$2:H$6005)</f>
        <v>0.19</v>
      </c>
      <c r="Q1120" s="2">
        <f>_xlfn.XLOOKUP($A1120,Bund!$A$2:$A$6005,Bund!I$2:I$6005)</f>
        <v>0.4</v>
      </c>
      <c r="R1120">
        <f t="shared" si="51"/>
        <v>14.219999999999999</v>
      </c>
      <c r="S1120">
        <f t="shared" si="52"/>
        <v>14.07</v>
      </c>
      <c r="T1120">
        <f t="shared" si="53"/>
        <v>0.15</v>
      </c>
    </row>
    <row r="1121" spans="1:20" x14ac:dyDescent="0.3">
      <c r="A1121" s="1">
        <v>45397.666666666664</v>
      </c>
      <c r="B1121">
        <v>19233</v>
      </c>
      <c r="C1121">
        <v>117.39</v>
      </c>
      <c r="D1121">
        <v>117.56</v>
      </c>
      <c r="E1121">
        <v>117.38</v>
      </c>
      <c r="F1121">
        <v>117.5</v>
      </c>
      <c r="G1121">
        <v>117.75</v>
      </c>
      <c r="H1121">
        <v>0.19</v>
      </c>
      <c r="I1121">
        <v>0.18</v>
      </c>
      <c r="J1121">
        <f>_xlfn.XLOOKUP($A1121,Bund!$A$2:$A$6005,Bund!B$2:B$6005)</f>
        <v>72188</v>
      </c>
      <c r="K1121">
        <f>_xlfn.XLOOKUP($A1121,Bund!$A$2:$A$6005,Bund!C$2:C$6005)</f>
        <v>131.79</v>
      </c>
      <c r="L1121">
        <f>_xlfn.XLOOKUP($A1121,Bund!$A$2:$A$6005,Bund!D$2:D$6005)</f>
        <v>131.88</v>
      </c>
      <c r="M1121" s="2">
        <f>_xlfn.XLOOKUP($A1121,Bund!$A$2:$A$6005,Bund!E$2:E$6005)</f>
        <v>131.75</v>
      </c>
      <c r="N1121" s="2">
        <f>_xlfn.XLOOKUP($A1121,Bund!$A$2:$A$6005,Bund!F$2:F$6005)</f>
        <v>131.81</v>
      </c>
      <c r="O1121" s="2">
        <f>_xlfn.XLOOKUP($A1121,Bund!$A$2:$A$6005,Bund!G$2:G$6005)</f>
        <v>131.88</v>
      </c>
      <c r="P1121" s="2">
        <f>_xlfn.XLOOKUP($A1121,Bund!$A$2:$A$6005,Bund!H$2:H$6005)</f>
        <v>0.18</v>
      </c>
      <c r="Q1121" s="2">
        <f>_xlfn.XLOOKUP($A1121,Bund!$A$2:$A$6005,Bund!I$2:I$6005)</f>
        <v>0.13</v>
      </c>
      <c r="R1121">
        <f t="shared" si="51"/>
        <v>14.399999999999991</v>
      </c>
      <c r="S1121">
        <f t="shared" si="52"/>
        <v>14.11</v>
      </c>
      <c r="T1121">
        <f t="shared" si="53"/>
        <v>0.28999999999999998</v>
      </c>
    </row>
    <row r="1122" spans="1:20" x14ac:dyDescent="0.3">
      <c r="A1122" s="1">
        <v>45397.6875</v>
      </c>
      <c r="B1122">
        <v>9482</v>
      </c>
      <c r="C1122">
        <v>117.5</v>
      </c>
      <c r="D1122">
        <v>117.53</v>
      </c>
      <c r="E1122">
        <v>117.36</v>
      </c>
      <c r="F1122">
        <v>117.4</v>
      </c>
      <c r="G1122">
        <v>117.69</v>
      </c>
      <c r="H1122">
        <v>0.19</v>
      </c>
      <c r="I1122">
        <v>0.17</v>
      </c>
      <c r="J1122">
        <f>_xlfn.XLOOKUP($A1122,Bund!$A$2:$A$6005,Bund!B$2:B$6005)</f>
        <v>53618</v>
      </c>
      <c r="K1122">
        <f>_xlfn.XLOOKUP($A1122,Bund!$A$2:$A$6005,Bund!C$2:C$6005)</f>
        <v>131.81</v>
      </c>
      <c r="L1122">
        <f>_xlfn.XLOOKUP($A1122,Bund!$A$2:$A$6005,Bund!D$2:D$6005)</f>
        <v>131.83000000000001</v>
      </c>
      <c r="M1122" s="2">
        <f>_xlfn.XLOOKUP($A1122,Bund!$A$2:$A$6005,Bund!E$2:E$6005)</f>
        <v>131.65</v>
      </c>
      <c r="N1122" s="2">
        <f>_xlfn.XLOOKUP($A1122,Bund!$A$2:$A$6005,Bund!F$2:F$6005)</f>
        <v>131.72999999999999</v>
      </c>
      <c r="O1122" s="2">
        <f>_xlfn.XLOOKUP($A1122,Bund!$A$2:$A$6005,Bund!G$2:G$6005)</f>
        <v>131.85</v>
      </c>
      <c r="P1122" s="2">
        <f>_xlfn.XLOOKUP($A1122,Bund!$A$2:$A$6005,Bund!H$2:H$6005)</f>
        <v>0.18</v>
      </c>
      <c r="Q1122" s="2">
        <f>_xlfn.XLOOKUP($A1122,Bund!$A$2:$A$6005,Bund!I$2:I$6005)</f>
        <v>0.18</v>
      </c>
      <c r="R1122">
        <f t="shared" si="51"/>
        <v>14.310000000000002</v>
      </c>
      <c r="S1122">
        <f t="shared" si="52"/>
        <v>14.13</v>
      </c>
      <c r="T1122">
        <f t="shared" si="53"/>
        <v>0.18</v>
      </c>
    </row>
    <row r="1123" spans="1:20" x14ac:dyDescent="0.3">
      <c r="A1123" s="1">
        <v>45397.708333333336</v>
      </c>
      <c r="B1123">
        <v>2846</v>
      </c>
      <c r="C1123">
        <v>117.41</v>
      </c>
      <c r="D1123">
        <v>117.45</v>
      </c>
      <c r="E1123">
        <v>117.36</v>
      </c>
      <c r="F1123">
        <v>117.42</v>
      </c>
      <c r="G1123">
        <v>117.63</v>
      </c>
      <c r="H1123">
        <v>0.17</v>
      </c>
      <c r="I1123">
        <v>0.09</v>
      </c>
      <c r="J1123">
        <f>_xlfn.XLOOKUP($A1123,Bund!$A$2:$A$6005,Bund!B$2:B$6005)</f>
        <v>18404</v>
      </c>
      <c r="K1123">
        <f>_xlfn.XLOOKUP($A1123,Bund!$A$2:$A$6005,Bund!C$2:C$6005)</f>
        <v>131.74</v>
      </c>
      <c r="L1123">
        <f>_xlfn.XLOOKUP($A1123,Bund!$A$2:$A$6005,Bund!D$2:D$6005)</f>
        <v>131.81</v>
      </c>
      <c r="M1123" s="2">
        <f>_xlfn.XLOOKUP($A1123,Bund!$A$2:$A$6005,Bund!E$2:E$6005)</f>
        <v>131.71</v>
      </c>
      <c r="N1123" s="2">
        <f>_xlfn.XLOOKUP($A1123,Bund!$A$2:$A$6005,Bund!F$2:F$6005)</f>
        <v>131.78</v>
      </c>
      <c r="O1123" s="2">
        <f>_xlfn.XLOOKUP($A1123,Bund!$A$2:$A$6005,Bund!G$2:G$6005)</f>
        <v>131.82</v>
      </c>
      <c r="P1123" s="2">
        <f>_xlfn.XLOOKUP($A1123,Bund!$A$2:$A$6005,Bund!H$2:H$6005)</f>
        <v>0.17</v>
      </c>
      <c r="Q1123" s="2">
        <f>_xlfn.XLOOKUP($A1123,Bund!$A$2:$A$6005,Bund!I$2:I$6005)</f>
        <v>0.1</v>
      </c>
      <c r="R1123">
        <f t="shared" si="51"/>
        <v>14.330000000000013</v>
      </c>
      <c r="S1123">
        <f t="shared" si="52"/>
        <v>14.16</v>
      </c>
      <c r="T1123">
        <f t="shared" si="53"/>
        <v>0.17</v>
      </c>
    </row>
    <row r="1124" spans="1:20" x14ac:dyDescent="0.3">
      <c r="A1124" s="1">
        <v>45397.729166666664</v>
      </c>
      <c r="B1124">
        <v>2004</v>
      </c>
      <c r="C1124">
        <v>117.42</v>
      </c>
      <c r="D1124">
        <v>117.49</v>
      </c>
      <c r="E1124">
        <v>117.41</v>
      </c>
      <c r="F1124">
        <v>117.43</v>
      </c>
      <c r="G1124">
        <v>117.57</v>
      </c>
      <c r="H1124">
        <v>0.16</v>
      </c>
      <c r="I1124">
        <v>0.08</v>
      </c>
      <c r="J1124">
        <f>_xlfn.XLOOKUP($A1124,Bund!$A$2:$A$6005,Bund!B$2:B$6005)</f>
        <v>16155</v>
      </c>
      <c r="K1124">
        <f>_xlfn.XLOOKUP($A1124,Bund!$A$2:$A$6005,Bund!C$2:C$6005)</f>
        <v>131.78</v>
      </c>
      <c r="L1124">
        <f>_xlfn.XLOOKUP($A1124,Bund!$A$2:$A$6005,Bund!D$2:D$6005)</f>
        <v>131.85</v>
      </c>
      <c r="M1124" s="2">
        <f>_xlfn.XLOOKUP($A1124,Bund!$A$2:$A$6005,Bund!E$2:E$6005)</f>
        <v>131.75</v>
      </c>
      <c r="N1124" s="2">
        <f>_xlfn.XLOOKUP($A1124,Bund!$A$2:$A$6005,Bund!F$2:F$6005)</f>
        <v>131.77000000000001</v>
      </c>
      <c r="O1124" s="2">
        <f>_xlfn.XLOOKUP($A1124,Bund!$A$2:$A$6005,Bund!G$2:G$6005)</f>
        <v>131.80000000000001</v>
      </c>
      <c r="P1124" s="2">
        <f>_xlfn.XLOOKUP($A1124,Bund!$A$2:$A$6005,Bund!H$2:H$6005)</f>
        <v>0.16</v>
      </c>
      <c r="Q1124" s="2">
        <f>_xlfn.XLOOKUP($A1124,Bund!$A$2:$A$6005,Bund!I$2:I$6005)</f>
        <v>0.1</v>
      </c>
      <c r="R1124">
        <f t="shared" si="51"/>
        <v>14.36</v>
      </c>
      <c r="S1124">
        <f t="shared" si="52"/>
        <v>14.2</v>
      </c>
      <c r="T1124">
        <f t="shared" si="53"/>
        <v>0.16</v>
      </c>
    </row>
    <row r="1125" spans="1:20" x14ac:dyDescent="0.3">
      <c r="A1125" s="1">
        <v>45398.291666666664</v>
      </c>
      <c r="B1125">
        <v>3459</v>
      </c>
      <c r="C1125">
        <v>117.56</v>
      </c>
      <c r="D1125">
        <v>117.6</v>
      </c>
      <c r="E1125">
        <v>117.36</v>
      </c>
      <c r="F1125">
        <v>117.36</v>
      </c>
      <c r="G1125">
        <v>117.51</v>
      </c>
      <c r="H1125">
        <v>0.17</v>
      </c>
      <c r="I1125">
        <v>0.24</v>
      </c>
      <c r="J1125">
        <f>_xlfn.XLOOKUP($A1125,Bund!$A$2:$A$6005,Bund!B$2:B$6005)</f>
        <v>21211</v>
      </c>
      <c r="K1125">
        <f>_xlfn.XLOOKUP($A1125,Bund!$A$2:$A$6005,Bund!C$2:C$6005)</f>
        <v>131.93</v>
      </c>
      <c r="L1125">
        <f>_xlfn.XLOOKUP($A1125,Bund!$A$2:$A$6005,Bund!D$2:D$6005)</f>
        <v>132.05000000000001</v>
      </c>
      <c r="M1125" s="2">
        <f>_xlfn.XLOOKUP($A1125,Bund!$A$2:$A$6005,Bund!E$2:E$6005)</f>
        <v>131.82</v>
      </c>
      <c r="N1125" s="2">
        <f>_xlfn.XLOOKUP($A1125,Bund!$A$2:$A$6005,Bund!F$2:F$6005)</f>
        <v>131.82</v>
      </c>
      <c r="O1125" s="2">
        <f>_xlfn.XLOOKUP($A1125,Bund!$A$2:$A$6005,Bund!G$2:G$6005)</f>
        <v>131.94999999999999</v>
      </c>
      <c r="P1125" s="2">
        <f>_xlfn.XLOOKUP($A1125,Bund!$A$2:$A$6005,Bund!H$2:H$6005)</f>
        <v>0.1</v>
      </c>
      <c r="Q1125" s="2">
        <f>_xlfn.XLOOKUP($A1125,Bund!$A$2:$A$6005,Bund!I$2:I$6005)</f>
        <v>0.23</v>
      </c>
      <c r="R1125">
        <f t="shared" si="51"/>
        <v>14.370000000000005</v>
      </c>
      <c r="S1125">
        <f t="shared" si="52"/>
        <v>14.23</v>
      </c>
      <c r="T1125">
        <f t="shared" si="53"/>
        <v>0.14000000000000001</v>
      </c>
    </row>
    <row r="1126" spans="1:20" x14ac:dyDescent="0.3">
      <c r="A1126" s="1">
        <v>45398.3125</v>
      </c>
      <c r="B1126">
        <v>6180</v>
      </c>
      <c r="C1126">
        <v>117.37</v>
      </c>
      <c r="D1126">
        <v>117.39</v>
      </c>
      <c r="E1126">
        <v>117.21</v>
      </c>
      <c r="F1126">
        <v>117.28</v>
      </c>
      <c r="G1126">
        <v>117.46</v>
      </c>
      <c r="H1126">
        <v>0.17</v>
      </c>
      <c r="I1126">
        <v>0.18</v>
      </c>
      <c r="J1126">
        <f>_xlfn.XLOOKUP($A1126,Bund!$A$2:$A$6005,Bund!B$2:B$6005)</f>
        <v>29462</v>
      </c>
      <c r="K1126">
        <f>_xlfn.XLOOKUP($A1126,Bund!$A$2:$A$6005,Bund!C$2:C$6005)</f>
        <v>131.82</v>
      </c>
      <c r="L1126">
        <f>_xlfn.XLOOKUP($A1126,Bund!$A$2:$A$6005,Bund!D$2:D$6005)</f>
        <v>131.84</v>
      </c>
      <c r="M1126" s="2">
        <f>_xlfn.XLOOKUP($A1126,Bund!$A$2:$A$6005,Bund!E$2:E$6005)</f>
        <v>131.69999999999999</v>
      </c>
      <c r="N1126" s="2">
        <f>_xlfn.XLOOKUP($A1126,Bund!$A$2:$A$6005,Bund!F$2:F$6005)</f>
        <v>131.74</v>
      </c>
      <c r="O1126" s="2">
        <f>_xlfn.XLOOKUP($A1126,Bund!$A$2:$A$6005,Bund!G$2:G$6005)</f>
        <v>131.93</v>
      </c>
      <c r="P1126" s="2">
        <f>_xlfn.XLOOKUP($A1126,Bund!$A$2:$A$6005,Bund!H$2:H$6005)</f>
        <v>0.11</v>
      </c>
      <c r="Q1126" s="2">
        <f>_xlfn.XLOOKUP($A1126,Bund!$A$2:$A$6005,Bund!I$2:I$6005)</f>
        <v>0.14000000000000001</v>
      </c>
      <c r="R1126">
        <f t="shared" si="51"/>
        <v>14.449999999999989</v>
      </c>
      <c r="S1126">
        <f t="shared" si="52"/>
        <v>14.27</v>
      </c>
      <c r="T1126">
        <f t="shared" si="53"/>
        <v>0.18</v>
      </c>
    </row>
    <row r="1127" spans="1:20" x14ac:dyDescent="0.3">
      <c r="A1127" s="1">
        <v>45398.333333333336</v>
      </c>
      <c r="B1127">
        <v>12879</v>
      </c>
      <c r="C1127">
        <v>117.28</v>
      </c>
      <c r="D1127">
        <v>117.37</v>
      </c>
      <c r="E1127">
        <v>117.22</v>
      </c>
      <c r="F1127">
        <v>117.36</v>
      </c>
      <c r="G1127">
        <v>117.42</v>
      </c>
      <c r="H1127">
        <v>0.17</v>
      </c>
      <c r="I1127">
        <v>0.15</v>
      </c>
      <c r="J1127">
        <f>_xlfn.XLOOKUP($A1127,Bund!$A$2:$A$6005,Bund!B$2:B$6005)</f>
        <v>59004</v>
      </c>
      <c r="K1127">
        <f>_xlfn.XLOOKUP($A1127,Bund!$A$2:$A$6005,Bund!C$2:C$6005)</f>
        <v>131.75</v>
      </c>
      <c r="L1127">
        <f>_xlfn.XLOOKUP($A1127,Bund!$A$2:$A$6005,Bund!D$2:D$6005)</f>
        <v>131.79</v>
      </c>
      <c r="M1127" s="2">
        <f>_xlfn.XLOOKUP($A1127,Bund!$A$2:$A$6005,Bund!E$2:E$6005)</f>
        <v>131.63999999999999</v>
      </c>
      <c r="N1127" s="2">
        <f>_xlfn.XLOOKUP($A1127,Bund!$A$2:$A$6005,Bund!F$2:F$6005)</f>
        <v>131.76</v>
      </c>
      <c r="O1127" s="2">
        <f>_xlfn.XLOOKUP($A1127,Bund!$A$2:$A$6005,Bund!G$2:G$6005)</f>
        <v>131.91</v>
      </c>
      <c r="P1127" s="2">
        <f>_xlfn.XLOOKUP($A1127,Bund!$A$2:$A$6005,Bund!H$2:H$6005)</f>
        <v>0.11</v>
      </c>
      <c r="Q1127" s="2">
        <f>_xlfn.XLOOKUP($A1127,Bund!$A$2:$A$6005,Bund!I$2:I$6005)</f>
        <v>0.15</v>
      </c>
      <c r="R1127">
        <f t="shared" si="51"/>
        <v>14.469999999999999</v>
      </c>
      <c r="S1127">
        <f t="shared" si="52"/>
        <v>14.32</v>
      </c>
      <c r="T1127">
        <f t="shared" si="53"/>
        <v>0.15</v>
      </c>
    </row>
    <row r="1128" spans="1:20" x14ac:dyDescent="0.3">
      <c r="A1128" s="1">
        <v>45398.354166666664</v>
      </c>
      <c r="B1128">
        <v>10906</v>
      </c>
      <c r="C1128">
        <v>117.36</v>
      </c>
      <c r="D1128">
        <v>117.44</v>
      </c>
      <c r="E1128">
        <v>117.3</v>
      </c>
      <c r="F1128">
        <v>117.35</v>
      </c>
      <c r="G1128">
        <v>117.39</v>
      </c>
      <c r="H1128">
        <v>0.17</v>
      </c>
      <c r="I1128">
        <v>0.14000000000000001</v>
      </c>
      <c r="J1128">
        <f>_xlfn.XLOOKUP($A1128,Bund!$A$2:$A$6005,Bund!B$2:B$6005)</f>
        <v>46154</v>
      </c>
      <c r="K1128">
        <f>_xlfn.XLOOKUP($A1128,Bund!$A$2:$A$6005,Bund!C$2:C$6005)</f>
        <v>131.75</v>
      </c>
      <c r="L1128">
        <f>_xlfn.XLOOKUP($A1128,Bund!$A$2:$A$6005,Bund!D$2:D$6005)</f>
        <v>131.87</v>
      </c>
      <c r="M1128" s="2">
        <f>_xlfn.XLOOKUP($A1128,Bund!$A$2:$A$6005,Bund!E$2:E$6005)</f>
        <v>131.74</v>
      </c>
      <c r="N1128" s="2">
        <f>_xlfn.XLOOKUP($A1128,Bund!$A$2:$A$6005,Bund!F$2:F$6005)</f>
        <v>131.78</v>
      </c>
      <c r="O1128" s="2">
        <f>_xlfn.XLOOKUP($A1128,Bund!$A$2:$A$6005,Bund!G$2:G$6005)</f>
        <v>131.88999999999999</v>
      </c>
      <c r="P1128" s="2">
        <f>_xlfn.XLOOKUP($A1128,Bund!$A$2:$A$6005,Bund!H$2:H$6005)</f>
        <v>0.12</v>
      </c>
      <c r="Q1128" s="2">
        <f>_xlfn.XLOOKUP($A1128,Bund!$A$2:$A$6005,Bund!I$2:I$6005)</f>
        <v>0.13</v>
      </c>
      <c r="R1128">
        <f t="shared" si="51"/>
        <v>14.39</v>
      </c>
      <c r="S1128">
        <f t="shared" si="52"/>
        <v>14.35</v>
      </c>
      <c r="T1128">
        <f t="shared" si="53"/>
        <v>0.04</v>
      </c>
    </row>
    <row r="1129" spans="1:20" x14ac:dyDescent="0.3">
      <c r="A1129" s="1">
        <v>45398.375</v>
      </c>
      <c r="B1129">
        <v>12232</v>
      </c>
      <c r="C1129">
        <v>117.36</v>
      </c>
      <c r="D1129">
        <v>117.4</v>
      </c>
      <c r="E1129">
        <v>117.27</v>
      </c>
      <c r="F1129">
        <v>117.28</v>
      </c>
      <c r="G1129">
        <v>117.38</v>
      </c>
      <c r="H1129">
        <v>0.16</v>
      </c>
      <c r="I1129">
        <v>0.13</v>
      </c>
      <c r="J1129">
        <f>_xlfn.XLOOKUP($A1129,Bund!$A$2:$A$6005,Bund!B$2:B$6005)</f>
        <v>44125</v>
      </c>
      <c r="K1129">
        <f>_xlfn.XLOOKUP($A1129,Bund!$A$2:$A$6005,Bund!C$2:C$6005)</f>
        <v>131.77000000000001</v>
      </c>
      <c r="L1129">
        <f>_xlfn.XLOOKUP($A1129,Bund!$A$2:$A$6005,Bund!D$2:D$6005)</f>
        <v>131.86000000000001</v>
      </c>
      <c r="M1129" s="2">
        <f>_xlfn.XLOOKUP($A1129,Bund!$A$2:$A$6005,Bund!E$2:E$6005)</f>
        <v>131.71</v>
      </c>
      <c r="N1129" s="2">
        <f>_xlfn.XLOOKUP($A1129,Bund!$A$2:$A$6005,Bund!F$2:F$6005)</f>
        <v>131.76</v>
      </c>
      <c r="O1129" s="2">
        <f>_xlfn.XLOOKUP($A1129,Bund!$A$2:$A$6005,Bund!G$2:G$6005)</f>
        <v>131.87</v>
      </c>
      <c r="P1129" s="2">
        <f>_xlfn.XLOOKUP($A1129,Bund!$A$2:$A$6005,Bund!H$2:H$6005)</f>
        <v>0.12</v>
      </c>
      <c r="Q1129" s="2">
        <f>_xlfn.XLOOKUP($A1129,Bund!$A$2:$A$6005,Bund!I$2:I$6005)</f>
        <v>0.15</v>
      </c>
      <c r="R1129">
        <f t="shared" si="51"/>
        <v>14.410000000000011</v>
      </c>
      <c r="S1129">
        <f t="shared" si="52"/>
        <v>14.37</v>
      </c>
      <c r="T1129">
        <f t="shared" si="53"/>
        <v>0.04</v>
      </c>
    </row>
    <row r="1130" spans="1:20" x14ac:dyDescent="0.3">
      <c r="A1130" s="1">
        <v>45398.395833333336</v>
      </c>
      <c r="B1130">
        <v>12597</v>
      </c>
      <c r="C1130">
        <v>117.28</v>
      </c>
      <c r="D1130">
        <v>117.3</v>
      </c>
      <c r="E1130">
        <v>117.14</v>
      </c>
      <c r="F1130">
        <v>117.24</v>
      </c>
      <c r="G1130">
        <v>117.36</v>
      </c>
      <c r="H1130">
        <v>0.16</v>
      </c>
      <c r="I1130">
        <v>0.16</v>
      </c>
      <c r="J1130">
        <f>_xlfn.XLOOKUP($A1130,Bund!$A$2:$A$6005,Bund!B$2:B$6005)</f>
        <v>54349</v>
      </c>
      <c r="K1130">
        <f>_xlfn.XLOOKUP($A1130,Bund!$A$2:$A$6005,Bund!C$2:C$6005)</f>
        <v>131.76</v>
      </c>
      <c r="L1130">
        <f>_xlfn.XLOOKUP($A1130,Bund!$A$2:$A$6005,Bund!D$2:D$6005)</f>
        <v>131.78</v>
      </c>
      <c r="M1130" s="2">
        <f>_xlfn.XLOOKUP($A1130,Bund!$A$2:$A$6005,Bund!E$2:E$6005)</f>
        <v>131.66</v>
      </c>
      <c r="N1130" s="2">
        <f>_xlfn.XLOOKUP($A1130,Bund!$A$2:$A$6005,Bund!F$2:F$6005)</f>
        <v>131.74</v>
      </c>
      <c r="O1130" s="2">
        <f>_xlfn.XLOOKUP($A1130,Bund!$A$2:$A$6005,Bund!G$2:G$6005)</f>
        <v>131.85</v>
      </c>
      <c r="P1130" s="2">
        <f>_xlfn.XLOOKUP($A1130,Bund!$A$2:$A$6005,Bund!H$2:H$6005)</f>
        <v>0.12</v>
      </c>
      <c r="Q1130" s="2">
        <f>_xlfn.XLOOKUP($A1130,Bund!$A$2:$A$6005,Bund!I$2:I$6005)</f>
        <v>0.12</v>
      </c>
      <c r="R1130">
        <f t="shared" si="51"/>
        <v>14.47999999999999</v>
      </c>
      <c r="S1130">
        <f t="shared" si="52"/>
        <v>14.4</v>
      </c>
      <c r="T1130">
        <f t="shared" si="53"/>
        <v>0.08</v>
      </c>
    </row>
    <row r="1131" spans="1:20" x14ac:dyDescent="0.3">
      <c r="A1131" s="1">
        <v>45398.416666666664</v>
      </c>
      <c r="B1131">
        <v>14498</v>
      </c>
      <c r="C1131">
        <v>117.24</v>
      </c>
      <c r="D1131">
        <v>117.3</v>
      </c>
      <c r="E1131">
        <v>117.11</v>
      </c>
      <c r="F1131">
        <v>117.29</v>
      </c>
      <c r="G1131">
        <v>117.34</v>
      </c>
      <c r="H1131">
        <v>0.17</v>
      </c>
      <c r="I1131">
        <v>0.19</v>
      </c>
      <c r="J1131">
        <f>_xlfn.XLOOKUP($A1131,Bund!$A$2:$A$6005,Bund!B$2:B$6005)</f>
        <v>67320</v>
      </c>
      <c r="K1131">
        <f>_xlfn.XLOOKUP($A1131,Bund!$A$2:$A$6005,Bund!C$2:C$6005)</f>
        <v>131.74</v>
      </c>
      <c r="L1131">
        <f>_xlfn.XLOOKUP($A1131,Bund!$A$2:$A$6005,Bund!D$2:D$6005)</f>
        <v>131.74</v>
      </c>
      <c r="M1131" s="2">
        <f>_xlfn.XLOOKUP($A1131,Bund!$A$2:$A$6005,Bund!E$2:E$6005)</f>
        <v>131.52000000000001</v>
      </c>
      <c r="N1131" s="2">
        <f>_xlfn.XLOOKUP($A1131,Bund!$A$2:$A$6005,Bund!F$2:F$6005)</f>
        <v>131.63</v>
      </c>
      <c r="O1131" s="2">
        <f>_xlfn.XLOOKUP($A1131,Bund!$A$2:$A$6005,Bund!G$2:G$6005)</f>
        <v>131.81</v>
      </c>
      <c r="P1131" s="2">
        <f>_xlfn.XLOOKUP($A1131,Bund!$A$2:$A$6005,Bund!H$2:H$6005)</f>
        <v>0.13</v>
      </c>
      <c r="Q1131" s="2">
        <f>_xlfn.XLOOKUP($A1131,Bund!$A$2:$A$6005,Bund!I$2:I$6005)</f>
        <v>0.22</v>
      </c>
      <c r="R1131">
        <f t="shared" si="51"/>
        <v>14.500000000000014</v>
      </c>
      <c r="S1131">
        <f t="shared" si="52"/>
        <v>14.41</v>
      </c>
      <c r="T1131">
        <f t="shared" si="53"/>
        <v>0.09</v>
      </c>
    </row>
    <row r="1132" spans="1:20" x14ac:dyDescent="0.3">
      <c r="A1132" s="1">
        <v>45398.4375</v>
      </c>
      <c r="B1132">
        <v>6701</v>
      </c>
      <c r="C1132">
        <v>117.29</v>
      </c>
      <c r="D1132">
        <v>117.31</v>
      </c>
      <c r="E1132">
        <v>117.21</v>
      </c>
      <c r="F1132">
        <v>117.22</v>
      </c>
      <c r="G1132">
        <v>117.32</v>
      </c>
      <c r="H1132">
        <v>0.16</v>
      </c>
      <c r="I1132">
        <v>0.1</v>
      </c>
      <c r="J1132">
        <f>_xlfn.XLOOKUP($A1132,Bund!$A$2:$A$6005,Bund!B$2:B$6005)</f>
        <v>45327</v>
      </c>
      <c r="K1132">
        <f>_xlfn.XLOOKUP($A1132,Bund!$A$2:$A$6005,Bund!C$2:C$6005)</f>
        <v>131.63</v>
      </c>
      <c r="L1132">
        <f>_xlfn.XLOOKUP($A1132,Bund!$A$2:$A$6005,Bund!D$2:D$6005)</f>
        <v>131.65</v>
      </c>
      <c r="M1132" s="2">
        <f>_xlfn.XLOOKUP($A1132,Bund!$A$2:$A$6005,Bund!E$2:E$6005)</f>
        <v>131.56</v>
      </c>
      <c r="N1132" s="2">
        <f>_xlfn.XLOOKUP($A1132,Bund!$A$2:$A$6005,Bund!F$2:F$6005)</f>
        <v>131.59</v>
      </c>
      <c r="O1132" s="2">
        <f>_xlfn.XLOOKUP($A1132,Bund!$A$2:$A$6005,Bund!G$2:G$6005)</f>
        <v>131.77000000000001</v>
      </c>
      <c r="P1132" s="2">
        <f>_xlfn.XLOOKUP($A1132,Bund!$A$2:$A$6005,Bund!H$2:H$6005)</f>
        <v>0.13</v>
      </c>
      <c r="Q1132" s="2">
        <f>_xlfn.XLOOKUP($A1132,Bund!$A$2:$A$6005,Bund!I$2:I$6005)</f>
        <v>0.09</v>
      </c>
      <c r="R1132">
        <f t="shared" si="51"/>
        <v>14.339999999999989</v>
      </c>
      <c r="S1132">
        <f t="shared" si="52"/>
        <v>14.41</v>
      </c>
      <c r="T1132">
        <f t="shared" si="53"/>
        <v>7.0000000000000007E-2</v>
      </c>
    </row>
    <row r="1133" spans="1:20" x14ac:dyDescent="0.3">
      <c r="A1133" s="1">
        <v>45398.458333333336</v>
      </c>
      <c r="B1133">
        <v>10538</v>
      </c>
      <c r="C1133">
        <v>117.22</v>
      </c>
      <c r="D1133">
        <v>117.23</v>
      </c>
      <c r="E1133">
        <v>117.15</v>
      </c>
      <c r="F1133">
        <v>117.16</v>
      </c>
      <c r="G1133">
        <v>117.3</v>
      </c>
      <c r="H1133">
        <v>0.15</v>
      </c>
      <c r="I1133">
        <v>0.08</v>
      </c>
      <c r="J1133">
        <f>_xlfn.XLOOKUP($A1133,Bund!$A$2:$A$6005,Bund!B$2:B$6005)</f>
        <v>50193</v>
      </c>
      <c r="K1133">
        <f>_xlfn.XLOOKUP($A1133,Bund!$A$2:$A$6005,Bund!C$2:C$6005)</f>
        <v>131.58000000000001</v>
      </c>
      <c r="L1133">
        <f>_xlfn.XLOOKUP($A1133,Bund!$A$2:$A$6005,Bund!D$2:D$6005)</f>
        <v>131.61000000000001</v>
      </c>
      <c r="M1133" s="2">
        <f>_xlfn.XLOOKUP($A1133,Bund!$A$2:$A$6005,Bund!E$2:E$6005)</f>
        <v>131.52000000000001</v>
      </c>
      <c r="N1133" s="2">
        <f>_xlfn.XLOOKUP($A1133,Bund!$A$2:$A$6005,Bund!F$2:F$6005)</f>
        <v>131.53</v>
      </c>
      <c r="O1133" s="2">
        <f>_xlfn.XLOOKUP($A1133,Bund!$A$2:$A$6005,Bund!G$2:G$6005)</f>
        <v>131.72999999999999</v>
      </c>
      <c r="P1133" s="2">
        <f>_xlfn.XLOOKUP($A1133,Bund!$A$2:$A$6005,Bund!H$2:H$6005)</f>
        <v>0.12</v>
      </c>
      <c r="Q1133" s="2">
        <f>_xlfn.XLOOKUP($A1133,Bund!$A$2:$A$6005,Bund!I$2:I$6005)</f>
        <v>0.09</v>
      </c>
      <c r="R1133">
        <f t="shared" si="51"/>
        <v>14.360000000000014</v>
      </c>
      <c r="S1133">
        <f t="shared" si="52"/>
        <v>14.41</v>
      </c>
      <c r="T1133">
        <f t="shared" si="53"/>
        <v>0.05</v>
      </c>
    </row>
    <row r="1134" spans="1:20" x14ac:dyDescent="0.3">
      <c r="A1134" s="1">
        <v>45398.479166666664</v>
      </c>
      <c r="B1134">
        <v>19452</v>
      </c>
      <c r="C1134">
        <v>117.16</v>
      </c>
      <c r="D1134">
        <v>117.25</v>
      </c>
      <c r="E1134">
        <v>117</v>
      </c>
      <c r="F1134">
        <v>117.03</v>
      </c>
      <c r="G1134">
        <v>117.26</v>
      </c>
      <c r="H1134">
        <v>0.16</v>
      </c>
      <c r="I1134">
        <v>0.25</v>
      </c>
      <c r="J1134">
        <f>_xlfn.XLOOKUP($A1134,Bund!$A$2:$A$6005,Bund!B$2:B$6005)</f>
        <v>67077</v>
      </c>
      <c r="K1134">
        <f>_xlfn.XLOOKUP($A1134,Bund!$A$2:$A$6005,Bund!C$2:C$6005)</f>
        <v>131.53</v>
      </c>
      <c r="L1134">
        <f>_xlfn.XLOOKUP($A1134,Bund!$A$2:$A$6005,Bund!D$2:D$6005)</f>
        <v>131.54</v>
      </c>
      <c r="M1134" s="2">
        <f>_xlfn.XLOOKUP($A1134,Bund!$A$2:$A$6005,Bund!E$2:E$6005)</f>
        <v>131.44999999999999</v>
      </c>
      <c r="N1134" s="2">
        <f>_xlfn.XLOOKUP($A1134,Bund!$A$2:$A$6005,Bund!F$2:F$6005)</f>
        <v>131.47999999999999</v>
      </c>
      <c r="O1134" s="2">
        <f>_xlfn.XLOOKUP($A1134,Bund!$A$2:$A$6005,Bund!G$2:G$6005)</f>
        <v>131.68</v>
      </c>
      <c r="P1134" s="2">
        <f>_xlfn.XLOOKUP($A1134,Bund!$A$2:$A$6005,Bund!H$2:H$6005)</f>
        <v>0.12</v>
      </c>
      <c r="Q1134" s="2">
        <f>_xlfn.XLOOKUP($A1134,Bund!$A$2:$A$6005,Bund!I$2:I$6005)</f>
        <v>0.09</v>
      </c>
      <c r="R1134">
        <f t="shared" si="51"/>
        <v>14.370000000000005</v>
      </c>
      <c r="S1134">
        <f t="shared" si="52"/>
        <v>14.41</v>
      </c>
      <c r="T1134">
        <f t="shared" si="53"/>
        <v>0.04</v>
      </c>
    </row>
    <row r="1135" spans="1:20" x14ac:dyDescent="0.3">
      <c r="A1135" s="1">
        <v>45398.5</v>
      </c>
      <c r="B1135">
        <v>11691</v>
      </c>
      <c r="C1135">
        <v>117.03</v>
      </c>
      <c r="D1135">
        <v>117.17</v>
      </c>
      <c r="E1135">
        <v>117.02</v>
      </c>
      <c r="F1135">
        <v>117.09</v>
      </c>
      <c r="G1135">
        <v>117.23</v>
      </c>
      <c r="H1135">
        <v>0.16</v>
      </c>
      <c r="I1135">
        <v>0.15</v>
      </c>
      <c r="J1135">
        <f>_xlfn.XLOOKUP($A1135,Bund!$A$2:$A$6005,Bund!B$2:B$6005)</f>
        <v>60226</v>
      </c>
      <c r="K1135">
        <f>_xlfn.XLOOKUP($A1135,Bund!$A$2:$A$6005,Bund!C$2:C$6005)</f>
        <v>131.49</v>
      </c>
      <c r="L1135">
        <f>_xlfn.XLOOKUP($A1135,Bund!$A$2:$A$6005,Bund!D$2:D$6005)</f>
        <v>131.56</v>
      </c>
      <c r="M1135" s="2">
        <f>_xlfn.XLOOKUP($A1135,Bund!$A$2:$A$6005,Bund!E$2:E$6005)</f>
        <v>131.38999999999999</v>
      </c>
      <c r="N1135" s="2">
        <f>_xlfn.XLOOKUP($A1135,Bund!$A$2:$A$6005,Bund!F$2:F$6005)</f>
        <v>131.44</v>
      </c>
      <c r="O1135" s="2">
        <f>_xlfn.XLOOKUP($A1135,Bund!$A$2:$A$6005,Bund!G$2:G$6005)</f>
        <v>131.63999999999999</v>
      </c>
      <c r="P1135" s="2">
        <f>_xlfn.XLOOKUP($A1135,Bund!$A$2:$A$6005,Bund!H$2:H$6005)</f>
        <v>0.13</v>
      </c>
      <c r="Q1135" s="2">
        <f>_xlfn.XLOOKUP($A1135,Bund!$A$2:$A$6005,Bund!I$2:I$6005)</f>
        <v>0.17</v>
      </c>
      <c r="R1135">
        <f t="shared" si="51"/>
        <v>14.460000000000008</v>
      </c>
      <c r="S1135">
        <f t="shared" si="52"/>
        <v>14.42</v>
      </c>
      <c r="T1135">
        <f t="shared" si="53"/>
        <v>0.04</v>
      </c>
    </row>
    <row r="1136" spans="1:20" x14ac:dyDescent="0.3">
      <c r="A1136" s="1">
        <v>45398.520833333336</v>
      </c>
      <c r="B1136">
        <v>8243</v>
      </c>
      <c r="C1136">
        <v>117.09</v>
      </c>
      <c r="D1136">
        <v>117.21</v>
      </c>
      <c r="E1136">
        <v>117.09</v>
      </c>
      <c r="F1136">
        <v>117.18</v>
      </c>
      <c r="G1136">
        <v>117.22</v>
      </c>
      <c r="H1136">
        <v>0.15</v>
      </c>
      <c r="I1136">
        <v>0.12</v>
      </c>
      <c r="J1136">
        <f>_xlfn.XLOOKUP($A1136,Bund!$A$2:$A$6005,Bund!B$2:B$6005)</f>
        <v>34754</v>
      </c>
      <c r="K1136">
        <f>_xlfn.XLOOKUP($A1136,Bund!$A$2:$A$6005,Bund!C$2:C$6005)</f>
        <v>131.44</v>
      </c>
      <c r="L1136">
        <f>_xlfn.XLOOKUP($A1136,Bund!$A$2:$A$6005,Bund!D$2:D$6005)</f>
        <v>131.54</v>
      </c>
      <c r="M1136" s="2">
        <f>_xlfn.XLOOKUP($A1136,Bund!$A$2:$A$6005,Bund!E$2:E$6005)</f>
        <v>131.43</v>
      </c>
      <c r="N1136" s="2">
        <f>_xlfn.XLOOKUP($A1136,Bund!$A$2:$A$6005,Bund!F$2:F$6005)</f>
        <v>131.52000000000001</v>
      </c>
      <c r="O1136" s="2">
        <f>_xlfn.XLOOKUP($A1136,Bund!$A$2:$A$6005,Bund!G$2:G$6005)</f>
        <v>131.62</v>
      </c>
      <c r="P1136" s="2">
        <f>_xlfn.XLOOKUP($A1136,Bund!$A$2:$A$6005,Bund!H$2:H$6005)</f>
        <v>0.12</v>
      </c>
      <c r="Q1136" s="2">
        <f>_xlfn.XLOOKUP($A1136,Bund!$A$2:$A$6005,Bund!I$2:I$6005)</f>
        <v>0.11</v>
      </c>
      <c r="R1136">
        <f t="shared" si="51"/>
        <v>14.349999999999994</v>
      </c>
      <c r="S1136">
        <f t="shared" si="52"/>
        <v>14.41</v>
      </c>
      <c r="T1136">
        <f t="shared" si="53"/>
        <v>0.06</v>
      </c>
    </row>
    <row r="1137" spans="1:20" x14ac:dyDescent="0.3">
      <c r="A1137" s="1">
        <v>45398.541666666664</v>
      </c>
      <c r="B1137">
        <v>10250</v>
      </c>
      <c r="C1137">
        <v>117.18</v>
      </c>
      <c r="D1137">
        <v>117.23</v>
      </c>
      <c r="E1137">
        <v>117.08</v>
      </c>
      <c r="F1137">
        <v>117.1</v>
      </c>
      <c r="G1137">
        <v>117.19</v>
      </c>
      <c r="H1137">
        <v>0.15</v>
      </c>
      <c r="I1137">
        <v>0.15</v>
      </c>
      <c r="J1137">
        <f>_xlfn.XLOOKUP($A1137,Bund!$A$2:$A$6005,Bund!B$2:B$6005)</f>
        <v>42038</v>
      </c>
      <c r="K1137">
        <f>_xlfn.XLOOKUP($A1137,Bund!$A$2:$A$6005,Bund!C$2:C$6005)</f>
        <v>131.52000000000001</v>
      </c>
      <c r="L1137">
        <f>_xlfn.XLOOKUP($A1137,Bund!$A$2:$A$6005,Bund!D$2:D$6005)</f>
        <v>131.55000000000001</v>
      </c>
      <c r="M1137" s="2">
        <f>_xlfn.XLOOKUP($A1137,Bund!$A$2:$A$6005,Bund!E$2:E$6005)</f>
        <v>131.46</v>
      </c>
      <c r="N1137" s="2">
        <f>_xlfn.XLOOKUP($A1137,Bund!$A$2:$A$6005,Bund!F$2:F$6005)</f>
        <v>131.49</v>
      </c>
      <c r="O1137" s="2">
        <f>_xlfn.XLOOKUP($A1137,Bund!$A$2:$A$6005,Bund!G$2:G$6005)</f>
        <v>131.6</v>
      </c>
      <c r="P1137" s="2">
        <f>_xlfn.XLOOKUP($A1137,Bund!$A$2:$A$6005,Bund!H$2:H$6005)</f>
        <v>0.12</v>
      </c>
      <c r="Q1137" s="2">
        <f>_xlfn.XLOOKUP($A1137,Bund!$A$2:$A$6005,Bund!I$2:I$6005)</f>
        <v>0.09</v>
      </c>
      <c r="R1137">
        <f t="shared" si="51"/>
        <v>14.340000000000003</v>
      </c>
      <c r="S1137">
        <f t="shared" si="52"/>
        <v>14.4</v>
      </c>
      <c r="T1137">
        <f t="shared" si="53"/>
        <v>0.06</v>
      </c>
    </row>
    <row r="1138" spans="1:20" x14ac:dyDescent="0.3">
      <c r="A1138" s="1">
        <v>45398.5625</v>
      </c>
      <c r="B1138">
        <v>16527</v>
      </c>
      <c r="C1138">
        <v>117.09</v>
      </c>
      <c r="D1138">
        <v>117.3</v>
      </c>
      <c r="E1138">
        <v>117.06</v>
      </c>
      <c r="F1138">
        <v>117.09</v>
      </c>
      <c r="G1138">
        <v>117.17</v>
      </c>
      <c r="H1138">
        <v>0.16</v>
      </c>
      <c r="I1138">
        <v>0.24</v>
      </c>
      <c r="J1138">
        <f>_xlfn.XLOOKUP($A1138,Bund!$A$2:$A$6005,Bund!B$2:B$6005)</f>
        <v>80874</v>
      </c>
      <c r="K1138">
        <f>_xlfn.XLOOKUP($A1138,Bund!$A$2:$A$6005,Bund!C$2:C$6005)</f>
        <v>131.49</v>
      </c>
      <c r="L1138">
        <f>_xlfn.XLOOKUP($A1138,Bund!$A$2:$A$6005,Bund!D$2:D$6005)</f>
        <v>131.63999999999999</v>
      </c>
      <c r="M1138" s="2">
        <f>_xlfn.XLOOKUP($A1138,Bund!$A$2:$A$6005,Bund!E$2:E$6005)</f>
        <v>131.44999999999999</v>
      </c>
      <c r="N1138" s="2">
        <f>_xlfn.XLOOKUP($A1138,Bund!$A$2:$A$6005,Bund!F$2:F$6005)</f>
        <v>131.47999999999999</v>
      </c>
      <c r="O1138" s="2">
        <f>_xlfn.XLOOKUP($A1138,Bund!$A$2:$A$6005,Bund!G$2:G$6005)</f>
        <v>131.57</v>
      </c>
      <c r="P1138" s="2">
        <f>_xlfn.XLOOKUP($A1138,Bund!$A$2:$A$6005,Bund!H$2:H$6005)</f>
        <v>0.13</v>
      </c>
      <c r="Q1138" s="2">
        <f>_xlfn.XLOOKUP($A1138,Bund!$A$2:$A$6005,Bund!I$2:I$6005)</f>
        <v>0.19</v>
      </c>
      <c r="R1138">
        <f t="shared" si="51"/>
        <v>14.400000000000006</v>
      </c>
      <c r="S1138">
        <f t="shared" si="52"/>
        <v>14.4</v>
      </c>
      <c r="T1138">
        <f t="shared" si="53"/>
        <v>0</v>
      </c>
    </row>
    <row r="1139" spans="1:20" x14ac:dyDescent="0.3">
      <c r="A1139" s="1">
        <v>45398.583333333336</v>
      </c>
      <c r="B1139">
        <v>20610</v>
      </c>
      <c r="C1139">
        <v>117.09</v>
      </c>
      <c r="D1139">
        <v>117.1</v>
      </c>
      <c r="E1139">
        <v>116.82</v>
      </c>
      <c r="F1139">
        <v>116.85</v>
      </c>
      <c r="G1139">
        <v>117.12</v>
      </c>
      <c r="H1139">
        <v>0.18</v>
      </c>
      <c r="I1139">
        <v>0.28000000000000003</v>
      </c>
      <c r="J1139">
        <f>_xlfn.XLOOKUP($A1139,Bund!$A$2:$A$6005,Bund!B$2:B$6005)</f>
        <v>94947</v>
      </c>
      <c r="K1139">
        <f>_xlfn.XLOOKUP($A1139,Bund!$A$2:$A$6005,Bund!C$2:C$6005)</f>
        <v>131.49</v>
      </c>
      <c r="L1139">
        <f>_xlfn.XLOOKUP($A1139,Bund!$A$2:$A$6005,Bund!D$2:D$6005)</f>
        <v>131.5</v>
      </c>
      <c r="M1139" s="2">
        <f>_xlfn.XLOOKUP($A1139,Bund!$A$2:$A$6005,Bund!E$2:E$6005)</f>
        <v>131.22</v>
      </c>
      <c r="N1139" s="2">
        <f>_xlfn.XLOOKUP($A1139,Bund!$A$2:$A$6005,Bund!F$2:F$6005)</f>
        <v>131.25</v>
      </c>
      <c r="O1139" s="2">
        <f>_xlfn.XLOOKUP($A1139,Bund!$A$2:$A$6005,Bund!G$2:G$6005)</f>
        <v>131.51</v>
      </c>
      <c r="P1139" s="2">
        <f>_xlfn.XLOOKUP($A1139,Bund!$A$2:$A$6005,Bund!H$2:H$6005)</f>
        <v>0.15</v>
      </c>
      <c r="Q1139" s="2">
        <f>_xlfn.XLOOKUP($A1139,Bund!$A$2:$A$6005,Bund!I$2:I$6005)</f>
        <v>0.28000000000000003</v>
      </c>
      <c r="R1139">
        <f t="shared" si="51"/>
        <v>14.400000000000006</v>
      </c>
      <c r="S1139">
        <f t="shared" si="52"/>
        <v>14.4</v>
      </c>
      <c r="T1139">
        <f t="shared" si="53"/>
        <v>0</v>
      </c>
    </row>
    <row r="1140" spans="1:20" x14ac:dyDescent="0.3">
      <c r="A1140" s="1">
        <v>45398.604166666664</v>
      </c>
      <c r="B1140">
        <v>31316</v>
      </c>
      <c r="C1140">
        <v>116.84</v>
      </c>
      <c r="D1140">
        <v>116.85</v>
      </c>
      <c r="E1140">
        <v>116.61</v>
      </c>
      <c r="F1140">
        <v>116.75</v>
      </c>
      <c r="G1140">
        <v>117.08</v>
      </c>
      <c r="H1140">
        <v>0.19</v>
      </c>
      <c r="I1140">
        <v>0.24</v>
      </c>
      <c r="J1140">
        <f>_xlfn.XLOOKUP($A1140,Bund!$A$2:$A$6005,Bund!B$2:B$6005)</f>
        <v>173842</v>
      </c>
      <c r="K1140">
        <f>_xlfn.XLOOKUP($A1140,Bund!$A$2:$A$6005,Bund!C$2:C$6005)</f>
        <v>131.24</v>
      </c>
      <c r="L1140">
        <f>_xlfn.XLOOKUP($A1140,Bund!$A$2:$A$6005,Bund!D$2:D$6005)</f>
        <v>131.26</v>
      </c>
      <c r="M1140" s="2">
        <f>_xlfn.XLOOKUP($A1140,Bund!$A$2:$A$6005,Bund!E$2:E$6005)</f>
        <v>130.97</v>
      </c>
      <c r="N1140" s="2">
        <f>_xlfn.XLOOKUP($A1140,Bund!$A$2:$A$6005,Bund!F$2:F$6005)</f>
        <v>131.13</v>
      </c>
      <c r="O1140" s="2">
        <f>_xlfn.XLOOKUP($A1140,Bund!$A$2:$A$6005,Bund!G$2:G$6005)</f>
        <v>131.44999999999999</v>
      </c>
      <c r="P1140" s="2">
        <f>_xlfn.XLOOKUP($A1140,Bund!$A$2:$A$6005,Bund!H$2:H$6005)</f>
        <v>0.17</v>
      </c>
      <c r="Q1140" s="2">
        <f>_xlfn.XLOOKUP($A1140,Bund!$A$2:$A$6005,Bund!I$2:I$6005)</f>
        <v>0.28999999999999998</v>
      </c>
      <c r="R1140">
        <f t="shared" si="51"/>
        <v>14.400000000000006</v>
      </c>
      <c r="S1140">
        <f t="shared" si="52"/>
        <v>14.39</v>
      </c>
      <c r="T1140">
        <f t="shared" si="53"/>
        <v>0.01</v>
      </c>
    </row>
    <row r="1141" spans="1:20" x14ac:dyDescent="0.3">
      <c r="A1141" s="1">
        <v>45398.625</v>
      </c>
      <c r="B1141">
        <v>17790</v>
      </c>
      <c r="C1141">
        <v>116.74</v>
      </c>
      <c r="D1141">
        <v>116.91</v>
      </c>
      <c r="E1141">
        <v>116.7</v>
      </c>
      <c r="F1141">
        <v>116.8</v>
      </c>
      <c r="G1141">
        <v>117.03</v>
      </c>
      <c r="H1141">
        <v>0.19</v>
      </c>
      <c r="I1141">
        <v>0.21</v>
      </c>
      <c r="J1141">
        <f>_xlfn.XLOOKUP($A1141,Bund!$A$2:$A$6005,Bund!B$2:B$6005)</f>
        <v>81288</v>
      </c>
      <c r="K1141">
        <f>_xlfn.XLOOKUP($A1141,Bund!$A$2:$A$6005,Bund!C$2:C$6005)</f>
        <v>131.13</v>
      </c>
      <c r="L1141">
        <f>_xlfn.XLOOKUP($A1141,Bund!$A$2:$A$6005,Bund!D$2:D$6005)</f>
        <v>131.28</v>
      </c>
      <c r="M1141" s="2">
        <f>_xlfn.XLOOKUP($A1141,Bund!$A$2:$A$6005,Bund!E$2:E$6005)</f>
        <v>131.1</v>
      </c>
      <c r="N1141" s="2">
        <f>_xlfn.XLOOKUP($A1141,Bund!$A$2:$A$6005,Bund!F$2:F$6005)</f>
        <v>131.16999999999999</v>
      </c>
      <c r="O1141" s="2">
        <f>_xlfn.XLOOKUP($A1141,Bund!$A$2:$A$6005,Bund!G$2:G$6005)</f>
        <v>131.41</v>
      </c>
      <c r="P1141" s="2">
        <f>_xlfn.XLOOKUP($A1141,Bund!$A$2:$A$6005,Bund!H$2:H$6005)</f>
        <v>0.17</v>
      </c>
      <c r="Q1141" s="2">
        <f>_xlfn.XLOOKUP($A1141,Bund!$A$2:$A$6005,Bund!I$2:I$6005)</f>
        <v>0.18</v>
      </c>
      <c r="R1141">
        <f t="shared" si="51"/>
        <v>14.39</v>
      </c>
      <c r="S1141">
        <f t="shared" si="52"/>
        <v>14.38</v>
      </c>
      <c r="T1141">
        <f t="shared" si="53"/>
        <v>0.01</v>
      </c>
    </row>
    <row r="1142" spans="1:20" x14ac:dyDescent="0.3">
      <c r="A1142" s="1">
        <v>45398.645833333336</v>
      </c>
      <c r="B1142">
        <v>17385</v>
      </c>
      <c r="C1142">
        <v>116.8</v>
      </c>
      <c r="D1142">
        <v>116.89</v>
      </c>
      <c r="E1142">
        <v>116.7</v>
      </c>
      <c r="F1142">
        <v>116.86</v>
      </c>
      <c r="G1142">
        <v>116.99</v>
      </c>
      <c r="H1142">
        <v>0.19</v>
      </c>
      <c r="I1142">
        <v>0.19</v>
      </c>
      <c r="J1142">
        <f>_xlfn.XLOOKUP($A1142,Bund!$A$2:$A$6005,Bund!B$2:B$6005)</f>
        <v>80074</v>
      </c>
      <c r="K1142">
        <f>_xlfn.XLOOKUP($A1142,Bund!$A$2:$A$6005,Bund!C$2:C$6005)</f>
        <v>131.16999999999999</v>
      </c>
      <c r="L1142">
        <f>_xlfn.XLOOKUP($A1142,Bund!$A$2:$A$6005,Bund!D$2:D$6005)</f>
        <v>131.25</v>
      </c>
      <c r="M1142" s="2">
        <f>_xlfn.XLOOKUP($A1142,Bund!$A$2:$A$6005,Bund!E$2:E$6005)</f>
        <v>131.09</v>
      </c>
      <c r="N1142" s="2">
        <f>_xlfn.XLOOKUP($A1142,Bund!$A$2:$A$6005,Bund!F$2:F$6005)</f>
        <v>131.22999999999999</v>
      </c>
      <c r="O1142" s="2">
        <f>_xlfn.XLOOKUP($A1142,Bund!$A$2:$A$6005,Bund!G$2:G$6005)</f>
        <v>131.37</v>
      </c>
      <c r="P1142" s="2">
        <f>_xlfn.XLOOKUP($A1142,Bund!$A$2:$A$6005,Bund!H$2:H$6005)</f>
        <v>0.17</v>
      </c>
      <c r="Q1142" s="2">
        <f>_xlfn.XLOOKUP($A1142,Bund!$A$2:$A$6005,Bund!I$2:I$6005)</f>
        <v>0.16</v>
      </c>
      <c r="R1142">
        <f t="shared" si="51"/>
        <v>14.36999999999999</v>
      </c>
      <c r="S1142">
        <f t="shared" si="52"/>
        <v>14.38</v>
      </c>
      <c r="T1142">
        <f t="shared" si="53"/>
        <v>0.01</v>
      </c>
    </row>
    <row r="1143" spans="1:20" x14ac:dyDescent="0.3">
      <c r="A1143" s="1">
        <v>45398.666666666664</v>
      </c>
      <c r="B1143">
        <v>14344</v>
      </c>
      <c r="C1143">
        <v>116.86</v>
      </c>
      <c r="D1143">
        <v>116.96</v>
      </c>
      <c r="E1143">
        <v>116.81</v>
      </c>
      <c r="F1143">
        <v>116.83</v>
      </c>
      <c r="G1143">
        <v>116.96</v>
      </c>
      <c r="H1143">
        <v>0.19</v>
      </c>
      <c r="I1143">
        <v>0.15</v>
      </c>
      <c r="J1143">
        <f>_xlfn.XLOOKUP($A1143,Bund!$A$2:$A$6005,Bund!B$2:B$6005)</f>
        <v>59671</v>
      </c>
      <c r="K1143">
        <f>_xlfn.XLOOKUP($A1143,Bund!$A$2:$A$6005,Bund!C$2:C$6005)</f>
        <v>131.22999999999999</v>
      </c>
      <c r="L1143">
        <f>_xlfn.XLOOKUP($A1143,Bund!$A$2:$A$6005,Bund!D$2:D$6005)</f>
        <v>131.30000000000001</v>
      </c>
      <c r="M1143" s="2">
        <f>_xlfn.XLOOKUP($A1143,Bund!$A$2:$A$6005,Bund!E$2:E$6005)</f>
        <v>131.19999999999999</v>
      </c>
      <c r="N1143" s="2">
        <f>_xlfn.XLOOKUP($A1143,Bund!$A$2:$A$6005,Bund!F$2:F$6005)</f>
        <v>131.26</v>
      </c>
      <c r="O1143" s="2">
        <f>_xlfn.XLOOKUP($A1143,Bund!$A$2:$A$6005,Bund!G$2:G$6005)</f>
        <v>131.34</v>
      </c>
      <c r="P1143" s="2">
        <f>_xlfn.XLOOKUP($A1143,Bund!$A$2:$A$6005,Bund!H$2:H$6005)</f>
        <v>0.16</v>
      </c>
      <c r="Q1143" s="2">
        <f>_xlfn.XLOOKUP($A1143,Bund!$A$2:$A$6005,Bund!I$2:I$6005)</f>
        <v>0.1</v>
      </c>
      <c r="R1143">
        <f t="shared" si="51"/>
        <v>14.36999999999999</v>
      </c>
      <c r="S1143">
        <f t="shared" si="52"/>
        <v>14.39</v>
      </c>
      <c r="T1143">
        <f t="shared" si="53"/>
        <v>0.02</v>
      </c>
    </row>
    <row r="1144" spans="1:20" x14ac:dyDescent="0.3">
      <c r="A1144" s="1">
        <v>45398.6875</v>
      </c>
      <c r="B1144">
        <v>5915</v>
      </c>
      <c r="C1144">
        <v>116.83</v>
      </c>
      <c r="D1144">
        <v>116.88</v>
      </c>
      <c r="E1144">
        <v>116.73</v>
      </c>
      <c r="F1144">
        <v>116.84</v>
      </c>
      <c r="G1144">
        <v>116.94</v>
      </c>
      <c r="H1144">
        <v>0.18</v>
      </c>
      <c r="I1144">
        <v>0.15</v>
      </c>
      <c r="J1144">
        <f>_xlfn.XLOOKUP($A1144,Bund!$A$2:$A$6005,Bund!B$2:B$6005)</f>
        <v>35248</v>
      </c>
      <c r="K1144">
        <f>_xlfn.XLOOKUP($A1144,Bund!$A$2:$A$6005,Bund!C$2:C$6005)</f>
        <v>131.26</v>
      </c>
      <c r="L1144">
        <f>_xlfn.XLOOKUP($A1144,Bund!$A$2:$A$6005,Bund!D$2:D$6005)</f>
        <v>131.29</v>
      </c>
      <c r="M1144" s="2">
        <f>_xlfn.XLOOKUP($A1144,Bund!$A$2:$A$6005,Bund!E$2:E$6005)</f>
        <v>131.19999999999999</v>
      </c>
      <c r="N1144" s="2">
        <f>_xlfn.XLOOKUP($A1144,Bund!$A$2:$A$6005,Bund!F$2:F$6005)</f>
        <v>131.25</v>
      </c>
      <c r="O1144" s="2">
        <f>_xlfn.XLOOKUP($A1144,Bund!$A$2:$A$6005,Bund!G$2:G$6005)</f>
        <v>131.32</v>
      </c>
      <c r="P1144" s="2">
        <f>_xlfn.XLOOKUP($A1144,Bund!$A$2:$A$6005,Bund!H$2:H$6005)</f>
        <v>0.15</v>
      </c>
      <c r="Q1144" s="2">
        <f>_xlfn.XLOOKUP($A1144,Bund!$A$2:$A$6005,Bund!I$2:I$6005)</f>
        <v>0.09</v>
      </c>
      <c r="R1144">
        <f t="shared" si="51"/>
        <v>14.429999999999993</v>
      </c>
      <c r="S1144">
        <f t="shared" si="52"/>
        <v>14.39</v>
      </c>
      <c r="T1144">
        <f t="shared" si="53"/>
        <v>0.04</v>
      </c>
    </row>
    <row r="1145" spans="1:20" x14ac:dyDescent="0.3">
      <c r="A1145" s="1">
        <v>45398.708333333336</v>
      </c>
      <c r="B1145">
        <v>1136</v>
      </c>
      <c r="C1145">
        <v>116.84</v>
      </c>
      <c r="D1145">
        <v>116.88</v>
      </c>
      <c r="E1145">
        <v>116.79</v>
      </c>
      <c r="F1145">
        <v>116.84</v>
      </c>
      <c r="G1145">
        <v>116.91</v>
      </c>
      <c r="H1145">
        <v>0.17</v>
      </c>
      <c r="I1145">
        <v>0.09</v>
      </c>
      <c r="J1145">
        <f>_xlfn.XLOOKUP($A1145,Bund!$A$2:$A$6005,Bund!B$2:B$6005)</f>
        <v>16296</v>
      </c>
      <c r="K1145">
        <f>_xlfn.XLOOKUP($A1145,Bund!$A$2:$A$6005,Bund!C$2:C$6005)</f>
        <v>131.25</v>
      </c>
      <c r="L1145">
        <f>_xlfn.XLOOKUP($A1145,Bund!$A$2:$A$6005,Bund!D$2:D$6005)</f>
        <v>131.27000000000001</v>
      </c>
      <c r="M1145" s="2">
        <f>_xlfn.XLOOKUP($A1145,Bund!$A$2:$A$6005,Bund!E$2:E$6005)</f>
        <v>131.18</v>
      </c>
      <c r="N1145" s="2">
        <f>_xlfn.XLOOKUP($A1145,Bund!$A$2:$A$6005,Bund!F$2:F$6005)</f>
        <v>131.22999999999999</v>
      </c>
      <c r="O1145" s="2">
        <f>_xlfn.XLOOKUP($A1145,Bund!$A$2:$A$6005,Bund!G$2:G$6005)</f>
        <v>131.30000000000001</v>
      </c>
      <c r="P1145" s="2">
        <f>_xlfn.XLOOKUP($A1145,Bund!$A$2:$A$6005,Bund!H$2:H$6005)</f>
        <v>0.14000000000000001</v>
      </c>
      <c r="Q1145" s="2">
        <f>_xlfn.XLOOKUP($A1145,Bund!$A$2:$A$6005,Bund!I$2:I$6005)</f>
        <v>0.09</v>
      </c>
      <c r="R1145">
        <f t="shared" si="51"/>
        <v>14.409999999999997</v>
      </c>
      <c r="S1145">
        <f t="shared" si="52"/>
        <v>14.39</v>
      </c>
      <c r="T1145">
        <f t="shared" si="53"/>
        <v>0.02</v>
      </c>
    </row>
    <row r="1146" spans="1:20" x14ac:dyDescent="0.3">
      <c r="A1146" s="1">
        <v>45398.729166666664</v>
      </c>
      <c r="B1146">
        <v>1068</v>
      </c>
      <c r="C1146">
        <v>116.85</v>
      </c>
      <c r="D1146">
        <v>116.87</v>
      </c>
      <c r="E1146">
        <v>116.79</v>
      </c>
      <c r="F1146">
        <v>116.85</v>
      </c>
      <c r="G1146">
        <v>116.88</v>
      </c>
      <c r="H1146">
        <v>0.16</v>
      </c>
      <c r="I1146">
        <v>0.08</v>
      </c>
      <c r="J1146">
        <f>_xlfn.XLOOKUP($A1146,Bund!$A$2:$A$6005,Bund!B$2:B$6005)</f>
        <v>9400</v>
      </c>
      <c r="K1146">
        <f>_xlfn.XLOOKUP($A1146,Bund!$A$2:$A$6005,Bund!C$2:C$6005)</f>
        <v>131.22999999999999</v>
      </c>
      <c r="L1146">
        <f>_xlfn.XLOOKUP($A1146,Bund!$A$2:$A$6005,Bund!D$2:D$6005)</f>
        <v>131.24</v>
      </c>
      <c r="M1146" s="2">
        <f>_xlfn.XLOOKUP($A1146,Bund!$A$2:$A$6005,Bund!E$2:E$6005)</f>
        <v>131.16</v>
      </c>
      <c r="N1146" s="2">
        <f>_xlfn.XLOOKUP($A1146,Bund!$A$2:$A$6005,Bund!F$2:F$6005)</f>
        <v>131.19999999999999</v>
      </c>
      <c r="O1146" s="2">
        <f>_xlfn.XLOOKUP($A1146,Bund!$A$2:$A$6005,Bund!G$2:G$6005)</f>
        <v>131.27000000000001</v>
      </c>
      <c r="P1146" s="2">
        <f>_xlfn.XLOOKUP($A1146,Bund!$A$2:$A$6005,Bund!H$2:H$6005)</f>
        <v>0.13</v>
      </c>
      <c r="Q1146" s="2">
        <f>_xlfn.XLOOKUP($A1146,Bund!$A$2:$A$6005,Bund!I$2:I$6005)</f>
        <v>0.08</v>
      </c>
      <c r="R1146">
        <f t="shared" si="51"/>
        <v>14.379999999999995</v>
      </c>
      <c r="S1146">
        <f t="shared" si="52"/>
        <v>14.39</v>
      </c>
      <c r="T1146">
        <f t="shared" si="53"/>
        <v>0.01</v>
      </c>
    </row>
    <row r="1147" spans="1:20" x14ac:dyDescent="0.3">
      <c r="A1147" s="1">
        <v>45399.291666666664</v>
      </c>
      <c r="B1147">
        <v>3770</v>
      </c>
      <c r="C1147">
        <v>116.74</v>
      </c>
      <c r="D1147">
        <v>116.75</v>
      </c>
      <c r="E1147">
        <v>116.6</v>
      </c>
      <c r="F1147">
        <v>116.67</v>
      </c>
      <c r="G1147">
        <v>116.84</v>
      </c>
      <c r="H1147">
        <v>0.17</v>
      </c>
      <c r="I1147">
        <v>0.25</v>
      </c>
      <c r="J1147">
        <f>_xlfn.XLOOKUP($A1147,Bund!$A$2:$A$6005,Bund!B$2:B$6005)</f>
        <v>31988</v>
      </c>
      <c r="K1147">
        <f>_xlfn.XLOOKUP($A1147,Bund!$A$2:$A$6005,Bund!C$2:C$6005)</f>
        <v>131.19999999999999</v>
      </c>
      <c r="L1147">
        <f>_xlfn.XLOOKUP($A1147,Bund!$A$2:$A$6005,Bund!D$2:D$6005)</f>
        <v>131.24</v>
      </c>
      <c r="M1147" s="2">
        <f>_xlfn.XLOOKUP($A1147,Bund!$A$2:$A$6005,Bund!E$2:E$6005)</f>
        <v>131</v>
      </c>
      <c r="N1147" s="2">
        <f>_xlfn.XLOOKUP($A1147,Bund!$A$2:$A$6005,Bund!F$2:F$6005)</f>
        <v>131.07</v>
      </c>
      <c r="O1147" s="2">
        <f>_xlfn.XLOOKUP($A1147,Bund!$A$2:$A$6005,Bund!G$2:G$6005)</f>
        <v>131.25</v>
      </c>
      <c r="P1147" s="2">
        <f>_xlfn.XLOOKUP($A1147,Bund!$A$2:$A$6005,Bund!H$2:H$6005)</f>
        <v>0.1</v>
      </c>
      <c r="Q1147" s="2">
        <f>_xlfn.XLOOKUP($A1147,Bund!$A$2:$A$6005,Bund!I$2:I$6005)</f>
        <v>0.24</v>
      </c>
      <c r="R1147">
        <f t="shared" si="51"/>
        <v>14.459999999999994</v>
      </c>
      <c r="S1147">
        <f t="shared" si="52"/>
        <v>14.4</v>
      </c>
      <c r="T1147">
        <f t="shared" si="53"/>
        <v>0.06</v>
      </c>
    </row>
    <row r="1148" spans="1:20" x14ac:dyDescent="0.3">
      <c r="A1148" s="1">
        <v>45399.3125</v>
      </c>
      <c r="B1148">
        <v>4239</v>
      </c>
      <c r="C1148">
        <v>116.67</v>
      </c>
      <c r="D1148">
        <v>116.87</v>
      </c>
      <c r="E1148">
        <v>116.58</v>
      </c>
      <c r="F1148">
        <v>116.84</v>
      </c>
      <c r="G1148">
        <v>116.81</v>
      </c>
      <c r="H1148">
        <v>0.19</v>
      </c>
      <c r="I1148">
        <v>0.28999999999999998</v>
      </c>
      <c r="J1148">
        <f>_xlfn.XLOOKUP($A1148,Bund!$A$2:$A$6005,Bund!B$2:B$6005)</f>
        <v>38148</v>
      </c>
      <c r="K1148">
        <f>_xlfn.XLOOKUP($A1148,Bund!$A$2:$A$6005,Bund!C$2:C$6005)</f>
        <v>131.06</v>
      </c>
      <c r="L1148">
        <f>_xlfn.XLOOKUP($A1148,Bund!$A$2:$A$6005,Bund!D$2:D$6005)</f>
        <v>131.30000000000001</v>
      </c>
      <c r="M1148" s="2">
        <f>_xlfn.XLOOKUP($A1148,Bund!$A$2:$A$6005,Bund!E$2:E$6005)</f>
        <v>130.99</v>
      </c>
      <c r="N1148" s="2">
        <f>_xlfn.XLOOKUP($A1148,Bund!$A$2:$A$6005,Bund!F$2:F$6005)</f>
        <v>131.25</v>
      </c>
      <c r="O1148" s="2">
        <f>_xlfn.XLOOKUP($A1148,Bund!$A$2:$A$6005,Bund!G$2:G$6005)</f>
        <v>131.25</v>
      </c>
      <c r="P1148" s="2">
        <f>_xlfn.XLOOKUP($A1148,Bund!$A$2:$A$6005,Bund!H$2:H$6005)</f>
        <v>0.12</v>
      </c>
      <c r="Q1148" s="2">
        <f>_xlfn.XLOOKUP($A1148,Bund!$A$2:$A$6005,Bund!I$2:I$6005)</f>
        <v>0.31</v>
      </c>
      <c r="R1148">
        <f t="shared" si="51"/>
        <v>14.39</v>
      </c>
      <c r="S1148">
        <f t="shared" si="52"/>
        <v>14.4</v>
      </c>
      <c r="T1148">
        <f t="shared" si="53"/>
        <v>0.01</v>
      </c>
    </row>
    <row r="1149" spans="1:20" x14ac:dyDescent="0.3">
      <c r="A1149" s="1">
        <v>45399.333333333336</v>
      </c>
      <c r="B1149">
        <v>10979</v>
      </c>
      <c r="C1149">
        <v>116.84</v>
      </c>
      <c r="D1149">
        <v>116.87</v>
      </c>
      <c r="E1149">
        <v>116.69</v>
      </c>
      <c r="F1149">
        <v>116.85</v>
      </c>
      <c r="G1149">
        <v>116.81</v>
      </c>
      <c r="H1149">
        <v>0.18</v>
      </c>
      <c r="I1149">
        <v>0.18</v>
      </c>
      <c r="J1149">
        <f>_xlfn.XLOOKUP($A1149,Bund!$A$2:$A$6005,Bund!B$2:B$6005)</f>
        <v>52265</v>
      </c>
      <c r="K1149">
        <f>_xlfn.XLOOKUP($A1149,Bund!$A$2:$A$6005,Bund!C$2:C$6005)</f>
        <v>131.25</v>
      </c>
      <c r="L1149">
        <f>_xlfn.XLOOKUP($A1149,Bund!$A$2:$A$6005,Bund!D$2:D$6005)</f>
        <v>131.29</v>
      </c>
      <c r="M1149" s="2">
        <f>_xlfn.XLOOKUP($A1149,Bund!$A$2:$A$6005,Bund!E$2:E$6005)</f>
        <v>131.16</v>
      </c>
      <c r="N1149" s="2">
        <f>_xlfn.XLOOKUP($A1149,Bund!$A$2:$A$6005,Bund!F$2:F$6005)</f>
        <v>131.28</v>
      </c>
      <c r="O1149" s="2">
        <f>_xlfn.XLOOKUP($A1149,Bund!$A$2:$A$6005,Bund!G$2:G$6005)</f>
        <v>131.24</v>
      </c>
      <c r="P1149" s="2">
        <f>_xlfn.XLOOKUP($A1149,Bund!$A$2:$A$6005,Bund!H$2:H$6005)</f>
        <v>0.12</v>
      </c>
      <c r="Q1149" s="2">
        <f>_xlfn.XLOOKUP($A1149,Bund!$A$2:$A$6005,Bund!I$2:I$6005)</f>
        <v>0.13</v>
      </c>
      <c r="R1149">
        <f t="shared" si="51"/>
        <v>14.409999999999997</v>
      </c>
      <c r="S1149">
        <f t="shared" si="52"/>
        <v>14.4</v>
      </c>
      <c r="T1149">
        <f t="shared" si="53"/>
        <v>0.01</v>
      </c>
    </row>
    <row r="1150" spans="1:20" x14ac:dyDescent="0.3">
      <c r="A1150" s="1">
        <v>45399.354166666664</v>
      </c>
      <c r="B1150">
        <v>10752</v>
      </c>
      <c r="C1150">
        <v>116.84</v>
      </c>
      <c r="D1150">
        <v>116.96</v>
      </c>
      <c r="E1150">
        <v>116.77</v>
      </c>
      <c r="F1150">
        <v>116.9</v>
      </c>
      <c r="G1150">
        <v>116.83</v>
      </c>
      <c r="H1150">
        <v>0.19</v>
      </c>
      <c r="I1150">
        <v>0.19</v>
      </c>
      <c r="J1150">
        <f>_xlfn.XLOOKUP($A1150,Bund!$A$2:$A$6005,Bund!B$2:B$6005)</f>
        <v>46772</v>
      </c>
      <c r="K1150">
        <f>_xlfn.XLOOKUP($A1150,Bund!$A$2:$A$6005,Bund!C$2:C$6005)</f>
        <v>131.27000000000001</v>
      </c>
      <c r="L1150">
        <f>_xlfn.XLOOKUP($A1150,Bund!$A$2:$A$6005,Bund!D$2:D$6005)</f>
        <v>131.33000000000001</v>
      </c>
      <c r="M1150" s="2">
        <f>_xlfn.XLOOKUP($A1150,Bund!$A$2:$A$6005,Bund!E$2:E$6005)</f>
        <v>131.22</v>
      </c>
      <c r="N1150" s="2">
        <f>_xlfn.XLOOKUP($A1150,Bund!$A$2:$A$6005,Bund!F$2:F$6005)</f>
        <v>131.30000000000001</v>
      </c>
      <c r="O1150" s="2">
        <f>_xlfn.XLOOKUP($A1150,Bund!$A$2:$A$6005,Bund!G$2:G$6005)</f>
        <v>131.25</v>
      </c>
      <c r="P1150" s="2">
        <f>_xlfn.XLOOKUP($A1150,Bund!$A$2:$A$6005,Bund!H$2:H$6005)</f>
        <v>0.12</v>
      </c>
      <c r="Q1150" s="2">
        <f>_xlfn.XLOOKUP($A1150,Bund!$A$2:$A$6005,Bund!I$2:I$6005)</f>
        <v>0.11</v>
      </c>
      <c r="R1150">
        <f t="shared" si="51"/>
        <v>14.430000000000007</v>
      </c>
      <c r="S1150">
        <f t="shared" si="52"/>
        <v>14.4</v>
      </c>
      <c r="T1150">
        <f t="shared" si="53"/>
        <v>0.03</v>
      </c>
    </row>
    <row r="1151" spans="1:20" x14ac:dyDescent="0.3">
      <c r="A1151" s="1">
        <v>45399.375</v>
      </c>
      <c r="B1151">
        <v>13771</v>
      </c>
      <c r="C1151">
        <v>116.9</v>
      </c>
      <c r="D1151">
        <v>117.05</v>
      </c>
      <c r="E1151">
        <v>116.88</v>
      </c>
      <c r="F1151">
        <v>117.01</v>
      </c>
      <c r="G1151">
        <v>116.85</v>
      </c>
      <c r="H1151">
        <v>0.18</v>
      </c>
      <c r="I1151">
        <v>0.17</v>
      </c>
      <c r="J1151">
        <f>_xlfn.XLOOKUP($A1151,Bund!$A$2:$A$6005,Bund!B$2:B$6005)</f>
        <v>44587</v>
      </c>
      <c r="K1151">
        <f>_xlfn.XLOOKUP($A1151,Bund!$A$2:$A$6005,Bund!C$2:C$6005)</f>
        <v>131.30000000000001</v>
      </c>
      <c r="L1151">
        <f>_xlfn.XLOOKUP($A1151,Bund!$A$2:$A$6005,Bund!D$2:D$6005)</f>
        <v>131.36000000000001</v>
      </c>
      <c r="M1151" s="2">
        <f>_xlfn.XLOOKUP($A1151,Bund!$A$2:$A$6005,Bund!E$2:E$6005)</f>
        <v>131.24</v>
      </c>
      <c r="N1151" s="2">
        <f>_xlfn.XLOOKUP($A1151,Bund!$A$2:$A$6005,Bund!F$2:F$6005)</f>
        <v>131.32</v>
      </c>
      <c r="O1151" s="2">
        <f>_xlfn.XLOOKUP($A1151,Bund!$A$2:$A$6005,Bund!G$2:G$6005)</f>
        <v>131.25</v>
      </c>
      <c r="P1151" s="2">
        <f>_xlfn.XLOOKUP($A1151,Bund!$A$2:$A$6005,Bund!H$2:H$6005)</f>
        <v>0.12</v>
      </c>
      <c r="Q1151" s="2">
        <f>_xlfn.XLOOKUP($A1151,Bund!$A$2:$A$6005,Bund!I$2:I$6005)</f>
        <v>0.12</v>
      </c>
      <c r="R1151">
        <f t="shared" si="51"/>
        <v>14.400000000000006</v>
      </c>
      <c r="S1151">
        <f t="shared" si="52"/>
        <v>14.41</v>
      </c>
      <c r="T1151">
        <f t="shared" si="53"/>
        <v>0.01</v>
      </c>
    </row>
    <row r="1152" spans="1:20" x14ac:dyDescent="0.3">
      <c r="A1152" s="1">
        <v>45399.395833333336</v>
      </c>
      <c r="B1152">
        <v>22319</v>
      </c>
      <c r="C1152">
        <v>117</v>
      </c>
      <c r="D1152">
        <v>117.06</v>
      </c>
      <c r="E1152">
        <v>116.89</v>
      </c>
      <c r="F1152">
        <v>116.95</v>
      </c>
      <c r="G1152">
        <v>116.86</v>
      </c>
      <c r="H1152">
        <v>0.18</v>
      </c>
      <c r="I1152">
        <v>0.17</v>
      </c>
      <c r="J1152">
        <f>_xlfn.XLOOKUP($A1152,Bund!$A$2:$A$6005,Bund!B$2:B$6005)</f>
        <v>42848</v>
      </c>
      <c r="K1152">
        <f>_xlfn.XLOOKUP($A1152,Bund!$A$2:$A$6005,Bund!C$2:C$6005)</f>
        <v>131.31</v>
      </c>
      <c r="L1152">
        <f>_xlfn.XLOOKUP($A1152,Bund!$A$2:$A$6005,Bund!D$2:D$6005)</f>
        <v>131.36000000000001</v>
      </c>
      <c r="M1152" s="2">
        <f>_xlfn.XLOOKUP($A1152,Bund!$A$2:$A$6005,Bund!E$2:E$6005)</f>
        <v>131.24</v>
      </c>
      <c r="N1152" s="2">
        <f>_xlfn.XLOOKUP($A1152,Bund!$A$2:$A$6005,Bund!F$2:F$6005)</f>
        <v>131.29</v>
      </c>
      <c r="O1152" s="2">
        <f>_xlfn.XLOOKUP($A1152,Bund!$A$2:$A$6005,Bund!G$2:G$6005)</f>
        <v>131.25</v>
      </c>
      <c r="P1152" s="2">
        <f>_xlfn.XLOOKUP($A1152,Bund!$A$2:$A$6005,Bund!H$2:H$6005)</f>
        <v>0.12</v>
      </c>
      <c r="Q1152" s="2">
        <f>_xlfn.XLOOKUP($A1152,Bund!$A$2:$A$6005,Bund!I$2:I$6005)</f>
        <v>0.12</v>
      </c>
      <c r="R1152">
        <f t="shared" si="51"/>
        <v>14.310000000000002</v>
      </c>
      <c r="S1152">
        <f t="shared" si="52"/>
        <v>14.4</v>
      </c>
      <c r="T1152">
        <f t="shared" si="53"/>
        <v>0.09</v>
      </c>
    </row>
    <row r="1153" spans="1:20" x14ac:dyDescent="0.3">
      <c r="A1153" s="1">
        <v>45399.416666666664</v>
      </c>
      <c r="B1153">
        <v>19439</v>
      </c>
      <c r="C1153">
        <v>116.94</v>
      </c>
      <c r="D1153">
        <v>117.12</v>
      </c>
      <c r="E1153">
        <v>116.92</v>
      </c>
      <c r="F1153">
        <v>116.97</v>
      </c>
      <c r="G1153">
        <v>116.87</v>
      </c>
      <c r="H1153">
        <v>0.18</v>
      </c>
      <c r="I1153">
        <v>0.2</v>
      </c>
      <c r="J1153">
        <f>_xlfn.XLOOKUP($A1153,Bund!$A$2:$A$6005,Bund!B$2:B$6005)</f>
        <v>56041</v>
      </c>
      <c r="K1153">
        <f>_xlfn.XLOOKUP($A1153,Bund!$A$2:$A$6005,Bund!C$2:C$6005)</f>
        <v>131.28</v>
      </c>
      <c r="L1153">
        <f>_xlfn.XLOOKUP($A1153,Bund!$A$2:$A$6005,Bund!D$2:D$6005)</f>
        <v>131.35</v>
      </c>
      <c r="M1153" s="2">
        <f>_xlfn.XLOOKUP($A1153,Bund!$A$2:$A$6005,Bund!E$2:E$6005)</f>
        <v>131.19</v>
      </c>
      <c r="N1153" s="2">
        <f>_xlfn.XLOOKUP($A1153,Bund!$A$2:$A$6005,Bund!F$2:F$6005)</f>
        <v>131.22</v>
      </c>
      <c r="O1153" s="2">
        <f>_xlfn.XLOOKUP($A1153,Bund!$A$2:$A$6005,Bund!G$2:G$6005)</f>
        <v>131.25</v>
      </c>
      <c r="P1153" s="2">
        <f>_xlfn.XLOOKUP($A1153,Bund!$A$2:$A$6005,Bund!H$2:H$6005)</f>
        <v>0.13</v>
      </c>
      <c r="Q1153" s="2">
        <f>_xlfn.XLOOKUP($A1153,Bund!$A$2:$A$6005,Bund!I$2:I$6005)</f>
        <v>0.16</v>
      </c>
      <c r="R1153">
        <f t="shared" si="51"/>
        <v>14.340000000000003</v>
      </c>
      <c r="S1153">
        <f t="shared" si="52"/>
        <v>14.4</v>
      </c>
      <c r="T1153">
        <f t="shared" si="53"/>
        <v>0.06</v>
      </c>
    </row>
    <row r="1154" spans="1:20" x14ac:dyDescent="0.3">
      <c r="A1154" s="1">
        <v>45399.4375</v>
      </c>
      <c r="B1154">
        <v>10558</v>
      </c>
      <c r="C1154">
        <v>116.97</v>
      </c>
      <c r="D1154">
        <v>117.26</v>
      </c>
      <c r="E1154">
        <v>116.95</v>
      </c>
      <c r="F1154">
        <v>117.22</v>
      </c>
      <c r="G1154">
        <v>116.91</v>
      </c>
      <c r="H1154">
        <v>0.2</v>
      </c>
      <c r="I1154">
        <v>0.31</v>
      </c>
      <c r="J1154">
        <f>_xlfn.XLOOKUP($A1154,Bund!$A$2:$A$6005,Bund!B$2:B$6005)</f>
        <v>37680</v>
      </c>
      <c r="K1154">
        <f>_xlfn.XLOOKUP($A1154,Bund!$A$2:$A$6005,Bund!C$2:C$6005)</f>
        <v>131.22999999999999</v>
      </c>
      <c r="L1154">
        <f>_xlfn.XLOOKUP($A1154,Bund!$A$2:$A$6005,Bund!D$2:D$6005)</f>
        <v>131.35</v>
      </c>
      <c r="M1154" s="2">
        <f>_xlfn.XLOOKUP($A1154,Bund!$A$2:$A$6005,Bund!E$2:E$6005)</f>
        <v>131.19999999999999</v>
      </c>
      <c r="N1154" s="2">
        <f>_xlfn.XLOOKUP($A1154,Bund!$A$2:$A$6005,Bund!F$2:F$6005)</f>
        <v>131.33000000000001</v>
      </c>
      <c r="O1154" s="2">
        <f>_xlfn.XLOOKUP($A1154,Bund!$A$2:$A$6005,Bund!G$2:G$6005)</f>
        <v>131.25</v>
      </c>
      <c r="P1154" s="2">
        <f>_xlfn.XLOOKUP($A1154,Bund!$A$2:$A$6005,Bund!H$2:H$6005)</f>
        <v>0.13</v>
      </c>
      <c r="Q1154" s="2">
        <f>_xlfn.XLOOKUP($A1154,Bund!$A$2:$A$6005,Bund!I$2:I$6005)</f>
        <v>0.15</v>
      </c>
      <c r="R1154">
        <f t="shared" si="51"/>
        <v>14.259999999999991</v>
      </c>
      <c r="S1154">
        <f t="shared" si="52"/>
        <v>14.38</v>
      </c>
      <c r="T1154">
        <f t="shared" si="53"/>
        <v>0.12</v>
      </c>
    </row>
    <row r="1155" spans="1:20" x14ac:dyDescent="0.3">
      <c r="A1155" s="1">
        <v>45399.458333333336</v>
      </c>
      <c r="B1155">
        <v>10094</v>
      </c>
      <c r="C1155">
        <v>117.21</v>
      </c>
      <c r="D1155">
        <v>117.24</v>
      </c>
      <c r="E1155">
        <v>117.12</v>
      </c>
      <c r="F1155">
        <v>117.15</v>
      </c>
      <c r="G1155">
        <v>116.94</v>
      </c>
      <c r="H1155">
        <v>0.19</v>
      </c>
      <c r="I1155">
        <v>0.12</v>
      </c>
      <c r="J1155">
        <f>_xlfn.XLOOKUP($A1155,Bund!$A$2:$A$6005,Bund!B$2:B$6005)</f>
        <v>29541</v>
      </c>
      <c r="K1155">
        <f>_xlfn.XLOOKUP($A1155,Bund!$A$2:$A$6005,Bund!C$2:C$6005)</f>
        <v>131.32</v>
      </c>
      <c r="L1155">
        <f>_xlfn.XLOOKUP($A1155,Bund!$A$2:$A$6005,Bund!D$2:D$6005)</f>
        <v>131.36000000000001</v>
      </c>
      <c r="M1155" s="2">
        <f>_xlfn.XLOOKUP($A1155,Bund!$A$2:$A$6005,Bund!E$2:E$6005)</f>
        <v>131.29</v>
      </c>
      <c r="N1155" s="2">
        <f>_xlfn.XLOOKUP($A1155,Bund!$A$2:$A$6005,Bund!F$2:F$6005)</f>
        <v>131.31</v>
      </c>
      <c r="O1155" s="2">
        <f>_xlfn.XLOOKUP($A1155,Bund!$A$2:$A$6005,Bund!G$2:G$6005)</f>
        <v>131.26</v>
      </c>
      <c r="P1155" s="2">
        <f>_xlfn.XLOOKUP($A1155,Bund!$A$2:$A$6005,Bund!H$2:H$6005)</f>
        <v>0.12</v>
      </c>
      <c r="Q1155" s="2">
        <f>_xlfn.XLOOKUP($A1155,Bund!$A$2:$A$6005,Bund!I$2:I$6005)</f>
        <v>7.0000000000000007E-2</v>
      </c>
      <c r="R1155">
        <f t="shared" ref="R1155:R1218" si="54">$K1155-$C1155</f>
        <v>14.11</v>
      </c>
      <c r="S1155">
        <f t="shared" si="52"/>
        <v>14.35</v>
      </c>
      <c r="T1155">
        <f t="shared" si="53"/>
        <v>0.24</v>
      </c>
    </row>
    <row r="1156" spans="1:20" x14ac:dyDescent="0.3">
      <c r="A1156" s="1">
        <v>45399.479166666664</v>
      </c>
      <c r="B1156">
        <v>8099</v>
      </c>
      <c r="C1156">
        <v>117.15</v>
      </c>
      <c r="D1156">
        <v>117.2</v>
      </c>
      <c r="E1156">
        <v>116.98</v>
      </c>
      <c r="F1156">
        <v>117</v>
      </c>
      <c r="G1156">
        <v>116.96</v>
      </c>
      <c r="H1156">
        <v>0.19</v>
      </c>
      <c r="I1156">
        <v>0.22</v>
      </c>
      <c r="J1156">
        <f>_xlfn.XLOOKUP($A1156,Bund!$A$2:$A$6005,Bund!B$2:B$6005)</f>
        <v>24993</v>
      </c>
      <c r="K1156">
        <f>_xlfn.XLOOKUP($A1156,Bund!$A$2:$A$6005,Bund!C$2:C$6005)</f>
        <v>131.32</v>
      </c>
      <c r="L1156">
        <f>_xlfn.XLOOKUP($A1156,Bund!$A$2:$A$6005,Bund!D$2:D$6005)</f>
        <v>131.35</v>
      </c>
      <c r="M1156" s="2">
        <f>_xlfn.XLOOKUP($A1156,Bund!$A$2:$A$6005,Bund!E$2:E$6005)</f>
        <v>131.21</v>
      </c>
      <c r="N1156" s="2">
        <f>_xlfn.XLOOKUP($A1156,Bund!$A$2:$A$6005,Bund!F$2:F$6005)</f>
        <v>131.22999999999999</v>
      </c>
      <c r="O1156" s="2">
        <f>_xlfn.XLOOKUP($A1156,Bund!$A$2:$A$6005,Bund!G$2:G$6005)</f>
        <v>131.26</v>
      </c>
      <c r="P1156" s="2">
        <f>_xlfn.XLOOKUP($A1156,Bund!$A$2:$A$6005,Bund!H$2:H$6005)</f>
        <v>0.12</v>
      </c>
      <c r="Q1156" s="2">
        <f>_xlfn.XLOOKUP($A1156,Bund!$A$2:$A$6005,Bund!I$2:I$6005)</f>
        <v>0.14000000000000001</v>
      </c>
      <c r="R1156">
        <f t="shared" si="54"/>
        <v>14.169999999999987</v>
      </c>
      <c r="S1156">
        <f t="shared" si="52"/>
        <v>14.33</v>
      </c>
      <c r="T1156">
        <f t="shared" si="53"/>
        <v>0.16</v>
      </c>
    </row>
    <row r="1157" spans="1:20" x14ac:dyDescent="0.3">
      <c r="A1157" s="1">
        <v>45399.5</v>
      </c>
      <c r="B1157">
        <v>8346</v>
      </c>
      <c r="C1157">
        <v>117</v>
      </c>
      <c r="D1157">
        <v>117.07</v>
      </c>
      <c r="E1157">
        <v>116.93</v>
      </c>
      <c r="F1157">
        <v>116.95</v>
      </c>
      <c r="G1157">
        <v>116.98</v>
      </c>
      <c r="H1157">
        <v>0.19</v>
      </c>
      <c r="I1157">
        <v>0.14000000000000001</v>
      </c>
      <c r="J1157">
        <f>_xlfn.XLOOKUP($A1157,Bund!$A$2:$A$6005,Bund!B$2:B$6005)</f>
        <v>26135</v>
      </c>
      <c r="K1157">
        <f>_xlfn.XLOOKUP($A1157,Bund!$A$2:$A$6005,Bund!C$2:C$6005)</f>
        <v>131.22999999999999</v>
      </c>
      <c r="L1157">
        <f>_xlfn.XLOOKUP($A1157,Bund!$A$2:$A$6005,Bund!D$2:D$6005)</f>
        <v>131.25</v>
      </c>
      <c r="M1157" s="2">
        <f>_xlfn.XLOOKUP($A1157,Bund!$A$2:$A$6005,Bund!E$2:E$6005)</f>
        <v>131.13999999999999</v>
      </c>
      <c r="N1157" s="2">
        <f>_xlfn.XLOOKUP($A1157,Bund!$A$2:$A$6005,Bund!F$2:F$6005)</f>
        <v>131.16</v>
      </c>
      <c r="O1157" s="2">
        <f>_xlfn.XLOOKUP($A1157,Bund!$A$2:$A$6005,Bund!G$2:G$6005)</f>
        <v>131.27000000000001</v>
      </c>
      <c r="P1157" s="2">
        <f>_xlfn.XLOOKUP($A1157,Bund!$A$2:$A$6005,Bund!H$2:H$6005)</f>
        <v>0.12</v>
      </c>
      <c r="Q1157" s="2">
        <f>_xlfn.XLOOKUP($A1157,Bund!$A$2:$A$6005,Bund!I$2:I$6005)</f>
        <v>0.11</v>
      </c>
      <c r="R1157">
        <f t="shared" si="54"/>
        <v>14.22999999999999</v>
      </c>
      <c r="S1157">
        <f t="shared" si="52"/>
        <v>14.31</v>
      </c>
      <c r="T1157">
        <f t="shared" si="53"/>
        <v>0.08</v>
      </c>
    </row>
    <row r="1158" spans="1:20" x14ac:dyDescent="0.3">
      <c r="A1158" s="1">
        <v>45399.520833333336</v>
      </c>
      <c r="B1158">
        <v>7655</v>
      </c>
      <c r="C1158">
        <v>116.96</v>
      </c>
      <c r="D1158">
        <v>117.05</v>
      </c>
      <c r="E1158">
        <v>116.89</v>
      </c>
      <c r="F1158">
        <v>117.04</v>
      </c>
      <c r="G1158">
        <v>117</v>
      </c>
      <c r="H1158">
        <v>0.18</v>
      </c>
      <c r="I1158">
        <v>0.16</v>
      </c>
      <c r="J1158">
        <f>_xlfn.XLOOKUP($A1158,Bund!$A$2:$A$6005,Bund!B$2:B$6005)</f>
        <v>25901</v>
      </c>
      <c r="K1158">
        <f>_xlfn.XLOOKUP($A1158,Bund!$A$2:$A$6005,Bund!C$2:C$6005)</f>
        <v>131.16</v>
      </c>
      <c r="L1158">
        <f>_xlfn.XLOOKUP($A1158,Bund!$A$2:$A$6005,Bund!D$2:D$6005)</f>
        <v>131.24</v>
      </c>
      <c r="M1158" s="2">
        <f>_xlfn.XLOOKUP($A1158,Bund!$A$2:$A$6005,Bund!E$2:E$6005)</f>
        <v>131.13</v>
      </c>
      <c r="N1158" s="2">
        <f>_xlfn.XLOOKUP($A1158,Bund!$A$2:$A$6005,Bund!F$2:F$6005)</f>
        <v>131.24</v>
      </c>
      <c r="O1158" s="2">
        <f>_xlfn.XLOOKUP($A1158,Bund!$A$2:$A$6005,Bund!G$2:G$6005)</f>
        <v>131.27000000000001</v>
      </c>
      <c r="P1158" s="2">
        <f>_xlfn.XLOOKUP($A1158,Bund!$A$2:$A$6005,Bund!H$2:H$6005)</f>
        <v>0.12</v>
      </c>
      <c r="Q1158" s="2">
        <f>_xlfn.XLOOKUP($A1158,Bund!$A$2:$A$6005,Bund!I$2:I$6005)</f>
        <v>0.11</v>
      </c>
      <c r="R1158">
        <f t="shared" si="54"/>
        <v>14.200000000000003</v>
      </c>
      <c r="S1158">
        <f t="shared" si="52"/>
        <v>14.29</v>
      </c>
      <c r="T1158">
        <f t="shared" si="53"/>
        <v>0.09</v>
      </c>
    </row>
    <row r="1159" spans="1:20" x14ac:dyDescent="0.3">
      <c r="A1159" s="1">
        <v>45399.541666666664</v>
      </c>
      <c r="B1159">
        <v>9601</v>
      </c>
      <c r="C1159">
        <v>117.04</v>
      </c>
      <c r="D1159">
        <v>117.09</v>
      </c>
      <c r="E1159">
        <v>116.95</v>
      </c>
      <c r="F1159">
        <v>117.06</v>
      </c>
      <c r="G1159">
        <v>117.02</v>
      </c>
      <c r="H1159">
        <v>0.18</v>
      </c>
      <c r="I1159">
        <v>0.14000000000000001</v>
      </c>
      <c r="J1159">
        <f>_xlfn.XLOOKUP($A1159,Bund!$A$2:$A$6005,Bund!B$2:B$6005)</f>
        <v>52099</v>
      </c>
      <c r="K1159">
        <f>_xlfn.XLOOKUP($A1159,Bund!$A$2:$A$6005,Bund!C$2:C$6005)</f>
        <v>131.24</v>
      </c>
      <c r="L1159">
        <f>_xlfn.XLOOKUP($A1159,Bund!$A$2:$A$6005,Bund!D$2:D$6005)</f>
        <v>131.34</v>
      </c>
      <c r="M1159" s="2">
        <f>_xlfn.XLOOKUP($A1159,Bund!$A$2:$A$6005,Bund!E$2:E$6005)</f>
        <v>131.18</v>
      </c>
      <c r="N1159" s="2">
        <f>_xlfn.XLOOKUP($A1159,Bund!$A$2:$A$6005,Bund!F$2:F$6005)</f>
        <v>131.30000000000001</v>
      </c>
      <c r="O1159" s="2">
        <f>_xlfn.XLOOKUP($A1159,Bund!$A$2:$A$6005,Bund!G$2:G$6005)</f>
        <v>131.27000000000001</v>
      </c>
      <c r="P1159" s="2">
        <f>_xlfn.XLOOKUP($A1159,Bund!$A$2:$A$6005,Bund!H$2:H$6005)</f>
        <v>0.13</v>
      </c>
      <c r="Q1159" s="2">
        <f>_xlfn.XLOOKUP($A1159,Bund!$A$2:$A$6005,Bund!I$2:I$6005)</f>
        <v>0.16</v>
      </c>
      <c r="R1159">
        <f t="shared" si="54"/>
        <v>14.200000000000003</v>
      </c>
      <c r="S1159">
        <f t="shared" si="52"/>
        <v>14.27</v>
      </c>
      <c r="T1159">
        <f t="shared" si="53"/>
        <v>7.0000000000000007E-2</v>
      </c>
    </row>
    <row r="1160" spans="1:20" x14ac:dyDescent="0.3">
      <c r="A1160" s="1">
        <v>45399.5625</v>
      </c>
      <c r="B1160">
        <v>11379</v>
      </c>
      <c r="C1160">
        <v>117.05</v>
      </c>
      <c r="D1160">
        <v>117.3</v>
      </c>
      <c r="E1160">
        <v>117.04</v>
      </c>
      <c r="F1160">
        <v>117.21</v>
      </c>
      <c r="G1160">
        <v>117.06</v>
      </c>
      <c r="H1160">
        <v>0.19</v>
      </c>
      <c r="I1160">
        <v>0.26</v>
      </c>
      <c r="J1160">
        <f>_xlfn.XLOOKUP($A1160,Bund!$A$2:$A$6005,Bund!B$2:B$6005)</f>
        <v>51888</v>
      </c>
      <c r="K1160">
        <f>_xlfn.XLOOKUP($A1160,Bund!$A$2:$A$6005,Bund!C$2:C$6005)</f>
        <v>131.30000000000001</v>
      </c>
      <c r="L1160">
        <f>_xlfn.XLOOKUP($A1160,Bund!$A$2:$A$6005,Bund!D$2:D$6005)</f>
        <v>131.47</v>
      </c>
      <c r="M1160" s="2">
        <f>_xlfn.XLOOKUP($A1160,Bund!$A$2:$A$6005,Bund!E$2:E$6005)</f>
        <v>131.28</v>
      </c>
      <c r="N1160" s="2">
        <f>_xlfn.XLOOKUP($A1160,Bund!$A$2:$A$6005,Bund!F$2:F$6005)</f>
        <v>131.43</v>
      </c>
      <c r="O1160" s="2">
        <f>_xlfn.XLOOKUP($A1160,Bund!$A$2:$A$6005,Bund!G$2:G$6005)</f>
        <v>131.28</v>
      </c>
      <c r="P1160" s="2">
        <f>_xlfn.XLOOKUP($A1160,Bund!$A$2:$A$6005,Bund!H$2:H$6005)</f>
        <v>0.13</v>
      </c>
      <c r="Q1160" s="2">
        <f>_xlfn.XLOOKUP($A1160,Bund!$A$2:$A$6005,Bund!I$2:I$6005)</f>
        <v>0.19</v>
      </c>
      <c r="R1160">
        <f t="shared" si="54"/>
        <v>14.250000000000014</v>
      </c>
      <c r="S1160">
        <f t="shared" si="52"/>
        <v>14.25</v>
      </c>
      <c r="T1160">
        <f t="shared" si="53"/>
        <v>0</v>
      </c>
    </row>
    <row r="1161" spans="1:20" x14ac:dyDescent="0.3">
      <c r="A1161" s="1">
        <v>45399.583333333336</v>
      </c>
      <c r="B1161">
        <v>13878</v>
      </c>
      <c r="C1161">
        <v>117.2</v>
      </c>
      <c r="D1161">
        <v>117.47</v>
      </c>
      <c r="E1161">
        <v>117.2</v>
      </c>
      <c r="F1161">
        <v>117.46</v>
      </c>
      <c r="G1161">
        <v>117.1</v>
      </c>
      <c r="H1161">
        <v>0.2</v>
      </c>
      <c r="I1161">
        <v>0.27</v>
      </c>
      <c r="J1161">
        <f>_xlfn.XLOOKUP($A1161,Bund!$A$2:$A$6005,Bund!B$2:B$6005)</f>
        <v>60783</v>
      </c>
      <c r="K1161">
        <f>_xlfn.XLOOKUP($A1161,Bund!$A$2:$A$6005,Bund!C$2:C$6005)</f>
        <v>131.41999999999999</v>
      </c>
      <c r="L1161">
        <f>_xlfn.XLOOKUP($A1161,Bund!$A$2:$A$6005,Bund!D$2:D$6005)</f>
        <v>131.62</v>
      </c>
      <c r="M1161" s="2">
        <f>_xlfn.XLOOKUP($A1161,Bund!$A$2:$A$6005,Bund!E$2:E$6005)</f>
        <v>131.41</v>
      </c>
      <c r="N1161" s="2">
        <f>_xlfn.XLOOKUP($A1161,Bund!$A$2:$A$6005,Bund!F$2:F$6005)</f>
        <v>131.59</v>
      </c>
      <c r="O1161" s="2">
        <f>_xlfn.XLOOKUP($A1161,Bund!$A$2:$A$6005,Bund!G$2:G$6005)</f>
        <v>131.31</v>
      </c>
      <c r="P1161" s="2">
        <f>_xlfn.XLOOKUP($A1161,Bund!$A$2:$A$6005,Bund!H$2:H$6005)</f>
        <v>0.14000000000000001</v>
      </c>
      <c r="Q1161" s="2">
        <f>_xlfn.XLOOKUP($A1161,Bund!$A$2:$A$6005,Bund!I$2:I$6005)</f>
        <v>0.21</v>
      </c>
      <c r="R1161">
        <f t="shared" si="54"/>
        <v>14.219999999999985</v>
      </c>
      <c r="S1161">
        <f t="shared" si="52"/>
        <v>14.23</v>
      </c>
      <c r="T1161">
        <f t="shared" si="53"/>
        <v>0.01</v>
      </c>
    </row>
    <row r="1162" spans="1:20" x14ac:dyDescent="0.3">
      <c r="A1162" s="1">
        <v>45399.604166666664</v>
      </c>
      <c r="B1162">
        <v>10924</v>
      </c>
      <c r="C1162">
        <v>117.46</v>
      </c>
      <c r="D1162">
        <v>117.47</v>
      </c>
      <c r="E1162">
        <v>117.17</v>
      </c>
      <c r="F1162">
        <v>117.17</v>
      </c>
      <c r="G1162">
        <v>117.12</v>
      </c>
      <c r="H1162">
        <v>0.21</v>
      </c>
      <c r="I1162">
        <v>0.3</v>
      </c>
      <c r="J1162">
        <f>_xlfn.XLOOKUP($A1162,Bund!$A$2:$A$6005,Bund!B$2:B$6005)</f>
        <v>49989</v>
      </c>
      <c r="K1162">
        <f>_xlfn.XLOOKUP($A1162,Bund!$A$2:$A$6005,Bund!C$2:C$6005)</f>
        <v>131.58000000000001</v>
      </c>
      <c r="L1162">
        <f>_xlfn.XLOOKUP($A1162,Bund!$A$2:$A$6005,Bund!D$2:D$6005)</f>
        <v>131.61000000000001</v>
      </c>
      <c r="M1162" s="2">
        <f>_xlfn.XLOOKUP($A1162,Bund!$A$2:$A$6005,Bund!E$2:E$6005)</f>
        <v>131.36000000000001</v>
      </c>
      <c r="N1162" s="2">
        <f>_xlfn.XLOOKUP($A1162,Bund!$A$2:$A$6005,Bund!F$2:F$6005)</f>
        <v>131.36000000000001</v>
      </c>
      <c r="O1162" s="2">
        <f>_xlfn.XLOOKUP($A1162,Bund!$A$2:$A$6005,Bund!G$2:G$6005)</f>
        <v>131.32</v>
      </c>
      <c r="P1162" s="2">
        <f>_xlfn.XLOOKUP($A1162,Bund!$A$2:$A$6005,Bund!H$2:H$6005)</f>
        <v>0.16</v>
      </c>
      <c r="Q1162" s="2">
        <f>_xlfn.XLOOKUP($A1162,Bund!$A$2:$A$6005,Bund!I$2:I$6005)</f>
        <v>0.25</v>
      </c>
      <c r="R1162">
        <f t="shared" si="54"/>
        <v>14.120000000000019</v>
      </c>
      <c r="S1162">
        <f t="shared" si="52"/>
        <v>14.21</v>
      </c>
      <c r="T1162">
        <f t="shared" si="53"/>
        <v>0.09</v>
      </c>
    </row>
    <row r="1163" spans="1:20" x14ac:dyDescent="0.3">
      <c r="A1163" s="1">
        <v>45399.625</v>
      </c>
      <c r="B1163">
        <v>13340</v>
      </c>
      <c r="C1163">
        <v>117.18</v>
      </c>
      <c r="D1163">
        <v>117.19</v>
      </c>
      <c r="E1163">
        <v>117.01</v>
      </c>
      <c r="F1163">
        <v>117.09</v>
      </c>
      <c r="G1163">
        <v>117.13</v>
      </c>
      <c r="H1163">
        <v>0.21</v>
      </c>
      <c r="I1163">
        <v>0.18</v>
      </c>
      <c r="J1163">
        <f>_xlfn.XLOOKUP($A1163,Bund!$A$2:$A$6005,Bund!B$2:B$6005)</f>
        <v>44653</v>
      </c>
      <c r="K1163">
        <f>_xlfn.XLOOKUP($A1163,Bund!$A$2:$A$6005,Bund!C$2:C$6005)</f>
        <v>131.37</v>
      </c>
      <c r="L1163">
        <f>_xlfn.XLOOKUP($A1163,Bund!$A$2:$A$6005,Bund!D$2:D$6005)</f>
        <v>131.4</v>
      </c>
      <c r="M1163" s="2">
        <f>_xlfn.XLOOKUP($A1163,Bund!$A$2:$A$6005,Bund!E$2:E$6005)</f>
        <v>131.26</v>
      </c>
      <c r="N1163" s="2">
        <f>_xlfn.XLOOKUP($A1163,Bund!$A$2:$A$6005,Bund!F$2:F$6005)</f>
        <v>131.31</v>
      </c>
      <c r="O1163" s="2">
        <f>_xlfn.XLOOKUP($A1163,Bund!$A$2:$A$6005,Bund!G$2:G$6005)</f>
        <v>131.33000000000001</v>
      </c>
      <c r="P1163" s="2">
        <f>_xlfn.XLOOKUP($A1163,Bund!$A$2:$A$6005,Bund!H$2:H$6005)</f>
        <v>0.16</v>
      </c>
      <c r="Q1163" s="2">
        <f>_xlfn.XLOOKUP($A1163,Bund!$A$2:$A$6005,Bund!I$2:I$6005)</f>
        <v>0.14000000000000001</v>
      </c>
      <c r="R1163">
        <f t="shared" si="54"/>
        <v>14.189999999999998</v>
      </c>
      <c r="S1163">
        <f t="shared" si="52"/>
        <v>14.2</v>
      </c>
      <c r="T1163">
        <f t="shared" si="53"/>
        <v>0.01</v>
      </c>
    </row>
    <row r="1164" spans="1:20" x14ac:dyDescent="0.3">
      <c r="A1164" s="1">
        <v>45399.645833333336</v>
      </c>
      <c r="B1164">
        <v>10685</v>
      </c>
      <c r="C1164">
        <v>117.09</v>
      </c>
      <c r="D1164">
        <v>117.2</v>
      </c>
      <c r="E1164">
        <v>117.05</v>
      </c>
      <c r="F1164">
        <v>117.07</v>
      </c>
      <c r="G1164">
        <v>117.12</v>
      </c>
      <c r="H1164">
        <v>0.2</v>
      </c>
      <c r="I1164">
        <v>0.15</v>
      </c>
      <c r="J1164">
        <f>_xlfn.XLOOKUP($A1164,Bund!$A$2:$A$6005,Bund!B$2:B$6005)</f>
        <v>45817</v>
      </c>
      <c r="K1164">
        <f>_xlfn.XLOOKUP($A1164,Bund!$A$2:$A$6005,Bund!C$2:C$6005)</f>
        <v>131.32</v>
      </c>
      <c r="L1164">
        <f>_xlfn.XLOOKUP($A1164,Bund!$A$2:$A$6005,Bund!D$2:D$6005)</f>
        <v>131.44</v>
      </c>
      <c r="M1164" s="2">
        <f>_xlfn.XLOOKUP($A1164,Bund!$A$2:$A$6005,Bund!E$2:E$6005)</f>
        <v>131.30000000000001</v>
      </c>
      <c r="N1164" s="2">
        <f>_xlfn.XLOOKUP($A1164,Bund!$A$2:$A$6005,Bund!F$2:F$6005)</f>
        <v>131.37</v>
      </c>
      <c r="O1164" s="2">
        <f>_xlfn.XLOOKUP($A1164,Bund!$A$2:$A$6005,Bund!G$2:G$6005)</f>
        <v>131.33000000000001</v>
      </c>
      <c r="P1164" s="2">
        <f>_xlfn.XLOOKUP($A1164,Bund!$A$2:$A$6005,Bund!H$2:H$6005)</f>
        <v>0.15</v>
      </c>
      <c r="Q1164" s="2">
        <f>_xlfn.XLOOKUP($A1164,Bund!$A$2:$A$6005,Bund!I$2:I$6005)</f>
        <v>0.14000000000000001</v>
      </c>
      <c r="R1164">
        <f t="shared" si="54"/>
        <v>14.22999999999999</v>
      </c>
      <c r="S1164">
        <f t="shared" ref="S1164:S1227" si="55">ROUND(SUM(R1155:R1164)/10,2)</f>
        <v>14.19</v>
      </c>
      <c r="T1164">
        <f t="shared" ref="T1164:T1227" si="56">ABS(ROUND(S1164-R1164,2))</f>
        <v>0.04</v>
      </c>
    </row>
    <row r="1165" spans="1:20" x14ac:dyDescent="0.3">
      <c r="A1165" s="1">
        <v>45399.666666666664</v>
      </c>
      <c r="B1165">
        <v>11768</v>
      </c>
      <c r="C1165">
        <v>117.08</v>
      </c>
      <c r="D1165">
        <v>117.22</v>
      </c>
      <c r="E1165">
        <v>117.02</v>
      </c>
      <c r="F1165">
        <v>117.09</v>
      </c>
      <c r="G1165">
        <v>117.11</v>
      </c>
      <c r="H1165">
        <v>0.2</v>
      </c>
      <c r="I1165">
        <v>0.2</v>
      </c>
      <c r="J1165">
        <f>_xlfn.XLOOKUP($A1165,Bund!$A$2:$A$6005,Bund!B$2:B$6005)</f>
        <v>47598</v>
      </c>
      <c r="K1165">
        <f>_xlfn.XLOOKUP($A1165,Bund!$A$2:$A$6005,Bund!C$2:C$6005)</f>
        <v>131.36000000000001</v>
      </c>
      <c r="L1165">
        <f>_xlfn.XLOOKUP($A1165,Bund!$A$2:$A$6005,Bund!D$2:D$6005)</f>
        <v>131.49</v>
      </c>
      <c r="M1165" s="2">
        <f>_xlfn.XLOOKUP($A1165,Bund!$A$2:$A$6005,Bund!E$2:E$6005)</f>
        <v>131.36000000000001</v>
      </c>
      <c r="N1165" s="2">
        <f>_xlfn.XLOOKUP($A1165,Bund!$A$2:$A$6005,Bund!F$2:F$6005)</f>
        <v>131.41</v>
      </c>
      <c r="O1165" s="2">
        <f>_xlfn.XLOOKUP($A1165,Bund!$A$2:$A$6005,Bund!G$2:G$6005)</f>
        <v>131.34</v>
      </c>
      <c r="P1165" s="2">
        <f>_xlfn.XLOOKUP($A1165,Bund!$A$2:$A$6005,Bund!H$2:H$6005)</f>
        <v>0.15</v>
      </c>
      <c r="Q1165" s="2">
        <f>_xlfn.XLOOKUP($A1165,Bund!$A$2:$A$6005,Bund!I$2:I$6005)</f>
        <v>0.13</v>
      </c>
      <c r="R1165">
        <f t="shared" si="54"/>
        <v>14.280000000000015</v>
      </c>
      <c r="S1165">
        <f t="shared" si="55"/>
        <v>14.21</v>
      </c>
      <c r="T1165">
        <f t="shared" si="56"/>
        <v>7.0000000000000007E-2</v>
      </c>
    </row>
    <row r="1166" spans="1:20" x14ac:dyDescent="0.3">
      <c r="A1166" s="1">
        <v>45399.6875</v>
      </c>
      <c r="B1166">
        <v>6474</v>
      </c>
      <c r="C1166">
        <v>117.09</v>
      </c>
      <c r="D1166">
        <v>117.15</v>
      </c>
      <c r="E1166">
        <v>117.03</v>
      </c>
      <c r="F1166">
        <v>117.09</v>
      </c>
      <c r="G1166">
        <v>117.12</v>
      </c>
      <c r="H1166">
        <v>0.19</v>
      </c>
      <c r="I1166">
        <v>0.12</v>
      </c>
      <c r="J1166">
        <f>_xlfn.XLOOKUP($A1166,Bund!$A$2:$A$6005,Bund!B$2:B$6005)</f>
        <v>36391</v>
      </c>
      <c r="K1166">
        <f>_xlfn.XLOOKUP($A1166,Bund!$A$2:$A$6005,Bund!C$2:C$6005)</f>
        <v>131.41</v>
      </c>
      <c r="L1166">
        <f>_xlfn.XLOOKUP($A1166,Bund!$A$2:$A$6005,Bund!D$2:D$6005)</f>
        <v>131.5</v>
      </c>
      <c r="M1166" s="2">
        <f>_xlfn.XLOOKUP($A1166,Bund!$A$2:$A$6005,Bund!E$2:E$6005)</f>
        <v>131.34</v>
      </c>
      <c r="N1166" s="2">
        <f>_xlfn.XLOOKUP($A1166,Bund!$A$2:$A$6005,Bund!F$2:F$6005)</f>
        <v>131.46</v>
      </c>
      <c r="O1166" s="2">
        <f>_xlfn.XLOOKUP($A1166,Bund!$A$2:$A$6005,Bund!G$2:G$6005)</f>
        <v>131.36000000000001</v>
      </c>
      <c r="P1166" s="2">
        <f>_xlfn.XLOOKUP($A1166,Bund!$A$2:$A$6005,Bund!H$2:H$6005)</f>
        <v>0.15</v>
      </c>
      <c r="Q1166" s="2">
        <f>_xlfn.XLOOKUP($A1166,Bund!$A$2:$A$6005,Bund!I$2:I$6005)</f>
        <v>0.16</v>
      </c>
      <c r="R1166">
        <f t="shared" si="54"/>
        <v>14.319999999999993</v>
      </c>
      <c r="S1166">
        <f t="shared" si="55"/>
        <v>14.22</v>
      </c>
      <c r="T1166">
        <f t="shared" si="56"/>
        <v>0.1</v>
      </c>
    </row>
    <row r="1167" spans="1:20" x14ac:dyDescent="0.3">
      <c r="A1167" s="1">
        <v>45399.708333333336</v>
      </c>
      <c r="B1167">
        <v>2481</v>
      </c>
      <c r="C1167">
        <v>117.09</v>
      </c>
      <c r="D1167">
        <v>117.23</v>
      </c>
      <c r="E1167">
        <v>117.09</v>
      </c>
      <c r="F1167">
        <v>117.23</v>
      </c>
      <c r="G1167">
        <v>117.15</v>
      </c>
      <c r="H1167">
        <v>0.18</v>
      </c>
      <c r="I1167">
        <v>0.14000000000000001</v>
      </c>
      <c r="J1167">
        <f>_xlfn.XLOOKUP($A1167,Bund!$A$2:$A$6005,Bund!B$2:B$6005)</f>
        <v>18133</v>
      </c>
      <c r="K1167">
        <f>_xlfn.XLOOKUP($A1167,Bund!$A$2:$A$6005,Bund!C$2:C$6005)</f>
        <v>131.46</v>
      </c>
      <c r="L1167">
        <f>_xlfn.XLOOKUP($A1167,Bund!$A$2:$A$6005,Bund!D$2:D$6005)</f>
        <v>131.56</v>
      </c>
      <c r="M1167" s="2">
        <f>_xlfn.XLOOKUP($A1167,Bund!$A$2:$A$6005,Bund!E$2:E$6005)</f>
        <v>131.43</v>
      </c>
      <c r="N1167" s="2">
        <f>_xlfn.XLOOKUP($A1167,Bund!$A$2:$A$6005,Bund!F$2:F$6005)</f>
        <v>131.56</v>
      </c>
      <c r="O1167" s="2">
        <f>_xlfn.XLOOKUP($A1167,Bund!$A$2:$A$6005,Bund!G$2:G$6005)</f>
        <v>131.4</v>
      </c>
      <c r="P1167" s="2">
        <f>_xlfn.XLOOKUP($A1167,Bund!$A$2:$A$6005,Bund!H$2:H$6005)</f>
        <v>0.15</v>
      </c>
      <c r="Q1167" s="2">
        <f>_xlfn.XLOOKUP($A1167,Bund!$A$2:$A$6005,Bund!I$2:I$6005)</f>
        <v>0.13</v>
      </c>
      <c r="R1167">
        <f t="shared" si="54"/>
        <v>14.370000000000005</v>
      </c>
      <c r="S1167">
        <f t="shared" si="55"/>
        <v>14.24</v>
      </c>
      <c r="T1167">
        <f t="shared" si="56"/>
        <v>0.13</v>
      </c>
    </row>
    <row r="1168" spans="1:20" x14ac:dyDescent="0.3">
      <c r="A1168" s="1">
        <v>45399.729166666664</v>
      </c>
      <c r="B1168">
        <v>2357</v>
      </c>
      <c r="C1168">
        <v>117.22</v>
      </c>
      <c r="D1168">
        <v>117.22</v>
      </c>
      <c r="E1168">
        <v>117.13</v>
      </c>
      <c r="F1168">
        <v>117.17</v>
      </c>
      <c r="G1168">
        <v>117.16</v>
      </c>
      <c r="H1168">
        <v>0.17</v>
      </c>
      <c r="I1168">
        <v>0.1</v>
      </c>
      <c r="J1168">
        <f>_xlfn.XLOOKUP($A1168,Bund!$A$2:$A$6005,Bund!B$2:B$6005)</f>
        <v>13688</v>
      </c>
      <c r="K1168">
        <f>_xlfn.XLOOKUP($A1168,Bund!$A$2:$A$6005,Bund!C$2:C$6005)</f>
        <v>131.56</v>
      </c>
      <c r="L1168">
        <f>_xlfn.XLOOKUP($A1168,Bund!$A$2:$A$6005,Bund!D$2:D$6005)</f>
        <v>131.56</v>
      </c>
      <c r="M1168" s="2">
        <f>_xlfn.XLOOKUP($A1168,Bund!$A$2:$A$6005,Bund!E$2:E$6005)</f>
        <v>131.46</v>
      </c>
      <c r="N1168" s="2">
        <f>_xlfn.XLOOKUP($A1168,Bund!$A$2:$A$6005,Bund!F$2:F$6005)</f>
        <v>131.52000000000001</v>
      </c>
      <c r="O1168" s="2">
        <f>_xlfn.XLOOKUP($A1168,Bund!$A$2:$A$6005,Bund!G$2:G$6005)</f>
        <v>131.43</v>
      </c>
      <c r="P1168" s="2">
        <f>_xlfn.XLOOKUP($A1168,Bund!$A$2:$A$6005,Bund!H$2:H$6005)</f>
        <v>0.14000000000000001</v>
      </c>
      <c r="Q1168" s="2">
        <f>_xlfn.XLOOKUP($A1168,Bund!$A$2:$A$6005,Bund!I$2:I$6005)</f>
        <v>0.1</v>
      </c>
      <c r="R1168">
        <f t="shared" si="54"/>
        <v>14.340000000000003</v>
      </c>
      <c r="S1168">
        <f t="shared" si="55"/>
        <v>14.25</v>
      </c>
      <c r="T1168">
        <f t="shared" si="56"/>
        <v>0.09</v>
      </c>
    </row>
    <row r="1169" spans="1:20" x14ac:dyDescent="0.3">
      <c r="A1169" s="1">
        <v>45400.291666666664</v>
      </c>
      <c r="B1169">
        <v>3629</v>
      </c>
      <c r="C1169">
        <v>117.45</v>
      </c>
      <c r="D1169">
        <v>117.69</v>
      </c>
      <c r="E1169">
        <v>117.43</v>
      </c>
      <c r="F1169">
        <v>117.62</v>
      </c>
      <c r="G1169">
        <v>117.22</v>
      </c>
      <c r="H1169">
        <v>0.22</v>
      </c>
      <c r="I1169">
        <v>0.52</v>
      </c>
      <c r="J1169">
        <f>_xlfn.XLOOKUP($A1169,Bund!$A$2:$A$6005,Bund!B$2:B$6005)</f>
        <v>20175</v>
      </c>
      <c r="K1169">
        <f>_xlfn.XLOOKUP($A1169,Bund!$A$2:$A$6005,Bund!C$2:C$6005)</f>
        <v>131.68</v>
      </c>
      <c r="L1169">
        <f>_xlfn.XLOOKUP($A1169,Bund!$A$2:$A$6005,Bund!D$2:D$6005)</f>
        <v>131.87</v>
      </c>
      <c r="M1169" s="2">
        <f>_xlfn.XLOOKUP($A1169,Bund!$A$2:$A$6005,Bund!E$2:E$6005)</f>
        <v>131.68</v>
      </c>
      <c r="N1169" s="2">
        <f>_xlfn.XLOOKUP($A1169,Bund!$A$2:$A$6005,Bund!F$2:F$6005)</f>
        <v>131.80000000000001</v>
      </c>
      <c r="O1169" s="2">
        <f>_xlfn.XLOOKUP($A1169,Bund!$A$2:$A$6005,Bund!G$2:G$6005)</f>
        <v>131.66999999999999</v>
      </c>
      <c r="P1169" s="2">
        <f>_xlfn.XLOOKUP($A1169,Bund!$A$2:$A$6005,Bund!H$2:H$6005)</f>
        <v>0.09</v>
      </c>
      <c r="Q1169" s="2">
        <f>_xlfn.XLOOKUP($A1169,Bund!$A$2:$A$6005,Bund!I$2:I$6005)</f>
        <v>0.19</v>
      </c>
      <c r="R1169">
        <f t="shared" si="54"/>
        <v>14.230000000000004</v>
      </c>
      <c r="S1169">
        <f t="shared" si="55"/>
        <v>14.26</v>
      </c>
      <c r="T1169">
        <f t="shared" si="56"/>
        <v>0.03</v>
      </c>
    </row>
    <row r="1170" spans="1:20" x14ac:dyDescent="0.3">
      <c r="A1170" s="1">
        <v>45400.3125</v>
      </c>
      <c r="B1170">
        <v>6394</v>
      </c>
      <c r="C1170">
        <v>117.62</v>
      </c>
      <c r="D1170">
        <v>117.65</v>
      </c>
      <c r="E1170">
        <v>117.4</v>
      </c>
      <c r="F1170">
        <v>117.42</v>
      </c>
      <c r="G1170">
        <v>117.24</v>
      </c>
      <c r="H1170">
        <v>0.22</v>
      </c>
      <c r="I1170">
        <v>0.25</v>
      </c>
      <c r="J1170">
        <f>_xlfn.XLOOKUP($A1170,Bund!$A$2:$A$6005,Bund!B$2:B$6005)</f>
        <v>25179</v>
      </c>
      <c r="K1170">
        <f>_xlfn.XLOOKUP($A1170,Bund!$A$2:$A$6005,Bund!C$2:C$6005)</f>
        <v>131.81</v>
      </c>
      <c r="L1170">
        <f>_xlfn.XLOOKUP($A1170,Bund!$A$2:$A$6005,Bund!D$2:D$6005)</f>
        <v>131.85</v>
      </c>
      <c r="M1170" s="2">
        <f>_xlfn.XLOOKUP($A1170,Bund!$A$2:$A$6005,Bund!E$2:E$6005)</f>
        <v>131.69999999999999</v>
      </c>
      <c r="N1170" s="2">
        <f>_xlfn.XLOOKUP($A1170,Bund!$A$2:$A$6005,Bund!F$2:F$6005)</f>
        <v>131.72</v>
      </c>
      <c r="O1170" s="2">
        <f>_xlfn.XLOOKUP($A1170,Bund!$A$2:$A$6005,Bund!G$2:G$6005)</f>
        <v>131.68</v>
      </c>
      <c r="P1170" s="2">
        <f>_xlfn.XLOOKUP($A1170,Bund!$A$2:$A$6005,Bund!H$2:H$6005)</f>
        <v>0.1</v>
      </c>
      <c r="Q1170" s="2">
        <f>_xlfn.XLOOKUP($A1170,Bund!$A$2:$A$6005,Bund!I$2:I$6005)</f>
        <v>0.15</v>
      </c>
      <c r="R1170">
        <f t="shared" si="54"/>
        <v>14.189999999999998</v>
      </c>
      <c r="S1170">
        <f t="shared" si="55"/>
        <v>14.25</v>
      </c>
      <c r="T1170">
        <f t="shared" si="56"/>
        <v>0.06</v>
      </c>
    </row>
    <row r="1171" spans="1:20" x14ac:dyDescent="0.3">
      <c r="A1171" s="1">
        <v>45400.333333333336</v>
      </c>
      <c r="B1171">
        <v>8588</v>
      </c>
      <c r="C1171">
        <v>117.43</v>
      </c>
      <c r="D1171">
        <v>117.52</v>
      </c>
      <c r="E1171">
        <v>117.38</v>
      </c>
      <c r="F1171">
        <v>117.44</v>
      </c>
      <c r="G1171">
        <v>117.24</v>
      </c>
      <c r="H1171">
        <v>0.21</v>
      </c>
      <c r="I1171">
        <v>0.14000000000000001</v>
      </c>
      <c r="J1171">
        <f>_xlfn.XLOOKUP($A1171,Bund!$A$2:$A$6005,Bund!B$2:B$6005)</f>
        <v>42581</v>
      </c>
      <c r="K1171">
        <f>_xlfn.XLOOKUP($A1171,Bund!$A$2:$A$6005,Bund!C$2:C$6005)</f>
        <v>131.72999999999999</v>
      </c>
      <c r="L1171">
        <f>_xlfn.XLOOKUP($A1171,Bund!$A$2:$A$6005,Bund!D$2:D$6005)</f>
        <v>131.78</v>
      </c>
      <c r="M1171" s="2">
        <f>_xlfn.XLOOKUP($A1171,Bund!$A$2:$A$6005,Bund!E$2:E$6005)</f>
        <v>131.62</v>
      </c>
      <c r="N1171" s="2">
        <f>_xlfn.XLOOKUP($A1171,Bund!$A$2:$A$6005,Bund!F$2:F$6005)</f>
        <v>131.63</v>
      </c>
      <c r="O1171" s="2">
        <f>_xlfn.XLOOKUP($A1171,Bund!$A$2:$A$6005,Bund!G$2:G$6005)</f>
        <v>131.68</v>
      </c>
      <c r="P1171" s="2">
        <f>_xlfn.XLOOKUP($A1171,Bund!$A$2:$A$6005,Bund!H$2:H$6005)</f>
        <v>0.1</v>
      </c>
      <c r="Q1171" s="2">
        <f>_xlfn.XLOOKUP($A1171,Bund!$A$2:$A$6005,Bund!I$2:I$6005)</f>
        <v>0.16</v>
      </c>
      <c r="R1171">
        <f t="shared" si="54"/>
        <v>14.299999999999983</v>
      </c>
      <c r="S1171">
        <f t="shared" si="55"/>
        <v>14.26</v>
      </c>
      <c r="T1171">
        <f t="shared" si="56"/>
        <v>0.04</v>
      </c>
    </row>
    <row r="1172" spans="1:20" x14ac:dyDescent="0.3">
      <c r="A1172" s="1">
        <v>45400.354166666664</v>
      </c>
      <c r="B1172">
        <v>8966</v>
      </c>
      <c r="C1172">
        <v>117.45</v>
      </c>
      <c r="D1172">
        <v>117.58</v>
      </c>
      <c r="E1172">
        <v>117.41</v>
      </c>
      <c r="F1172">
        <v>117.56</v>
      </c>
      <c r="G1172">
        <v>117.28</v>
      </c>
      <c r="H1172">
        <v>0.21</v>
      </c>
      <c r="I1172">
        <v>0.17</v>
      </c>
      <c r="J1172">
        <f>_xlfn.XLOOKUP($A1172,Bund!$A$2:$A$6005,Bund!B$2:B$6005)</f>
        <v>46897</v>
      </c>
      <c r="K1172">
        <f>_xlfn.XLOOKUP($A1172,Bund!$A$2:$A$6005,Bund!C$2:C$6005)</f>
        <v>131.63999999999999</v>
      </c>
      <c r="L1172">
        <f>_xlfn.XLOOKUP($A1172,Bund!$A$2:$A$6005,Bund!D$2:D$6005)</f>
        <v>131.72</v>
      </c>
      <c r="M1172" s="2">
        <f>_xlfn.XLOOKUP($A1172,Bund!$A$2:$A$6005,Bund!E$2:E$6005)</f>
        <v>131.6</v>
      </c>
      <c r="N1172" s="2">
        <f>_xlfn.XLOOKUP($A1172,Bund!$A$2:$A$6005,Bund!F$2:F$6005)</f>
        <v>131.68</v>
      </c>
      <c r="O1172" s="2">
        <f>_xlfn.XLOOKUP($A1172,Bund!$A$2:$A$6005,Bund!G$2:G$6005)</f>
        <v>131.69</v>
      </c>
      <c r="P1172" s="2">
        <f>_xlfn.XLOOKUP($A1172,Bund!$A$2:$A$6005,Bund!H$2:H$6005)</f>
        <v>0.11</v>
      </c>
      <c r="Q1172" s="2">
        <f>_xlfn.XLOOKUP($A1172,Bund!$A$2:$A$6005,Bund!I$2:I$6005)</f>
        <v>0.12</v>
      </c>
      <c r="R1172">
        <f t="shared" si="54"/>
        <v>14.189999999999984</v>
      </c>
      <c r="S1172">
        <f t="shared" si="55"/>
        <v>14.26</v>
      </c>
      <c r="T1172">
        <f t="shared" si="56"/>
        <v>7.0000000000000007E-2</v>
      </c>
    </row>
    <row r="1173" spans="1:20" x14ac:dyDescent="0.3">
      <c r="A1173" s="1">
        <v>45400.375</v>
      </c>
      <c r="B1173">
        <v>12295</v>
      </c>
      <c r="C1173">
        <v>117.56</v>
      </c>
      <c r="D1173">
        <v>117.58</v>
      </c>
      <c r="E1173">
        <v>117.46</v>
      </c>
      <c r="F1173">
        <v>117.52</v>
      </c>
      <c r="G1173">
        <v>117.32</v>
      </c>
      <c r="H1173">
        <v>0.19</v>
      </c>
      <c r="I1173">
        <v>0.12</v>
      </c>
      <c r="J1173">
        <f>_xlfn.XLOOKUP($A1173,Bund!$A$2:$A$6005,Bund!B$2:B$6005)</f>
        <v>48089</v>
      </c>
      <c r="K1173">
        <f>_xlfn.XLOOKUP($A1173,Bund!$A$2:$A$6005,Bund!C$2:C$6005)</f>
        <v>131.68</v>
      </c>
      <c r="L1173">
        <f>_xlfn.XLOOKUP($A1173,Bund!$A$2:$A$6005,Bund!D$2:D$6005)</f>
        <v>131.80000000000001</v>
      </c>
      <c r="M1173" s="2">
        <f>_xlfn.XLOOKUP($A1173,Bund!$A$2:$A$6005,Bund!E$2:E$6005)</f>
        <v>131.65</v>
      </c>
      <c r="N1173" s="2">
        <f>_xlfn.XLOOKUP($A1173,Bund!$A$2:$A$6005,Bund!F$2:F$6005)</f>
        <v>131.71</v>
      </c>
      <c r="O1173" s="2">
        <f>_xlfn.XLOOKUP($A1173,Bund!$A$2:$A$6005,Bund!G$2:G$6005)</f>
        <v>131.69999999999999</v>
      </c>
      <c r="P1173" s="2">
        <f>_xlfn.XLOOKUP($A1173,Bund!$A$2:$A$6005,Bund!H$2:H$6005)</f>
        <v>0.11</v>
      </c>
      <c r="Q1173" s="2">
        <f>_xlfn.XLOOKUP($A1173,Bund!$A$2:$A$6005,Bund!I$2:I$6005)</f>
        <v>0.15</v>
      </c>
      <c r="R1173">
        <f t="shared" si="54"/>
        <v>14.120000000000005</v>
      </c>
      <c r="S1173">
        <f t="shared" si="55"/>
        <v>14.26</v>
      </c>
      <c r="T1173">
        <f t="shared" si="56"/>
        <v>0.14000000000000001</v>
      </c>
    </row>
    <row r="1174" spans="1:20" x14ac:dyDescent="0.3">
      <c r="A1174" s="1">
        <v>45400.395833333336</v>
      </c>
      <c r="B1174">
        <v>7889</v>
      </c>
      <c r="C1174">
        <v>117.51</v>
      </c>
      <c r="D1174">
        <v>117.57</v>
      </c>
      <c r="E1174">
        <v>117.43</v>
      </c>
      <c r="F1174">
        <v>117.44</v>
      </c>
      <c r="G1174">
        <v>117.36</v>
      </c>
      <c r="H1174">
        <v>0.19</v>
      </c>
      <c r="I1174">
        <v>0.14000000000000001</v>
      </c>
      <c r="J1174">
        <f>_xlfn.XLOOKUP($A1174,Bund!$A$2:$A$6005,Bund!B$2:B$6005)</f>
        <v>61234</v>
      </c>
      <c r="K1174">
        <f>_xlfn.XLOOKUP($A1174,Bund!$A$2:$A$6005,Bund!C$2:C$6005)</f>
        <v>131.71</v>
      </c>
      <c r="L1174">
        <f>_xlfn.XLOOKUP($A1174,Bund!$A$2:$A$6005,Bund!D$2:D$6005)</f>
        <v>131.78</v>
      </c>
      <c r="M1174" s="2">
        <f>_xlfn.XLOOKUP($A1174,Bund!$A$2:$A$6005,Bund!E$2:E$6005)</f>
        <v>131.66</v>
      </c>
      <c r="N1174" s="2">
        <f>_xlfn.XLOOKUP($A1174,Bund!$A$2:$A$6005,Bund!F$2:F$6005)</f>
        <v>131.68</v>
      </c>
      <c r="O1174" s="2">
        <f>_xlfn.XLOOKUP($A1174,Bund!$A$2:$A$6005,Bund!G$2:G$6005)</f>
        <v>131.69999999999999</v>
      </c>
      <c r="P1174" s="2">
        <f>_xlfn.XLOOKUP($A1174,Bund!$A$2:$A$6005,Bund!H$2:H$6005)</f>
        <v>0.11</v>
      </c>
      <c r="Q1174" s="2">
        <f>_xlfn.XLOOKUP($A1174,Bund!$A$2:$A$6005,Bund!I$2:I$6005)</f>
        <v>0.12</v>
      </c>
      <c r="R1174">
        <f t="shared" si="54"/>
        <v>14.200000000000003</v>
      </c>
      <c r="S1174">
        <f t="shared" si="55"/>
        <v>14.25</v>
      </c>
      <c r="T1174">
        <f t="shared" si="56"/>
        <v>0.05</v>
      </c>
    </row>
    <row r="1175" spans="1:20" x14ac:dyDescent="0.3">
      <c r="A1175" s="1">
        <v>45400.416666666664</v>
      </c>
      <c r="B1175">
        <v>7939</v>
      </c>
      <c r="C1175">
        <v>117.43</v>
      </c>
      <c r="D1175">
        <v>117.49</v>
      </c>
      <c r="E1175">
        <v>117.32</v>
      </c>
      <c r="F1175">
        <v>117.33</v>
      </c>
      <c r="G1175">
        <v>117.38</v>
      </c>
      <c r="H1175">
        <v>0.19</v>
      </c>
      <c r="I1175">
        <v>0.17</v>
      </c>
      <c r="J1175">
        <f>_xlfn.XLOOKUP($A1175,Bund!$A$2:$A$6005,Bund!B$2:B$6005)</f>
        <v>46011</v>
      </c>
      <c r="K1175">
        <f>_xlfn.XLOOKUP($A1175,Bund!$A$2:$A$6005,Bund!C$2:C$6005)</f>
        <v>131.68</v>
      </c>
      <c r="L1175">
        <f>_xlfn.XLOOKUP($A1175,Bund!$A$2:$A$6005,Bund!D$2:D$6005)</f>
        <v>131.72</v>
      </c>
      <c r="M1175" s="2">
        <f>_xlfn.XLOOKUP($A1175,Bund!$A$2:$A$6005,Bund!E$2:E$6005)</f>
        <v>131.58000000000001</v>
      </c>
      <c r="N1175" s="2">
        <f>_xlfn.XLOOKUP($A1175,Bund!$A$2:$A$6005,Bund!F$2:F$6005)</f>
        <v>131.58000000000001</v>
      </c>
      <c r="O1175" s="2">
        <f>_xlfn.XLOOKUP($A1175,Bund!$A$2:$A$6005,Bund!G$2:G$6005)</f>
        <v>131.68</v>
      </c>
      <c r="P1175" s="2">
        <f>_xlfn.XLOOKUP($A1175,Bund!$A$2:$A$6005,Bund!H$2:H$6005)</f>
        <v>0.12</v>
      </c>
      <c r="Q1175" s="2">
        <f>_xlfn.XLOOKUP($A1175,Bund!$A$2:$A$6005,Bund!I$2:I$6005)</f>
        <v>0.14000000000000001</v>
      </c>
      <c r="R1175">
        <f t="shared" si="54"/>
        <v>14.25</v>
      </c>
      <c r="S1175">
        <f t="shared" si="55"/>
        <v>14.25</v>
      </c>
      <c r="T1175">
        <f t="shared" si="56"/>
        <v>0</v>
      </c>
    </row>
    <row r="1176" spans="1:20" x14ac:dyDescent="0.3">
      <c r="A1176" s="1">
        <v>45400.4375</v>
      </c>
      <c r="B1176">
        <v>7865</v>
      </c>
      <c r="C1176">
        <v>117.32</v>
      </c>
      <c r="D1176">
        <v>117.49</v>
      </c>
      <c r="E1176">
        <v>117.32</v>
      </c>
      <c r="F1176">
        <v>117.47</v>
      </c>
      <c r="G1176">
        <v>117.42</v>
      </c>
      <c r="H1176">
        <v>0.18</v>
      </c>
      <c r="I1176">
        <v>0.17</v>
      </c>
      <c r="J1176">
        <f>_xlfn.XLOOKUP($A1176,Bund!$A$2:$A$6005,Bund!B$2:B$6005)</f>
        <v>32394</v>
      </c>
      <c r="K1176">
        <f>_xlfn.XLOOKUP($A1176,Bund!$A$2:$A$6005,Bund!C$2:C$6005)</f>
        <v>131.59</v>
      </c>
      <c r="L1176">
        <f>_xlfn.XLOOKUP($A1176,Bund!$A$2:$A$6005,Bund!D$2:D$6005)</f>
        <v>131.71</v>
      </c>
      <c r="M1176" s="2">
        <f>_xlfn.XLOOKUP($A1176,Bund!$A$2:$A$6005,Bund!E$2:E$6005)</f>
        <v>131.59</v>
      </c>
      <c r="N1176" s="2">
        <f>_xlfn.XLOOKUP($A1176,Bund!$A$2:$A$6005,Bund!F$2:F$6005)</f>
        <v>131.63999999999999</v>
      </c>
      <c r="O1176" s="2">
        <f>_xlfn.XLOOKUP($A1176,Bund!$A$2:$A$6005,Bund!G$2:G$6005)</f>
        <v>131.68</v>
      </c>
      <c r="P1176" s="2">
        <f>_xlfn.XLOOKUP($A1176,Bund!$A$2:$A$6005,Bund!H$2:H$6005)</f>
        <v>0.12</v>
      </c>
      <c r="Q1176" s="2">
        <f>_xlfn.XLOOKUP($A1176,Bund!$A$2:$A$6005,Bund!I$2:I$6005)</f>
        <v>0.13</v>
      </c>
      <c r="R1176">
        <f t="shared" si="54"/>
        <v>14.27000000000001</v>
      </c>
      <c r="S1176">
        <f t="shared" si="55"/>
        <v>14.25</v>
      </c>
      <c r="T1176">
        <f t="shared" si="56"/>
        <v>0.02</v>
      </c>
    </row>
    <row r="1177" spans="1:20" x14ac:dyDescent="0.3">
      <c r="A1177" s="1">
        <v>45400.458333333336</v>
      </c>
      <c r="B1177">
        <v>7953</v>
      </c>
      <c r="C1177">
        <v>117.46</v>
      </c>
      <c r="D1177">
        <v>117.46</v>
      </c>
      <c r="E1177">
        <v>117.35</v>
      </c>
      <c r="F1177">
        <v>117.36</v>
      </c>
      <c r="G1177">
        <v>117.43</v>
      </c>
      <c r="H1177">
        <v>0.17</v>
      </c>
      <c r="I1177">
        <v>0.12</v>
      </c>
      <c r="J1177">
        <f>_xlfn.XLOOKUP($A1177,Bund!$A$2:$A$6005,Bund!B$2:B$6005)</f>
        <v>29332</v>
      </c>
      <c r="K1177">
        <f>_xlfn.XLOOKUP($A1177,Bund!$A$2:$A$6005,Bund!C$2:C$6005)</f>
        <v>131.63</v>
      </c>
      <c r="L1177">
        <f>_xlfn.XLOOKUP($A1177,Bund!$A$2:$A$6005,Bund!D$2:D$6005)</f>
        <v>131.63</v>
      </c>
      <c r="M1177" s="2">
        <f>_xlfn.XLOOKUP($A1177,Bund!$A$2:$A$6005,Bund!E$2:E$6005)</f>
        <v>131.53</v>
      </c>
      <c r="N1177" s="2">
        <f>_xlfn.XLOOKUP($A1177,Bund!$A$2:$A$6005,Bund!F$2:F$6005)</f>
        <v>131.56</v>
      </c>
      <c r="O1177" s="2">
        <f>_xlfn.XLOOKUP($A1177,Bund!$A$2:$A$6005,Bund!G$2:G$6005)</f>
        <v>131.66999999999999</v>
      </c>
      <c r="P1177" s="2">
        <f>_xlfn.XLOOKUP($A1177,Bund!$A$2:$A$6005,Bund!H$2:H$6005)</f>
        <v>0.12</v>
      </c>
      <c r="Q1177" s="2">
        <f>_xlfn.XLOOKUP($A1177,Bund!$A$2:$A$6005,Bund!I$2:I$6005)</f>
        <v>0.11</v>
      </c>
      <c r="R1177">
        <f t="shared" si="54"/>
        <v>14.170000000000002</v>
      </c>
      <c r="S1177">
        <f t="shared" si="55"/>
        <v>14.23</v>
      </c>
      <c r="T1177">
        <f t="shared" si="56"/>
        <v>0.06</v>
      </c>
    </row>
    <row r="1178" spans="1:20" x14ac:dyDescent="0.3">
      <c r="A1178" s="1">
        <v>45400.479166666664</v>
      </c>
      <c r="B1178">
        <v>5588</v>
      </c>
      <c r="C1178">
        <v>117.36</v>
      </c>
      <c r="D1178">
        <v>117.38</v>
      </c>
      <c r="E1178">
        <v>117.26</v>
      </c>
      <c r="F1178">
        <v>117.26</v>
      </c>
      <c r="G1178">
        <v>117.44</v>
      </c>
      <c r="H1178">
        <v>0.17</v>
      </c>
      <c r="I1178">
        <v>0.12</v>
      </c>
      <c r="J1178">
        <f>_xlfn.XLOOKUP($A1178,Bund!$A$2:$A$6005,Bund!B$2:B$6005)</f>
        <v>24842</v>
      </c>
      <c r="K1178">
        <f>_xlfn.XLOOKUP($A1178,Bund!$A$2:$A$6005,Bund!C$2:C$6005)</f>
        <v>131.56</v>
      </c>
      <c r="L1178">
        <f>_xlfn.XLOOKUP($A1178,Bund!$A$2:$A$6005,Bund!D$2:D$6005)</f>
        <v>131.59</v>
      </c>
      <c r="M1178" s="2">
        <f>_xlfn.XLOOKUP($A1178,Bund!$A$2:$A$6005,Bund!E$2:E$6005)</f>
        <v>131.46</v>
      </c>
      <c r="N1178" s="2">
        <f>_xlfn.XLOOKUP($A1178,Bund!$A$2:$A$6005,Bund!F$2:F$6005)</f>
        <v>131.47</v>
      </c>
      <c r="O1178" s="2">
        <f>_xlfn.XLOOKUP($A1178,Bund!$A$2:$A$6005,Bund!G$2:G$6005)</f>
        <v>131.65</v>
      </c>
      <c r="P1178" s="2">
        <f>_xlfn.XLOOKUP($A1178,Bund!$A$2:$A$6005,Bund!H$2:H$6005)</f>
        <v>0.12</v>
      </c>
      <c r="Q1178" s="2">
        <f>_xlfn.XLOOKUP($A1178,Bund!$A$2:$A$6005,Bund!I$2:I$6005)</f>
        <v>0.13</v>
      </c>
      <c r="R1178">
        <f t="shared" si="54"/>
        <v>14.200000000000003</v>
      </c>
      <c r="S1178">
        <f t="shared" si="55"/>
        <v>14.21</v>
      </c>
      <c r="T1178">
        <f t="shared" si="56"/>
        <v>0.01</v>
      </c>
    </row>
    <row r="1179" spans="1:20" x14ac:dyDescent="0.3">
      <c r="A1179" s="1">
        <v>45400.5</v>
      </c>
      <c r="B1179">
        <v>6928</v>
      </c>
      <c r="C1179">
        <v>117.26</v>
      </c>
      <c r="D1179">
        <v>117.3</v>
      </c>
      <c r="E1179">
        <v>117.19</v>
      </c>
      <c r="F1179">
        <v>117.21</v>
      </c>
      <c r="G1179">
        <v>117.4</v>
      </c>
      <c r="H1179">
        <v>0.16</v>
      </c>
      <c r="I1179">
        <v>0.11</v>
      </c>
      <c r="J1179">
        <f>_xlfn.XLOOKUP($A1179,Bund!$A$2:$A$6005,Bund!B$2:B$6005)</f>
        <v>30966</v>
      </c>
      <c r="K1179">
        <f>_xlfn.XLOOKUP($A1179,Bund!$A$2:$A$6005,Bund!C$2:C$6005)</f>
        <v>131.46</v>
      </c>
      <c r="L1179">
        <f>_xlfn.XLOOKUP($A1179,Bund!$A$2:$A$6005,Bund!D$2:D$6005)</f>
        <v>131.5</v>
      </c>
      <c r="M1179" s="2">
        <f>_xlfn.XLOOKUP($A1179,Bund!$A$2:$A$6005,Bund!E$2:E$6005)</f>
        <v>131.41999999999999</v>
      </c>
      <c r="N1179" s="2">
        <f>_xlfn.XLOOKUP($A1179,Bund!$A$2:$A$6005,Bund!F$2:F$6005)</f>
        <v>131.43</v>
      </c>
      <c r="O1179" s="2">
        <f>_xlfn.XLOOKUP($A1179,Bund!$A$2:$A$6005,Bund!G$2:G$6005)</f>
        <v>131.61000000000001</v>
      </c>
      <c r="P1179" s="2">
        <f>_xlfn.XLOOKUP($A1179,Bund!$A$2:$A$6005,Bund!H$2:H$6005)</f>
        <v>0.11</v>
      </c>
      <c r="Q1179" s="2">
        <f>_xlfn.XLOOKUP($A1179,Bund!$A$2:$A$6005,Bund!I$2:I$6005)</f>
        <v>0.08</v>
      </c>
      <c r="R1179">
        <f t="shared" si="54"/>
        <v>14.200000000000003</v>
      </c>
      <c r="S1179">
        <f t="shared" si="55"/>
        <v>14.21</v>
      </c>
      <c r="T1179">
        <f t="shared" si="56"/>
        <v>0.01</v>
      </c>
    </row>
    <row r="1180" spans="1:20" x14ac:dyDescent="0.3">
      <c r="A1180" s="1">
        <v>45400.520833333336</v>
      </c>
      <c r="B1180">
        <v>3393</v>
      </c>
      <c r="C1180">
        <v>117.21</v>
      </c>
      <c r="D1180">
        <v>117.28</v>
      </c>
      <c r="E1180">
        <v>117.17</v>
      </c>
      <c r="F1180">
        <v>117.23</v>
      </c>
      <c r="G1180">
        <v>117.38</v>
      </c>
      <c r="H1180">
        <v>0.15</v>
      </c>
      <c r="I1180">
        <v>0.11</v>
      </c>
      <c r="J1180">
        <f>_xlfn.XLOOKUP($A1180,Bund!$A$2:$A$6005,Bund!B$2:B$6005)</f>
        <v>26082</v>
      </c>
      <c r="K1180">
        <f>_xlfn.XLOOKUP($A1180,Bund!$A$2:$A$6005,Bund!C$2:C$6005)</f>
        <v>131.43</v>
      </c>
      <c r="L1180">
        <f>_xlfn.XLOOKUP($A1180,Bund!$A$2:$A$6005,Bund!D$2:D$6005)</f>
        <v>131.47999999999999</v>
      </c>
      <c r="M1180" s="2">
        <f>_xlfn.XLOOKUP($A1180,Bund!$A$2:$A$6005,Bund!E$2:E$6005)</f>
        <v>131.37</v>
      </c>
      <c r="N1180" s="2">
        <f>_xlfn.XLOOKUP($A1180,Bund!$A$2:$A$6005,Bund!F$2:F$6005)</f>
        <v>131.38</v>
      </c>
      <c r="O1180" s="2">
        <f>_xlfn.XLOOKUP($A1180,Bund!$A$2:$A$6005,Bund!G$2:G$6005)</f>
        <v>131.58000000000001</v>
      </c>
      <c r="P1180" s="2">
        <f>_xlfn.XLOOKUP($A1180,Bund!$A$2:$A$6005,Bund!H$2:H$6005)</f>
        <v>0.11</v>
      </c>
      <c r="Q1180" s="2">
        <f>_xlfn.XLOOKUP($A1180,Bund!$A$2:$A$6005,Bund!I$2:I$6005)</f>
        <v>0.11</v>
      </c>
      <c r="R1180">
        <f t="shared" si="54"/>
        <v>14.220000000000013</v>
      </c>
      <c r="S1180">
        <f t="shared" si="55"/>
        <v>14.21</v>
      </c>
      <c r="T1180">
        <f t="shared" si="56"/>
        <v>0.01</v>
      </c>
    </row>
    <row r="1181" spans="1:20" x14ac:dyDescent="0.3">
      <c r="A1181" s="1">
        <v>45400.541666666664</v>
      </c>
      <c r="B1181">
        <v>7451</v>
      </c>
      <c r="C1181">
        <v>117.22</v>
      </c>
      <c r="D1181">
        <v>117.27</v>
      </c>
      <c r="E1181">
        <v>117.18</v>
      </c>
      <c r="F1181">
        <v>117.21</v>
      </c>
      <c r="G1181">
        <v>117.36</v>
      </c>
      <c r="H1181">
        <v>0.14000000000000001</v>
      </c>
      <c r="I1181">
        <v>0.09</v>
      </c>
      <c r="J1181">
        <f>_xlfn.XLOOKUP($A1181,Bund!$A$2:$A$6005,Bund!B$2:B$6005)</f>
        <v>51693</v>
      </c>
      <c r="K1181">
        <f>_xlfn.XLOOKUP($A1181,Bund!$A$2:$A$6005,Bund!C$2:C$6005)</f>
        <v>131.38</v>
      </c>
      <c r="L1181">
        <f>_xlfn.XLOOKUP($A1181,Bund!$A$2:$A$6005,Bund!D$2:D$6005)</f>
        <v>131.47</v>
      </c>
      <c r="M1181" s="2">
        <f>_xlfn.XLOOKUP($A1181,Bund!$A$2:$A$6005,Bund!E$2:E$6005)</f>
        <v>131.33000000000001</v>
      </c>
      <c r="N1181" s="2">
        <f>_xlfn.XLOOKUP($A1181,Bund!$A$2:$A$6005,Bund!F$2:F$6005)</f>
        <v>131.41</v>
      </c>
      <c r="O1181" s="2">
        <f>_xlfn.XLOOKUP($A1181,Bund!$A$2:$A$6005,Bund!G$2:G$6005)</f>
        <v>131.55000000000001</v>
      </c>
      <c r="P1181" s="2">
        <f>_xlfn.XLOOKUP($A1181,Bund!$A$2:$A$6005,Bund!H$2:H$6005)</f>
        <v>0.12</v>
      </c>
      <c r="Q1181" s="2">
        <f>_xlfn.XLOOKUP($A1181,Bund!$A$2:$A$6005,Bund!I$2:I$6005)</f>
        <v>0.14000000000000001</v>
      </c>
      <c r="R1181">
        <f t="shared" si="54"/>
        <v>14.159999999999997</v>
      </c>
      <c r="S1181">
        <f t="shared" si="55"/>
        <v>14.2</v>
      </c>
      <c r="T1181">
        <f t="shared" si="56"/>
        <v>0.04</v>
      </c>
    </row>
    <row r="1182" spans="1:20" x14ac:dyDescent="0.3">
      <c r="A1182" s="1">
        <v>45400.5625</v>
      </c>
      <c r="B1182">
        <v>14587</v>
      </c>
      <c r="C1182">
        <v>117.21</v>
      </c>
      <c r="D1182">
        <v>117.38</v>
      </c>
      <c r="E1182">
        <v>117.08</v>
      </c>
      <c r="F1182">
        <v>117.33</v>
      </c>
      <c r="G1182">
        <v>117.34</v>
      </c>
      <c r="H1182">
        <v>0.17</v>
      </c>
      <c r="I1182">
        <v>0.3</v>
      </c>
      <c r="J1182">
        <f>_xlfn.XLOOKUP($A1182,Bund!$A$2:$A$6005,Bund!B$2:B$6005)</f>
        <v>80791</v>
      </c>
      <c r="K1182">
        <f>_xlfn.XLOOKUP($A1182,Bund!$A$2:$A$6005,Bund!C$2:C$6005)</f>
        <v>131.41</v>
      </c>
      <c r="L1182">
        <f>_xlfn.XLOOKUP($A1182,Bund!$A$2:$A$6005,Bund!D$2:D$6005)</f>
        <v>131.6</v>
      </c>
      <c r="M1182" s="2">
        <f>_xlfn.XLOOKUP($A1182,Bund!$A$2:$A$6005,Bund!E$2:E$6005)</f>
        <v>131.30000000000001</v>
      </c>
      <c r="N1182" s="2">
        <f>_xlfn.XLOOKUP($A1182,Bund!$A$2:$A$6005,Bund!F$2:F$6005)</f>
        <v>131.56</v>
      </c>
      <c r="O1182" s="2">
        <f>_xlfn.XLOOKUP($A1182,Bund!$A$2:$A$6005,Bund!G$2:G$6005)</f>
        <v>131.54</v>
      </c>
      <c r="P1182" s="2">
        <f>_xlfn.XLOOKUP($A1182,Bund!$A$2:$A$6005,Bund!H$2:H$6005)</f>
        <v>0.14000000000000001</v>
      </c>
      <c r="Q1182" s="2">
        <f>_xlfn.XLOOKUP($A1182,Bund!$A$2:$A$6005,Bund!I$2:I$6005)</f>
        <v>0.3</v>
      </c>
      <c r="R1182">
        <f t="shared" si="54"/>
        <v>14.200000000000003</v>
      </c>
      <c r="S1182">
        <f t="shared" si="55"/>
        <v>14.2</v>
      </c>
      <c r="T1182">
        <f t="shared" si="56"/>
        <v>0</v>
      </c>
    </row>
    <row r="1183" spans="1:20" x14ac:dyDescent="0.3">
      <c r="A1183" s="1">
        <v>45400.583333333336</v>
      </c>
      <c r="B1183">
        <v>11245</v>
      </c>
      <c r="C1183">
        <v>117.34</v>
      </c>
      <c r="D1183">
        <v>117.38</v>
      </c>
      <c r="E1183">
        <v>117.15</v>
      </c>
      <c r="F1183">
        <v>117.34</v>
      </c>
      <c r="G1183">
        <v>117.32</v>
      </c>
      <c r="H1183">
        <v>0.17</v>
      </c>
      <c r="I1183">
        <v>0.23</v>
      </c>
      <c r="J1183">
        <f>_xlfn.XLOOKUP($A1183,Bund!$A$2:$A$6005,Bund!B$2:B$6005)</f>
        <v>59243</v>
      </c>
      <c r="K1183">
        <f>_xlfn.XLOOKUP($A1183,Bund!$A$2:$A$6005,Bund!C$2:C$6005)</f>
        <v>131.56</v>
      </c>
      <c r="L1183">
        <f>_xlfn.XLOOKUP($A1183,Bund!$A$2:$A$6005,Bund!D$2:D$6005)</f>
        <v>131.57</v>
      </c>
      <c r="M1183" s="2">
        <f>_xlfn.XLOOKUP($A1183,Bund!$A$2:$A$6005,Bund!E$2:E$6005)</f>
        <v>131.33000000000001</v>
      </c>
      <c r="N1183" s="2">
        <f>_xlfn.XLOOKUP($A1183,Bund!$A$2:$A$6005,Bund!F$2:F$6005)</f>
        <v>131.47999999999999</v>
      </c>
      <c r="O1183" s="2">
        <f>_xlfn.XLOOKUP($A1183,Bund!$A$2:$A$6005,Bund!G$2:G$6005)</f>
        <v>131.52000000000001</v>
      </c>
      <c r="P1183" s="2">
        <f>_xlfn.XLOOKUP($A1183,Bund!$A$2:$A$6005,Bund!H$2:H$6005)</f>
        <v>0.15</v>
      </c>
      <c r="Q1183" s="2">
        <f>_xlfn.XLOOKUP($A1183,Bund!$A$2:$A$6005,Bund!I$2:I$6005)</f>
        <v>0.24</v>
      </c>
      <c r="R1183">
        <f t="shared" si="54"/>
        <v>14.219999999999999</v>
      </c>
      <c r="S1183">
        <f t="shared" si="55"/>
        <v>14.21</v>
      </c>
      <c r="T1183">
        <f t="shared" si="56"/>
        <v>0.01</v>
      </c>
    </row>
    <row r="1184" spans="1:20" x14ac:dyDescent="0.3">
      <c r="A1184" s="1">
        <v>45400.604166666664</v>
      </c>
      <c r="B1184">
        <v>20217</v>
      </c>
      <c r="C1184">
        <v>117.34</v>
      </c>
      <c r="D1184">
        <v>117.35</v>
      </c>
      <c r="E1184">
        <v>116.88</v>
      </c>
      <c r="F1184">
        <v>116.97</v>
      </c>
      <c r="G1184">
        <v>117.27</v>
      </c>
      <c r="H1184">
        <v>0.21</v>
      </c>
      <c r="I1184">
        <v>0.47</v>
      </c>
      <c r="J1184">
        <f>_xlfn.XLOOKUP($A1184,Bund!$A$2:$A$6005,Bund!B$2:B$6005)</f>
        <v>77668</v>
      </c>
      <c r="K1184">
        <f>_xlfn.XLOOKUP($A1184,Bund!$A$2:$A$6005,Bund!C$2:C$6005)</f>
        <v>131.47999999999999</v>
      </c>
      <c r="L1184">
        <f>_xlfn.XLOOKUP($A1184,Bund!$A$2:$A$6005,Bund!D$2:D$6005)</f>
        <v>131.49</v>
      </c>
      <c r="M1184" s="2">
        <f>_xlfn.XLOOKUP($A1184,Bund!$A$2:$A$6005,Bund!E$2:E$6005)</f>
        <v>131.16</v>
      </c>
      <c r="N1184" s="2">
        <f>_xlfn.XLOOKUP($A1184,Bund!$A$2:$A$6005,Bund!F$2:F$6005)</f>
        <v>131.22</v>
      </c>
      <c r="O1184" s="2">
        <f>_xlfn.XLOOKUP($A1184,Bund!$A$2:$A$6005,Bund!G$2:G$6005)</f>
        <v>131.47</v>
      </c>
      <c r="P1184" s="2">
        <f>_xlfn.XLOOKUP($A1184,Bund!$A$2:$A$6005,Bund!H$2:H$6005)</f>
        <v>0.18</v>
      </c>
      <c r="Q1184" s="2">
        <f>_xlfn.XLOOKUP($A1184,Bund!$A$2:$A$6005,Bund!I$2:I$6005)</f>
        <v>0.33</v>
      </c>
      <c r="R1184">
        <f t="shared" si="54"/>
        <v>14.139999999999986</v>
      </c>
      <c r="S1184">
        <f t="shared" si="55"/>
        <v>14.2</v>
      </c>
      <c r="T1184">
        <f t="shared" si="56"/>
        <v>0.06</v>
      </c>
    </row>
    <row r="1185" spans="1:20" x14ac:dyDescent="0.3">
      <c r="A1185" s="1">
        <v>45400.625</v>
      </c>
      <c r="B1185">
        <v>12543</v>
      </c>
      <c r="C1185">
        <v>116.98</v>
      </c>
      <c r="D1185">
        <v>117.17</v>
      </c>
      <c r="E1185">
        <v>116.95</v>
      </c>
      <c r="F1185">
        <v>117.06</v>
      </c>
      <c r="G1185">
        <v>117.24</v>
      </c>
      <c r="H1185">
        <v>0.21</v>
      </c>
      <c r="I1185">
        <v>0.22</v>
      </c>
      <c r="J1185">
        <f>_xlfn.XLOOKUP($A1185,Bund!$A$2:$A$6005,Bund!B$2:B$6005)</f>
        <v>50631</v>
      </c>
      <c r="K1185">
        <f>_xlfn.XLOOKUP($A1185,Bund!$A$2:$A$6005,Bund!C$2:C$6005)</f>
        <v>131.22999999999999</v>
      </c>
      <c r="L1185">
        <f>_xlfn.XLOOKUP($A1185,Bund!$A$2:$A$6005,Bund!D$2:D$6005)</f>
        <v>131.32</v>
      </c>
      <c r="M1185" s="2">
        <f>_xlfn.XLOOKUP($A1185,Bund!$A$2:$A$6005,Bund!E$2:E$6005)</f>
        <v>131.19</v>
      </c>
      <c r="N1185" s="2">
        <f>_xlfn.XLOOKUP($A1185,Bund!$A$2:$A$6005,Bund!F$2:F$6005)</f>
        <v>131.22</v>
      </c>
      <c r="O1185" s="2">
        <f>_xlfn.XLOOKUP($A1185,Bund!$A$2:$A$6005,Bund!G$2:G$6005)</f>
        <v>131.44</v>
      </c>
      <c r="P1185" s="2">
        <f>_xlfn.XLOOKUP($A1185,Bund!$A$2:$A$6005,Bund!H$2:H$6005)</f>
        <v>0.17</v>
      </c>
      <c r="Q1185" s="2">
        <f>_xlfn.XLOOKUP($A1185,Bund!$A$2:$A$6005,Bund!I$2:I$6005)</f>
        <v>0.13</v>
      </c>
      <c r="R1185">
        <f t="shared" si="54"/>
        <v>14.249999999999986</v>
      </c>
      <c r="S1185">
        <f t="shared" si="55"/>
        <v>14.2</v>
      </c>
      <c r="T1185">
        <f t="shared" si="56"/>
        <v>0.05</v>
      </c>
    </row>
    <row r="1186" spans="1:20" x14ac:dyDescent="0.3">
      <c r="A1186" s="1">
        <v>45400.645833333336</v>
      </c>
      <c r="B1186">
        <v>9429</v>
      </c>
      <c r="C1186">
        <v>117.06</v>
      </c>
      <c r="D1186">
        <v>117.13</v>
      </c>
      <c r="E1186">
        <v>117.03</v>
      </c>
      <c r="F1186">
        <v>117.06</v>
      </c>
      <c r="G1186">
        <v>117.2</v>
      </c>
      <c r="H1186">
        <v>0.2</v>
      </c>
      <c r="I1186">
        <v>0.1</v>
      </c>
      <c r="J1186">
        <f>_xlfn.XLOOKUP($A1186,Bund!$A$2:$A$6005,Bund!B$2:B$6005)</f>
        <v>41559</v>
      </c>
      <c r="K1186">
        <f>_xlfn.XLOOKUP($A1186,Bund!$A$2:$A$6005,Bund!C$2:C$6005)</f>
        <v>131.22</v>
      </c>
      <c r="L1186">
        <f>_xlfn.XLOOKUP($A1186,Bund!$A$2:$A$6005,Bund!D$2:D$6005)</f>
        <v>131.25</v>
      </c>
      <c r="M1186" s="2">
        <f>_xlfn.XLOOKUP($A1186,Bund!$A$2:$A$6005,Bund!E$2:E$6005)</f>
        <v>131.15</v>
      </c>
      <c r="N1186" s="2">
        <f>_xlfn.XLOOKUP($A1186,Bund!$A$2:$A$6005,Bund!F$2:F$6005)</f>
        <v>131.16</v>
      </c>
      <c r="O1186" s="2">
        <f>_xlfn.XLOOKUP($A1186,Bund!$A$2:$A$6005,Bund!G$2:G$6005)</f>
        <v>131.38999999999999</v>
      </c>
      <c r="P1186" s="2">
        <f>_xlfn.XLOOKUP($A1186,Bund!$A$2:$A$6005,Bund!H$2:H$6005)</f>
        <v>0.16</v>
      </c>
      <c r="Q1186" s="2">
        <f>_xlfn.XLOOKUP($A1186,Bund!$A$2:$A$6005,Bund!I$2:I$6005)</f>
        <v>0.1</v>
      </c>
      <c r="R1186">
        <f t="shared" si="54"/>
        <v>14.159999999999997</v>
      </c>
      <c r="S1186">
        <f t="shared" si="55"/>
        <v>14.19</v>
      </c>
      <c r="T1186">
        <f t="shared" si="56"/>
        <v>0.03</v>
      </c>
    </row>
    <row r="1187" spans="1:20" x14ac:dyDescent="0.3">
      <c r="A1187" s="1">
        <v>45400.666666666664</v>
      </c>
      <c r="B1187">
        <v>7488</v>
      </c>
      <c r="C1187">
        <v>117.06</v>
      </c>
      <c r="D1187">
        <v>117.13</v>
      </c>
      <c r="E1187">
        <v>117.04</v>
      </c>
      <c r="F1187">
        <v>117.04</v>
      </c>
      <c r="G1187">
        <v>117.17</v>
      </c>
      <c r="H1187">
        <v>0.18</v>
      </c>
      <c r="I1187">
        <v>0.09</v>
      </c>
      <c r="J1187">
        <f>_xlfn.XLOOKUP($A1187,Bund!$A$2:$A$6005,Bund!B$2:B$6005)</f>
        <v>48800</v>
      </c>
      <c r="K1187">
        <f>_xlfn.XLOOKUP($A1187,Bund!$A$2:$A$6005,Bund!C$2:C$6005)</f>
        <v>131.16999999999999</v>
      </c>
      <c r="L1187">
        <f>_xlfn.XLOOKUP($A1187,Bund!$A$2:$A$6005,Bund!D$2:D$6005)</f>
        <v>131.25</v>
      </c>
      <c r="M1187" s="2">
        <f>_xlfn.XLOOKUP($A1187,Bund!$A$2:$A$6005,Bund!E$2:E$6005)</f>
        <v>131.15</v>
      </c>
      <c r="N1187" s="2">
        <f>_xlfn.XLOOKUP($A1187,Bund!$A$2:$A$6005,Bund!F$2:F$6005)</f>
        <v>131.15</v>
      </c>
      <c r="O1187" s="2">
        <f>_xlfn.XLOOKUP($A1187,Bund!$A$2:$A$6005,Bund!G$2:G$6005)</f>
        <v>131.35</v>
      </c>
      <c r="P1187" s="2">
        <f>_xlfn.XLOOKUP($A1187,Bund!$A$2:$A$6005,Bund!H$2:H$6005)</f>
        <v>0.15</v>
      </c>
      <c r="Q1187" s="2">
        <f>_xlfn.XLOOKUP($A1187,Bund!$A$2:$A$6005,Bund!I$2:I$6005)</f>
        <v>0.1</v>
      </c>
      <c r="R1187">
        <f t="shared" si="54"/>
        <v>14.109999999999985</v>
      </c>
      <c r="S1187">
        <f t="shared" si="55"/>
        <v>14.19</v>
      </c>
      <c r="T1187">
        <f t="shared" si="56"/>
        <v>0.08</v>
      </c>
    </row>
    <row r="1188" spans="1:20" x14ac:dyDescent="0.3">
      <c r="A1188" s="1">
        <v>45400.6875</v>
      </c>
      <c r="B1188">
        <v>3360</v>
      </c>
      <c r="C1188">
        <v>117.04</v>
      </c>
      <c r="D1188">
        <v>117.07</v>
      </c>
      <c r="E1188">
        <v>116.92</v>
      </c>
      <c r="F1188">
        <v>116.97</v>
      </c>
      <c r="G1188">
        <v>117.14</v>
      </c>
      <c r="H1188">
        <v>0.18</v>
      </c>
      <c r="I1188">
        <v>0.15</v>
      </c>
      <c r="J1188">
        <f>_xlfn.XLOOKUP($A1188,Bund!$A$2:$A$6005,Bund!B$2:B$6005)</f>
        <v>38705</v>
      </c>
      <c r="K1188">
        <f>_xlfn.XLOOKUP($A1188,Bund!$A$2:$A$6005,Bund!C$2:C$6005)</f>
        <v>131.15</v>
      </c>
      <c r="L1188">
        <f>_xlfn.XLOOKUP($A1188,Bund!$A$2:$A$6005,Bund!D$2:D$6005)</f>
        <v>131.21</v>
      </c>
      <c r="M1188" s="2">
        <f>_xlfn.XLOOKUP($A1188,Bund!$A$2:$A$6005,Bund!E$2:E$6005)</f>
        <v>131.05000000000001</v>
      </c>
      <c r="N1188" s="2">
        <f>_xlfn.XLOOKUP($A1188,Bund!$A$2:$A$6005,Bund!F$2:F$6005)</f>
        <v>131.12</v>
      </c>
      <c r="O1188" s="2">
        <f>_xlfn.XLOOKUP($A1188,Bund!$A$2:$A$6005,Bund!G$2:G$6005)</f>
        <v>131.31</v>
      </c>
      <c r="P1188" s="2">
        <f>_xlfn.XLOOKUP($A1188,Bund!$A$2:$A$6005,Bund!H$2:H$6005)</f>
        <v>0.15</v>
      </c>
      <c r="Q1188" s="2">
        <f>_xlfn.XLOOKUP($A1188,Bund!$A$2:$A$6005,Bund!I$2:I$6005)</f>
        <v>0.16</v>
      </c>
      <c r="R1188">
        <f t="shared" si="54"/>
        <v>14.11</v>
      </c>
      <c r="S1188">
        <f t="shared" si="55"/>
        <v>14.18</v>
      </c>
      <c r="T1188">
        <f t="shared" si="56"/>
        <v>7.0000000000000007E-2</v>
      </c>
    </row>
    <row r="1189" spans="1:20" x14ac:dyDescent="0.3">
      <c r="A1189" s="1">
        <v>45400.708333333336</v>
      </c>
      <c r="B1189">
        <v>1023</v>
      </c>
      <c r="C1189">
        <v>116.98</v>
      </c>
      <c r="D1189">
        <v>116.99</v>
      </c>
      <c r="E1189">
        <v>116.91</v>
      </c>
      <c r="F1189">
        <v>116.93</v>
      </c>
      <c r="G1189">
        <v>117.11</v>
      </c>
      <c r="H1189">
        <v>0.17</v>
      </c>
      <c r="I1189">
        <v>0.08</v>
      </c>
      <c r="J1189">
        <f>_xlfn.XLOOKUP($A1189,Bund!$A$2:$A$6005,Bund!B$2:B$6005)</f>
        <v>14869</v>
      </c>
      <c r="K1189">
        <f>_xlfn.XLOOKUP($A1189,Bund!$A$2:$A$6005,Bund!C$2:C$6005)</f>
        <v>131.12</v>
      </c>
      <c r="L1189">
        <f>_xlfn.XLOOKUP($A1189,Bund!$A$2:$A$6005,Bund!D$2:D$6005)</f>
        <v>131.13</v>
      </c>
      <c r="M1189" s="2">
        <f>_xlfn.XLOOKUP($A1189,Bund!$A$2:$A$6005,Bund!E$2:E$6005)</f>
        <v>131.06</v>
      </c>
      <c r="N1189" s="2">
        <f>_xlfn.XLOOKUP($A1189,Bund!$A$2:$A$6005,Bund!F$2:F$6005)</f>
        <v>131.08000000000001</v>
      </c>
      <c r="O1189" s="2">
        <f>_xlfn.XLOOKUP($A1189,Bund!$A$2:$A$6005,Bund!G$2:G$6005)</f>
        <v>131.28</v>
      </c>
      <c r="P1189" s="2">
        <f>_xlfn.XLOOKUP($A1189,Bund!$A$2:$A$6005,Bund!H$2:H$6005)</f>
        <v>0.14000000000000001</v>
      </c>
      <c r="Q1189" s="2">
        <f>_xlfn.XLOOKUP($A1189,Bund!$A$2:$A$6005,Bund!I$2:I$6005)</f>
        <v>7.0000000000000007E-2</v>
      </c>
      <c r="R1189">
        <f t="shared" si="54"/>
        <v>14.14</v>
      </c>
      <c r="S1189">
        <f t="shared" si="55"/>
        <v>14.17</v>
      </c>
      <c r="T1189">
        <f t="shared" si="56"/>
        <v>0.03</v>
      </c>
    </row>
    <row r="1190" spans="1:20" x14ac:dyDescent="0.3">
      <c r="A1190" s="1">
        <v>45400.729166666664</v>
      </c>
      <c r="B1190">
        <v>1145</v>
      </c>
      <c r="C1190">
        <v>116.93</v>
      </c>
      <c r="D1190">
        <v>116.95</v>
      </c>
      <c r="E1190">
        <v>116.84</v>
      </c>
      <c r="F1190">
        <v>116.9</v>
      </c>
      <c r="G1190">
        <v>117.08</v>
      </c>
      <c r="H1190">
        <v>0.16</v>
      </c>
      <c r="I1190">
        <v>0.11</v>
      </c>
      <c r="J1190">
        <f>_xlfn.XLOOKUP($A1190,Bund!$A$2:$A$6005,Bund!B$2:B$6005)</f>
        <v>11900</v>
      </c>
      <c r="K1190">
        <f>_xlfn.XLOOKUP($A1190,Bund!$A$2:$A$6005,Bund!C$2:C$6005)</f>
        <v>131.08000000000001</v>
      </c>
      <c r="L1190">
        <f>_xlfn.XLOOKUP($A1190,Bund!$A$2:$A$6005,Bund!D$2:D$6005)</f>
        <v>131.1</v>
      </c>
      <c r="M1190" s="2">
        <f>_xlfn.XLOOKUP($A1190,Bund!$A$2:$A$6005,Bund!E$2:E$6005)</f>
        <v>131.01</v>
      </c>
      <c r="N1190" s="2">
        <f>_xlfn.XLOOKUP($A1190,Bund!$A$2:$A$6005,Bund!F$2:F$6005)</f>
        <v>131.06</v>
      </c>
      <c r="O1190" s="2">
        <f>_xlfn.XLOOKUP($A1190,Bund!$A$2:$A$6005,Bund!G$2:G$6005)</f>
        <v>131.25</v>
      </c>
      <c r="P1190" s="2">
        <f>_xlfn.XLOOKUP($A1190,Bund!$A$2:$A$6005,Bund!H$2:H$6005)</f>
        <v>0.14000000000000001</v>
      </c>
      <c r="Q1190" s="2">
        <f>_xlfn.XLOOKUP($A1190,Bund!$A$2:$A$6005,Bund!I$2:I$6005)</f>
        <v>0.09</v>
      </c>
      <c r="R1190">
        <f t="shared" si="54"/>
        <v>14.150000000000006</v>
      </c>
      <c r="S1190">
        <f t="shared" si="55"/>
        <v>14.16</v>
      </c>
      <c r="T1190">
        <f t="shared" si="56"/>
        <v>0.01</v>
      </c>
    </row>
    <row r="1191" spans="1:20" x14ac:dyDescent="0.3">
      <c r="A1191" s="1">
        <v>45401.291666666664</v>
      </c>
      <c r="B1191">
        <v>4139</v>
      </c>
      <c r="C1191">
        <v>117.44</v>
      </c>
      <c r="D1191">
        <v>117.61</v>
      </c>
      <c r="E1191">
        <v>117.33</v>
      </c>
      <c r="F1191">
        <v>117.35</v>
      </c>
      <c r="G1191">
        <v>117.09</v>
      </c>
      <c r="H1191">
        <v>0.23</v>
      </c>
      <c r="I1191">
        <v>0.71</v>
      </c>
      <c r="J1191">
        <f>_xlfn.XLOOKUP($A1191,Bund!$A$2:$A$6005,Bund!B$2:B$6005)</f>
        <v>30587</v>
      </c>
      <c r="K1191">
        <f>_xlfn.XLOOKUP($A1191,Bund!$A$2:$A$6005,Bund!C$2:C$6005)</f>
        <v>131.63999999999999</v>
      </c>
      <c r="L1191">
        <f>_xlfn.XLOOKUP($A1191,Bund!$A$2:$A$6005,Bund!D$2:D$6005)</f>
        <v>131.91</v>
      </c>
      <c r="M1191" s="2">
        <f>_xlfn.XLOOKUP($A1191,Bund!$A$2:$A$6005,Bund!E$2:E$6005)</f>
        <v>131.62</v>
      </c>
      <c r="N1191" s="2">
        <f>_xlfn.XLOOKUP($A1191,Bund!$A$2:$A$6005,Bund!F$2:F$6005)</f>
        <v>131.68</v>
      </c>
      <c r="O1191" s="2">
        <f>_xlfn.XLOOKUP($A1191,Bund!$A$2:$A$6005,Bund!G$2:G$6005)</f>
        <v>131.75</v>
      </c>
      <c r="P1191" s="2">
        <f>_xlfn.XLOOKUP($A1191,Bund!$A$2:$A$6005,Bund!H$2:H$6005)</f>
        <v>0.22</v>
      </c>
      <c r="Q1191" s="2">
        <f>_xlfn.XLOOKUP($A1191,Bund!$A$2:$A$6005,Bund!I$2:I$6005)</f>
        <v>0.28999999999999998</v>
      </c>
      <c r="R1191">
        <f t="shared" si="54"/>
        <v>14.199999999999989</v>
      </c>
      <c r="S1191">
        <f t="shared" si="55"/>
        <v>14.17</v>
      </c>
      <c r="T1191">
        <f t="shared" si="56"/>
        <v>0.03</v>
      </c>
    </row>
    <row r="1192" spans="1:20" x14ac:dyDescent="0.3">
      <c r="A1192" s="1">
        <v>45401.3125</v>
      </c>
      <c r="B1192">
        <v>4112</v>
      </c>
      <c r="C1192">
        <v>117.34</v>
      </c>
      <c r="D1192">
        <v>117.38</v>
      </c>
      <c r="E1192">
        <v>117.2</v>
      </c>
      <c r="F1192">
        <v>117.23</v>
      </c>
      <c r="G1192">
        <v>117.08</v>
      </c>
      <c r="H1192">
        <v>0.23</v>
      </c>
      <c r="I1192">
        <v>0.18</v>
      </c>
      <c r="J1192">
        <f>_xlfn.XLOOKUP($A1192,Bund!$A$2:$A$6005,Bund!B$2:B$6005)</f>
        <v>34053</v>
      </c>
      <c r="K1192">
        <f>_xlfn.XLOOKUP($A1192,Bund!$A$2:$A$6005,Bund!C$2:C$6005)</f>
        <v>131.68</v>
      </c>
      <c r="L1192">
        <f>_xlfn.XLOOKUP($A1192,Bund!$A$2:$A$6005,Bund!D$2:D$6005)</f>
        <v>131.72</v>
      </c>
      <c r="M1192" s="2">
        <f>_xlfn.XLOOKUP($A1192,Bund!$A$2:$A$6005,Bund!E$2:E$6005)</f>
        <v>131.46</v>
      </c>
      <c r="N1192" s="2">
        <f>_xlfn.XLOOKUP($A1192,Bund!$A$2:$A$6005,Bund!F$2:F$6005)</f>
        <v>131.51</v>
      </c>
      <c r="O1192" s="2">
        <f>_xlfn.XLOOKUP($A1192,Bund!$A$2:$A$6005,Bund!G$2:G$6005)</f>
        <v>131.71</v>
      </c>
      <c r="P1192" s="2">
        <f>_xlfn.XLOOKUP($A1192,Bund!$A$2:$A$6005,Bund!H$2:H$6005)</f>
        <v>0.23</v>
      </c>
      <c r="Q1192" s="2">
        <f>_xlfn.XLOOKUP($A1192,Bund!$A$2:$A$6005,Bund!I$2:I$6005)</f>
        <v>0.26</v>
      </c>
      <c r="R1192">
        <f t="shared" si="54"/>
        <v>14.340000000000003</v>
      </c>
      <c r="S1192">
        <f t="shared" si="55"/>
        <v>14.18</v>
      </c>
      <c r="T1192">
        <f t="shared" si="56"/>
        <v>0.16</v>
      </c>
    </row>
    <row r="1193" spans="1:20" x14ac:dyDescent="0.3">
      <c r="A1193" s="1">
        <v>45401.333333333336</v>
      </c>
      <c r="B1193">
        <v>9512</v>
      </c>
      <c r="C1193">
        <v>117.23</v>
      </c>
      <c r="D1193">
        <v>117.32</v>
      </c>
      <c r="E1193">
        <v>117.08</v>
      </c>
      <c r="F1193">
        <v>117.08</v>
      </c>
      <c r="G1193">
        <v>117.06</v>
      </c>
      <c r="H1193">
        <v>0.23</v>
      </c>
      <c r="I1193">
        <v>0.24</v>
      </c>
      <c r="J1193">
        <f>_xlfn.XLOOKUP($A1193,Bund!$A$2:$A$6005,Bund!B$2:B$6005)</f>
        <v>47489</v>
      </c>
      <c r="K1193">
        <f>_xlfn.XLOOKUP($A1193,Bund!$A$2:$A$6005,Bund!C$2:C$6005)</f>
        <v>131.52000000000001</v>
      </c>
      <c r="L1193">
        <f>_xlfn.XLOOKUP($A1193,Bund!$A$2:$A$6005,Bund!D$2:D$6005)</f>
        <v>131.62</v>
      </c>
      <c r="M1193" s="2">
        <f>_xlfn.XLOOKUP($A1193,Bund!$A$2:$A$6005,Bund!E$2:E$6005)</f>
        <v>131.25</v>
      </c>
      <c r="N1193" s="2">
        <f>_xlfn.XLOOKUP($A1193,Bund!$A$2:$A$6005,Bund!F$2:F$6005)</f>
        <v>131.25</v>
      </c>
      <c r="O1193" s="2">
        <f>_xlfn.XLOOKUP($A1193,Bund!$A$2:$A$6005,Bund!G$2:G$6005)</f>
        <v>131.63</v>
      </c>
      <c r="P1193" s="2">
        <f>_xlfn.XLOOKUP($A1193,Bund!$A$2:$A$6005,Bund!H$2:H$6005)</f>
        <v>0.25</v>
      </c>
      <c r="Q1193" s="2">
        <f>_xlfn.XLOOKUP($A1193,Bund!$A$2:$A$6005,Bund!I$2:I$6005)</f>
        <v>0.37</v>
      </c>
      <c r="R1193">
        <f t="shared" si="54"/>
        <v>14.290000000000006</v>
      </c>
      <c r="S1193">
        <f t="shared" si="55"/>
        <v>14.19</v>
      </c>
      <c r="T1193">
        <f t="shared" si="56"/>
        <v>0.1</v>
      </c>
    </row>
    <row r="1194" spans="1:20" x14ac:dyDescent="0.3">
      <c r="A1194" s="1">
        <v>45401.354166666664</v>
      </c>
      <c r="B1194">
        <v>6886</v>
      </c>
      <c r="C1194">
        <v>117.07</v>
      </c>
      <c r="D1194">
        <v>117.15</v>
      </c>
      <c r="E1194">
        <v>117.02</v>
      </c>
      <c r="F1194">
        <v>117.12</v>
      </c>
      <c r="G1194">
        <v>117.07</v>
      </c>
      <c r="H1194">
        <v>0.21</v>
      </c>
      <c r="I1194">
        <v>0.13</v>
      </c>
      <c r="J1194">
        <f>_xlfn.XLOOKUP($A1194,Bund!$A$2:$A$6005,Bund!B$2:B$6005)</f>
        <v>38725</v>
      </c>
      <c r="K1194">
        <f>_xlfn.XLOOKUP($A1194,Bund!$A$2:$A$6005,Bund!C$2:C$6005)</f>
        <v>131.25</v>
      </c>
      <c r="L1194">
        <f>_xlfn.XLOOKUP($A1194,Bund!$A$2:$A$6005,Bund!D$2:D$6005)</f>
        <v>131.41</v>
      </c>
      <c r="M1194" s="2">
        <f>_xlfn.XLOOKUP($A1194,Bund!$A$2:$A$6005,Bund!E$2:E$6005)</f>
        <v>131.21</v>
      </c>
      <c r="N1194" s="2">
        <f>_xlfn.XLOOKUP($A1194,Bund!$A$2:$A$6005,Bund!F$2:F$6005)</f>
        <v>131.33000000000001</v>
      </c>
      <c r="O1194" s="2">
        <f>_xlfn.XLOOKUP($A1194,Bund!$A$2:$A$6005,Bund!G$2:G$6005)</f>
        <v>131.56</v>
      </c>
      <c r="P1194" s="2">
        <f>_xlfn.XLOOKUP($A1194,Bund!$A$2:$A$6005,Bund!H$2:H$6005)</f>
        <v>0.24</v>
      </c>
      <c r="Q1194" s="2">
        <f>_xlfn.XLOOKUP($A1194,Bund!$A$2:$A$6005,Bund!I$2:I$6005)</f>
        <v>0.2</v>
      </c>
      <c r="R1194">
        <f t="shared" si="54"/>
        <v>14.180000000000007</v>
      </c>
      <c r="S1194">
        <f t="shared" si="55"/>
        <v>14.19</v>
      </c>
      <c r="T1194">
        <f t="shared" si="56"/>
        <v>0.01</v>
      </c>
    </row>
    <row r="1195" spans="1:20" x14ac:dyDescent="0.3">
      <c r="A1195" s="1">
        <v>45401.375</v>
      </c>
      <c r="B1195">
        <v>4456</v>
      </c>
      <c r="C1195">
        <v>117.12</v>
      </c>
      <c r="D1195">
        <v>117.23</v>
      </c>
      <c r="E1195">
        <v>117.09</v>
      </c>
      <c r="F1195">
        <v>117.19</v>
      </c>
      <c r="G1195">
        <v>117.09</v>
      </c>
      <c r="H1195">
        <v>0.2</v>
      </c>
      <c r="I1195">
        <v>0.14000000000000001</v>
      </c>
      <c r="J1195">
        <f>_xlfn.XLOOKUP($A1195,Bund!$A$2:$A$6005,Bund!B$2:B$6005)</f>
        <v>39213</v>
      </c>
      <c r="K1195">
        <f>_xlfn.XLOOKUP($A1195,Bund!$A$2:$A$6005,Bund!C$2:C$6005)</f>
        <v>131.32</v>
      </c>
      <c r="L1195">
        <f>_xlfn.XLOOKUP($A1195,Bund!$A$2:$A$6005,Bund!D$2:D$6005)</f>
        <v>131.47</v>
      </c>
      <c r="M1195" s="2">
        <f>_xlfn.XLOOKUP($A1195,Bund!$A$2:$A$6005,Bund!E$2:E$6005)</f>
        <v>131.30000000000001</v>
      </c>
      <c r="N1195" s="2">
        <f>_xlfn.XLOOKUP($A1195,Bund!$A$2:$A$6005,Bund!F$2:F$6005)</f>
        <v>131.41</v>
      </c>
      <c r="O1195" s="2">
        <f>_xlfn.XLOOKUP($A1195,Bund!$A$2:$A$6005,Bund!G$2:G$6005)</f>
        <v>131.55000000000001</v>
      </c>
      <c r="P1195" s="2">
        <f>_xlfn.XLOOKUP($A1195,Bund!$A$2:$A$6005,Bund!H$2:H$6005)</f>
        <v>0.23</v>
      </c>
      <c r="Q1195" s="2">
        <f>_xlfn.XLOOKUP($A1195,Bund!$A$2:$A$6005,Bund!I$2:I$6005)</f>
        <v>0.17</v>
      </c>
      <c r="R1195">
        <f t="shared" si="54"/>
        <v>14.199999999999989</v>
      </c>
      <c r="S1195">
        <f t="shared" si="55"/>
        <v>14.19</v>
      </c>
      <c r="T1195">
        <f t="shared" si="56"/>
        <v>0.01</v>
      </c>
    </row>
    <row r="1196" spans="1:20" x14ac:dyDescent="0.3">
      <c r="A1196" s="1">
        <v>45401.395833333336</v>
      </c>
      <c r="B1196">
        <v>5365</v>
      </c>
      <c r="C1196">
        <v>117.19</v>
      </c>
      <c r="D1196">
        <v>117.27</v>
      </c>
      <c r="E1196">
        <v>117.08</v>
      </c>
      <c r="F1196">
        <v>117.24</v>
      </c>
      <c r="G1196">
        <v>117.1</v>
      </c>
      <c r="H1196">
        <v>0.2</v>
      </c>
      <c r="I1196">
        <v>0.19</v>
      </c>
      <c r="J1196">
        <f>_xlfn.XLOOKUP($A1196,Bund!$A$2:$A$6005,Bund!B$2:B$6005)</f>
        <v>30508</v>
      </c>
      <c r="K1196">
        <f>_xlfn.XLOOKUP($A1196,Bund!$A$2:$A$6005,Bund!C$2:C$6005)</f>
        <v>131.41</v>
      </c>
      <c r="L1196">
        <f>_xlfn.XLOOKUP($A1196,Bund!$A$2:$A$6005,Bund!D$2:D$6005)</f>
        <v>131.47999999999999</v>
      </c>
      <c r="M1196" s="2">
        <f>_xlfn.XLOOKUP($A1196,Bund!$A$2:$A$6005,Bund!E$2:E$6005)</f>
        <v>131.35</v>
      </c>
      <c r="N1196" s="2">
        <f>_xlfn.XLOOKUP($A1196,Bund!$A$2:$A$6005,Bund!F$2:F$6005)</f>
        <v>131.46</v>
      </c>
      <c r="O1196" s="2">
        <f>_xlfn.XLOOKUP($A1196,Bund!$A$2:$A$6005,Bund!G$2:G$6005)</f>
        <v>131.54</v>
      </c>
      <c r="P1196" s="2">
        <f>_xlfn.XLOOKUP($A1196,Bund!$A$2:$A$6005,Bund!H$2:H$6005)</f>
        <v>0.22</v>
      </c>
      <c r="Q1196" s="2">
        <f>_xlfn.XLOOKUP($A1196,Bund!$A$2:$A$6005,Bund!I$2:I$6005)</f>
        <v>0.13</v>
      </c>
      <c r="R1196">
        <f t="shared" si="54"/>
        <v>14.219999999999999</v>
      </c>
      <c r="S1196">
        <f t="shared" si="55"/>
        <v>14.19</v>
      </c>
      <c r="T1196">
        <f t="shared" si="56"/>
        <v>0.03</v>
      </c>
    </row>
    <row r="1197" spans="1:20" x14ac:dyDescent="0.3">
      <c r="A1197" s="1">
        <v>45401.416666666664</v>
      </c>
      <c r="B1197">
        <v>6045</v>
      </c>
      <c r="C1197">
        <v>117.24</v>
      </c>
      <c r="D1197">
        <v>117.3</v>
      </c>
      <c r="E1197">
        <v>117.17</v>
      </c>
      <c r="F1197">
        <v>117.28</v>
      </c>
      <c r="G1197">
        <v>117.13</v>
      </c>
      <c r="H1197">
        <v>0.19</v>
      </c>
      <c r="I1197">
        <v>0.13</v>
      </c>
      <c r="J1197">
        <f>_xlfn.XLOOKUP($A1197,Bund!$A$2:$A$6005,Bund!B$2:B$6005)</f>
        <v>24544</v>
      </c>
      <c r="K1197">
        <f>_xlfn.XLOOKUP($A1197,Bund!$A$2:$A$6005,Bund!C$2:C$6005)</f>
        <v>131.46</v>
      </c>
      <c r="L1197">
        <f>_xlfn.XLOOKUP($A1197,Bund!$A$2:$A$6005,Bund!D$2:D$6005)</f>
        <v>131.5</v>
      </c>
      <c r="M1197" s="2">
        <f>_xlfn.XLOOKUP($A1197,Bund!$A$2:$A$6005,Bund!E$2:E$6005)</f>
        <v>131.38999999999999</v>
      </c>
      <c r="N1197" s="2">
        <f>_xlfn.XLOOKUP($A1197,Bund!$A$2:$A$6005,Bund!F$2:F$6005)</f>
        <v>131.47999999999999</v>
      </c>
      <c r="O1197" s="2">
        <f>_xlfn.XLOOKUP($A1197,Bund!$A$2:$A$6005,Bund!G$2:G$6005)</f>
        <v>131.52000000000001</v>
      </c>
      <c r="P1197" s="2">
        <f>_xlfn.XLOOKUP($A1197,Bund!$A$2:$A$6005,Bund!H$2:H$6005)</f>
        <v>0.2</v>
      </c>
      <c r="Q1197" s="2">
        <f>_xlfn.XLOOKUP($A1197,Bund!$A$2:$A$6005,Bund!I$2:I$6005)</f>
        <v>0.11</v>
      </c>
      <c r="R1197">
        <f t="shared" si="54"/>
        <v>14.220000000000013</v>
      </c>
      <c r="S1197">
        <f t="shared" si="55"/>
        <v>14.21</v>
      </c>
      <c r="T1197">
        <f t="shared" si="56"/>
        <v>0.01</v>
      </c>
    </row>
    <row r="1198" spans="1:20" x14ac:dyDescent="0.3">
      <c r="A1198" s="1">
        <v>45401.4375</v>
      </c>
      <c r="B1198">
        <v>7475</v>
      </c>
      <c r="C1198">
        <v>117.29</v>
      </c>
      <c r="D1198">
        <v>117.42</v>
      </c>
      <c r="E1198">
        <v>117.29</v>
      </c>
      <c r="F1198">
        <v>117.41</v>
      </c>
      <c r="G1198">
        <v>117.17</v>
      </c>
      <c r="H1198">
        <v>0.19</v>
      </c>
      <c r="I1198">
        <v>0.14000000000000001</v>
      </c>
      <c r="J1198">
        <f>_xlfn.XLOOKUP($A1198,Bund!$A$2:$A$6005,Bund!B$2:B$6005)</f>
        <v>33117</v>
      </c>
      <c r="K1198">
        <f>_xlfn.XLOOKUP($A1198,Bund!$A$2:$A$6005,Bund!C$2:C$6005)</f>
        <v>131.47999999999999</v>
      </c>
      <c r="L1198">
        <f>_xlfn.XLOOKUP($A1198,Bund!$A$2:$A$6005,Bund!D$2:D$6005)</f>
        <v>131.55000000000001</v>
      </c>
      <c r="M1198" s="2">
        <f>_xlfn.XLOOKUP($A1198,Bund!$A$2:$A$6005,Bund!E$2:E$6005)</f>
        <v>131.46</v>
      </c>
      <c r="N1198" s="2">
        <f>_xlfn.XLOOKUP($A1198,Bund!$A$2:$A$6005,Bund!F$2:F$6005)</f>
        <v>131.52000000000001</v>
      </c>
      <c r="O1198" s="2">
        <f>_xlfn.XLOOKUP($A1198,Bund!$A$2:$A$6005,Bund!G$2:G$6005)</f>
        <v>131.5</v>
      </c>
      <c r="P1198" s="2">
        <f>_xlfn.XLOOKUP($A1198,Bund!$A$2:$A$6005,Bund!H$2:H$6005)</f>
        <v>0.19</v>
      </c>
      <c r="Q1198" s="2">
        <f>_xlfn.XLOOKUP($A1198,Bund!$A$2:$A$6005,Bund!I$2:I$6005)</f>
        <v>0.09</v>
      </c>
      <c r="R1198">
        <f t="shared" si="54"/>
        <v>14.189999999999984</v>
      </c>
      <c r="S1198">
        <f t="shared" si="55"/>
        <v>14.21</v>
      </c>
      <c r="T1198">
        <f t="shared" si="56"/>
        <v>0.02</v>
      </c>
    </row>
    <row r="1199" spans="1:20" x14ac:dyDescent="0.3">
      <c r="A1199" s="1">
        <v>45401.458333333336</v>
      </c>
      <c r="B1199">
        <v>9725</v>
      </c>
      <c r="C1199">
        <v>117.4</v>
      </c>
      <c r="D1199">
        <v>117.5</v>
      </c>
      <c r="E1199">
        <v>117.32</v>
      </c>
      <c r="F1199">
        <v>117.35</v>
      </c>
      <c r="G1199">
        <v>117.21</v>
      </c>
      <c r="H1199">
        <v>0.19</v>
      </c>
      <c r="I1199">
        <v>0.18</v>
      </c>
      <c r="J1199">
        <f>_xlfn.XLOOKUP($A1199,Bund!$A$2:$A$6005,Bund!B$2:B$6005)</f>
        <v>40459</v>
      </c>
      <c r="K1199">
        <f>_xlfn.XLOOKUP($A1199,Bund!$A$2:$A$6005,Bund!C$2:C$6005)</f>
        <v>131.53</v>
      </c>
      <c r="L1199">
        <f>_xlfn.XLOOKUP($A1199,Bund!$A$2:$A$6005,Bund!D$2:D$6005)</f>
        <v>131.65</v>
      </c>
      <c r="M1199" s="2">
        <f>_xlfn.XLOOKUP($A1199,Bund!$A$2:$A$6005,Bund!E$2:E$6005)</f>
        <v>131.49</v>
      </c>
      <c r="N1199" s="2">
        <f>_xlfn.XLOOKUP($A1199,Bund!$A$2:$A$6005,Bund!F$2:F$6005)</f>
        <v>131.53</v>
      </c>
      <c r="O1199" s="2">
        <f>_xlfn.XLOOKUP($A1199,Bund!$A$2:$A$6005,Bund!G$2:G$6005)</f>
        <v>131.47999999999999</v>
      </c>
      <c r="P1199" s="2">
        <f>_xlfn.XLOOKUP($A1199,Bund!$A$2:$A$6005,Bund!H$2:H$6005)</f>
        <v>0.18</v>
      </c>
      <c r="Q1199" s="2">
        <f>_xlfn.XLOOKUP($A1199,Bund!$A$2:$A$6005,Bund!I$2:I$6005)</f>
        <v>0.16</v>
      </c>
      <c r="R1199">
        <f t="shared" si="54"/>
        <v>14.129999999999995</v>
      </c>
      <c r="S1199">
        <f t="shared" si="55"/>
        <v>14.21</v>
      </c>
      <c r="T1199">
        <f t="shared" si="56"/>
        <v>0.08</v>
      </c>
    </row>
    <row r="1200" spans="1:20" x14ac:dyDescent="0.3">
      <c r="A1200" s="1">
        <v>45401.479166666664</v>
      </c>
      <c r="B1200">
        <v>6622</v>
      </c>
      <c r="C1200">
        <v>117.35</v>
      </c>
      <c r="D1200">
        <v>117.4</v>
      </c>
      <c r="E1200">
        <v>117.31</v>
      </c>
      <c r="F1200">
        <v>117.36</v>
      </c>
      <c r="G1200">
        <v>117.26</v>
      </c>
      <c r="H1200">
        <v>0.17</v>
      </c>
      <c r="I1200">
        <v>0.09</v>
      </c>
      <c r="J1200">
        <f>_xlfn.XLOOKUP($A1200,Bund!$A$2:$A$6005,Bund!B$2:B$6005)</f>
        <v>25530</v>
      </c>
      <c r="K1200">
        <f>_xlfn.XLOOKUP($A1200,Bund!$A$2:$A$6005,Bund!C$2:C$6005)</f>
        <v>131.53</v>
      </c>
      <c r="L1200">
        <f>_xlfn.XLOOKUP($A1200,Bund!$A$2:$A$6005,Bund!D$2:D$6005)</f>
        <v>131.6</v>
      </c>
      <c r="M1200" s="2">
        <f>_xlfn.XLOOKUP($A1200,Bund!$A$2:$A$6005,Bund!E$2:E$6005)</f>
        <v>131.47</v>
      </c>
      <c r="N1200" s="2">
        <f>_xlfn.XLOOKUP($A1200,Bund!$A$2:$A$6005,Bund!F$2:F$6005)</f>
        <v>131.56</v>
      </c>
      <c r="O1200" s="2">
        <f>_xlfn.XLOOKUP($A1200,Bund!$A$2:$A$6005,Bund!G$2:G$6005)</f>
        <v>131.47</v>
      </c>
      <c r="P1200" s="2">
        <f>_xlfn.XLOOKUP($A1200,Bund!$A$2:$A$6005,Bund!H$2:H$6005)</f>
        <v>0.18</v>
      </c>
      <c r="Q1200" s="2">
        <f>_xlfn.XLOOKUP($A1200,Bund!$A$2:$A$6005,Bund!I$2:I$6005)</f>
        <v>0.13</v>
      </c>
      <c r="R1200">
        <f t="shared" si="54"/>
        <v>14.180000000000007</v>
      </c>
      <c r="S1200">
        <f t="shared" si="55"/>
        <v>14.22</v>
      </c>
      <c r="T1200">
        <f t="shared" si="56"/>
        <v>0.04</v>
      </c>
    </row>
    <row r="1201" spans="1:20" x14ac:dyDescent="0.3">
      <c r="A1201" s="1">
        <v>45401.5</v>
      </c>
      <c r="B1201">
        <v>6979</v>
      </c>
      <c r="C1201">
        <v>117.36</v>
      </c>
      <c r="D1201">
        <v>117.36</v>
      </c>
      <c r="E1201">
        <v>117.14</v>
      </c>
      <c r="F1201">
        <v>117.21</v>
      </c>
      <c r="G1201">
        <v>117.25</v>
      </c>
      <c r="H1201">
        <v>0.18</v>
      </c>
      <c r="I1201">
        <v>0.22</v>
      </c>
      <c r="J1201">
        <f>_xlfn.XLOOKUP($A1201,Bund!$A$2:$A$6005,Bund!B$2:B$6005)</f>
        <v>26439</v>
      </c>
      <c r="K1201">
        <f>_xlfn.XLOOKUP($A1201,Bund!$A$2:$A$6005,Bund!C$2:C$6005)</f>
        <v>131.56</v>
      </c>
      <c r="L1201">
        <f>_xlfn.XLOOKUP($A1201,Bund!$A$2:$A$6005,Bund!D$2:D$6005)</f>
        <v>131.56</v>
      </c>
      <c r="M1201" s="2">
        <f>_xlfn.XLOOKUP($A1201,Bund!$A$2:$A$6005,Bund!E$2:E$6005)</f>
        <v>131.35</v>
      </c>
      <c r="N1201" s="2">
        <f>_xlfn.XLOOKUP($A1201,Bund!$A$2:$A$6005,Bund!F$2:F$6005)</f>
        <v>131.38</v>
      </c>
      <c r="O1201" s="2">
        <f>_xlfn.XLOOKUP($A1201,Bund!$A$2:$A$6005,Bund!G$2:G$6005)</f>
        <v>131.44</v>
      </c>
      <c r="P1201" s="2">
        <f>_xlfn.XLOOKUP($A1201,Bund!$A$2:$A$6005,Bund!H$2:H$6005)</f>
        <v>0.18</v>
      </c>
      <c r="Q1201" s="2">
        <f>_xlfn.XLOOKUP($A1201,Bund!$A$2:$A$6005,Bund!I$2:I$6005)</f>
        <v>0.21</v>
      </c>
      <c r="R1201">
        <f t="shared" si="54"/>
        <v>14.200000000000003</v>
      </c>
      <c r="S1201">
        <f t="shared" si="55"/>
        <v>14.22</v>
      </c>
      <c r="T1201">
        <f t="shared" si="56"/>
        <v>0.02</v>
      </c>
    </row>
    <row r="1202" spans="1:20" x14ac:dyDescent="0.3">
      <c r="A1202" s="1">
        <v>45401.520833333336</v>
      </c>
      <c r="B1202">
        <v>7888</v>
      </c>
      <c r="C1202">
        <v>117.2</v>
      </c>
      <c r="D1202">
        <v>117.21</v>
      </c>
      <c r="E1202">
        <v>117.03</v>
      </c>
      <c r="F1202">
        <v>117.12</v>
      </c>
      <c r="G1202">
        <v>117.24</v>
      </c>
      <c r="H1202">
        <v>0.18</v>
      </c>
      <c r="I1202">
        <v>0.18</v>
      </c>
      <c r="J1202">
        <f>_xlfn.XLOOKUP($A1202,Bund!$A$2:$A$6005,Bund!B$2:B$6005)</f>
        <v>40317</v>
      </c>
      <c r="K1202">
        <f>_xlfn.XLOOKUP($A1202,Bund!$A$2:$A$6005,Bund!C$2:C$6005)</f>
        <v>131.37</v>
      </c>
      <c r="L1202">
        <f>_xlfn.XLOOKUP($A1202,Bund!$A$2:$A$6005,Bund!D$2:D$6005)</f>
        <v>131.37</v>
      </c>
      <c r="M1202" s="2">
        <f>_xlfn.XLOOKUP($A1202,Bund!$A$2:$A$6005,Bund!E$2:E$6005)</f>
        <v>131.13999999999999</v>
      </c>
      <c r="N1202" s="2">
        <f>_xlfn.XLOOKUP($A1202,Bund!$A$2:$A$6005,Bund!F$2:F$6005)</f>
        <v>131.22</v>
      </c>
      <c r="O1202" s="2">
        <f>_xlfn.XLOOKUP($A1202,Bund!$A$2:$A$6005,Bund!G$2:G$6005)</f>
        <v>131.41</v>
      </c>
      <c r="P1202" s="2">
        <f>_xlfn.XLOOKUP($A1202,Bund!$A$2:$A$6005,Bund!H$2:H$6005)</f>
        <v>0.19</v>
      </c>
      <c r="Q1202" s="2">
        <f>_xlfn.XLOOKUP($A1202,Bund!$A$2:$A$6005,Bund!I$2:I$6005)</f>
        <v>0.24</v>
      </c>
      <c r="R1202">
        <f t="shared" si="54"/>
        <v>14.170000000000002</v>
      </c>
      <c r="S1202">
        <f t="shared" si="55"/>
        <v>14.2</v>
      </c>
      <c r="T1202">
        <f t="shared" si="56"/>
        <v>0.03</v>
      </c>
    </row>
    <row r="1203" spans="1:20" x14ac:dyDescent="0.3">
      <c r="A1203" s="1">
        <v>45401.541666666664</v>
      </c>
      <c r="B1203">
        <v>6522</v>
      </c>
      <c r="C1203">
        <v>117.12</v>
      </c>
      <c r="D1203">
        <v>117.19</v>
      </c>
      <c r="E1203">
        <v>117.08</v>
      </c>
      <c r="F1203">
        <v>117.15</v>
      </c>
      <c r="G1203">
        <v>117.24</v>
      </c>
      <c r="H1203">
        <v>0.17</v>
      </c>
      <c r="I1203">
        <v>0.11</v>
      </c>
      <c r="J1203">
        <f>_xlfn.XLOOKUP($A1203,Bund!$A$2:$A$6005,Bund!B$2:B$6005)</f>
        <v>40510</v>
      </c>
      <c r="K1203">
        <f>_xlfn.XLOOKUP($A1203,Bund!$A$2:$A$6005,Bund!C$2:C$6005)</f>
        <v>131.22</v>
      </c>
      <c r="L1203">
        <f>_xlfn.XLOOKUP($A1203,Bund!$A$2:$A$6005,Bund!D$2:D$6005)</f>
        <v>131.31</v>
      </c>
      <c r="M1203" s="2">
        <f>_xlfn.XLOOKUP($A1203,Bund!$A$2:$A$6005,Bund!E$2:E$6005)</f>
        <v>131.19999999999999</v>
      </c>
      <c r="N1203" s="2">
        <f>_xlfn.XLOOKUP($A1203,Bund!$A$2:$A$6005,Bund!F$2:F$6005)</f>
        <v>131.26</v>
      </c>
      <c r="O1203" s="2">
        <f>_xlfn.XLOOKUP($A1203,Bund!$A$2:$A$6005,Bund!G$2:G$6005)</f>
        <v>131.41</v>
      </c>
      <c r="P1203" s="2">
        <f>_xlfn.XLOOKUP($A1203,Bund!$A$2:$A$6005,Bund!H$2:H$6005)</f>
        <v>0.18</v>
      </c>
      <c r="Q1203" s="2">
        <f>_xlfn.XLOOKUP($A1203,Bund!$A$2:$A$6005,Bund!I$2:I$6005)</f>
        <v>0.11</v>
      </c>
      <c r="R1203">
        <f t="shared" si="54"/>
        <v>14.099999999999994</v>
      </c>
      <c r="S1203">
        <f t="shared" si="55"/>
        <v>14.18</v>
      </c>
      <c r="T1203">
        <f t="shared" si="56"/>
        <v>0.08</v>
      </c>
    </row>
    <row r="1204" spans="1:20" x14ac:dyDescent="0.3">
      <c r="A1204" s="1">
        <v>45401.5625</v>
      </c>
      <c r="B1204">
        <v>7851</v>
      </c>
      <c r="C1204">
        <v>117.15</v>
      </c>
      <c r="D1204">
        <v>117.17</v>
      </c>
      <c r="E1204">
        <v>116.92</v>
      </c>
      <c r="F1204">
        <v>117</v>
      </c>
      <c r="G1204">
        <v>117.23</v>
      </c>
      <c r="H1204">
        <v>0.18</v>
      </c>
      <c r="I1204">
        <v>0.25</v>
      </c>
      <c r="J1204">
        <f>_xlfn.XLOOKUP($A1204,Bund!$A$2:$A$6005,Bund!B$2:B$6005)</f>
        <v>70340</v>
      </c>
      <c r="K1204">
        <f>_xlfn.XLOOKUP($A1204,Bund!$A$2:$A$6005,Bund!C$2:C$6005)</f>
        <v>131.26</v>
      </c>
      <c r="L1204">
        <f>_xlfn.XLOOKUP($A1204,Bund!$A$2:$A$6005,Bund!D$2:D$6005)</f>
        <v>131.28</v>
      </c>
      <c r="M1204" s="2">
        <f>_xlfn.XLOOKUP($A1204,Bund!$A$2:$A$6005,Bund!E$2:E$6005)</f>
        <v>131.02000000000001</v>
      </c>
      <c r="N1204" s="2">
        <f>_xlfn.XLOOKUP($A1204,Bund!$A$2:$A$6005,Bund!F$2:F$6005)</f>
        <v>131.08000000000001</v>
      </c>
      <c r="O1204" s="2">
        <f>_xlfn.XLOOKUP($A1204,Bund!$A$2:$A$6005,Bund!G$2:G$6005)</f>
        <v>131.38999999999999</v>
      </c>
      <c r="P1204" s="2">
        <f>_xlfn.XLOOKUP($A1204,Bund!$A$2:$A$6005,Bund!H$2:H$6005)</f>
        <v>0.19</v>
      </c>
      <c r="Q1204" s="2">
        <f>_xlfn.XLOOKUP($A1204,Bund!$A$2:$A$6005,Bund!I$2:I$6005)</f>
        <v>0.26</v>
      </c>
      <c r="R1204">
        <f t="shared" si="54"/>
        <v>14.109999999999985</v>
      </c>
      <c r="S1204">
        <f t="shared" si="55"/>
        <v>14.17</v>
      </c>
      <c r="T1204">
        <f t="shared" si="56"/>
        <v>0.06</v>
      </c>
    </row>
    <row r="1205" spans="1:20" x14ac:dyDescent="0.3">
      <c r="A1205" s="1">
        <v>45401.583333333336</v>
      </c>
      <c r="B1205">
        <v>15416</v>
      </c>
      <c r="C1205">
        <v>117</v>
      </c>
      <c r="D1205">
        <v>117.08</v>
      </c>
      <c r="E1205">
        <v>116.77</v>
      </c>
      <c r="F1205">
        <v>116.92</v>
      </c>
      <c r="G1205">
        <v>117.2</v>
      </c>
      <c r="H1205">
        <v>0.2</v>
      </c>
      <c r="I1205">
        <v>0.31</v>
      </c>
      <c r="J1205">
        <f>_xlfn.XLOOKUP($A1205,Bund!$A$2:$A$6005,Bund!B$2:B$6005)</f>
        <v>78910</v>
      </c>
      <c r="K1205">
        <f>_xlfn.XLOOKUP($A1205,Bund!$A$2:$A$6005,Bund!C$2:C$6005)</f>
        <v>131.07</v>
      </c>
      <c r="L1205">
        <f>_xlfn.XLOOKUP($A1205,Bund!$A$2:$A$6005,Bund!D$2:D$6005)</f>
        <v>131.13</v>
      </c>
      <c r="M1205" s="2">
        <f>_xlfn.XLOOKUP($A1205,Bund!$A$2:$A$6005,Bund!E$2:E$6005)</f>
        <v>130.87</v>
      </c>
      <c r="N1205" s="2">
        <f>_xlfn.XLOOKUP($A1205,Bund!$A$2:$A$6005,Bund!F$2:F$6005)</f>
        <v>131.03</v>
      </c>
      <c r="O1205" s="2">
        <f>_xlfn.XLOOKUP($A1205,Bund!$A$2:$A$6005,Bund!G$2:G$6005)</f>
        <v>131.35</v>
      </c>
      <c r="P1205" s="2">
        <f>_xlfn.XLOOKUP($A1205,Bund!$A$2:$A$6005,Bund!H$2:H$6005)</f>
        <v>0.2</v>
      </c>
      <c r="Q1205" s="2">
        <f>_xlfn.XLOOKUP($A1205,Bund!$A$2:$A$6005,Bund!I$2:I$6005)</f>
        <v>0.26</v>
      </c>
      <c r="R1205">
        <f t="shared" si="54"/>
        <v>14.069999999999993</v>
      </c>
      <c r="S1205">
        <f t="shared" si="55"/>
        <v>14.16</v>
      </c>
      <c r="T1205">
        <f t="shared" si="56"/>
        <v>0.09</v>
      </c>
    </row>
    <row r="1206" spans="1:20" x14ac:dyDescent="0.3">
      <c r="A1206" s="1">
        <v>45401.604166666664</v>
      </c>
      <c r="B1206">
        <v>12027</v>
      </c>
      <c r="C1206">
        <v>116.92</v>
      </c>
      <c r="D1206">
        <v>116.94</v>
      </c>
      <c r="E1206">
        <v>116.82</v>
      </c>
      <c r="F1206">
        <v>116.86</v>
      </c>
      <c r="G1206">
        <v>117.17</v>
      </c>
      <c r="H1206">
        <v>0.19</v>
      </c>
      <c r="I1206">
        <v>0.12</v>
      </c>
      <c r="J1206">
        <f>_xlfn.XLOOKUP($A1206,Bund!$A$2:$A$6005,Bund!B$2:B$6005)</f>
        <v>53097</v>
      </c>
      <c r="K1206">
        <f>_xlfn.XLOOKUP($A1206,Bund!$A$2:$A$6005,Bund!C$2:C$6005)</f>
        <v>131.02000000000001</v>
      </c>
      <c r="L1206">
        <f>_xlfn.XLOOKUP($A1206,Bund!$A$2:$A$6005,Bund!D$2:D$6005)</f>
        <v>131.04</v>
      </c>
      <c r="M1206" s="2">
        <f>_xlfn.XLOOKUP($A1206,Bund!$A$2:$A$6005,Bund!E$2:E$6005)</f>
        <v>130.9</v>
      </c>
      <c r="N1206" s="2">
        <f>_xlfn.XLOOKUP($A1206,Bund!$A$2:$A$6005,Bund!F$2:F$6005)</f>
        <v>130.91999999999999</v>
      </c>
      <c r="O1206" s="2">
        <f>_xlfn.XLOOKUP($A1206,Bund!$A$2:$A$6005,Bund!G$2:G$6005)</f>
        <v>131.30000000000001</v>
      </c>
      <c r="P1206" s="2">
        <f>_xlfn.XLOOKUP($A1206,Bund!$A$2:$A$6005,Bund!H$2:H$6005)</f>
        <v>0.19</v>
      </c>
      <c r="Q1206" s="2">
        <f>_xlfn.XLOOKUP($A1206,Bund!$A$2:$A$6005,Bund!I$2:I$6005)</f>
        <v>0.14000000000000001</v>
      </c>
      <c r="R1206">
        <f t="shared" si="54"/>
        <v>14.100000000000009</v>
      </c>
      <c r="S1206">
        <f t="shared" si="55"/>
        <v>14.15</v>
      </c>
      <c r="T1206">
        <f t="shared" si="56"/>
        <v>0.05</v>
      </c>
    </row>
    <row r="1207" spans="1:20" x14ac:dyDescent="0.3">
      <c r="A1207" s="1">
        <v>45401.625</v>
      </c>
      <c r="B1207">
        <v>10450</v>
      </c>
      <c r="C1207">
        <v>116.86</v>
      </c>
      <c r="D1207">
        <v>116.95</v>
      </c>
      <c r="E1207">
        <v>116.75</v>
      </c>
      <c r="F1207">
        <v>116.79</v>
      </c>
      <c r="G1207">
        <v>117.12</v>
      </c>
      <c r="H1207">
        <v>0.19</v>
      </c>
      <c r="I1207">
        <v>0.2</v>
      </c>
      <c r="J1207">
        <f>_xlfn.XLOOKUP($A1207,Bund!$A$2:$A$6005,Bund!B$2:B$6005)</f>
        <v>48528</v>
      </c>
      <c r="K1207">
        <f>_xlfn.XLOOKUP($A1207,Bund!$A$2:$A$6005,Bund!C$2:C$6005)</f>
        <v>130.91999999999999</v>
      </c>
      <c r="L1207">
        <f>_xlfn.XLOOKUP($A1207,Bund!$A$2:$A$6005,Bund!D$2:D$6005)</f>
        <v>130.97999999999999</v>
      </c>
      <c r="M1207" s="2">
        <f>_xlfn.XLOOKUP($A1207,Bund!$A$2:$A$6005,Bund!E$2:E$6005)</f>
        <v>130.83000000000001</v>
      </c>
      <c r="N1207" s="2">
        <f>_xlfn.XLOOKUP($A1207,Bund!$A$2:$A$6005,Bund!F$2:F$6005)</f>
        <v>130.87</v>
      </c>
      <c r="O1207" s="2">
        <f>_xlfn.XLOOKUP($A1207,Bund!$A$2:$A$6005,Bund!G$2:G$6005)</f>
        <v>131.24</v>
      </c>
      <c r="P1207" s="2">
        <f>_xlfn.XLOOKUP($A1207,Bund!$A$2:$A$6005,Bund!H$2:H$6005)</f>
        <v>0.19</v>
      </c>
      <c r="Q1207" s="2">
        <f>_xlfn.XLOOKUP($A1207,Bund!$A$2:$A$6005,Bund!I$2:I$6005)</f>
        <v>0.15</v>
      </c>
      <c r="R1207">
        <f t="shared" si="54"/>
        <v>14.059999999999988</v>
      </c>
      <c r="S1207">
        <f t="shared" si="55"/>
        <v>14.13</v>
      </c>
      <c r="T1207">
        <f t="shared" si="56"/>
        <v>7.0000000000000007E-2</v>
      </c>
    </row>
    <row r="1208" spans="1:20" x14ac:dyDescent="0.3">
      <c r="A1208" s="1">
        <v>45401.645833333336</v>
      </c>
      <c r="B1208">
        <v>10792</v>
      </c>
      <c r="C1208">
        <v>116.79</v>
      </c>
      <c r="D1208">
        <v>116.95</v>
      </c>
      <c r="E1208">
        <v>116.77</v>
      </c>
      <c r="F1208">
        <v>116.91</v>
      </c>
      <c r="G1208">
        <v>117.07</v>
      </c>
      <c r="H1208">
        <v>0.19</v>
      </c>
      <c r="I1208">
        <v>0.18</v>
      </c>
      <c r="J1208">
        <f>_xlfn.XLOOKUP($A1208,Bund!$A$2:$A$6005,Bund!B$2:B$6005)</f>
        <v>50014</v>
      </c>
      <c r="K1208">
        <f>_xlfn.XLOOKUP($A1208,Bund!$A$2:$A$6005,Bund!C$2:C$6005)</f>
        <v>130.86000000000001</v>
      </c>
      <c r="L1208">
        <f>_xlfn.XLOOKUP($A1208,Bund!$A$2:$A$6005,Bund!D$2:D$6005)</f>
        <v>131.04</v>
      </c>
      <c r="M1208" s="2">
        <f>_xlfn.XLOOKUP($A1208,Bund!$A$2:$A$6005,Bund!E$2:E$6005)</f>
        <v>130.86000000000001</v>
      </c>
      <c r="N1208" s="2">
        <f>_xlfn.XLOOKUP($A1208,Bund!$A$2:$A$6005,Bund!F$2:F$6005)</f>
        <v>131</v>
      </c>
      <c r="O1208" s="2">
        <f>_xlfn.XLOOKUP($A1208,Bund!$A$2:$A$6005,Bund!G$2:G$6005)</f>
        <v>131.18</v>
      </c>
      <c r="P1208" s="2">
        <f>_xlfn.XLOOKUP($A1208,Bund!$A$2:$A$6005,Bund!H$2:H$6005)</f>
        <v>0.18</v>
      </c>
      <c r="Q1208" s="2">
        <f>_xlfn.XLOOKUP($A1208,Bund!$A$2:$A$6005,Bund!I$2:I$6005)</f>
        <v>0.18</v>
      </c>
      <c r="R1208">
        <f t="shared" si="54"/>
        <v>14.070000000000007</v>
      </c>
      <c r="S1208">
        <f t="shared" si="55"/>
        <v>14.12</v>
      </c>
      <c r="T1208">
        <f t="shared" si="56"/>
        <v>0.05</v>
      </c>
    </row>
    <row r="1209" spans="1:20" x14ac:dyDescent="0.3">
      <c r="A1209" s="1">
        <v>45401.666666666664</v>
      </c>
      <c r="B1209">
        <v>8919</v>
      </c>
      <c r="C1209">
        <v>116.91</v>
      </c>
      <c r="D1209">
        <v>116.94</v>
      </c>
      <c r="E1209">
        <v>116.86</v>
      </c>
      <c r="F1209">
        <v>116.91</v>
      </c>
      <c r="G1209">
        <v>117.02</v>
      </c>
      <c r="H1209">
        <v>0.17</v>
      </c>
      <c r="I1209">
        <v>0.08</v>
      </c>
      <c r="J1209">
        <f>_xlfn.XLOOKUP($A1209,Bund!$A$2:$A$6005,Bund!B$2:B$6005)</f>
        <v>36491</v>
      </c>
      <c r="K1209">
        <f>_xlfn.XLOOKUP($A1209,Bund!$A$2:$A$6005,Bund!C$2:C$6005)</f>
        <v>131.01</v>
      </c>
      <c r="L1209">
        <f>_xlfn.XLOOKUP($A1209,Bund!$A$2:$A$6005,Bund!D$2:D$6005)</f>
        <v>131.05000000000001</v>
      </c>
      <c r="M1209" s="2">
        <f>_xlfn.XLOOKUP($A1209,Bund!$A$2:$A$6005,Bund!E$2:E$6005)</f>
        <v>130.96</v>
      </c>
      <c r="N1209" s="2">
        <f>_xlfn.XLOOKUP($A1209,Bund!$A$2:$A$6005,Bund!F$2:F$6005)</f>
        <v>131.02000000000001</v>
      </c>
      <c r="O1209" s="2">
        <f>_xlfn.XLOOKUP($A1209,Bund!$A$2:$A$6005,Bund!G$2:G$6005)</f>
        <v>131.13</v>
      </c>
      <c r="P1209" s="2">
        <f>_xlfn.XLOOKUP($A1209,Bund!$A$2:$A$6005,Bund!H$2:H$6005)</f>
        <v>0.17</v>
      </c>
      <c r="Q1209" s="2">
        <f>_xlfn.XLOOKUP($A1209,Bund!$A$2:$A$6005,Bund!I$2:I$6005)</f>
        <v>0.09</v>
      </c>
      <c r="R1209">
        <f t="shared" si="54"/>
        <v>14.099999999999994</v>
      </c>
      <c r="S1209">
        <f t="shared" si="55"/>
        <v>14.12</v>
      </c>
      <c r="T1209">
        <f t="shared" si="56"/>
        <v>0.02</v>
      </c>
    </row>
    <row r="1210" spans="1:20" x14ac:dyDescent="0.3">
      <c r="A1210" s="1">
        <v>45401.6875</v>
      </c>
      <c r="B1210">
        <v>5461</v>
      </c>
      <c r="C1210">
        <v>116.91</v>
      </c>
      <c r="D1210">
        <v>117.02</v>
      </c>
      <c r="E1210">
        <v>116.9</v>
      </c>
      <c r="F1210">
        <v>116.91</v>
      </c>
      <c r="G1210">
        <v>116.98</v>
      </c>
      <c r="H1210">
        <v>0.17</v>
      </c>
      <c r="I1210">
        <v>0.12</v>
      </c>
      <c r="J1210">
        <f>_xlfn.XLOOKUP($A1210,Bund!$A$2:$A$6005,Bund!B$2:B$6005)</f>
        <v>33446</v>
      </c>
      <c r="K1210">
        <f>_xlfn.XLOOKUP($A1210,Bund!$A$2:$A$6005,Bund!C$2:C$6005)</f>
        <v>131.02000000000001</v>
      </c>
      <c r="L1210">
        <f>_xlfn.XLOOKUP($A1210,Bund!$A$2:$A$6005,Bund!D$2:D$6005)</f>
        <v>131.13999999999999</v>
      </c>
      <c r="M1210" s="2">
        <f>_xlfn.XLOOKUP($A1210,Bund!$A$2:$A$6005,Bund!E$2:E$6005)</f>
        <v>131.02000000000001</v>
      </c>
      <c r="N1210" s="2">
        <f>_xlfn.XLOOKUP($A1210,Bund!$A$2:$A$6005,Bund!F$2:F$6005)</f>
        <v>131.07</v>
      </c>
      <c r="O1210" s="2">
        <f>_xlfn.XLOOKUP($A1210,Bund!$A$2:$A$6005,Bund!G$2:G$6005)</f>
        <v>131.08000000000001</v>
      </c>
      <c r="P1210" s="2">
        <f>_xlfn.XLOOKUP($A1210,Bund!$A$2:$A$6005,Bund!H$2:H$6005)</f>
        <v>0.17</v>
      </c>
      <c r="Q1210" s="2">
        <f>_xlfn.XLOOKUP($A1210,Bund!$A$2:$A$6005,Bund!I$2:I$6005)</f>
        <v>0.12</v>
      </c>
      <c r="R1210">
        <f t="shared" si="54"/>
        <v>14.110000000000014</v>
      </c>
      <c r="S1210">
        <f t="shared" si="55"/>
        <v>14.11</v>
      </c>
      <c r="T1210">
        <f t="shared" si="56"/>
        <v>0</v>
      </c>
    </row>
    <row r="1211" spans="1:20" x14ac:dyDescent="0.3">
      <c r="A1211" s="1">
        <v>45401.708333333336</v>
      </c>
      <c r="B1211">
        <v>2024</v>
      </c>
      <c r="C1211">
        <v>116.91</v>
      </c>
      <c r="D1211">
        <v>116.91</v>
      </c>
      <c r="E1211">
        <v>116.77</v>
      </c>
      <c r="F1211">
        <v>116.77</v>
      </c>
      <c r="G1211">
        <v>116.93</v>
      </c>
      <c r="H1211">
        <v>0.16</v>
      </c>
      <c r="I1211">
        <v>0.14000000000000001</v>
      </c>
      <c r="J1211">
        <f>_xlfn.XLOOKUP($A1211,Bund!$A$2:$A$6005,Bund!B$2:B$6005)</f>
        <v>13397</v>
      </c>
      <c r="K1211">
        <f>_xlfn.XLOOKUP($A1211,Bund!$A$2:$A$6005,Bund!C$2:C$6005)</f>
        <v>131.07</v>
      </c>
      <c r="L1211">
        <f>_xlfn.XLOOKUP($A1211,Bund!$A$2:$A$6005,Bund!D$2:D$6005)</f>
        <v>131.08000000000001</v>
      </c>
      <c r="M1211" s="2">
        <f>_xlfn.XLOOKUP($A1211,Bund!$A$2:$A$6005,Bund!E$2:E$6005)</f>
        <v>131</v>
      </c>
      <c r="N1211" s="2">
        <f>_xlfn.XLOOKUP($A1211,Bund!$A$2:$A$6005,Bund!F$2:F$6005)</f>
        <v>131.01</v>
      </c>
      <c r="O1211" s="2">
        <f>_xlfn.XLOOKUP($A1211,Bund!$A$2:$A$6005,Bund!G$2:G$6005)</f>
        <v>131.05000000000001</v>
      </c>
      <c r="P1211" s="2">
        <f>_xlfn.XLOOKUP($A1211,Bund!$A$2:$A$6005,Bund!H$2:H$6005)</f>
        <v>0.15</v>
      </c>
      <c r="Q1211" s="2">
        <f>_xlfn.XLOOKUP($A1211,Bund!$A$2:$A$6005,Bund!I$2:I$6005)</f>
        <v>0.08</v>
      </c>
      <c r="R1211">
        <f t="shared" si="54"/>
        <v>14.159999999999997</v>
      </c>
      <c r="S1211">
        <f t="shared" si="55"/>
        <v>14.11</v>
      </c>
      <c r="T1211">
        <f t="shared" si="56"/>
        <v>0.05</v>
      </c>
    </row>
    <row r="1212" spans="1:20" x14ac:dyDescent="0.3">
      <c r="A1212" s="1">
        <v>45401.729166666664</v>
      </c>
      <c r="B1212">
        <v>1440</v>
      </c>
      <c r="C1212">
        <v>116.77</v>
      </c>
      <c r="D1212">
        <v>116.85</v>
      </c>
      <c r="E1212">
        <v>116.75</v>
      </c>
      <c r="F1212">
        <v>116.85</v>
      </c>
      <c r="G1212">
        <v>116.91</v>
      </c>
      <c r="H1212">
        <v>0.15</v>
      </c>
      <c r="I1212">
        <v>0.1</v>
      </c>
      <c r="J1212">
        <f>_xlfn.XLOOKUP($A1212,Bund!$A$2:$A$6005,Bund!B$2:B$6005)</f>
        <v>8420</v>
      </c>
      <c r="K1212">
        <f>_xlfn.XLOOKUP($A1212,Bund!$A$2:$A$6005,Bund!C$2:C$6005)</f>
        <v>131.02000000000001</v>
      </c>
      <c r="L1212">
        <f>_xlfn.XLOOKUP($A1212,Bund!$A$2:$A$6005,Bund!D$2:D$6005)</f>
        <v>131.06</v>
      </c>
      <c r="M1212" s="2">
        <f>_xlfn.XLOOKUP($A1212,Bund!$A$2:$A$6005,Bund!E$2:E$6005)</f>
        <v>130.99</v>
      </c>
      <c r="N1212" s="2">
        <f>_xlfn.XLOOKUP($A1212,Bund!$A$2:$A$6005,Bund!F$2:F$6005)</f>
        <v>131</v>
      </c>
      <c r="O1212" s="2">
        <f>_xlfn.XLOOKUP($A1212,Bund!$A$2:$A$6005,Bund!G$2:G$6005)</f>
        <v>131.03</v>
      </c>
      <c r="P1212" s="2">
        <f>_xlfn.XLOOKUP($A1212,Bund!$A$2:$A$6005,Bund!H$2:H$6005)</f>
        <v>0.14000000000000001</v>
      </c>
      <c r="Q1212" s="2">
        <f>_xlfn.XLOOKUP($A1212,Bund!$A$2:$A$6005,Bund!I$2:I$6005)</f>
        <v>7.0000000000000007E-2</v>
      </c>
      <c r="R1212">
        <f t="shared" si="54"/>
        <v>14.250000000000014</v>
      </c>
      <c r="S1212">
        <f t="shared" si="55"/>
        <v>14.11</v>
      </c>
      <c r="T1212">
        <f t="shared" si="56"/>
        <v>0.14000000000000001</v>
      </c>
    </row>
    <row r="1213" spans="1:20" x14ac:dyDescent="0.3">
      <c r="A1213" s="1">
        <v>45404.291666666664</v>
      </c>
      <c r="B1213">
        <v>2878</v>
      </c>
      <c r="C1213">
        <v>116.79</v>
      </c>
      <c r="D1213">
        <v>116.86</v>
      </c>
      <c r="E1213">
        <v>116.71</v>
      </c>
      <c r="F1213">
        <v>116.86</v>
      </c>
      <c r="G1213">
        <v>116.88</v>
      </c>
      <c r="H1213">
        <v>0.15</v>
      </c>
      <c r="I1213">
        <v>0.15</v>
      </c>
      <c r="J1213">
        <f>_xlfn.XLOOKUP($A1213,Bund!$A$2:$A$6005,Bund!B$2:B$6005)</f>
        <v>13743</v>
      </c>
      <c r="K1213">
        <f>_xlfn.XLOOKUP($A1213,Bund!$A$2:$A$6005,Bund!C$2:C$6005)</f>
        <v>130.85</v>
      </c>
      <c r="L1213">
        <f>_xlfn.XLOOKUP($A1213,Bund!$A$2:$A$6005,Bund!D$2:D$6005)</f>
        <v>130.91</v>
      </c>
      <c r="M1213" s="2">
        <f>_xlfn.XLOOKUP($A1213,Bund!$A$2:$A$6005,Bund!E$2:E$6005)</f>
        <v>130.79</v>
      </c>
      <c r="N1213" s="2">
        <f>_xlfn.XLOOKUP($A1213,Bund!$A$2:$A$6005,Bund!F$2:F$6005)</f>
        <v>130.87</v>
      </c>
      <c r="O1213" s="2">
        <f>_xlfn.XLOOKUP($A1213,Bund!$A$2:$A$6005,Bund!G$2:G$6005)</f>
        <v>130.76</v>
      </c>
      <c r="P1213" s="2">
        <f>_xlfn.XLOOKUP($A1213,Bund!$A$2:$A$6005,Bund!H$2:H$6005)</f>
        <v>0.09</v>
      </c>
      <c r="Q1213" s="2">
        <f>_xlfn.XLOOKUP($A1213,Bund!$A$2:$A$6005,Bund!I$2:I$6005)</f>
        <v>0.12</v>
      </c>
      <c r="R1213">
        <f t="shared" si="54"/>
        <v>14.059999999999988</v>
      </c>
      <c r="S1213">
        <f t="shared" si="55"/>
        <v>14.11</v>
      </c>
      <c r="T1213">
        <f t="shared" si="56"/>
        <v>0.05</v>
      </c>
    </row>
    <row r="1214" spans="1:20" x14ac:dyDescent="0.3">
      <c r="A1214" s="1">
        <v>45404.3125</v>
      </c>
      <c r="B1214">
        <v>4559</v>
      </c>
      <c r="C1214">
        <v>116.86</v>
      </c>
      <c r="D1214">
        <v>117</v>
      </c>
      <c r="E1214">
        <v>116.84</v>
      </c>
      <c r="F1214">
        <v>116.96</v>
      </c>
      <c r="G1214">
        <v>116.87</v>
      </c>
      <c r="H1214">
        <v>0.15</v>
      </c>
      <c r="I1214">
        <v>0.16</v>
      </c>
      <c r="J1214">
        <f>_xlfn.XLOOKUP($A1214,Bund!$A$2:$A$6005,Bund!B$2:B$6005)</f>
        <v>16394</v>
      </c>
      <c r="K1214">
        <f>_xlfn.XLOOKUP($A1214,Bund!$A$2:$A$6005,Bund!C$2:C$6005)</f>
        <v>130.87</v>
      </c>
      <c r="L1214">
        <f>_xlfn.XLOOKUP($A1214,Bund!$A$2:$A$6005,Bund!D$2:D$6005)</f>
        <v>130.91999999999999</v>
      </c>
      <c r="M1214" s="2">
        <f>_xlfn.XLOOKUP($A1214,Bund!$A$2:$A$6005,Bund!E$2:E$6005)</f>
        <v>130.83000000000001</v>
      </c>
      <c r="N1214" s="2">
        <f>_xlfn.XLOOKUP($A1214,Bund!$A$2:$A$6005,Bund!F$2:F$6005)</f>
        <v>130.87</v>
      </c>
      <c r="O1214" s="2">
        <f>_xlfn.XLOOKUP($A1214,Bund!$A$2:$A$6005,Bund!G$2:G$6005)</f>
        <v>130.77000000000001</v>
      </c>
      <c r="P1214" s="2">
        <f>_xlfn.XLOOKUP($A1214,Bund!$A$2:$A$6005,Bund!H$2:H$6005)</f>
        <v>0.09</v>
      </c>
      <c r="Q1214" s="2">
        <f>_xlfn.XLOOKUP($A1214,Bund!$A$2:$A$6005,Bund!I$2:I$6005)</f>
        <v>0.09</v>
      </c>
      <c r="R1214">
        <f t="shared" si="54"/>
        <v>14.010000000000005</v>
      </c>
      <c r="S1214">
        <f t="shared" si="55"/>
        <v>14.1</v>
      </c>
      <c r="T1214">
        <f t="shared" si="56"/>
        <v>0.09</v>
      </c>
    </row>
    <row r="1215" spans="1:20" x14ac:dyDescent="0.3">
      <c r="A1215" s="1">
        <v>45404.333333333336</v>
      </c>
      <c r="B1215">
        <v>10689</v>
      </c>
      <c r="C1215">
        <v>116.96</v>
      </c>
      <c r="D1215">
        <v>117.2</v>
      </c>
      <c r="E1215">
        <v>116.93</v>
      </c>
      <c r="F1215">
        <v>117.17</v>
      </c>
      <c r="G1215">
        <v>116.9</v>
      </c>
      <c r="H1215">
        <v>0.17</v>
      </c>
      <c r="I1215">
        <v>0.27</v>
      </c>
      <c r="J1215">
        <f>_xlfn.XLOOKUP($A1215,Bund!$A$2:$A$6005,Bund!B$2:B$6005)</f>
        <v>39794</v>
      </c>
      <c r="K1215">
        <f>_xlfn.XLOOKUP($A1215,Bund!$A$2:$A$6005,Bund!C$2:C$6005)</f>
        <v>130.86000000000001</v>
      </c>
      <c r="L1215">
        <f>_xlfn.XLOOKUP($A1215,Bund!$A$2:$A$6005,Bund!D$2:D$6005)</f>
        <v>131.07</v>
      </c>
      <c r="M1215" s="2">
        <f>_xlfn.XLOOKUP($A1215,Bund!$A$2:$A$6005,Bund!E$2:E$6005)</f>
        <v>130.85</v>
      </c>
      <c r="N1215" s="2">
        <f>_xlfn.XLOOKUP($A1215,Bund!$A$2:$A$6005,Bund!F$2:F$6005)</f>
        <v>131.06</v>
      </c>
      <c r="O1215" s="2">
        <f>_xlfn.XLOOKUP($A1215,Bund!$A$2:$A$6005,Bund!G$2:G$6005)</f>
        <v>130.80000000000001</v>
      </c>
      <c r="P1215" s="2">
        <f>_xlfn.XLOOKUP($A1215,Bund!$A$2:$A$6005,Bund!H$2:H$6005)</f>
        <v>0.1</v>
      </c>
      <c r="Q1215" s="2">
        <f>_xlfn.XLOOKUP($A1215,Bund!$A$2:$A$6005,Bund!I$2:I$6005)</f>
        <v>0.22</v>
      </c>
      <c r="R1215">
        <f t="shared" si="54"/>
        <v>13.90000000000002</v>
      </c>
      <c r="S1215">
        <f t="shared" si="55"/>
        <v>14.08</v>
      </c>
      <c r="T1215">
        <f t="shared" si="56"/>
        <v>0.18</v>
      </c>
    </row>
    <row r="1216" spans="1:20" x14ac:dyDescent="0.3">
      <c r="A1216" s="1">
        <v>45404.354166666664</v>
      </c>
      <c r="B1216">
        <v>11064</v>
      </c>
      <c r="C1216">
        <v>117.16</v>
      </c>
      <c r="D1216">
        <v>117.18</v>
      </c>
      <c r="E1216">
        <v>117</v>
      </c>
      <c r="F1216">
        <v>117.03</v>
      </c>
      <c r="G1216">
        <v>116.92</v>
      </c>
      <c r="H1216">
        <v>0.17</v>
      </c>
      <c r="I1216">
        <v>0.18</v>
      </c>
      <c r="J1216">
        <f>_xlfn.XLOOKUP($A1216,Bund!$A$2:$A$6005,Bund!B$2:B$6005)</f>
        <v>42517</v>
      </c>
      <c r="K1216">
        <f>_xlfn.XLOOKUP($A1216,Bund!$A$2:$A$6005,Bund!C$2:C$6005)</f>
        <v>131.06</v>
      </c>
      <c r="L1216">
        <f>_xlfn.XLOOKUP($A1216,Bund!$A$2:$A$6005,Bund!D$2:D$6005)</f>
        <v>131.06</v>
      </c>
      <c r="M1216" s="2">
        <f>_xlfn.XLOOKUP($A1216,Bund!$A$2:$A$6005,Bund!E$2:E$6005)</f>
        <v>130.88</v>
      </c>
      <c r="N1216" s="2">
        <f>_xlfn.XLOOKUP($A1216,Bund!$A$2:$A$6005,Bund!F$2:F$6005)</f>
        <v>130.91999999999999</v>
      </c>
      <c r="O1216" s="2">
        <f>_xlfn.XLOOKUP($A1216,Bund!$A$2:$A$6005,Bund!G$2:G$6005)</f>
        <v>130.82</v>
      </c>
      <c r="P1216" s="2">
        <f>_xlfn.XLOOKUP($A1216,Bund!$A$2:$A$6005,Bund!H$2:H$6005)</f>
        <v>0.11</v>
      </c>
      <c r="Q1216" s="2">
        <f>_xlfn.XLOOKUP($A1216,Bund!$A$2:$A$6005,Bund!I$2:I$6005)</f>
        <v>0.18</v>
      </c>
      <c r="R1216">
        <f t="shared" si="54"/>
        <v>13.900000000000006</v>
      </c>
      <c r="S1216">
        <f t="shared" si="55"/>
        <v>14.06</v>
      </c>
      <c r="T1216">
        <f t="shared" si="56"/>
        <v>0.16</v>
      </c>
    </row>
    <row r="1217" spans="1:20" x14ac:dyDescent="0.3">
      <c r="A1217" s="1">
        <v>45404.375</v>
      </c>
      <c r="B1217">
        <v>6573</v>
      </c>
      <c r="C1217">
        <v>117.02</v>
      </c>
      <c r="D1217">
        <v>117.07</v>
      </c>
      <c r="E1217">
        <v>116.93</v>
      </c>
      <c r="F1217">
        <v>116.97</v>
      </c>
      <c r="G1217">
        <v>116.93</v>
      </c>
      <c r="H1217">
        <v>0.17</v>
      </c>
      <c r="I1217">
        <v>0.14000000000000001</v>
      </c>
      <c r="J1217">
        <f>_xlfn.XLOOKUP($A1217,Bund!$A$2:$A$6005,Bund!B$2:B$6005)</f>
        <v>38332</v>
      </c>
      <c r="K1217">
        <f>_xlfn.XLOOKUP($A1217,Bund!$A$2:$A$6005,Bund!C$2:C$6005)</f>
        <v>130.91999999999999</v>
      </c>
      <c r="L1217">
        <f>_xlfn.XLOOKUP($A1217,Bund!$A$2:$A$6005,Bund!D$2:D$6005)</f>
        <v>130.96</v>
      </c>
      <c r="M1217" s="2">
        <f>_xlfn.XLOOKUP($A1217,Bund!$A$2:$A$6005,Bund!E$2:E$6005)</f>
        <v>130.82</v>
      </c>
      <c r="N1217" s="2">
        <f>_xlfn.XLOOKUP($A1217,Bund!$A$2:$A$6005,Bund!F$2:F$6005)</f>
        <v>130.85</v>
      </c>
      <c r="O1217" s="2">
        <f>_xlfn.XLOOKUP($A1217,Bund!$A$2:$A$6005,Bund!G$2:G$6005)</f>
        <v>130.83000000000001</v>
      </c>
      <c r="P1217" s="2">
        <f>_xlfn.XLOOKUP($A1217,Bund!$A$2:$A$6005,Bund!H$2:H$6005)</f>
        <v>0.12</v>
      </c>
      <c r="Q1217" s="2">
        <f>_xlfn.XLOOKUP($A1217,Bund!$A$2:$A$6005,Bund!I$2:I$6005)</f>
        <v>0.14000000000000001</v>
      </c>
      <c r="R1217">
        <f t="shared" si="54"/>
        <v>13.899999999999991</v>
      </c>
      <c r="S1217">
        <f t="shared" si="55"/>
        <v>14.05</v>
      </c>
      <c r="T1217">
        <f t="shared" si="56"/>
        <v>0.15</v>
      </c>
    </row>
    <row r="1218" spans="1:20" x14ac:dyDescent="0.3">
      <c r="A1218" s="1">
        <v>45404.395833333336</v>
      </c>
      <c r="B1218">
        <v>6166</v>
      </c>
      <c r="C1218">
        <v>116.97</v>
      </c>
      <c r="D1218">
        <v>117.01</v>
      </c>
      <c r="E1218">
        <v>116.81</v>
      </c>
      <c r="F1218">
        <v>116.84</v>
      </c>
      <c r="G1218">
        <v>116.93</v>
      </c>
      <c r="H1218">
        <v>0.17</v>
      </c>
      <c r="I1218">
        <v>0.2</v>
      </c>
      <c r="J1218">
        <f>_xlfn.XLOOKUP($A1218,Bund!$A$2:$A$6005,Bund!B$2:B$6005)</f>
        <v>48752</v>
      </c>
      <c r="K1218">
        <f>_xlfn.XLOOKUP($A1218,Bund!$A$2:$A$6005,Bund!C$2:C$6005)</f>
        <v>130.85</v>
      </c>
      <c r="L1218">
        <f>_xlfn.XLOOKUP($A1218,Bund!$A$2:$A$6005,Bund!D$2:D$6005)</f>
        <v>130.9</v>
      </c>
      <c r="M1218" s="2">
        <f>_xlfn.XLOOKUP($A1218,Bund!$A$2:$A$6005,Bund!E$2:E$6005)</f>
        <v>130.66999999999999</v>
      </c>
      <c r="N1218" s="2">
        <f>_xlfn.XLOOKUP($A1218,Bund!$A$2:$A$6005,Bund!F$2:F$6005)</f>
        <v>130.69</v>
      </c>
      <c r="O1218" s="2">
        <f>_xlfn.XLOOKUP($A1218,Bund!$A$2:$A$6005,Bund!G$2:G$6005)</f>
        <v>130.82</v>
      </c>
      <c r="P1218" s="2">
        <f>_xlfn.XLOOKUP($A1218,Bund!$A$2:$A$6005,Bund!H$2:H$6005)</f>
        <v>0.13</v>
      </c>
      <c r="Q1218" s="2">
        <f>_xlfn.XLOOKUP($A1218,Bund!$A$2:$A$6005,Bund!I$2:I$6005)</f>
        <v>0.23</v>
      </c>
      <c r="R1218">
        <f t="shared" si="54"/>
        <v>13.879999999999995</v>
      </c>
      <c r="S1218">
        <f t="shared" si="55"/>
        <v>14.03</v>
      </c>
      <c r="T1218">
        <f t="shared" si="56"/>
        <v>0.15</v>
      </c>
    </row>
    <row r="1219" spans="1:20" x14ac:dyDescent="0.3">
      <c r="A1219" s="1">
        <v>45404.416666666664</v>
      </c>
      <c r="B1219">
        <v>8211</v>
      </c>
      <c r="C1219">
        <v>116.85</v>
      </c>
      <c r="D1219">
        <v>116.99</v>
      </c>
      <c r="E1219">
        <v>116.83</v>
      </c>
      <c r="F1219">
        <v>116.92</v>
      </c>
      <c r="G1219">
        <v>116.93</v>
      </c>
      <c r="H1219">
        <v>0.17</v>
      </c>
      <c r="I1219">
        <v>0.16</v>
      </c>
      <c r="J1219">
        <f>_xlfn.XLOOKUP($A1219,Bund!$A$2:$A$6005,Bund!B$2:B$6005)</f>
        <v>40919</v>
      </c>
      <c r="K1219">
        <f>_xlfn.XLOOKUP($A1219,Bund!$A$2:$A$6005,Bund!C$2:C$6005)</f>
        <v>130.69999999999999</v>
      </c>
      <c r="L1219">
        <f>_xlfn.XLOOKUP($A1219,Bund!$A$2:$A$6005,Bund!D$2:D$6005)</f>
        <v>130.84</v>
      </c>
      <c r="M1219" s="2">
        <f>_xlfn.XLOOKUP($A1219,Bund!$A$2:$A$6005,Bund!E$2:E$6005)</f>
        <v>130.68</v>
      </c>
      <c r="N1219" s="2">
        <f>_xlfn.XLOOKUP($A1219,Bund!$A$2:$A$6005,Bund!F$2:F$6005)</f>
        <v>130.72999999999999</v>
      </c>
      <c r="O1219" s="2">
        <f>_xlfn.XLOOKUP($A1219,Bund!$A$2:$A$6005,Bund!G$2:G$6005)</f>
        <v>130.83000000000001</v>
      </c>
      <c r="P1219" s="2">
        <f>_xlfn.XLOOKUP($A1219,Bund!$A$2:$A$6005,Bund!H$2:H$6005)</f>
        <v>0.14000000000000001</v>
      </c>
      <c r="Q1219" s="2">
        <f>_xlfn.XLOOKUP($A1219,Bund!$A$2:$A$6005,Bund!I$2:I$6005)</f>
        <v>0.16</v>
      </c>
      <c r="R1219">
        <f t="shared" ref="R1219:R1282" si="57">$K1219-$C1219</f>
        <v>13.849999999999994</v>
      </c>
      <c r="S1219">
        <f t="shared" si="55"/>
        <v>14</v>
      </c>
      <c r="T1219">
        <f t="shared" si="56"/>
        <v>0.15</v>
      </c>
    </row>
    <row r="1220" spans="1:20" x14ac:dyDescent="0.3">
      <c r="A1220" s="1">
        <v>45404.4375</v>
      </c>
      <c r="B1220">
        <v>7109</v>
      </c>
      <c r="C1220">
        <v>116.92</v>
      </c>
      <c r="D1220">
        <v>116.93</v>
      </c>
      <c r="E1220">
        <v>116.83</v>
      </c>
      <c r="F1220">
        <v>116.87</v>
      </c>
      <c r="G1220">
        <v>116.92</v>
      </c>
      <c r="H1220">
        <v>0.16</v>
      </c>
      <c r="I1220">
        <v>0.1</v>
      </c>
      <c r="J1220">
        <f>_xlfn.XLOOKUP($A1220,Bund!$A$2:$A$6005,Bund!B$2:B$6005)</f>
        <v>30517</v>
      </c>
      <c r="K1220">
        <f>_xlfn.XLOOKUP($A1220,Bund!$A$2:$A$6005,Bund!C$2:C$6005)</f>
        <v>130.74</v>
      </c>
      <c r="L1220">
        <f>_xlfn.XLOOKUP($A1220,Bund!$A$2:$A$6005,Bund!D$2:D$6005)</f>
        <v>130.78</v>
      </c>
      <c r="M1220" s="2">
        <f>_xlfn.XLOOKUP($A1220,Bund!$A$2:$A$6005,Bund!E$2:E$6005)</f>
        <v>130.69</v>
      </c>
      <c r="N1220" s="2">
        <f>_xlfn.XLOOKUP($A1220,Bund!$A$2:$A$6005,Bund!F$2:F$6005)</f>
        <v>130.71</v>
      </c>
      <c r="O1220" s="2">
        <f>_xlfn.XLOOKUP($A1220,Bund!$A$2:$A$6005,Bund!G$2:G$6005)</f>
        <v>130.83000000000001</v>
      </c>
      <c r="P1220" s="2">
        <f>_xlfn.XLOOKUP($A1220,Bund!$A$2:$A$6005,Bund!H$2:H$6005)</f>
        <v>0.13</v>
      </c>
      <c r="Q1220" s="2">
        <f>_xlfn.XLOOKUP($A1220,Bund!$A$2:$A$6005,Bund!I$2:I$6005)</f>
        <v>0.09</v>
      </c>
      <c r="R1220">
        <f t="shared" si="57"/>
        <v>13.820000000000007</v>
      </c>
      <c r="S1220">
        <f t="shared" si="55"/>
        <v>13.97</v>
      </c>
      <c r="T1220">
        <f t="shared" si="56"/>
        <v>0.15</v>
      </c>
    </row>
    <row r="1221" spans="1:20" x14ac:dyDescent="0.3">
      <c r="A1221" s="1">
        <v>45404.458333333336</v>
      </c>
      <c r="B1221">
        <v>4657</v>
      </c>
      <c r="C1221">
        <v>116.86</v>
      </c>
      <c r="D1221">
        <v>116.9</v>
      </c>
      <c r="E1221">
        <v>116.84</v>
      </c>
      <c r="F1221">
        <v>116.86</v>
      </c>
      <c r="G1221">
        <v>116.93</v>
      </c>
      <c r="H1221">
        <v>0.15</v>
      </c>
      <c r="I1221">
        <v>0.06</v>
      </c>
      <c r="J1221">
        <f>_xlfn.XLOOKUP($A1221,Bund!$A$2:$A$6005,Bund!B$2:B$6005)</f>
        <v>28414</v>
      </c>
      <c r="K1221">
        <f>_xlfn.XLOOKUP($A1221,Bund!$A$2:$A$6005,Bund!C$2:C$6005)</f>
        <v>130.69999999999999</v>
      </c>
      <c r="L1221">
        <f>_xlfn.XLOOKUP($A1221,Bund!$A$2:$A$6005,Bund!D$2:D$6005)</f>
        <v>130.72999999999999</v>
      </c>
      <c r="M1221" s="2">
        <f>_xlfn.XLOOKUP($A1221,Bund!$A$2:$A$6005,Bund!E$2:E$6005)</f>
        <v>130.66</v>
      </c>
      <c r="N1221" s="2">
        <f>_xlfn.XLOOKUP($A1221,Bund!$A$2:$A$6005,Bund!F$2:F$6005)</f>
        <v>130.68</v>
      </c>
      <c r="O1221" s="2">
        <f>_xlfn.XLOOKUP($A1221,Bund!$A$2:$A$6005,Bund!G$2:G$6005)</f>
        <v>130.82</v>
      </c>
      <c r="P1221" s="2">
        <f>_xlfn.XLOOKUP($A1221,Bund!$A$2:$A$6005,Bund!H$2:H$6005)</f>
        <v>0.12</v>
      </c>
      <c r="Q1221" s="2">
        <f>_xlfn.XLOOKUP($A1221,Bund!$A$2:$A$6005,Bund!I$2:I$6005)</f>
        <v>7.0000000000000007E-2</v>
      </c>
      <c r="R1221">
        <f t="shared" si="57"/>
        <v>13.839999999999989</v>
      </c>
      <c r="S1221">
        <f t="shared" si="55"/>
        <v>13.94</v>
      </c>
      <c r="T1221">
        <f t="shared" si="56"/>
        <v>0.1</v>
      </c>
    </row>
    <row r="1222" spans="1:20" x14ac:dyDescent="0.3">
      <c r="A1222" s="1">
        <v>45404.479166666664</v>
      </c>
      <c r="B1222">
        <v>6329</v>
      </c>
      <c r="C1222">
        <v>116.87</v>
      </c>
      <c r="D1222">
        <v>116.9</v>
      </c>
      <c r="E1222">
        <v>116.82</v>
      </c>
      <c r="F1222">
        <v>116.82</v>
      </c>
      <c r="G1222">
        <v>116.93</v>
      </c>
      <c r="H1222">
        <v>0.14000000000000001</v>
      </c>
      <c r="I1222">
        <v>0.08</v>
      </c>
      <c r="J1222">
        <f>_xlfn.XLOOKUP($A1222,Bund!$A$2:$A$6005,Bund!B$2:B$6005)</f>
        <v>29493</v>
      </c>
      <c r="K1222">
        <f>_xlfn.XLOOKUP($A1222,Bund!$A$2:$A$6005,Bund!C$2:C$6005)</f>
        <v>130.68</v>
      </c>
      <c r="L1222">
        <f>_xlfn.XLOOKUP($A1222,Bund!$A$2:$A$6005,Bund!D$2:D$6005)</f>
        <v>130.72</v>
      </c>
      <c r="M1222" s="2">
        <f>_xlfn.XLOOKUP($A1222,Bund!$A$2:$A$6005,Bund!E$2:E$6005)</f>
        <v>130.59</v>
      </c>
      <c r="N1222" s="2">
        <f>_xlfn.XLOOKUP($A1222,Bund!$A$2:$A$6005,Bund!F$2:F$6005)</f>
        <v>130.6</v>
      </c>
      <c r="O1222" s="2">
        <f>_xlfn.XLOOKUP($A1222,Bund!$A$2:$A$6005,Bund!G$2:G$6005)</f>
        <v>130.80000000000001</v>
      </c>
      <c r="P1222" s="2">
        <f>_xlfn.XLOOKUP($A1222,Bund!$A$2:$A$6005,Bund!H$2:H$6005)</f>
        <v>0.12</v>
      </c>
      <c r="Q1222" s="2">
        <f>_xlfn.XLOOKUP($A1222,Bund!$A$2:$A$6005,Bund!I$2:I$6005)</f>
        <v>0.13</v>
      </c>
      <c r="R1222">
        <f t="shared" si="57"/>
        <v>13.810000000000002</v>
      </c>
      <c r="S1222">
        <f t="shared" si="55"/>
        <v>13.9</v>
      </c>
      <c r="T1222">
        <f t="shared" si="56"/>
        <v>0.09</v>
      </c>
    </row>
    <row r="1223" spans="1:20" x14ac:dyDescent="0.3">
      <c r="A1223" s="1">
        <v>45404.5</v>
      </c>
      <c r="B1223">
        <v>8101</v>
      </c>
      <c r="C1223">
        <v>116.81</v>
      </c>
      <c r="D1223">
        <v>116.89</v>
      </c>
      <c r="E1223">
        <v>116.74</v>
      </c>
      <c r="F1223">
        <v>116.86</v>
      </c>
      <c r="G1223">
        <v>116.93</v>
      </c>
      <c r="H1223">
        <v>0.14000000000000001</v>
      </c>
      <c r="I1223">
        <v>0.15</v>
      </c>
      <c r="J1223">
        <f>_xlfn.XLOOKUP($A1223,Bund!$A$2:$A$6005,Bund!B$2:B$6005)</f>
        <v>43417</v>
      </c>
      <c r="K1223">
        <f>_xlfn.XLOOKUP($A1223,Bund!$A$2:$A$6005,Bund!C$2:C$6005)</f>
        <v>130.59</v>
      </c>
      <c r="L1223">
        <f>_xlfn.XLOOKUP($A1223,Bund!$A$2:$A$6005,Bund!D$2:D$6005)</f>
        <v>130.61000000000001</v>
      </c>
      <c r="M1223" s="2">
        <f>_xlfn.XLOOKUP($A1223,Bund!$A$2:$A$6005,Bund!E$2:E$6005)</f>
        <v>130.52000000000001</v>
      </c>
      <c r="N1223" s="2">
        <f>_xlfn.XLOOKUP($A1223,Bund!$A$2:$A$6005,Bund!F$2:F$6005)</f>
        <v>130.6</v>
      </c>
      <c r="O1223" s="2">
        <f>_xlfn.XLOOKUP($A1223,Bund!$A$2:$A$6005,Bund!G$2:G$6005)</f>
        <v>130.77000000000001</v>
      </c>
      <c r="P1223" s="2">
        <f>_xlfn.XLOOKUP($A1223,Bund!$A$2:$A$6005,Bund!H$2:H$6005)</f>
        <v>0.12</v>
      </c>
      <c r="Q1223" s="2">
        <f>_xlfn.XLOOKUP($A1223,Bund!$A$2:$A$6005,Bund!I$2:I$6005)</f>
        <v>0.09</v>
      </c>
      <c r="R1223">
        <f t="shared" si="57"/>
        <v>13.780000000000001</v>
      </c>
      <c r="S1223">
        <f t="shared" si="55"/>
        <v>13.87</v>
      </c>
      <c r="T1223">
        <f t="shared" si="56"/>
        <v>0.09</v>
      </c>
    </row>
    <row r="1224" spans="1:20" x14ac:dyDescent="0.3">
      <c r="A1224" s="1">
        <v>45404.520833333336</v>
      </c>
      <c r="B1224">
        <v>7762</v>
      </c>
      <c r="C1224">
        <v>116.86</v>
      </c>
      <c r="D1224">
        <v>117.02</v>
      </c>
      <c r="E1224">
        <v>116.84</v>
      </c>
      <c r="F1224">
        <v>116.99</v>
      </c>
      <c r="G1224">
        <v>116.93</v>
      </c>
      <c r="H1224">
        <v>0.15</v>
      </c>
      <c r="I1224">
        <v>0.18</v>
      </c>
      <c r="J1224">
        <f>_xlfn.XLOOKUP($A1224,Bund!$A$2:$A$6005,Bund!B$2:B$6005)</f>
        <v>39030</v>
      </c>
      <c r="K1224">
        <f>_xlfn.XLOOKUP($A1224,Bund!$A$2:$A$6005,Bund!C$2:C$6005)</f>
        <v>130.59</v>
      </c>
      <c r="L1224">
        <f>_xlfn.XLOOKUP($A1224,Bund!$A$2:$A$6005,Bund!D$2:D$6005)</f>
        <v>130.68</v>
      </c>
      <c r="M1224" s="2">
        <f>_xlfn.XLOOKUP($A1224,Bund!$A$2:$A$6005,Bund!E$2:E$6005)</f>
        <v>130.55000000000001</v>
      </c>
      <c r="N1224" s="2">
        <f>_xlfn.XLOOKUP($A1224,Bund!$A$2:$A$6005,Bund!F$2:F$6005)</f>
        <v>130.66</v>
      </c>
      <c r="O1224" s="2">
        <f>_xlfn.XLOOKUP($A1224,Bund!$A$2:$A$6005,Bund!G$2:G$6005)</f>
        <v>130.75</v>
      </c>
      <c r="P1224" s="2">
        <f>_xlfn.XLOOKUP($A1224,Bund!$A$2:$A$6005,Bund!H$2:H$6005)</f>
        <v>0.12</v>
      </c>
      <c r="Q1224" s="2">
        <f>_xlfn.XLOOKUP($A1224,Bund!$A$2:$A$6005,Bund!I$2:I$6005)</f>
        <v>0.13</v>
      </c>
      <c r="R1224">
        <f t="shared" si="57"/>
        <v>13.730000000000004</v>
      </c>
      <c r="S1224">
        <f t="shared" si="55"/>
        <v>13.84</v>
      </c>
      <c r="T1224">
        <f t="shared" si="56"/>
        <v>0.11</v>
      </c>
    </row>
    <row r="1225" spans="1:20" x14ac:dyDescent="0.3">
      <c r="A1225" s="1">
        <v>45404.541666666664</v>
      </c>
      <c r="B1225">
        <v>10369</v>
      </c>
      <c r="C1225">
        <v>116.98</v>
      </c>
      <c r="D1225">
        <v>117.09</v>
      </c>
      <c r="E1225">
        <v>116.95</v>
      </c>
      <c r="F1225">
        <v>117.02</v>
      </c>
      <c r="G1225">
        <v>116.92</v>
      </c>
      <c r="H1225">
        <v>0.14000000000000001</v>
      </c>
      <c r="I1225">
        <v>0.14000000000000001</v>
      </c>
      <c r="J1225">
        <f>_xlfn.XLOOKUP($A1225,Bund!$A$2:$A$6005,Bund!B$2:B$6005)</f>
        <v>50638</v>
      </c>
      <c r="K1225">
        <f>_xlfn.XLOOKUP($A1225,Bund!$A$2:$A$6005,Bund!C$2:C$6005)</f>
        <v>130.66</v>
      </c>
      <c r="L1225">
        <f>_xlfn.XLOOKUP($A1225,Bund!$A$2:$A$6005,Bund!D$2:D$6005)</f>
        <v>130.76</v>
      </c>
      <c r="M1225" s="2">
        <f>_xlfn.XLOOKUP($A1225,Bund!$A$2:$A$6005,Bund!E$2:E$6005)</f>
        <v>130.62</v>
      </c>
      <c r="N1225" s="2">
        <f>_xlfn.XLOOKUP($A1225,Bund!$A$2:$A$6005,Bund!F$2:F$6005)</f>
        <v>130.69</v>
      </c>
      <c r="O1225" s="2">
        <f>_xlfn.XLOOKUP($A1225,Bund!$A$2:$A$6005,Bund!G$2:G$6005)</f>
        <v>130.71</v>
      </c>
      <c r="P1225" s="2">
        <f>_xlfn.XLOOKUP($A1225,Bund!$A$2:$A$6005,Bund!H$2:H$6005)</f>
        <v>0.12</v>
      </c>
      <c r="Q1225" s="2">
        <f>_xlfn.XLOOKUP($A1225,Bund!$A$2:$A$6005,Bund!I$2:I$6005)</f>
        <v>0.14000000000000001</v>
      </c>
      <c r="R1225">
        <f t="shared" si="57"/>
        <v>13.679999999999993</v>
      </c>
      <c r="S1225">
        <f t="shared" si="55"/>
        <v>13.82</v>
      </c>
      <c r="T1225">
        <f t="shared" si="56"/>
        <v>0.14000000000000001</v>
      </c>
    </row>
    <row r="1226" spans="1:20" x14ac:dyDescent="0.3">
      <c r="A1226" s="1">
        <v>45404.5625</v>
      </c>
      <c r="B1226">
        <v>14408</v>
      </c>
      <c r="C1226">
        <v>117.02</v>
      </c>
      <c r="D1226">
        <v>117.2</v>
      </c>
      <c r="E1226">
        <v>117.02</v>
      </c>
      <c r="F1226">
        <v>117.13</v>
      </c>
      <c r="G1226">
        <v>116.93</v>
      </c>
      <c r="H1226">
        <v>0.15</v>
      </c>
      <c r="I1226">
        <v>0.18</v>
      </c>
      <c r="J1226">
        <f>_xlfn.XLOOKUP($A1226,Bund!$A$2:$A$6005,Bund!B$2:B$6005)</f>
        <v>57069</v>
      </c>
      <c r="K1226">
        <f>_xlfn.XLOOKUP($A1226,Bund!$A$2:$A$6005,Bund!C$2:C$6005)</f>
        <v>130.69</v>
      </c>
      <c r="L1226">
        <f>_xlfn.XLOOKUP($A1226,Bund!$A$2:$A$6005,Bund!D$2:D$6005)</f>
        <v>130.83000000000001</v>
      </c>
      <c r="M1226" s="2">
        <f>_xlfn.XLOOKUP($A1226,Bund!$A$2:$A$6005,Bund!E$2:E$6005)</f>
        <v>130.68</v>
      </c>
      <c r="N1226" s="2">
        <f>_xlfn.XLOOKUP($A1226,Bund!$A$2:$A$6005,Bund!F$2:F$6005)</f>
        <v>130.75</v>
      </c>
      <c r="O1226" s="2">
        <f>_xlfn.XLOOKUP($A1226,Bund!$A$2:$A$6005,Bund!G$2:G$6005)</f>
        <v>130.69999999999999</v>
      </c>
      <c r="P1226" s="2">
        <f>_xlfn.XLOOKUP($A1226,Bund!$A$2:$A$6005,Bund!H$2:H$6005)</f>
        <v>0.13</v>
      </c>
      <c r="Q1226" s="2">
        <f>_xlfn.XLOOKUP($A1226,Bund!$A$2:$A$6005,Bund!I$2:I$6005)</f>
        <v>0.15</v>
      </c>
      <c r="R1226">
        <f t="shared" si="57"/>
        <v>13.670000000000002</v>
      </c>
      <c r="S1226">
        <f t="shared" si="55"/>
        <v>13.8</v>
      </c>
      <c r="T1226">
        <f t="shared" si="56"/>
        <v>0.13</v>
      </c>
    </row>
    <row r="1227" spans="1:20" x14ac:dyDescent="0.3">
      <c r="A1227" s="1">
        <v>45404.583333333336</v>
      </c>
      <c r="B1227">
        <v>29682</v>
      </c>
      <c r="C1227">
        <v>117.12</v>
      </c>
      <c r="D1227">
        <v>117.4</v>
      </c>
      <c r="E1227">
        <v>117.11</v>
      </c>
      <c r="F1227">
        <v>117.33</v>
      </c>
      <c r="G1227">
        <v>116.96</v>
      </c>
      <c r="H1227">
        <v>0.17</v>
      </c>
      <c r="I1227">
        <v>0.28999999999999998</v>
      </c>
      <c r="J1227">
        <f>_xlfn.XLOOKUP($A1227,Bund!$A$2:$A$6005,Bund!B$2:B$6005)</f>
        <v>49296</v>
      </c>
      <c r="K1227">
        <f>_xlfn.XLOOKUP($A1227,Bund!$A$2:$A$6005,Bund!C$2:C$6005)</f>
        <v>130.76</v>
      </c>
      <c r="L1227">
        <f>_xlfn.XLOOKUP($A1227,Bund!$A$2:$A$6005,Bund!D$2:D$6005)</f>
        <v>130.97</v>
      </c>
      <c r="M1227" s="2">
        <f>_xlfn.XLOOKUP($A1227,Bund!$A$2:$A$6005,Bund!E$2:E$6005)</f>
        <v>130.75</v>
      </c>
      <c r="N1227" s="2">
        <f>_xlfn.XLOOKUP($A1227,Bund!$A$2:$A$6005,Bund!F$2:F$6005)</f>
        <v>130.93</v>
      </c>
      <c r="O1227" s="2">
        <f>_xlfn.XLOOKUP($A1227,Bund!$A$2:$A$6005,Bund!G$2:G$6005)</f>
        <v>130.69999999999999</v>
      </c>
      <c r="P1227" s="2">
        <f>_xlfn.XLOOKUP($A1227,Bund!$A$2:$A$6005,Bund!H$2:H$6005)</f>
        <v>0.14000000000000001</v>
      </c>
      <c r="Q1227" s="2">
        <f>_xlfn.XLOOKUP($A1227,Bund!$A$2:$A$6005,Bund!I$2:I$6005)</f>
        <v>0.22</v>
      </c>
      <c r="R1227">
        <f t="shared" si="57"/>
        <v>13.639999999999986</v>
      </c>
      <c r="S1227">
        <f t="shared" si="55"/>
        <v>13.77</v>
      </c>
      <c r="T1227">
        <f t="shared" si="56"/>
        <v>0.13</v>
      </c>
    </row>
    <row r="1228" spans="1:20" x14ac:dyDescent="0.3">
      <c r="A1228" s="1">
        <v>45404.604166666664</v>
      </c>
      <c r="B1228">
        <v>12630</v>
      </c>
      <c r="C1228">
        <v>117.32</v>
      </c>
      <c r="D1228">
        <v>117.49</v>
      </c>
      <c r="E1228">
        <v>117.32</v>
      </c>
      <c r="F1228">
        <v>117.49</v>
      </c>
      <c r="G1228">
        <v>117.03</v>
      </c>
      <c r="H1228">
        <v>0.17</v>
      </c>
      <c r="I1228">
        <v>0.17</v>
      </c>
      <c r="J1228">
        <f>_xlfn.XLOOKUP($A1228,Bund!$A$2:$A$6005,Bund!B$2:B$6005)</f>
        <v>51038</v>
      </c>
      <c r="K1228">
        <f>_xlfn.XLOOKUP($A1228,Bund!$A$2:$A$6005,Bund!C$2:C$6005)</f>
        <v>130.91999999999999</v>
      </c>
      <c r="L1228">
        <f>_xlfn.XLOOKUP($A1228,Bund!$A$2:$A$6005,Bund!D$2:D$6005)</f>
        <v>131.06</v>
      </c>
      <c r="M1228" s="2">
        <f>_xlfn.XLOOKUP($A1228,Bund!$A$2:$A$6005,Bund!E$2:E$6005)</f>
        <v>130.91</v>
      </c>
      <c r="N1228" s="2">
        <f>_xlfn.XLOOKUP($A1228,Bund!$A$2:$A$6005,Bund!F$2:F$6005)</f>
        <v>131.06</v>
      </c>
      <c r="O1228" s="2">
        <f>_xlfn.XLOOKUP($A1228,Bund!$A$2:$A$6005,Bund!G$2:G$6005)</f>
        <v>130.74</v>
      </c>
      <c r="P1228" s="2">
        <f>_xlfn.XLOOKUP($A1228,Bund!$A$2:$A$6005,Bund!H$2:H$6005)</f>
        <v>0.14000000000000001</v>
      </c>
      <c r="Q1228" s="2">
        <f>_xlfn.XLOOKUP($A1228,Bund!$A$2:$A$6005,Bund!I$2:I$6005)</f>
        <v>0.15</v>
      </c>
      <c r="R1228">
        <f t="shared" si="57"/>
        <v>13.599999999999994</v>
      </c>
      <c r="S1228">
        <f t="shared" ref="S1228:S1291" si="58">ROUND(SUM(R1219:R1228)/10,2)</f>
        <v>13.74</v>
      </c>
      <c r="T1228">
        <f t="shared" ref="T1228:T1291" si="59">ABS(ROUND(S1228-R1228,2))</f>
        <v>0.14000000000000001</v>
      </c>
    </row>
    <row r="1229" spans="1:20" x14ac:dyDescent="0.3">
      <c r="A1229" s="1">
        <v>45404.625</v>
      </c>
      <c r="B1229">
        <v>23939</v>
      </c>
      <c r="C1229">
        <v>117.49</v>
      </c>
      <c r="D1229">
        <v>117.65</v>
      </c>
      <c r="E1229">
        <v>117.44</v>
      </c>
      <c r="F1229">
        <v>117.51</v>
      </c>
      <c r="G1229">
        <v>117.09</v>
      </c>
      <c r="H1229">
        <v>0.17</v>
      </c>
      <c r="I1229">
        <v>0.21</v>
      </c>
      <c r="J1229">
        <f>_xlfn.XLOOKUP($A1229,Bund!$A$2:$A$6005,Bund!B$2:B$6005)</f>
        <v>51961</v>
      </c>
      <c r="K1229">
        <f>_xlfn.XLOOKUP($A1229,Bund!$A$2:$A$6005,Bund!C$2:C$6005)</f>
        <v>131.05000000000001</v>
      </c>
      <c r="L1229">
        <f>_xlfn.XLOOKUP($A1229,Bund!$A$2:$A$6005,Bund!D$2:D$6005)</f>
        <v>131.13999999999999</v>
      </c>
      <c r="M1229" s="2">
        <f>_xlfn.XLOOKUP($A1229,Bund!$A$2:$A$6005,Bund!E$2:E$6005)</f>
        <v>130.97</v>
      </c>
      <c r="N1229" s="2">
        <f>_xlfn.XLOOKUP($A1229,Bund!$A$2:$A$6005,Bund!F$2:F$6005)</f>
        <v>131.01</v>
      </c>
      <c r="O1229" s="2">
        <f>_xlfn.XLOOKUP($A1229,Bund!$A$2:$A$6005,Bund!G$2:G$6005)</f>
        <v>130.77000000000001</v>
      </c>
      <c r="P1229" s="2">
        <f>_xlfn.XLOOKUP($A1229,Bund!$A$2:$A$6005,Bund!H$2:H$6005)</f>
        <v>0.14000000000000001</v>
      </c>
      <c r="Q1229" s="2">
        <f>_xlfn.XLOOKUP($A1229,Bund!$A$2:$A$6005,Bund!I$2:I$6005)</f>
        <v>0.17</v>
      </c>
      <c r="R1229">
        <f t="shared" si="57"/>
        <v>13.560000000000016</v>
      </c>
      <c r="S1229">
        <f t="shared" si="58"/>
        <v>13.71</v>
      </c>
      <c r="T1229">
        <f t="shared" si="59"/>
        <v>0.15</v>
      </c>
    </row>
    <row r="1230" spans="1:20" x14ac:dyDescent="0.3">
      <c r="A1230" s="1">
        <v>45404.645833333336</v>
      </c>
      <c r="B1230">
        <v>16201</v>
      </c>
      <c r="C1230">
        <v>117.51</v>
      </c>
      <c r="D1230">
        <v>117.64</v>
      </c>
      <c r="E1230">
        <v>117.46</v>
      </c>
      <c r="F1230">
        <v>117.59</v>
      </c>
      <c r="G1230">
        <v>117.16</v>
      </c>
      <c r="H1230">
        <v>0.17</v>
      </c>
      <c r="I1230">
        <v>0.18</v>
      </c>
      <c r="J1230">
        <f>_xlfn.XLOOKUP($A1230,Bund!$A$2:$A$6005,Bund!B$2:B$6005)</f>
        <v>53177</v>
      </c>
      <c r="K1230">
        <f>_xlfn.XLOOKUP($A1230,Bund!$A$2:$A$6005,Bund!C$2:C$6005)</f>
        <v>131.02000000000001</v>
      </c>
      <c r="L1230">
        <f>_xlfn.XLOOKUP($A1230,Bund!$A$2:$A$6005,Bund!D$2:D$6005)</f>
        <v>131.22999999999999</v>
      </c>
      <c r="M1230" s="2">
        <f>_xlfn.XLOOKUP($A1230,Bund!$A$2:$A$6005,Bund!E$2:E$6005)</f>
        <v>130.99</v>
      </c>
      <c r="N1230" s="2">
        <f>_xlfn.XLOOKUP($A1230,Bund!$A$2:$A$6005,Bund!F$2:F$6005)</f>
        <v>131.19</v>
      </c>
      <c r="O1230" s="2">
        <f>_xlfn.XLOOKUP($A1230,Bund!$A$2:$A$6005,Bund!G$2:G$6005)</f>
        <v>130.82</v>
      </c>
      <c r="P1230" s="2">
        <f>_xlfn.XLOOKUP($A1230,Bund!$A$2:$A$6005,Bund!H$2:H$6005)</f>
        <v>0.16</v>
      </c>
      <c r="Q1230" s="2">
        <f>_xlfn.XLOOKUP($A1230,Bund!$A$2:$A$6005,Bund!I$2:I$6005)</f>
        <v>0.24</v>
      </c>
      <c r="R1230">
        <f t="shared" si="57"/>
        <v>13.510000000000005</v>
      </c>
      <c r="S1230">
        <f t="shared" si="58"/>
        <v>13.68</v>
      </c>
      <c r="T1230">
        <f t="shared" si="59"/>
        <v>0.17</v>
      </c>
    </row>
    <row r="1231" spans="1:20" x14ac:dyDescent="0.3">
      <c r="A1231" s="1">
        <v>45404.666666666664</v>
      </c>
      <c r="B1231">
        <v>11028</v>
      </c>
      <c r="C1231">
        <v>117.58</v>
      </c>
      <c r="D1231">
        <v>117.6</v>
      </c>
      <c r="E1231">
        <v>117.51</v>
      </c>
      <c r="F1231">
        <v>117.6</v>
      </c>
      <c r="G1231">
        <v>117.23</v>
      </c>
      <c r="H1231">
        <v>0.16</v>
      </c>
      <c r="I1231">
        <v>0.09</v>
      </c>
      <c r="J1231">
        <f>_xlfn.XLOOKUP($A1231,Bund!$A$2:$A$6005,Bund!B$2:B$6005)</f>
        <v>36462</v>
      </c>
      <c r="K1231">
        <f>_xlfn.XLOOKUP($A1231,Bund!$A$2:$A$6005,Bund!C$2:C$6005)</f>
        <v>131.19999999999999</v>
      </c>
      <c r="L1231">
        <f>_xlfn.XLOOKUP($A1231,Bund!$A$2:$A$6005,Bund!D$2:D$6005)</f>
        <v>131.21</v>
      </c>
      <c r="M1231" s="2">
        <f>_xlfn.XLOOKUP($A1231,Bund!$A$2:$A$6005,Bund!E$2:E$6005)</f>
        <v>131.12</v>
      </c>
      <c r="N1231" s="2">
        <f>_xlfn.XLOOKUP($A1231,Bund!$A$2:$A$6005,Bund!F$2:F$6005)</f>
        <v>131.16999999999999</v>
      </c>
      <c r="O1231" s="2">
        <f>_xlfn.XLOOKUP($A1231,Bund!$A$2:$A$6005,Bund!G$2:G$6005)</f>
        <v>130.87</v>
      </c>
      <c r="P1231" s="2">
        <f>_xlfn.XLOOKUP($A1231,Bund!$A$2:$A$6005,Bund!H$2:H$6005)</f>
        <v>0.15</v>
      </c>
      <c r="Q1231" s="2">
        <f>_xlfn.XLOOKUP($A1231,Bund!$A$2:$A$6005,Bund!I$2:I$6005)</f>
        <v>0.09</v>
      </c>
      <c r="R1231">
        <f t="shared" si="57"/>
        <v>13.61999999999999</v>
      </c>
      <c r="S1231">
        <f t="shared" si="58"/>
        <v>13.66</v>
      </c>
      <c r="T1231">
        <f t="shared" si="59"/>
        <v>0.04</v>
      </c>
    </row>
    <row r="1232" spans="1:20" x14ac:dyDescent="0.3">
      <c r="A1232" s="1">
        <v>45404.6875</v>
      </c>
      <c r="B1232">
        <v>3964</v>
      </c>
      <c r="C1232">
        <v>117.6</v>
      </c>
      <c r="D1232">
        <v>117.66</v>
      </c>
      <c r="E1232">
        <v>117.55</v>
      </c>
      <c r="F1232">
        <v>117.65</v>
      </c>
      <c r="G1232">
        <v>117.32</v>
      </c>
      <c r="H1232">
        <v>0.15</v>
      </c>
      <c r="I1232">
        <v>0.11</v>
      </c>
      <c r="J1232">
        <f>_xlfn.XLOOKUP($A1232,Bund!$A$2:$A$6005,Bund!B$2:B$6005)</f>
        <v>25088</v>
      </c>
      <c r="K1232">
        <f>_xlfn.XLOOKUP($A1232,Bund!$A$2:$A$6005,Bund!C$2:C$6005)</f>
        <v>131.16999999999999</v>
      </c>
      <c r="L1232">
        <f>_xlfn.XLOOKUP($A1232,Bund!$A$2:$A$6005,Bund!D$2:D$6005)</f>
        <v>131.22</v>
      </c>
      <c r="M1232" s="2">
        <f>_xlfn.XLOOKUP($A1232,Bund!$A$2:$A$6005,Bund!E$2:E$6005)</f>
        <v>131.13999999999999</v>
      </c>
      <c r="N1232" s="2">
        <f>_xlfn.XLOOKUP($A1232,Bund!$A$2:$A$6005,Bund!F$2:F$6005)</f>
        <v>131.22</v>
      </c>
      <c r="O1232" s="2">
        <f>_xlfn.XLOOKUP($A1232,Bund!$A$2:$A$6005,Bund!G$2:G$6005)</f>
        <v>130.93</v>
      </c>
      <c r="P1232" s="2">
        <f>_xlfn.XLOOKUP($A1232,Bund!$A$2:$A$6005,Bund!H$2:H$6005)</f>
        <v>0.14000000000000001</v>
      </c>
      <c r="Q1232" s="2">
        <f>_xlfn.XLOOKUP($A1232,Bund!$A$2:$A$6005,Bund!I$2:I$6005)</f>
        <v>0.08</v>
      </c>
      <c r="R1232">
        <f t="shared" si="57"/>
        <v>13.569999999999993</v>
      </c>
      <c r="S1232">
        <f t="shared" si="58"/>
        <v>13.64</v>
      </c>
      <c r="T1232">
        <f t="shared" si="59"/>
        <v>7.0000000000000007E-2</v>
      </c>
    </row>
    <row r="1233" spans="1:20" x14ac:dyDescent="0.3">
      <c r="A1233" s="1">
        <v>45404.708333333336</v>
      </c>
      <c r="B1233">
        <v>3101</v>
      </c>
      <c r="C1233">
        <v>117.64</v>
      </c>
      <c r="D1233">
        <v>117.72</v>
      </c>
      <c r="E1233">
        <v>117.64</v>
      </c>
      <c r="F1233">
        <v>117.67</v>
      </c>
      <c r="G1233">
        <v>117.4</v>
      </c>
      <c r="H1233">
        <v>0.14000000000000001</v>
      </c>
      <c r="I1233">
        <v>0.08</v>
      </c>
      <c r="J1233">
        <f>_xlfn.XLOOKUP($A1233,Bund!$A$2:$A$6005,Bund!B$2:B$6005)</f>
        <v>18335</v>
      </c>
      <c r="K1233">
        <f>_xlfn.XLOOKUP($A1233,Bund!$A$2:$A$6005,Bund!C$2:C$6005)</f>
        <v>131.22</v>
      </c>
      <c r="L1233">
        <f>_xlfn.XLOOKUP($A1233,Bund!$A$2:$A$6005,Bund!D$2:D$6005)</f>
        <v>131.29</v>
      </c>
      <c r="M1233" s="2">
        <f>_xlfn.XLOOKUP($A1233,Bund!$A$2:$A$6005,Bund!E$2:E$6005)</f>
        <v>131.21</v>
      </c>
      <c r="N1233" s="2">
        <f>_xlfn.XLOOKUP($A1233,Bund!$A$2:$A$6005,Bund!F$2:F$6005)</f>
        <v>131.22999999999999</v>
      </c>
      <c r="O1233" s="2">
        <f>_xlfn.XLOOKUP($A1233,Bund!$A$2:$A$6005,Bund!G$2:G$6005)</f>
        <v>130.99</v>
      </c>
      <c r="P1233" s="2">
        <f>_xlfn.XLOOKUP($A1233,Bund!$A$2:$A$6005,Bund!H$2:H$6005)</f>
        <v>0.13</v>
      </c>
      <c r="Q1233" s="2">
        <f>_xlfn.XLOOKUP($A1233,Bund!$A$2:$A$6005,Bund!I$2:I$6005)</f>
        <v>0.08</v>
      </c>
      <c r="R1233">
        <f t="shared" si="57"/>
        <v>13.579999999999998</v>
      </c>
      <c r="S1233">
        <f t="shared" si="58"/>
        <v>13.62</v>
      </c>
      <c r="T1233">
        <f t="shared" si="59"/>
        <v>0.04</v>
      </c>
    </row>
    <row r="1234" spans="1:20" x14ac:dyDescent="0.3">
      <c r="A1234" s="1">
        <v>45404.729166666664</v>
      </c>
      <c r="B1234">
        <v>1750</v>
      </c>
      <c r="C1234">
        <v>117.68</v>
      </c>
      <c r="D1234">
        <v>117.75</v>
      </c>
      <c r="E1234">
        <v>117.67</v>
      </c>
      <c r="F1234">
        <v>117.7</v>
      </c>
      <c r="G1234">
        <v>117.47</v>
      </c>
      <c r="H1234">
        <v>0.13</v>
      </c>
      <c r="I1234">
        <v>0.08</v>
      </c>
      <c r="J1234">
        <f>_xlfn.XLOOKUP($A1234,Bund!$A$2:$A$6005,Bund!B$2:B$6005)</f>
        <v>11641</v>
      </c>
      <c r="K1234">
        <f>_xlfn.XLOOKUP($A1234,Bund!$A$2:$A$6005,Bund!C$2:C$6005)</f>
        <v>131.24</v>
      </c>
      <c r="L1234">
        <f>_xlfn.XLOOKUP($A1234,Bund!$A$2:$A$6005,Bund!D$2:D$6005)</f>
        <v>131.29</v>
      </c>
      <c r="M1234" s="2">
        <f>_xlfn.XLOOKUP($A1234,Bund!$A$2:$A$6005,Bund!E$2:E$6005)</f>
        <v>131.22</v>
      </c>
      <c r="N1234" s="2">
        <f>_xlfn.XLOOKUP($A1234,Bund!$A$2:$A$6005,Bund!F$2:F$6005)</f>
        <v>131.22999999999999</v>
      </c>
      <c r="O1234" s="2">
        <f>_xlfn.XLOOKUP($A1234,Bund!$A$2:$A$6005,Bund!G$2:G$6005)</f>
        <v>131.05000000000001</v>
      </c>
      <c r="P1234" s="2">
        <f>_xlfn.XLOOKUP($A1234,Bund!$A$2:$A$6005,Bund!H$2:H$6005)</f>
        <v>0.12</v>
      </c>
      <c r="Q1234" s="2">
        <f>_xlfn.XLOOKUP($A1234,Bund!$A$2:$A$6005,Bund!I$2:I$6005)</f>
        <v>7.0000000000000007E-2</v>
      </c>
      <c r="R1234">
        <f t="shared" si="57"/>
        <v>13.560000000000002</v>
      </c>
      <c r="S1234">
        <f t="shared" si="58"/>
        <v>13.6</v>
      </c>
      <c r="T1234">
        <f t="shared" si="59"/>
        <v>0.04</v>
      </c>
    </row>
    <row r="1235" spans="1:20" x14ac:dyDescent="0.3">
      <c r="A1235" s="1">
        <v>45405.291666666664</v>
      </c>
      <c r="B1235">
        <v>3348</v>
      </c>
      <c r="C1235">
        <v>117.82</v>
      </c>
      <c r="D1235">
        <v>117.95</v>
      </c>
      <c r="E1235">
        <v>117.79</v>
      </c>
      <c r="F1235">
        <v>117.85</v>
      </c>
      <c r="G1235">
        <v>117.55</v>
      </c>
      <c r="H1235">
        <v>0.15</v>
      </c>
      <c r="I1235">
        <v>0.25</v>
      </c>
      <c r="J1235">
        <f>_xlfn.XLOOKUP($A1235,Bund!$A$2:$A$6005,Bund!B$2:B$6005)</f>
        <v>21665</v>
      </c>
      <c r="K1235">
        <f>_xlfn.XLOOKUP($A1235,Bund!$A$2:$A$6005,Bund!C$2:C$6005)</f>
        <v>131.28</v>
      </c>
      <c r="L1235">
        <f>_xlfn.XLOOKUP($A1235,Bund!$A$2:$A$6005,Bund!D$2:D$6005)</f>
        <v>131.47</v>
      </c>
      <c r="M1235" s="2">
        <f>_xlfn.XLOOKUP($A1235,Bund!$A$2:$A$6005,Bund!E$2:E$6005)</f>
        <v>131.27000000000001</v>
      </c>
      <c r="N1235" s="2">
        <f>_xlfn.XLOOKUP($A1235,Bund!$A$2:$A$6005,Bund!F$2:F$6005)</f>
        <v>131.37</v>
      </c>
      <c r="O1235" s="2">
        <f>_xlfn.XLOOKUP($A1235,Bund!$A$2:$A$6005,Bund!G$2:G$6005)</f>
        <v>131.24</v>
      </c>
      <c r="P1235" s="2">
        <f>_xlfn.XLOOKUP($A1235,Bund!$A$2:$A$6005,Bund!H$2:H$6005)</f>
        <v>7.0000000000000007E-2</v>
      </c>
      <c r="Q1235" s="2">
        <f>_xlfn.XLOOKUP($A1235,Bund!$A$2:$A$6005,Bund!I$2:I$6005)</f>
        <v>0.2</v>
      </c>
      <c r="R1235">
        <f t="shared" si="57"/>
        <v>13.460000000000008</v>
      </c>
      <c r="S1235">
        <f t="shared" si="58"/>
        <v>13.58</v>
      </c>
      <c r="T1235">
        <f t="shared" si="59"/>
        <v>0.12</v>
      </c>
    </row>
    <row r="1236" spans="1:20" x14ac:dyDescent="0.3">
      <c r="A1236" s="1">
        <v>45405.3125</v>
      </c>
      <c r="B1236">
        <v>3938</v>
      </c>
      <c r="C1236">
        <v>117.85</v>
      </c>
      <c r="D1236">
        <v>117.93</v>
      </c>
      <c r="E1236">
        <v>117.76</v>
      </c>
      <c r="F1236">
        <v>117.8</v>
      </c>
      <c r="G1236">
        <v>117.62</v>
      </c>
      <c r="H1236">
        <v>0.15</v>
      </c>
      <c r="I1236">
        <v>0.17</v>
      </c>
      <c r="J1236">
        <f>_xlfn.XLOOKUP($A1236,Bund!$A$2:$A$6005,Bund!B$2:B$6005)</f>
        <v>20800</v>
      </c>
      <c r="K1236">
        <f>_xlfn.XLOOKUP($A1236,Bund!$A$2:$A$6005,Bund!C$2:C$6005)</f>
        <v>131.37</v>
      </c>
      <c r="L1236">
        <f>_xlfn.XLOOKUP($A1236,Bund!$A$2:$A$6005,Bund!D$2:D$6005)</f>
        <v>131.43</v>
      </c>
      <c r="M1236" s="2">
        <f>_xlfn.XLOOKUP($A1236,Bund!$A$2:$A$6005,Bund!E$2:E$6005)</f>
        <v>131.26</v>
      </c>
      <c r="N1236" s="2">
        <f>_xlfn.XLOOKUP($A1236,Bund!$A$2:$A$6005,Bund!F$2:F$6005)</f>
        <v>131.30000000000001</v>
      </c>
      <c r="O1236" s="2">
        <f>_xlfn.XLOOKUP($A1236,Bund!$A$2:$A$6005,Bund!G$2:G$6005)</f>
        <v>131.25</v>
      </c>
      <c r="P1236" s="2">
        <f>_xlfn.XLOOKUP($A1236,Bund!$A$2:$A$6005,Bund!H$2:H$6005)</f>
        <v>0.08</v>
      </c>
      <c r="Q1236" s="2">
        <f>_xlfn.XLOOKUP($A1236,Bund!$A$2:$A$6005,Bund!I$2:I$6005)</f>
        <v>0.17</v>
      </c>
      <c r="R1236">
        <f t="shared" si="57"/>
        <v>13.52000000000001</v>
      </c>
      <c r="S1236">
        <f t="shared" si="58"/>
        <v>13.56</v>
      </c>
      <c r="T1236">
        <f t="shared" si="59"/>
        <v>0.04</v>
      </c>
    </row>
    <row r="1237" spans="1:20" x14ac:dyDescent="0.3">
      <c r="A1237" s="1">
        <v>45405.333333333336</v>
      </c>
      <c r="B1237">
        <v>13042</v>
      </c>
      <c r="C1237">
        <v>117.81</v>
      </c>
      <c r="D1237">
        <v>117.88</v>
      </c>
      <c r="E1237">
        <v>117.56</v>
      </c>
      <c r="F1237">
        <v>117.71</v>
      </c>
      <c r="G1237">
        <v>117.66</v>
      </c>
      <c r="H1237">
        <v>0.18</v>
      </c>
      <c r="I1237">
        <v>0.32</v>
      </c>
      <c r="J1237">
        <f>_xlfn.XLOOKUP($A1237,Bund!$A$2:$A$6005,Bund!B$2:B$6005)</f>
        <v>55543</v>
      </c>
      <c r="K1237">
        <f>_xlfn.XLOOKUP($A1237,Bund!$A$2:$A$6005,Bund!C$2:C$6005)</f>
        <v>131.31</v>
      </c>
      <c r="L1237">
        <f>_xlfn.XLOOKUP($A1237,Bund!$A$2:$A$6005,Bund!D$2:D$6005)</f>
        <v>131.36000000000001</v>
      </c>
      <c r="M1237" s="2">
        <f>_xlfn.XLOOKUP($A1237,Bund!$A$2:$A$6005,Bund!E$2:E$6005)</f>
        <v>131.15</v>
      </c>
      <c r="N1237" s="2">
        <f>_xlfn.XLOOKUP($A1237,Bund!$A$2:$A$6005,Bund!F$2:F$6005)</f>
        <v>131.22</v>
      </c>
      <c r="O1237" s="2">
        <f>_xlfn.XLOOKUP($A1237,Bund!$A$2:$A$6005,Bund!G$2:G$6005)</f>
        <v>131.25</v>
      </c>
      <c r="P1237" s="2">
        <f>_xlfn.XLOOKUP($A1237,Bund!$A$2:$A$6005,Bund!H$2:H$6005)</f>
        <v>0.1</v>
      </c>
      <c r="Q1237" s="2">
        <f>_xlfn.XLOOKUP($A1237,Bund!$A$2:$A$6005,Bund!I$2:I$6005)</f>
        <v>0.21</v>
      </c>
      <c r="R1237">
        <f t="shared" si="57"/>
        <v>13.5</v>
      </c>
      <c r="S1237">
        <f t="shared" si="58"/>
        <v>13.55</v>
      </c>
      <c r="T1237">
        <f t="shared" si="59"/>
        <v>0.05</v>
      </c>
    </row>
    <row r="1238" spans="1:20" x14ac:dyDescent="0.3">
      <c r="A1238" s="1">
        <v>45405.354166666664</v>
      </c>
      <c r="B1238">
        <v>12369</v>
      </c>
      <c r="C1238">
        <v>117.7</v>
      </c>
      <c r="D1238">
        <v>117.7</v>
      </c>
      <c r="E1238">
        <v>117.51</v>
      </c>
      <c r="F1238">
        <v>117.63</v>
      </c>
      <c r="G1238">
        <v>117.67</v>
      </c>
      <c r="H1238">
        <v>0.18</v>
      </c>
      <c r="I1238">
        <v>0.2</v>
      </c>
      <c r="J1238">
        <f>_xlfn.XLOOKUP($A1238,Bund!$A$2:$A$6005,Bund!B$2:B$6005)</f>
        <v>67052</v>
      </c>
      <c r="K1238">
        <f>_xlfn.XLOOKUP($A1238,Bund!$A$2:$A$6005,Bund!C$2:C$6005)</f>
        <v>131.19999999999999</v>
      </c>
      <c r="L1238">
        <f>_xlfn.XLOOKUP($A1238,Bund!$A$2:$A$6005,Bund!D$2:D$6005)</f>
        <v>131.24</v>
      </c>
      <c r="M1238" s="2">
        <f>_xlfn.XLOOKUP($A1238,Bund!$A$2:$A$6005,Bund!E$2:E$6005)</f>
        <v>130.97999999999999</v>
      </c>
      <c r="N1238" s="2">
        <f>_xlfn.XLOOKUP($A1238,Bund!$A$2:$A$6005,Bund!F$2:F$6005)</f>
        <v>131.16</v>
      </c>
      <c r="O1238" s="2">
        <f>_xlfn.XLOOKUP($A1238,Bund!$A$2:$A$6005,Bund!G$2:G$6005)</f>
        <v>131.25</v>
      </c>
      <c r="P1238" s="2">
        <f>_xlfn.XLOOKUP($A1238,Bund!$A$2:$A$6005,Bund!H$2:H$6005)</f>
        <v>0.12</v>
      </c>
      <c r="Q1238" s="2">
        <f>_xlfn.XLOOKUP($A1238,Bund!$A$2:$A$6005,Bund!I$2:I$6005)</f>
        <v>0.26</v>
      </c>
      <c r="R1238">
        <f t="shared" si="57"/>
        <v>13.499999999999986</v>
      </c>
      <c r="S1238">
        <f t="shared" si="58"/>
        <v>13.54</v>
      </c>
      <c r="T1238">
        <f t="shared" si="59"/>
        <v>0.04</v>
      </c>
    </row>
    <row r="1239" spans="1:20" x14ac:dyDescent="0.3">
      <c r="A1239" s="1">
        <v>45405.375</v>
      </c>
      <c r="B1239">
        <v>11696</v>
      </c>
      <c r="C1239">
        <v>117.64</v>
      </c>
      <c r="D1239">
        <v>117.8</v>
      </c>
      <c r="E1239">
        <v>117.64</v>
      </c>
      <c r="F1239">
        <v>117.7</v>
      </c>
      <c r="G1239">
        <v>117.69</v>
      </c>
      <c r="H1239">
        <v>0.18</v>
      </c>
      <c r="I1239">
        <v>0.17</v>
      </c>
      <c r="J1239">
        <f>_xlfn.XLOOKUP($A1239,Bund!$A$2:$A$6005,Bund!B$2:B$6005)</f>
        <v>54236</v>
      </c>
      <c r="K1239">
        <f>_xlfn.XLOOKUP($A1239,Bund!$A$2:$A$6005,Bund!C$2:C$6005)</f>
        <v>131.16999999999999</v>
      </c>
      <c r="L1239">
        <f>_xlfn.XLOOKUP($A1239,Bund!$A$2:$A$6005,Bund!D$2:D$6005)</f>
        <v>131.33000000000001</v>
      </c>
      <c r="M1239" s="2">
        <f>_xlfn.XLOOKUP($A1239,Bund!$A$2:$A$6005,Bund!E$2:E$6005)</f>
        <v>131.09</v>
      </c>
      <c r="N1239" s="2">
        <f>_xlfn.XLOOKUP($A1239,Bund!$A$2:$A$6005,Bund!F$2:F$6005)</f>
        <v>131.12</v>
      </c>
      <c r="O1239" s="2">
        <f>_xlfn.XLOOKUP($A1239,Bund!$A$2:$A$6005,Bund!G$2:G$6005)</f>
        <v>131.24</v>
      </c>
      <c r="P1239" s="2">
        <f>_xlfn.XLOOKUP($A1239,Bund!$A$2:$A$6005,Bund!H$2:H$6005)</f>
        <v>0.14000000000000001</v>
      </c>
      <c r="Q1239" s="2">
        <f>_xlfn.XLOOKUP($A1239,Bund!$A$2:$A$6005,Bund!I$2:I$6005)</f>
        <v>0.24</v>
      </c>
      <c r="R1239">
        <f t="shared" si="57"/>
        <v>13.529999999999987</v>
      </c>
      <c r="S1239">
        <f t="shared" si="58"/>
        <v>13.54</v>
      </c>
      <c r="T1239">
        <f t="shared" si="59"/>
        <v>0.01</v>
      </c>
    </row>
    <row r="1240" spans="1:20" x14ac:dyDescent="0.3">
      <c r="A1240" s="1">
        <v>45405.395833333336</v>
      </c>
      <c r="B1240">
        <v>12634</v>
      </c>
      <c r="C1240">
        <v>117.69</v>
      </c>
      <c r="D1240">
        <v>117.71</v>
      </c>
      <c r="E1240">
        <v>117.6</v>
      </c>
      <c r="F1240">
        <v>117.61</v>
      </c>
      <c r="G1240">
        <v>117.69</v>
      </c>
      <c r="H1240">
        <v>0.17</v>
      </c>
      <c r="I1240">
        <v>0.11</v>
      </c>
      <c r="J1240">
        <f>_xlfn.XLOOKUP($A1240,Bund!$A$2:$A$6005,Bund!B$2:B$6005)</f>
        <v>38582</v>
      </c>
      <c r="K1240">
        <f>_xlfn.XLOOKUP($A1240,Bund!$A$2:$A$6005,Bund!C$2:C$6005)</f>
        <v>131.12</v>
      </c>
      <c r="L1240">
        <f>_xlfn.XLOOKUP($A1240,Bund!$A$2:$A$6005,Bund!D$2:D$6005)</f>
        <v>131.13</v>
      </c>
      <c r="M1240" s="2">
        <f>_xlfn.XLOOKUP($A1240,Bund!$A$2:$A$6005,Bund!E$2:E$6005)</f>
        <v>131.06</v>
      </c>
      <c r="N1240" s="2">
        <f>_xlfn.XLOOKUP($A1240,Bund!$A$2:$A$6005,Bund!F$2:F$6005)</f>
        <v>131.07</v>
      </c>
      <c r="O1240" s="2">
        <f>_xlfn.XLOOKUP($A1240,Bund!$A$2:$A$6005,Bund!G$2:G$6005)</f>
        <v>131.22</v>
      </c>
      <c r="P1240" s="2">
        <f>_xlfn.XLOOKUP($A1240,Bund!$A$2:$A$6005,Bund!H$2:H$6005)</f>
        <v>0.13</v>
      </c>
      <c r="Q1240" s="2">
        <f>_xlfn.XLOOKUP($A1240,Bund!$A$2:$A$6005,Bund!I$2:I$6005)</f>
        <v>7.0000000000000007E-2</v>
      </c>
      <c r="R1240">
        <f t="shared" si="57"/>
        <v>13.430000000000007</v>
      </c>
      <c r="S1240">
        <f t="shared" si="58"/>
        <v>13.53</v>
      </c>
      <c r="T1240">
        <f t="shared" si="59"/>
        <v>0.1</v>
      </c>
    </row>
    <row r="1241" spans="1:20" x14ac:dyDescent="0.3">
      <c r="A1241" s="1">
        <v>45405.416666666664</v>
      </c>
      <c r="B1241">
        <v>15586</v>
      </c>
      <c r="C1241">
        <v>117.6</v>
      </c>
      <c r="D1241">
        <v>117.71</v>
      </c>
      <c r="E1241">
        <v>117.56</v>
      </c>
      <c r="F1241">
        <v>117.65</v>
      </c>
      <c r="G1241">
        <v>117.7</v>
      </c>
      <c r="H1241">
        <v>0.17</v>
      </c>
      <c r="I1241">
        <v>0.15</v>
      </c>
      <c r="J1241">
        <f>_xlfn.XLOOKUP($A1241,Bund!$A$2:$A$6005,Bund!B$2:B$6005)</f>
        <v>45509</v>
      </c>
      <c r="K1241">
        <f>_xlfn.XLOOKUP($A1241,Bund!$A$2:$A$6005,Bund!C$2:C$6005)</f>
        <v>131.08000000000001</v>
      </c>
      <c r="L1241">
        <f>_xlfn.XLOOKUP($A1241,Bund!$A$2:$A$6005,Bund!D$2:D$6005)</f>
        <v>131.24</v>
      </c>
      <c r="M1241" s="2">
        <f>_xlfn.XLOOKUP($A1241,Bund!$A$2:$A$6005,Bund!E$2:E$6005)</f>
        <v>131.06</v>
      </c>
      <c r="N1241" s="2">
        <f>_xlfn.XLOOKUP($A1241,Bund!$A$2:$A$6005,Bund!F$2:F$6005)</f>
        <v>131.15</v>
      </c>
      <c r="O1241" s="2">
        <f>_xlfn.XLOOKUP($A1241,Bund!$A$2:$A$6005,Bund!G$2:G$6005)</f>
        <v>131.21</v>
      </c>
      <c r="P1241" s="2">
        <f>_xlfn.XLOOKUP($A1241,Bund!$A$2:$A$6005,Bund!H$2:H$6005)</f>
        <v>0.14000000000000001</v>
      </c>
      <c r="Q1241" s="2">
        <f>_xlfn.XLOOKUP($A1241,Bund!$A$2:$A$6005,Bund!I$2:I$6005)</f>
        <v>0.18</v>
      </c>
      <c r="R1241">
        <f t="shared" si="57"/>
        <v>13.480000000000018</v>
      </c>
      <c r="S1241">
        <f t="shared" si="58"/>
        <v>13.51</v>
      </c>
      <c r="T1241">
        <f t="shared" si="59"/>
        <v>0.03</v>
      </c>
    </row>
    <row r="1242" spans="1:20" x14ac:dyDescent="0.3">
      <c r="A1242" s="1">
        <v>45405.4375</v>
      </c>
      <c r="B1242">
        <v>9201</v>
      </c>
      <c r="C1242">
        <v>117.65</v>
      </c>
      <c r="D1242">
        <v>117.74</v>
      </c>
      <c r="E1242">
        <v>117.65</v>
      </c>
      <c r="F1242">
        <v>117.71</v>
      </c>
      <c r="G1242">
        <v>117.7</v>
      </c>
      <c r="H1242">
        <v>0.16</v>
      </c>
      <c r="I1242">
        <v>0.09</v>
      </c>
      <c r="J1242">
        <f>_xlfn.XLOOKUP($A1242,Bund!$A$2:$A$6005,Bund!B$2:B$6005)</f>
        <v>35451</v>
      </c>
      <c r="K1242">
        <f>_xlfn.XLOOKUP($A1242,Bund!$A$2:$A$6005,Bund!C$2:C$6005)</f>
        <v>131.16</v>
      </c>
      <c r="L1242">
        <f>_xlfn.XLOOKUP($A1242,Bund!$A$2:$A$6005,Bund!D$2:D$6005)</f>
        <v>131.26</v>
      </c>
      <c r="M1242" s="2">
        <f>_xlfn.XLOOKUP($A1242,Bund!$A$2:$A$6005,Bund!E$2:E$6005)</f>
        <v>131.15</v>
      </c>
      <c r="N1242" s="2">
        <f>_xlfn.XLOOKUP($A1242,Bund!$A$2:$A$6005,Bund!F$2:F$6005)</f>
        <v>131.19999999999999</v>
      </c>
      <c r="O1242" s="2">
        <f>_xlfn.XLOOKUP($A1242,Bund!$A$2:$A$6005,Bund!G$2:G$6005)</f>
        <v>131.21</v>
      </c>
      <c r="P1242" s="2">
        <f>_xlfn.XLOOKUP($A1242,Bund!$A$2:$A$6005,Bund!H$2:H$6005)</f>
        <v>0.13</v>
      </c>
      <c r="Q1242" s="2">
        <f>_xlfn.XLOOKUP($A1242,Bund!$A$2:$A$6005,Bund!I$2:I$6005)</f>
        <v>0.11</v>
      </c>
      <c r="R1242">
        <f t="shared" si="57"/>
        <v>13.509999999999991</v>
      </c>
      <c r="S1242">
        <f t="shared" si="58"/>
        <v>13.51</v>
      </c>
      <c r="T1242">
        <f t="shared" si="59"/>
        <v>0</v>
      </c>
    </row>
    <row r="1243" spans="1:20" x14ac:dyDescent="0.3">
      <c r="A1243" s="1">
        <v>45405.458333333336</v>
      </c>
      <c r="B1243">
        <v>10471</v>
      </c>
      <c r="C1243">
        <v>117.72</v>
      </c>
      <c r="D1243">
        <v>117.91</v>
      </c>
      <c r="E1243">
        <v>117.69</v>
      </c>
      <c r="F1243">
        <v>117.89</v>
      </c>
      <c r="G1243">
        <v>117.73</v>
      </c>
      <c r="H1243">
        <v>0.16</v>
      </c>
      <c r="I1243">
        <v>0.22</v>
      </c>
      <c r="J1243">
        <f>_xlfn.XLOOKUP($A1243,Bund!$A$2:$A$6005,Bund!B$2:B$6005)</f>
        <v>35509</v>
      </c>
      <c r="K1243">
        <f>_xlfn.XLOOKUP($A1243,Bund!$A$2:$A$6005,Bund!C$2:C$6005)</f>
        <v>131.21</v>
      </c>
      <c r="L1243">
        <f>_xlfn.XLOOKUP($A1243,Bund!$A$2:$A$6005,Bund!D$2:D$6005)</f>
        <v>131.35</v>
      </c>
      <c r="M1243" s="2">
        <f>_xlfn.XLOOKUP($A1243,Bund!$A$2:$A$6005,Bund!E$2:E$6005)</f>
        <v>131.18</v>
      </c>
      <c r="N1243" s="2">
        <f>_xlfn.XLOOKUP($A1243,Bund!$A$2:$A$6005,Bund!F$2:F$6005)</f>
        <v>131.34</v>
      </c>
      <c r="O1243" s="2">
        <f>_xlfn.XLOOKUP($A1243,Bund!$A$2:$A$6005,Bund!G$2:G$6005)</f>
        <v>131.22</v>
      </c>
      <c r="P1243" s="2">
        <f>_xlfn.XLOOKUP($A1243,Bund!$A$2:$A$6005,Bund!H$2:H$6005)</f>
        <v>0.14000000000000001</v>
      </c>
      <c r="Q1243" s="2">
        <f>_xlfn.XLOOKUP($A1243,Bund!$A$2:$A$6005,Bund!I$2:I$6005)</f>
        <v>0.17</v>
      </c>
      <c r="R1243">
        <f t="shared" si="57"/>
        <v>13.490000000000009</v>
      </c>
      <c r="S1243">
        <f t="shared" si="58"/>
        <v>13.5</v>
      </c>
      <c r="T1243">
        <f t="shared" si="59"/>
        <v>0.01</v>
      </c>
    </row>
    <row r="1244" spans="1:20" x14ac:dyDescent="0.3">
      <c r="A1244" s="1">
        <v>45405.479166666664</v>
      </c>
      <c r="B1244">
        <v>10979</v>
      </c>
      <c r="C1244">
        <v>117.89</v>
      </c>
      <c r="D1244">
        <v>117.92</v>
      </c>
      <c r="E1244">
        <v>117.74</v>
      </c>
      <c r="F1244">
        <v>117.74</v>
      </c>
      <c r="G1244">
        <v>117.73</v>
      </c>
      <c r="H1244">
        <v>0.17</v>
      </c>
      <c r="I1244">
        <v>0.18</v>
      </c>
      <c r="J1244">
        <f>_xlfn.XLOOKUP($A1244,Bund!$A$2:$A$6005,Bund!B$2:B$6005)</f>
        <v>33590</v>
      </c>
      <c r="K1244">
        <f>_xlfn.XLOOKUP($A1244,Bund!$A$2:$A$6005,Bund!C$2:C$6005)</f>
        <v>131.34</v>
      </c>
      <c r="L1244">
        <f>_xlfn.XLOOKUP($A1244,Bund!$A$2:$A$6005,Bund!D$2:D$6005)</f>
        <v>131.37</v>
      </c>
      <c r="M1244" s="2">
        <f>_xlfn.XLOOKUP($A1244,Bund!$A$2:$A$6005,Bund!E$2:E$6005)</f>
        <v>131.27000000000001</v>
      </c>
      <c r="N1244" s="2">
        <f>_xlfn.XLOOKUP($A1244,Bund!$A$2:$A$6005,Bund!F$2:F$6005)</f>
        <v>131.28</v>
      </c>
      <c r="O1244" s="2">
        <f>_xlfn.XLOOKUP($A1244,Bund!$A$2:$A$6005,Bund!G$2:G$6005)</f>
        <v>131.22</v>
      </c>
      <c r="P1244" s="2">
        <f>_xlfn.XLOOKUP($A1244,Bund!$A$2:$A$6005,Bund!H$2:H$6005)</f>
        <v>0.13</v>
      </c>
      <c r="Q1244" s="2">
        <f>_xlfn.XLOOKUP($A1244,Bund!$A$2:$A$6005,Bund!I$2:I$6005)</f>
        <v>0.1</v>
      </c>
      <c r="R1244">
        <f t="shared" si="57"/>
        <v>13.450000000000003</v>
      </c>
      <c r="S1244">
        <f t="shared" si="58"/>
        <v>13.49</v>
      </c>
      <c r="T1244">
        <f t="shared" si="59"/>
        <v>0.04</v>
      </c>
    </row>
    <row r="1245" spans="1:20" x14ac:dyDescent="0.3">
      <c r="A1245" s="1">
        <v>45405.5</v>
      </c>
      <c r="B1245">
        <v>9354</v>
      </c>
      <c r="C1245">
        <v>117.74</v>
      </c>
      <c r="D1245">
        <v>117.75</v>
      </c>
      <c r="E1245">
        <v>117.53</v>
      </c>
      <c r="F1245">
        <v>117.55</v>
      </c>
      <c r="G1245">
        <v>117.7</v>
      </c>
      <c r="H1245">
        <v>0.17</v>
      </c>
      <c r="I1245">
        <v>0.22</v>
      </c>
      <c r="J1245">
        <f>_xlfn.XLOOKUP($A1245,Bund!$A$2:$A$6005,Bund!B$2:B$6005)</f>
        <v>45423</v>
      </c>
      <c r="K1245">
        <f>_xlfn.XLOOKUP($A1245,Bund!$A$2:$A$6005,Bund!C$2:C$6005)</f>
        <v>131.28</v>
      </c>
      <c r="L1245">
        <f>_xlfn.XLOOKUP($A1245,Bund!$A$2:$A$6005,Bund!D$2:D$6005)</f>
        <v>131.29</v>
      </c>
      <c r="M1245" s="2">
        <f>_xlfn.XLOOKUP($A1245,Bund!$A$2:$A$6005,Bund!E$2:E$6005)</f>
        <v>131.08000000000001</v>
      </c>
      <c r="N1245" s="2">
        <f>_xlfn.XLOOKUP($A1245,Bund!$A$2:$A$6005,Bund!F$2:F$6005)</f>
        <v>131.09</v>
      </c>
      <c r="O1245" s="2">
        <f>_xlfn.XLOOKUP($A1245,Bund!$A$2:$A$6005,Bund!G$2:G$6005)</f>
        <v>131.19</v>
      </c>
      <c r="P1245" s="2">
        <f>_xlfn.XLOOKUP($A1245,Bund!$A$2:$A$6005,Bund!H$2:H$6005)</f>
        <v>0.14000000000000001</v>
      </c>
      <c r="Q1245" s="2">
        <f>_xlfn.XLOOKUP($A1245,Bund!$A$2:$A$6005,Bund!I$2:I$6005)</f>
        <v>0.21</v>
      </c>
      <c r="R1245">
        <f t="shared" si="57"/>
        <v>13.540000000000006</v>
      </c>
      <c r="S1245">
        <f t="shared" si="58"/>
        <v>13.5</v>
      </c>
      <c r="T1245">
        <f t="shared" si="59"/>
        <v>0.04</v>
      </c>
    </row>
    <row r="1246" spans="1:20" x14ac:dyDescent="0.3">
      <c r="A1246" s="1">
        <v>45405.520833333336</v>
      </c>
      <c r="B1246">
        <v>12462</v>
      </c>
      <c r="C1246">
        <v>117.55</v>
      </c>
      <c r="D1246">
        <v>117.58</v>
      </c>
      <c r="E1246">
        <v>117.3</v>
      </c>
      <c r="F1246">
        <v>117.31</v>
      </c>
      <c r="G1246">
        <v>117.65</v>
      </c>
      <c r="H1246">
        <v>0.19</v>
      </c>
      <c r="I1246">
        <v>0.28000000000000003</v>
      </c>
      <c r="J1246">
        <f>_xlfn.XLOOKUP($A1246,Bund!$A$2:$A$6005,Bund!B$2:B$6005)</f>
        <v>63388</v>
      </c>
      <c r="K1246">
        <f>_xlfn.XLOOKUP($A1246,Bund!$A$2:$A$6005,Bund!C$2:C$6005)</f>
        <v>131.09</v>
      </c>
      <c r="L1246">
        <f>_xlfn.XLOOKUP($A1246,Bund!$A$2:$A$6005,Bund!D$2:D$6005)</f>
        <v>131.12</v>
      </c>
      <c r="M1246" s="2">
        <f>_xlfn.XLOOKUP($A1246,Bund!$A$2:$A$6005,Bund!E$2:E$6005)</f>
        <v>130.84</v>
      </c>
      <c r="N1246" s="2">
        <f>_xlfn.XLOOKUP($A1246,Bund!$A$2:$A$6005,Bund!F$2:F$6005)</f>
        <v>130.85</v>
      </c>
      <c r="O1246" s="2">
        <f>_xlfn.XLOOKUP($A1246,Bund!$A$2:$A$6005,Bund!G$2:G$6005)</f>
        <v>131.15</v>
      </c>
      <c r="P1246" s="2">
        <f>_xlfn.XLOOKUP($A1246,Bund!$A$2:$A$6005,Bund!H$2:H$6005)</f>
        <v>0.16</v>
      </c>
      <c r="Q1246" s="2">
        <f>_xlfn.XLOOKUP($A1246,Bund!$A$2:$A$6005,Bund!I$2:I$6005)</f>
        <v>0.28000000000000003</v>
      </c>
      <c r="R1246">
        <f t="shared" si="57"/>
        <v>13.540000000000006</v>
      </c>
      <c r="S1246">
        <f t="shared" si="58"/>
        <v>13.5</v>
      </c>
      <c r="T1246">
        <f t="shared" si="59"/>
        <v>0.04</v>
      </c>
    </row>
    <row r="1247" spans="1:20" x14ac:dyDescent="0.3">
      <c r="A1247" s="1">
        <v>45405.541666666664</v>
      </c>
      <c r="B1247">
        <v>13603</v>
      </c>
      <c r="C1247">
        <v>117.31</v>
      </c>
      <c r="D1247">
        <v>117.38</v>
      </c>
      <c r="E1247">
        <v>117.21</v>
      </c>
      <c r="F1247">
        <v>117.3</v>
      </c>
      <c r="G1247">
        <v>117.61</v>
      </c>
      <c r="H1247">
        <v>0.19</v>
      </c>
      <c r="I1247">
        <v>0.17</v>
      </c>
      <c r="J1247">
        <f>_xlfn.XLOOKUP($A1247,Bund!$A$2:$A$6005,Bund!B$2:B$6005)</f>
        <v>89240</v>
      </c>
      <c r="K1247">
        <f>_xlfn.XLOOKUP($A1247,Bund!$A$2:$A$6005,Bund!C$2:C$6005)</f>
        <v>130.86000000000001</v>
      </c>
      <c r="L1247">
        <f>_xlfn.XLOOKUP($A1247,Bund!$A$2:$A$6005,Bund!D$2:D$6005)</f>
        <v>130.91999999999999</v>
      </c>
      <c r="M1247" s="2">
        <f>_xlfn.XLOOKUP($A1247,Bund!$A$2:$A$6005,Bund!E$2:E$6005)</f>
        <v>130.78</v>
      </c>
      <c r="N1247" s="2">
        <f>_xlfn.XLOOKUP($A1247,Bund!$A$2:$A$6005,Bund!F$2:F$6005)</f>
        <v>130.86000000000001</v>
      </c>
      <c r="O1247" s="2">
        <f>_xlfn.XLOOKUP($A1247,Bund!$A$2:$A$6005,Bund!G$2:G$6005)</f>
        <v>131.11000000000001</v>
      </c>
      <c r="P1247" s="2">
        <f>_xlfn.XLOOKUP($A1247,Bund!$A$2:$A$6005,Bund!H$2:H$6005)</f>
        <v>0.16</v>
      </c>
      <c r="Q1247" s="2">
        <f>_xlfn.XLOOKUP($A1247,Bund!$A$2:$A$6005,Bund!I$2:I$6005)</f>
        <v>0.14000000000000001</v>
      </c>
      <c r="R1247">
        <f t="shared" si="57"/>
        <v>13.550000000000011</v>
      </c>
      <c r="S1247">
        <f t="shared" si="58"/>
        <v>13.5</v>
      </c>
      <c r="T1247">
        <f t="shared" si="59"/>
        <v>0.05</v>
      </c>
    </row>
    <row r="1248" spans="1:20" x14ac:dyDescent="0.3">
      <c r="A1248" s="1">
        <v>45405.5625</v>
      </c>
      <c r="B1248">
        <v>9422</v>
      </c>
      <c r="C1248">
        <v>117.3</v>
      </c>
      <c r="D1248">
        <v>117.44</v>
      </c>
      <c r="E1248">
        <v>117.28</v>
      </c>
      <c r="F1248">
        <v>117.33</v>
      </c>
      <c r="G1248">
        <v>117.58</v>
      </c>
      <c r="H1248">
        <v>0.18</v>
      </c>
      <c r="I1248">
        <v>0.16</v>
      </c>
      <c r="J1248">
        <f>_xlfn.XLOOKUP($A1248,Bund!$A$2:$A$6005,Bund!B$2:B$6005)</f>
        <v>40606</v>
      </c>
      <c r="K1248">
        <f>_xlfn.XLOOKUP($A1248,Bund!$A$2:$A$6005,Bund!C$2:C$6005)</f>
        <v>130.87</v>
      </c>
      <c r="L1248">
        <f>_xlfn.XLOOKUP($A1248,Bund!$A$2:$A$6005,Bund!D$2:D$6005)</f>
        <v>130.94999999999999</v>
      </c>
      <c r="M1248" s="2">
        <f>_xlfn.XLOOKUP($A1248,Bund!$A$2:$A$6005,Bund!E$2:E$6005)</f>
        <v>130.85</v>
      </c>
      <c r="N1248" s="2">
        <f>_xlfn.XLOOKUP($A1248,Bund!$A$2:$A$6005,Bund!F$2:F$6005)</f>
        <v>130.86000000000001</v>
      </c>
      <c r="O1248" s="2">
        <f>_xlfn.XLOOKUP($A1248,Bund!$A$2:$A$6005,Bund!G$2:G$6005)</f>
        <v>131.08000000000001</v>
      </c>
      <c r="P1248" s="2">
        <f>_xlfn.XLOOKUP($A1248,Bund!$A$2:$A$6005,Bund!H$2:H$6005)</f>
        <v>0.15</v>
      </c>
      <c r="Q1248" s="2">
        <f>_xlfn.XLOOKUP($A1248,Bund!$A$2:$A$6005,Bund!I$2:I$6005)</f>
        <v>0.1</v>
      </c>
      <c r="R1248">
        <f t="shared" si="57"/>
        <v>13.570000000000007</v>
      </c>
      <c r="S1248">
        <f t="shared" si="58"/>
        <v>13.51</v>
      </c>
      <c r="T1248">
        <f t="shared" si="59"/>
        <v>0.06</v>
      </c>
    </row>
    <row r="1249" spans="1:20" x14ac:dyDescent="0.3">
      <c r="A1249" s="1">
        <v>45405.583333333336</v>
      </c>
      <c r="B1249">
        <v>6142</v>
      </c>
      <c r="C1249">
        <v>117.33</v>
      </c>
      <c r="D1249">
        <v>117.43</v>
      </c>
      <c r="E1249">
        <v>117.3</v>
      </c>
      <c r="F1249">
        <v>117.42</v>
      </c>
      <c r="G1249">
        <v>117.55</v>
      </c>
      <c r="H1249">
        <v>0.18</v>
      </c>
      <c r="I1249">
        <v>0.13</v>
      </c>
      <c r="J1249">
        <f>_xlfn.XLOOKUP($A1249,Bund!$A$2:$A$6005,Bund!B$2:B$6005)</f>
        <v>32832</v>
      </c>
      <c r="K1249">
        <f>_xlfn.XLOOKUP($A1249,Bund!$A$2:$A$6005,Bund!C$2:C$6005)</f>
        <v>130.86000000000001</v>
      </c>
      <c r="L1249">
        <f>_xlfn.XLOOKUP($A1249,Bund!$A$2:$A$6005,Bund!D$2:D$6005)</f>
        <v>130.97999999999999</v>
      </c>
      <c r="M1249" s="2">
        <f>_xlfn.XLOOKUP($A1249,Bund!$A$2:$A$6005,Bund!E$2:E$6005)</f>
        <v>130.85</v>
      </c>
      <c r="N1249" s="2">
        <f>_xlfn.XLOOKUP($A1249,Bund!$A$2:$A$6005,Bund!F$2:F$6005)</f>
        <v>130.97</v>
      </c>
      <c r="O1249" s="2">
        <f>_xlfn.XLOOKUP($A1249,Bund!$A$2:$A$6005,Bund!G$2:G$6005)</f>
        <v>131.07</v>
      </c>
      <c r="P1249" s="2">
        <f>_xlfn.XLOOKUP($A1249,Bund!$A$2:$A$6005,Bund!H$2:H$6005)</f>
        <v>0.15</v>
      </c>
      <c r="Q1249" s="2">
        <f>_xlfn.XLOOKUP($A1249,Bund!$A$2:$A$6005,Bund!I$2:I$6005)</f>
        <v>0.13</v>
      </c>
      <c r="R1249">
        <f t="shared" si="57"/>
        <v>13.530000000000015</v>
      </c>
      <c r="S1249">
        <f t="shared" si="58"/>
        <v>13.51</v>
      </c>
      <c r="T1249">
        <f t="shared" si="59"/>
        <v>0.02</v>
      </c>
    </row>
    <row r="1250" spans="1:20" x14ac:dyDescent="0.3">
      <c r="A1250" s="1">
        <v>45405.604166666664</v>
      </c>
      <c r="B1250">
        <v>28239</v>
      </c>
      <c r="C1250">
        <v>117.42</v>
      </c>
      <c r="D1250">
        <v>117.92</v>
      </c>
      <c r="E1250">
        <v>117.32</v>
      </c>
      <c r="F1250">
        <v>117.87</v>
      </c>
      <c r="G1250">
        <v>117.58</v>
      </c>
      <c r="H1250">
        <v>0.23</v>
      </c>
      <c r="I1250">
        <v>0.6</v>
      </c>
      <c r="J1250">
        <f>_xlfn.XLOOKUP($A1250,Bund!$A$2:$A$6005,Bund!B$2:B$6005)</f>
        <v>99442</v>
      </c>
      <c r="K1250">
        <f>_xlfn.XLOOKUP($A1250,Bund!$A$2:$A$6005,Bund!C$2:C$6005)</f>
        <v>130.96</v>
      </c>
      <c r="L1250">
        <f>_xlfn.XLOOKUP($A1250,Bund!$A$2:$A$6005,Bund!D$2:D$6005)</f>
        <v>131.30000000000001</v>
      </c>
      <c r="M1250" s="2">
        <f>_xlfn.XLOOKUP($A1250,Bund!$A$2:$A$6005,Bund!E$2:E$6005)</f>
        <v>130.83000000000001</v>
      </c>
      <c r="N1250" s="2">
        <f>_xlfn.XLOOKUP($A1250,Bund!$A$2:$A$6005,Bund!F$2:F$6005)</f>
        <v>131.25</v>
      </c>
      <c r="O1250" s="2">
        <f>_xlfn.XLOOKUP($A1250,Bund!$A$2:$A$6005,Bund!G$2:G$6005)</f>
        <v>131.08000000000001</v>
      </c>
      <c r="P1250" s="2">
        <f>_xlfn.XLOOKUP($A1250,Bund!$A$2:$A$6005,Bund!H$2:H$6005)</f>
        <v>0.19</v>
      </c>
      <c r="Q1250" s="2">
        <f>_xlfn.XLOOKUP($A1250,Bund!$A$2:$A$6005,Bund!I$2:I$6005)</f>
        <v>0.47</v>
      </c>
      <c r="R1250">
        <f t="shared" si="57"/>
        <v>13.540000000000006</v>
      </c>
      <c r="S1250">
        <f t="shared" si="58"/>
        <v>13.52</v>
      </c>
      <c r="T1250">
        <f t="shared" si="59"/>
        <v>0.02</v>
      </c>
    </row>
    <row r="1251" spans="1:20" x14ac:dyDescent="0.3">
      <c r="A1251" s="1">
        <v>45405.625</v>
      </c>
      <c r="B1251">
        <v>19755</v>
      </c>
      <c r="C1251">
        <v>117.87</v>
      </c>
      <c r="D1251">
        <v>117.92</v>
      </c>
      <c r="E1251">
        <v>117.72</v>
      </c>
      <c r="F1251">
        <v>117.79</v>
      </c>
      <c r="G1251">
        <v>117.59</v>
      </c>
      <c r="H1251">
        <v>0.23</v>
      </c>
      <c r="I1251">
        <v>0.2</v>
      </c>
      <c r="J1251">
        <f>_xlfn.XLOOKUP($A1251,Bund!$A$2:$A$6005,Bund!B$2:B$6005)</f>
        <v>90810</v>
      </c>
      <c r="K1251">
        <f>_xlfn.XLOOKUP($A1251,Bund!$A$2:$A$6005,Bund!C$2:C$6005)</f>
        <v>131.26</v>
      </c>
      <c r="L1251">
        <f>_xlfn.XLOOKUP($A1251,Bund!$A$2:$A$6005,Bund!D$2:D$6005)</f>
        <v>131.32</v>
      </c>
      <c r="M1251" s="2">
        <f>_xlfn.XLOOKUP($A1251,Bund!$A$2:$A$6005,Bund!E$2:E$6005)</f>
        <v>131.12</v>
      </c>
      <c r="N1251" s="2">
        <f>_xlfn.XLOOKUP($A1251,Bund!$A$2:$A$6005,Bund!F$2:F$6005)</f>
        <v>131.18</v>
      </c>
      <c r="O1251" s="2">
        <f>_xlfn.XLOOKUP($A1251,Bund!$A$2:$A$6005,Bund!G$2:G$6005)</f>
        <v>131.09</v>
      </c>
      <c r="P1251" s="2">
        <f>_xlfn.XLOOKUP($A1251,Bund!$A$2:$A$6005,Bund!H$2:H$6005)</f>
        <v>0.19</v>
      </c>
      <c r="Q1251" s="2">
        <f>_xlfn.XLOOKUP($A1251,Bund!$A$2:$A$6005,Bund!I$2:I$6005)</f>
        <v>0.2</v>
      </c>
      <c r="R1251">
        <f t="shared" si="57"/>
        <v>13.389999999999986</v>
      </c>
      <c r="S1251">
        <f t="shared" si="58"/>
        <v>13.51</v>
      </c>
      <c r="T1251">
        <f t="shared" si="59"/>
        <v>0.12</v>
      </c>
    </row>
    <row r="1252" spans="1:20" x14ac:dyDescent="0.3">
      <c r="A1252" s="1">
        <v>45405.645833333336</v>
      </c>
      <c r="B1252">
        <v>14878</v>
      </c>
      <c r="C1252">
        <v>117.79</v>
      </c>
      <c r="D1252">
        <v>117.86</v>
      </c>
      <c r="E1252">
        <v>117.71</v>
      </c>
      <c r="F1252">
        <v>117.79</v>
      </c>
      <c r="G1252">
        <v>117.6</v>
      </c>
      <c r="H1252">
        <v>0.22</v>
      </c>
      <c r="I1252">
        <v>0.15</v>
      </c>
      <c r="J1252">
        <f>_xlfn.XLOOKUP($A1252,Bund!$A$2:$A$6005,Bund!B$2:B$6005)</f>
        <v>52947</v>
      </c>
      <c r="K1252">
        <f>_xlfn.XLOOKUP($A1252,Bund!$A$2:$A$6005,Bund!C$2:C$6005)</f>
        <v>131.19</v>
      </c>
      <c r="L1252">
        <f>_xlfn.XLOOKUP($A1252,Bund!$A$2:$A$6005,Bund!D$2:D$6005)</f>
        <v>131.22</v>
      </c>
      <c r="M1252" s="2">
        <f>_xlfn.XLOOKUP($A1252,Bund!$A$2:$A$6005,Bund!E$2:E$6005)</f>
        <v>131.06</v>
      </c>
      <c r="N1252" s="2">
        <f>_xlfn.XLOOKUP($A1252,Bund!$A$2:$A$6005,Bund!F$2:F$6005)</f>
        <v>131.13999999999999</v>
      </c>
      <c r="O1252" s="2">
        <f>_xlfn.XLOOKUP($A1252,Bund!$A$2:$A$6005,Bund!G$2:G$6005)</f>
        <v>131.08000000000001</v>
      </c>
      <c r="P1252" s="2">
        <f>_xlfn.XLOOKUP($A1252,Bund!$A$2:$A$6005,Bund!H$2:H$6005)</f>
        <v>0.19</v>
      </c>
      <c r="Q1252" s="2">
        <f>_xlfn.XLOOKUP($A1252,Bund!$A$2:$A$6005,Bund!I$2:I$6005)</f>
        <v>0.16</v>
      </c>
      <c r="R1252">
        <f t="shared" si="57"/>
        <v>13.399999999999991</v>
      </c>
      <c r="S1252">
        <f t="shared" si="58"/>
        <v>13.5</v>
      </c>
      <c r="T1252">
        <f t="shared" si="59"/>
        <v>0.1</v>
      </c>
    </row>
    <row r="1253" spans="1:20" x14ac:dyDescent="0.3">
      <c r="A1253" s="1">
        <v>45405.666666666664</v>
      </c>
      <c r="B1253">
        <v>10905</v>
      </c>
      <c r="C1253">
        <v>117.79</v>
      </c>
      <c r="D1253">
        <v>117.8</v>
      </c>
      <c r="E1253">
        <v>117.62</v>
      </c>
      <c r="F1253">
        <v>117.66</v>
      </c>
      <c r="G1253">
        <v>117.58</v>
      </c>
      <c r="H1253">
        <v>0.21</v>
      </c>
      <c r="I1253">
        <v>0.18</v>
      </c>
      <c r="J1253">
        <f>_xlfn.XLOOKUP($A1253,Bund!$A$2:$A$6005,Bund!B$2:B$6005)</f>
        <v>49663</v>
      </c>
      <c r="K1253">
        <f>_xlfn.XLOOKUP($A1253,Bund!$A$2:$A$6005,Bund!C$2:C$6005)</f>
        <v>131.13999999999999</v>
      </c>
      <c r="L1253">
        <f>_xlfn.XLOOKUP($A1253,Bund!$A$2:$A$6005,Bund!D$2:D$6005)</f>
        <v>131.15</v>
      </c>
      <c r="M1253" s="2">
        <f>_xlfn.XLOOKUP($A1253,Bund!$A$2:$A$6005,Bund!E$2:E$6005)</f>
        <v>130.97999999999999</v>
      </c>
      <c r="N1253" s="2">
        <f>_xlfn.XLOOKUP($A1253,Bund!$A$2:$A$6005,Bund!F$2:F$6005)</f>
        <v>131.02000000000001</v>
      </c>
      <c r="O1253" s="2">
        <f>_xlfn.XLOOKUP($A1253,Bund!$A$2:$A$6005,Bund!G$2:G$6005)</f>
        <v>131.05000000000001</v>
      </c>
      <c r="P1253" s="2">
        <f>_xlfn.XLOOKUP($A1253,Bund!$A$2:$A$6005,Bund!H$2:H$6005)</f>
        <v>0.19</v>
      </c>
      <c r="Q1253" s="2">
        <f>_xlfn.XLOOKUP($A1253,Bund!$A$2:$A$6005,Bund!I$2:I$6005)</f>
        <v>0.17</v>
      </c>
      <c r="R1253">
        <f t="shared" si="57"/>
        <v>13.34999999999998</v>
      </c>
      <c r="S1253">
        <f t="shared" si="58"/>
        <v>13.49</v>
      </c>
      <c r="T1253">
        <f t="shared" si="59"/>
        <v>0.14000000000000001</v>
      </c>
    </row>
    <row r="1254" spans="1:20" x14ac:dyDescent="0.3">
      <c r="A1254" s="1">
        <v>45405.6875</v>
      </c>
      <c r="B1254">
        <v>3882</v>
      </c>
      <c r="C1254">
        <v>117.66</v>
      </c>
      <c r="D1254">
        <v>117.69</v>
      </c>
      <c r="E1254">
        <v>117.6</v>
      </c>
      <c r="F1254">
        <v>117.63</v>
      </c>
      <c r="G1254">
        <v>117.57</v>
      </c>
      <c r="H1254">
        <v>0.2</v>
      </c>
      <c r="I1254">
        <v>0.09</v>
      </c>
      <c r="J1254">
        <f>_xlfn.XLOOKUP($A1254,Bund!$A$2:$A$6005,Bund!B$2:B$6005)</f>
        <v>19236</v>
      </c>
      <c r="K1254">
        <f>_xlfn.XLOOKUP($A1254,Bund!$A$2:$A$6005,Bund!C$2:C$6005)</f>
        <v>131.01</v>
      </c>
      <c r="L1254">
        <f>_xlfn.XLOOKUP($A1254,Bund!$A$2:$A$6005,Bund!D$2:D$6005)</f>
        <v>131.05000000000001</v>
      </c>
      <c r="M1254" s="2">
        <f>_xlfn.XLOOKUP($A1254,Bund!$A$2:$A$6005,Bund!E$2:E$6005)</f>
        <v>130.99</v>
      </c>
      <c r="N1254" s="2">
        <f>_xlfn.XLOOKUP($A1254,Bund!$A$2:$A$6005,Bund!F$2:F$6005)</f>
        <v>131.05000000000001</v>
      </c>
      <c r="O1254" s="2">
        <f>_xlfn.XLOOKUP($A1254,Bund!$A$2:$A$6005,Bund!G$2:G$6005)</f>
        <v>131.03</v>
      </c>
      <c r="P1254" s="2">
        <f>_xlfn.XLOOKUP($A1254,Bund!$A$2:$A$6005,Bund!H$2:H$6005)</f>
        <v>0.17</v>
      </c>
      <c r="Q1254" s="2">
        <f>_xlfn.XLOOKUP($A1254,Bund!$A$2:$A$6005,Bund!I$2:I$6005)</f>
        <v>0.06</v>
      </c>
      <c r="R1254">
        <f t="shared" si="57"/>
        <v>13.349999999999994</v>
      </c>
      <c r="S1254">
        <f t="shared" si="58"/>
        <v>13.48</v>
      </c>
      <c r="T1254">
        <f t="shared" si="59"/>
        <v>0.13</v>
      </c>
    </row>
    <row r="1255" spans="1:20" x14ac:dyDescent="0.3">
      <c r="A1255" s="1">
        <v>45405.708333333336</v>
      </c>
      <c r="B1255">
        <v>1634</v>
      </c>
      <c r="C1255">
        <v>117.63</v>
      </c>
      <c r="D1255">
        <v>117.72</v>
      </c>
      <c r="E1255">
        <v>117.6</v>
      </c>
      <c r="F1255">
        <v>117.71</v>
      </c>
      <c r="G1255">
        <v>117.58</v>
      </c>
      <c r="H1255">
        <v>0.19</v>
      </c>
      <c r="I1255">
        <v>0.12</v>
      </c>
      <c r="J1255">
        <f>_xlfn.XLOOKUP($A1255,Bund!$A$2:$A$6005,Bund!B$2:B$6005)</f>
        <v>12018</v>
      </c>
      <c r="K1255">
        <f>_xlfn.XLOOKUP($A1255,Bund!$A$2:$A$6005,Bund!C$2:C$6005)</f>
        <v>131.05000000000001</v>
      </c>
      <c r="L1255">
        <f>_xlfn.XLOOKUP($A1255,Bund!$A$2:$A$6005,Bund!D$2:D$6005)</f>
        <v>131.1</v>
      </c>
      <c r="M1255" s="2">
        <f>_xlfn.XLOOKUP($A1255,Bund!$A$2:$A$6005,Bund!E$2:E$6005)</f>
        <v>131.01</v>
      </c>
      <c r="N1255" s="2">
        <f>_xlfn.XLOOKUP($A1255,Bund!$A$2:$A$6005,Bund!F$2:F$6005)</f>
        <v>131.09</v>
      </c>
      <c r="O1255" s="2">
        <f>_xlfn.XLOOKUP($A1255,Bund!$A$2:$A$6005,Bund!G$2:G$6005)</f>
        <v>131.03</v>
      </c>
      <c r="P1255" s="2">
        <f>_xlfn.XLOOKUP($A1255,Bund!$A$2:$A$6005,Bund!H$2:H$6005)</f>
        <v>0.16</v>
      </c>
      <c r="Q1255" s="2">
        <f>_xlfn.XLOOKUP($A1255,Bund!$A$2:$A$6005,Bund!I$2:I$6005)</f>
        <v>0.09</v>
      </c>
      <c r="R1255">
        <f t="shared" si="57"/>
        <v>13.420000000000016</v>
      </c>
      <c r="S1255">
        <f t="shared" si="58"/>
        <v>13.46</v>
      </c>
      <c r="T1255">
        <f t="shared" si="59"/>
        <v>0.04</v>
      </c>
    </row>
    <row r="1256" spans="1:20" x14ac:dyDescent="0.3">
      <c r="A1256" s="1">
        <v>45405.729166666664</v>
      </c>
      <c r="B1256">
        <v>1599</v>
      </c>
      <c r="C1256">
        <v>117.71</v>
      </c>
      <c r="D1256">
        <v>117.74</v>
      </c>
      <c r="E1256">
        <v>117.64</v>
      </c>
      <c r="F1256">
        <v>117.65</v>
      </c>
      <c r="G1256">
        <v>117.62</v>
      </c>
      <c r="H1256">
        <v>0.17</v>
      </c>
      <c r="I1256">
        <v>0.1</v>
      </c>
      <c r="J1256">
        <f>_xlfn.XLOOKUP($A1256,Bund!$A$2:$A$6005,Bund!B$2:B$6005)</f>
        <v>7786</v>
      </c>
      <c r="K1256">
        <f>_xlfn.XLOOKUP($A1256,Bund!$A$2:$A$6005,Bund!C$2:C$6005)</f>
        <v>131.09</v>
      </c>
      <c r="L1256">
        <f>_xlfn.XLOOKUP($A1256,Bund!$A$2:$A$6005,Bund!D$2:D$6005)</f>
        <v>131.13999999999999</v>
      </c>
      <c r="M1256" s="2">
        <f>_xlfn.XLOOKUP($A1256,Bund!$A$2:$A$6005,Bund!E$2:E$6005)</f>
        <v>131.06</v>
      </c>
      <c r="N1256" s="2">
        <f>_xlfn.XLOOKUP($A1256,Bund!$A$2:$A$6005,Bund!F$2:F$6005)</f>
        <v>131.08000000000001</v>
      </c>
      <c r="O1256" s="2">
        <f>_xlfn.XLOOKUP($A1256,Bund!$A$2:$A$6005,Bund!G$2:G$6005)</f>
        <v>131.05000000000001</v>
      </c>
      <c r="P1256" s="2">
        <f>_xlfn.XLOOKUP($A1256,Bund!$A$2:$A$6005,Bund!H$2:H$6005)</f>
        <v>0.15</v>
      </c>
      <c r="Q1256" s="2">
        <f>_xlfn.XLOOKUP($A1256,Bund!$A$2:$A$6005,Bund!I$2:I$6005)</f>
        <v>0.08</v>
      </c>
      <c r="R1256">
        <f t="shared" si="57"/>
        <v>13.38000000000001</v>
      </c>
      <c r="S1256">
        <f t="shared" si="58"/>
        <v>13.45</v>
      </c>
      <c r="T1256">
        <f t="shared" si="59"/>
        <v>7.0000000000000007E-2</v>
      </c>
    </row>
    <row r="1257" spans="1:20" x14ac:dyDescent="0.3">
      <c r="A1257" s="1">
        <v>45406.291666666664</v>
      </c>
      <c r="B1257">
        <v>3573</v>
      </c>
      <c r="C1257">
        <v>117.4</v>
      </c>
      <c r="D1257">
        <v>117.4</v>
      </c>
      <c r="E1257">
        <v>117.22</v>
      </c>
      <c r="F1257">
        <v>117.24</v>
      </c>
      <c r="G1257">
        <v>117.61</v>
      </c>
      <c r="H1257">
        <v>0.21</v>
      </c>
      <c r="I1257">
        <v>0.43</v>
      </c>
      <c r="J1257">
        <f>_xlfn.XLOOKUP($A1257,Bund!$A$2:$A$6005,Bund!B$2:B$6005)</f>
        <v>17606</v>
      </c>
      <c r="K1257">
        <f>_xlfn.XLOOKUP($A1257,Bund!$A$2:$A$6005,Bund!C$2:C$6005)</f>
        <v>130.82</v>
      </c>
      <c r="L1257">
        <f>_xlfn.XLOOKUP($A1257,Bund!$A$2:$A$6005,Bund!D$2:D$6005)</f>
        <v>130.83000000000001</v>
      </c>
      <c r="M1257" s="2">
        <f>_xlfn.XLOOKUP($A1257,Bund!$A$2:$A$6005,Bund!E$2:E$6005)</f>
        <v>130.69999999999999</v>
      </c>
      <c r="N1257" s="2">
        <f>_xlfn.XLOOKUP($A1257,Bund!$A$2:$A$6005,Bund!F$2:F$6005)</f>
        <v>130.71</v>
      </c>
      <c r="O1257" s="2">
        <f>_xlfn.XLOOKUP($A1257,Bund!$A$2:$A$6005,Bund!G$2:G$6005)</f>
        <v>130.77000000000001</v>
      </c>
      <c r="P1257" s="2">
        <f>_xlfn.XLOOKUP($A1257,Bund!$A$2:$A$6005,Bund!H$2:H$6005)</f>
        <v>0.08</v>
      </c>
      <c r="Q1257" s="2">
        <f>_xlfn.XLOOKUP($A1257,Bund!$A$2:$A$6005,Bund!I$2:I$6005)</f>
        <v>0.13</v>
      </c>
      <c r="R1257">
        <f t="shared" si="57"/>
        <v>13.419999999999987</v>
      </c>
      <c r="S1257">
        <f t="shared" si="58"/>
        <v>13.44</v>
      </c>
      <c r="T1257">
        <f t="shared" si="59"/>
        <v>0.02</v>
      </c>
    </row>
    <row r="1258" spans="1:20" x14ac:dyDescent="0.3">
      <c r="A1258" s="1">
        <v>45406.3125</v>
      </c>
      <c r="B1258">
        <v>3895</v>
      </c>
      <c r="C1258">
        <v>117.24</v>
      </c>
      <c r="D1258">
        <v>117.34</v>
      </c>
      <c r="E1258">
        <v>117.22</v>
      </c>
      <c r="F1258">
        <v>117.27</v>
      </c>
      <c r="G1258">
        <v>117.6</v>
      </c>
      <c r="H1258">
        <v>0.2</v>
      </c>
      <c r="I1258">
        <v>0.12</v>
      </c>
      <c r="J1258">
        <f>_xlfn.XLOOKUP($A1258,Bund!$A$2:$A$6005,Bund!B$2:B$6005)</f>
        <v>14583</v>
      </c>
      <c r="K1258">
        <f>_xlfn.XLOOKUP($A1258,Bund!$A$2:$A$6005,Bund!C$2:C$6005)</f>
        <v>130.71</v>
      </c>
      <c r="L1258">
        <f>_xlfn.XLOOKUP($A1258,Bund!$A$2:$A$6005,Bund!D$2:D$6005)</f>
        <v>130.78</v>
      </c>
      <c r="M1258" s="2">
        <f>_xlfn.XLOOKUP($A1258,Bund!$A$2:$A$6005,Bund!E$2:E$6005)</f>
        <v>130.71</v>
      </c>
      <c r="N1258" s="2">
        <f>_xlfn.XLOOKUP($A1258,Bund!$A$2:$A$6005,Bund!F$2:F$6005)</f>
        <v>130.76</v>
      </c>
      <c r="O1258" s="2">
        <f>_xlfn.XLOOKUP($A1258,Bund!$A$2:$A$6005,Bund!G$2:G$6005)</f>
        <v>130.77000000000001</v>
      </c>
      <c r="P1258" s="2">
        <f>_xlfn.XLOOKUP($A1258,Bund!$A$2:$A$6005,Bund!H$2:H$6005)</f>
        <v>7.0000000000000007E-2</v>
      </c>
      <c r="Q1258" s="2">
        <f>_xlfn.XLOOKUP($A1258,Bund!$A$2:$A$6005,Bund!I$2:I$6005)</f>
        <v>7.0000000000000007E-2</v>
      </c>
      <c r="R1258">
        <f t="shared" si="57"/>
        <v>13.470000000000013</v>
      </c>
      <c r="S1258">
        <f t="shared" si="58"/>
        <v>13.43</v>
      </c>
      <c r="T1258">
        <f t="shared" si="59"/>
        <v>0.04</v>
      </c>
    </row>
    <row r="1259" spans="1:20" x14ac:dyDescent="0.3">
      <c r="A1259" s="1">
        <v>45406.333333333336</v>
      </c>
      <c r="B1259">
        <v>9599</v>
      </c>
      <c r="C1259">
        <v>117.27</v>
      </c>
      <c r="D1259">
        <v>117.42</v>
      </c>
      <c r="E1259">
        <v>117.25</v>
      </c>
      <c r="F1259">
        <v>117.35</v>
      </c>
      <c r="G1259">
        <v>117.6</v>
      </c>
      <c r="H1259">
        <v>0.19</v>
      </c>
      <c r="I1259">
        <v>0.17</v>
      </c>
      <c r="J1259">
        <f>_xlfn.XLOOKUP($A1259,Bund!$A$2:$A$6005,Bund!B$2:B$6005)</f>
        <v>38818</v>
      </c>
      <c r="K1259">
        <f>_xlfn.XLOOKUP($A1259,Bund!$A$2:$A$6005,Bund!C$2:C$6005)</f>
        <v>130.76</v>
      </c>
      <c r="L1259">
        <f>_xlfn.XLOOKUP($A1259,Bund!$A$2:$A$6005,Bund!D$2:D$6005)</f>
        <v>130.9</v>
      </c>
      <c r="M1259" s="2">
        <f>_xlfn.XLOOKUP($A1259,Bund!$A$2:$A$6005,Bund!E$2:E$6005)</f>
        <v>130.72</v>
      </c>
      <c r="N1259" s="2">
        <f>_xlfn.XLOOKUP($A1259,Bund!$A$2:$A$6005,Bund!F$2:F$6005)</f>
        <v>130.86000000000001</v>
      </c>
      <c r="O1259" s="2">
        <f>_xlfn.XLOOKUP($A1259,Bund!$A$2:$A$6005,Bund!G$2:G$6005)</f>
        <v>130.78</v>
      </c>
      <c r="P1259" s="2">
        <f>_xlfn.XLOOKUP($A1259,Bund!$A$2:$A$6005,Bund!H$2:H$6005)</f>
        <v>0.09</v>
      </c>
      <c r="Q1259" s="2">
        <f>_xlfn.XLOOKUP($A1259,Bund!$A$2:$A$6005,Bund!I$2:I$6005)</f>
        <v>0.18</v>
      </c>
      <c r="R1259">
        <f t="shared" si="57"/>
        <v>13.489999999999995</v>
      </c>
      <c r="S1259">
        <f t="shared" si="58"/>
        <v>13.42</v>
      </c>
      <c r="T1259">
        <f t="shared" si="59"/>
        <v>7.0000000000000007E-2</v>
      </c>
    </row>
    <row r="1260" spans="1:20" x14ac:dyDescent="0.3">
      <c r="A1260" s="1">
        <v>45406.354166666664</v>
      </c>
      <c r="B1260">
        <v>11409</v>
      </c>
      <c r="C1260">
        <v>117.34</v>
      </c>
      <c r="D1260">
        <v>117.34</v>
      </c>
      <c r="E1260">
        <v>117.23</v>
      </c>
      <c r="F1260">
        <v>117.31</v>
      </c>
      <c r="G1260">
        <v>117.54</v>
      </c>
      <c r="H1260">
        <v>0.18</v>
      </c>
      <c r="I1260">
        <v>0.12</v>
      </c>
      <c r="J1260">
        <f>_xlfn.XLOOKUP($A1260,Bund!$A$2:$A$6005,Bund!B$2:B$6005)</f>
        <v>42569</v>
      </c>
      <c r="K1260">
        <f>_xlfn.XLOOKUP($A1260,Bund!$A$2:$A$6005,Bund!C$2:C$6005)</f>
        <v>130.86000000000001</v>
      </c>
      <c r="L1260">
        <f>_xlfn.XLOOKUP($A1260,Bund!$A$2:$A$6005,Bund!D$2:D$6005)</f>
        <v>130.88</v>
      </c>
      <c r="M1260" s="2">
        <f>_xlfn.XLOOKUP($A1260,Bund!$A$2:$A$6005,Bund!E$2:E$6005)</f>
        <v>130.80000000000001</v>
      </c>
      <c r="N1260" s="2">
        <f>_xlfn.XLOOKUP($A1260,Bund!$A$2:$A$6005,Bund!F$2:F$6005)</f>
        <v>130.86000000000001</v>
      </c>
      <c r="O1260" s="2">
        <f>_xlfn.XLOOKUP($A1260,Bund!$A$2:$A$6005,Bund!G$2:G$6005)</f>
        <v>130.79</v>
      </c>
      <c r="P1260" s="2">
        <f>_xlfn.XLOOKUP($A1260,Bund!$A$2:$A$6005,Bund!H$2:H$6005)</f>
        <v>0.09</v>
      </c>
      <c r="Q1260" s="2">
        <f>_xlfn.XLOOKUP($A1260,Bund!$A$2:$A$6005,Bund!I$2:I$6005)</f>
        <v>0.08</v>
      </c>
      <c r="R1260">
        <f t="shared" si="57"/>
        <v>13.52000000000001</v>
      </c>
      <c r="S1260">
        <f t="shared" si="58"/>
        <v>13.42</v>
      </c>
      <c r="T1260">
        <f t="shared" si="59"/>
        <v>0.1</v>
      </c>
    </row>
    <row r="1261" spans="1:20" x14ac:dyDescent="0.3">
      <c r="A1261" s="1">
        <v>45406.375</v>
      </c>
      <c r="B1261">
        <v>10883</v>
      </c>
      <c r="C1261">
        <v>117.31</v>
      </c>
      <c r="D1261">
        <v>117.31</v>
      </c>
      <c r="E1261">
        <v>117.18</v>
      </c>
      <c r="F1261">
        <v>117.2</v>
      </c>
      <c r="G1261">
        <v>117.48</v>
      </c>
      <c r="H1261">
        <v>0.18</v>
      </c>
      <c r="I1261">
        <v>0.13</v>
      </c>
      <c r="J1261">
        <f>_xlfn.XLOOKUP($A1261,Bund!$A$2:$A$6005,Bund!B$2:B$6005)</f>
        <v>35880</v>
      </c>
      <c r="K1261">
        <f>_xlfn.XLOOKUP($A1261,Bund!$A$2:$A$6005,Bund!C$2:C$6005)</f>
        <v>130.86000000000001</v>
      </c>
      <c r="L1261">
        <f>_xlfn.XLOOKUP($A1261,Bund!$A$2:$A$6005,Bund!D$2:D$6005)</f>
        <v>130.87</v>
      </c>
      <c r="M1261" s="2">
        <f>_xlfn.XLOOKUP($A1261,Bund!$A$2:$A$6005,Bund!E$2:E$6005)</f>
        <v>130.77000000000001</v>
      </c>
      <c r="N1261" s="2">
        <f>_xlfn.XLOOKUP($A1261,Bund!$A$2:$A$6005,Bund!F$2:F$6005)</f>
        <v>130.78</v>
      </c>
      <c r="O1261" s="2">
        <f>_xlfn.XLOOKUP($A1261,Bund!$A$2:$A$6005,Bund!G$2:G$6005)</f>
        <v>130.79</v>
      </c>
      <c r="P1261" s="2">
        <f>_xlfn.XLOOKUP($A1261,Bund!$A$2:$A$6005,Bund!H$2:H$6005)</f>
        <v>0.09</v>
      </c>
      <c r="Q1261" s="2">
        <f>_xlfn.XLOOKUP($A1261,Bund!$A$2:$A$6005,Bund!I$2:I$6005)</f>
        <v>0.1</v>
      </c>
      <c r="R1261">
        <f t="shared" si="57"/>
        <v>13.550000000000011</v>
      </c>
      <c r="S1261">
        <f t="shared" si="58"/>
        <v>13.44</v>
      </c>
      <c r="T1261">
        <f t="shared" si="59"/>
        <v>0.11</v>
      </c>
    </row>
    <row r="1262" spans="1:20" x14ac:dyDescent="0.3">
      <c r="A1262" s="1">
        <v>45406.395833333336</v>
      </c>
      <c r="B1262">
        <v>9941</v>
      </c>
      <c r="C1262">
        <v>117.2</v>
      </c>
      <c r="D1262">
        <v>117.23</v>
      </c>
      <c r="E1262">
        <v>117.12</v>
      </c>
      <c r="F1262">
        <v>117.13</v>
      </c>
      <c r="G1262">
        <v>117.42</v>
      </c>
      <c r="H1262">
        <v>0.17</v>
      </c>
      <c r="I1262">
        <v>0.11</v>
      </c>
      <c r="J1262">
        <f>_xlfn.XLOOKUP($A1262,Bund!$A$2:$A$6005,Bund!B$2:B$6005)</f>
        <v>47585</v>
      </c>
      <c r="K1262">
        <f>_xlfn.XLOOKUP($A1262,Bund!$A$2:$A$6005,Bund!C$2:C$6005)</f>
        <v>130.78</v>
      </c>
      <c r="L1262">
        <f>_xlfn.XLOOKUP($A1262,Bund!$A$2:$A$6005,Bund!D$2:D$6005)</f>
        <v>130.83000000000001</v>
      </c>
      <c r="M1262" s="2">
        <f>_xlfn.XLOOKUP($A1262,Bund!$A$2:$A$6005,Bund!E$2:E$6005)</f>
        <v>130.75</v>
      </c>
      <c r="N1262" s="2">
        <f>_xlfn.XLOOKUP($A1262,Bund!$A$2:$A$6005,Bund!F$2:F$6005)</f>
        <v>130.77000000000001</v>
      </c>
      <c r="O1262" s="2">
        <f>_xlfn.XLOOKUP($A1262,Bund!$A$2:$A$6005,Bund!G$2:G$6005)</f>
        <v>130.79</v>
      </c>
      <c r="P1262" s="2">
        <f>_xlfn.XLOOKUP($A1262,Bund!$A$2:$A$6005,Bund!H$2:H$6005)</f>
        <v>0.09</v>
      </c>
      <c r="Q1262" s="2">
        <f>_xlfn.XLOOKUP($A1262,Bund!$A$2:$A$6005,Bund!I$2:I$6005)</f>
        <v>0.08</v>
      </c>
      <c r="R1262">
        <f t="shared" si="57"/>
        <v>13.579999999999998</v>
      </c>
      <c r="S1262">
        <f t="shared" si="58"/>
        <v>13.45</v>
      </c>
      <c r="T1262">
        <f t="shared" si="59"/>
        <v>0.13</v>
      </c>
    </row>
    <row r="1263" spans="1:20" x14ac:dyDescent="0.3">
      <c r="A1263" s="1">
        <v>45406.416666666664</v>
      </c>
      <c r="B1263">
        <v>9138</v>
      </c>
      <c r="C1263">
        <v>117.13</v>
      </c>
      <c r="D1263">
        <v>117.15</v>
      </c>
      <c r="E1263">
        <v>116.97</v>
      </c>
      <c r="F1263">
        <v>116.97</v>
      </c>
      <c r="G1263">
        <v>117.35</v>
      </c>
      <c r="H1263">
        <v>0.17</v>
      </c>
      <c r="I1263">
        <v>0.18</v>
      </c>
      <c r="J1263">
        <f>_xlfn.XLOOKUP($A1263,Bund!$A$2:$A$6005,Bund!B$2:B$6005)</f>
        <v>68423</v>
      </c>
      <c r="K1263">
        <f>_xlfn.XLOOKUP($A1263,Bund!$A$2:$A$6005,Bund!C$2:C$6005)</f>
        <v>130.78</v>
      </c>
      <c r="L1263">
        <f>_xlfn.XLOOKUP($A1263,Bund!$A$2:$A$6005,Bund!D$2:D$6005)</f>
        <v>130.79</v>
      </c>
      <c r="M1263" s="2">
        <f>_xlfn.XLOOKUP($A1263,Bund!$A$2:$A$6005,Bund!E$2:E$6005)</f>
        <v>130.54</v>
      </c>
      <c r="N1263" s="2">
        <f>_xlfn.XLOOKUP($A1263,Bund!$A$2:$A$6005,Bund!F$2:F$6005)</f>
        <v>130.55000000000001</v>
      </c>
      <c r="O1263" s="2">
        <f>_xlfn.XLOOKUP($A1263,Bund!$A$2:$A$6005,Bund!G$2:G$6005)</f>
        <v>130.76</v>
      </c>
      <c r="P1263" s="2">
        <f>_xlfn.XLOOKUP($A1263,Bund!$A$2:$A$6005,Bund!H$2:H$6005)</f>
        <v>0.11</v>
      </c>
      <c r="Q1263" s="2">
        <f>_xlfn.XLOOKUP($A1263,Bund!$A$2:$A$6005,Bund!I$2:I$6005)</f>
        <v>0.25</v>
      </c>
      <c r="R1263">
        <f t="shared" si="57"/>
        <v>13.650000000000006</v>
      </c>
      <c r="S1263">
        <f t="shared" si="58"/>
        <v>13.48</v>
      </c>
      <c r="T1263">
        <f t="shared" si="59"/>
        <v>0.17</v>
      </c>
    </row>
    <row r="1264" spans="1:20" x14ac:dyDescent="0.3">
      <c r="A1264" s="1">
        <v>45406.4375</v>
      </c>
      <c r="B1264">
        <v>10383</v>
      </c>
      <c r="C1264">
        <v>116.97</v>
      </c>
      <c r="D1264">
        <v>117.09</v>
      </c>
      <c r="E1264">
        <v>116.97</v>
      </c>
      <c r="F1264">
        <v>117.05</v>
      </c>
      <c r="G1264">
        <v>117.29</v>
      </c>
      <c r="H1264">
        <v>0.16</v>
      </c>
      <c r="I1264">
        <v>0.12</v>
      </c>
      <c r="J1264">
        <f>_xlfn.XLOOKUP($A1264,Bund!$A$2:$A$6005,Bund!B$2:B$6005)</f>
        <v>54520</v>
      </c>
      <c r="K1264">
        <f>_xlfn.XLOOKUP($A1264,Bund!$A$2:$A$6005,Bund!C$2:C$6005)</f>
        <v>130.55000000000001</v>
      </c>
      <c r="L1264">
        <f>_xlfn.XLOOKUP($A1264,Bund!$A$2:$A$6005,Bund!D$2:D$6005)</f>
        <v>130.63999999999999</v>
      </c>
      <c r="M1264" s="2">
        <f>_xlfn.XLOOKUP($A1264,Bund!$A$2:$A$6005,Bund!E$2:E$6005)</f>
        <v>130.54</v>
      </c>
      <c r="N1264" s="2">
        <f>_xlfn.XLOOKUP($A1264,Bund!$A$2:$A$6005,Bund!F$2:F$6005)</f>
        <v>130.6</v>
      </c>
      <c r="O1264" s="2">
        <f>_xlfn.XLOOKUP($A1264,Bund!$A$2:$A$6005,Bund!G$2:G$6005)</f>
        <v>130.75</v>
      </c>
      <c r="P1264" s="2">
        <f>_xlfn.XLOOKUP($A1264,Bund!$A$2:$A$6005,Bund!H$2:H$6005)</f>
        <v>0.11</v>
      </c>
      <c r="Q1264" s="2">
        <f>_xlfn.XLOOKUP($A1264,Bund!$A$2:$A$6005,Bund!I$2:I$6005)</f>
        <v>0.1</v>
      </c>
      <c r="R1264">
        <f t="shared" si="57"/>
        <v>13.580000000000013</v>
      </c>
      <c r="S1264">
        <f t="shared" si="58"/>
        <v>13.51</v>
      </c>
      <c r="T1264">
        <f t="shared" si="59"/>
        <v>7.0000000000000007E-2</v>
      </c>
    </row>
    <row r="1265" spans="1:20" x14ac:dyDescent="0.3">
      <c r="A1265" s="1">
        <v>45406.458333333336</v>
      </c>
      <c r="B1265">
        <v>9956</v>
      </c>
      <c r="C1265">
        <v>117.06</v>
      </c>
      <c r="D1265">
        <v>117.12</v>
      </c>
      <c r="E1265">
        <v>116.99</v>
      </c>
      <c r="F1265">
        <v>117.1</v>
      </c>
      <c r="G1265">
        <v>117.23</v>
      </c>
      <c r="H1265">
        <v>0.16</v>
      </c>
      <c r="I1265">
        <v>0.13</v>
      </c>
      <c r="J1265">
        <f>_xlfn.XLOOKUP($A1265,Bund!$A$2:$A$6005,Bund!B$2:B$6005)</f>
        <v>44216</v>
      </c>
      <c r="K1265">
        <f>_xlfn.XLOOKUP($A1265,Bund!$A$2:$A$6005,Bund!C$2:C$6005)</f>
        <v>130.6</v>
      </c>
      <c r="L1265">
        <f>_xlfn.XLOOKUP($A1265,Bund!$A$2:$A$6005,Bund!D$2:D$6005)</f>
        <v>130.61000000000001</v>
      </c>
      <c r="M1265" s="2">
        <f>_xlfn.XLOOKUP($A1265,Bund!$A$2:$A$6005,Bund!E$2:E$6005)</f>
        <v>130.5</v>
      </c>
      <c r="N1265" s="2">
        <f>_xlfn.XLOOKUP($A1265,Bund!$A$2:$A$6005,Bund!F$2:F$6005)</f>
        <v>130.57</v>
      </c>
      <c r="O1265" s="2">
        <f>_xlfn.XLOOKUP($A1265,Bund!$A$2:$A$6005,Bund!G$2:G$6005)</f>
        <v>130.72999999999999</v>
      </c>
      <c r="P1265" s="2">
        <f>_xlfn.XLOOKUP($A1265,Bund!$A$2:$A$6005,Bund!H$2:H$6005)</f>
        <v>0.11</v>
      </c>
      <c r="Q1265" s="2">
        <f>_xlfn.XLOOKUP($A1265,Bund!$A$2:$A$6005,Bund!I$2:I$6005)</f>
        <v>0.11</v>
      </c>
      <c r="R1265">
        <f t="shared" si="57"/>
        <v>13.539999999999992</v>
      </c>
      <c r="S1265">
        <f t="shared" si="58"/>
        <v>13.52</v>
      </c>
      <c r="T1265">
        <f t="shared" si="59"/>
        <v>0.02</v>
      </c>
    </row>
    <row r="1266" spans="1:20" x14ac:dyDescent="0.3">
      <c r="A1266" s="1">
        <v>45406.479166666664</v>
      </c>
      <c r="B1266">
        <v>7086</v>
      </c>
      <c r="C1266">
        <v>117.09</v>
      </c>
      <c r="D1266">
        <v>117.1</v>
      </c>
      <c r="E1266">
        <v>117.03</v>
      </c>
      <c r="F1266">
        <v>117.09</v>
      </c>
      <c r="G1266">
        <v>117.17</v>
      </c>
      <c r="H1266">
        <v>0.15</v>
      </c>
      <c r="I1266">
        <v>7.0000000000000007E-2</v>
      </c>
      <c r="J1266">
        <f>_xlfn.XLOOKUP($A1266,Bund!$A$2:$A$6005,Bund!B$2:B$6005)</f>
        <v>29584</v>
      </c>
      <c r="K1266">
        <f>_xlfn.XLOOKUP($A1266,Bund!$A$2:$A$6005,Bund!C$2:C$6005)</f>
        <v>130.57</v>
      </c>
      <c r="L1266">
        <f>_xlfn.XLOOKUP($A1266,Bund!$A$2:$A$6005,Bund!D$2:D$6005)</f>
        <v>130.57</v>
      </c>
      <c r="M1266" s="2">
        <f>_xlfn.XLOOKUP($A1266,Bund!$A$2:$A$6005,Bund!E$2:E$6005)</f>
        <v>130.5</v>
      </c>
      <c r="N1266" s="2">
        <f>_xlfn.XLOOKUP($A1266,Bund!$A$2:$A$6005,Bund!F$2:F$6005)</f>
        <v>130.55000000000001</v>
      </c>
      <c r="O1266" s="2">
        <f>_xlfn.XLOOKUP($A1266,Bund!$A$2:$A$6005,Bund!G$2:G$6005)</f>
        <v>130.69999999999999</v>
      </c>
      <c r="P1266" s="2">
        <f>_xlfn.XLOOKUP($A1266,Bund!$A$2:$A$6005,Bund!H$2:H$6005)</f>
        <v>0.1</v>
      </c>
      <c r="Q1266" s="2">
        <f>_xlfn.XLOOKUP($A1266,Bund!$A$2:$A$6005,Bund!I$2:I$6005)</f>
        <v>7.0000000000000007E-2</v>
      </c>
      <c r="R1266">
        <f t="shared" si="57"/>
        <v>13.47999999999999</v>
      </c>
      <c r="S1266">
        <f t="shared" si="58"/>
        <v>13.53</v>
      </c>
      <c r="T1266">
        <f t="shared" si="59"/>
        <v>0.05</v>
      </c>
    </row>
    <row r="1267" spans="1:20" x14ac:dyDescent="0.3">
      <c r="A1267" s="1">
        <v>45406.5</v>
      </c>
      <c r="B1267">
        <v>12669</v>
      </c>
      <c r="C1267">
        <v>117.09</v>
      </c>
      <c r="D1267">
        <v>117.12</v>
      </c>
      <c r="E1267">
        <v>116.9</v>
      </c>
      <c r="F1267">
        <v>117.05</v>
      </c>
      <c r="G1267">
        <v>117.15</v>
      </c>
      <c r="H1267">
        <v>0.16</v>
      </c>
      <c r="I1267">
        <v>0.22</v>
      </c>
      <c r="J1267">
        <f>_xlfn.XLOOKUP($A1267,Bund!$A$2:$A$6005,Bund!B$2:B$6005)</f>
        <v>46333</v>
      </c>
      <c r="K1267">
        <f>_xlfn.XLOOKUP($A1267,Bund!$A$2:$A$6005,Bund!C$2:C$6005)</f>
        <v>130.54</v>
      </c>
      <c r="L1267">
        <f>_xlfn.XLOOKUP($A1267,Bund!$A$2:$A$6005,Bund!D$2:D$6005)</f>
        <v>130.57</v>
      </c>
      <c r="M1267" s="2">
        <f>_xlfn.XLOOKUP($A1267,Bund!$A$2:$A$6005,Bund!E$2:E$6005)</f>
        <v>130.41</v>
      </c>
      <c r="N1267" s="2">
        <f>_xlfn.XLOOKUP($A1267,Bund!$A$2:$A$6005,Bund!F$2:F$6005)</f>
        <v>130.51</v>
      </c>
      <c r="O1267" s="2">
        <f>_xlfn.XLOOKUP($A1267,Bund!$A$2:$A$6005,Bund!G$2:G$6005)</f>
        <v>130.68</v>
      </c>
      <c r="P1267" s="2">
        <f>_xlfn.XLOOKUP($A1267,Bund!$A$2:$A$6005,Bund!H$2:H$6005)</f>
        <v>0.11</v>
      </c>
      <c r="Q1267" s="2">
        <f>_xlfn.XLOOKUP($A1267,Bund!$A$2:$A$6005,Bund!I$2:I$6005)</f>
        <v>0.16</v>
      </c>
      <c r="R1267">
        <f t="shared" si="57"/>
        <v>13.449999999999989</v>
      </c>
      <c r="S1267">
        <f t="shared" si="58"/>
        <v>13.53</v>
      </c>
      <c r="T1267">
        <f t="shared" si="59"/>
        <v>0.08</v>
      </c>
    </row>
    <row r="1268" spans="1:20" x14ac:dyDescent="0.3">
      <c r="A1268" s="1">
        <v>45406.520833333336</v>
      </c>
      <c r="B1268">
        <v>8087</v>
      </c>
      <c r="C1268">
        <v>117.04</v>
      </c>
      <c r="D1268">
        <v>117.11</v>
      </c>
      <c r="E1268">
        <v>116.99</v>
      </c>
      <c r="F1268">
        <v>117.02</v>
      </c>
      <c r="G1268">
        <v>117.13</v>
      </c>
      <c r="H1268">
        <v>0.15</v>
      </c>
      <c r="I1268">
        <v>0.12</v>
      </c>
      <c r="J1268">
        <f>_xlfn.XLOOKUP($A1268,Bund!$A$2:$A$6005,Bund!B$2:B$6005)</f>
        <v>45428</v>
      </c>
      <c r="K1268">
        <f>_xlfn.XLOOKUP($A1268,Bund!$A$2:$A$6005,Bund!C$2:C$6005)</f>
        <v>130.51</v>
      </c>
      <c r="L1268">
        <f>_xlfn.XLOOKUP($A1268,Bund!$A$2:$A$6005,Bund!D$2:D$6005)</f>
        <v>130.55000000000001</v>
      </c>
      <c r="M1268" s="2">
        <f>_xlfn.XLOOKUP($A1268,Bund!$A$2:$A$6005,Bund!E$2:E$6005)</f>
        <v>130.44999999999999</v>
      </c>
      <c r="N1268" s="2">
        <f>_xlfn.XLOOKUP($A1268,Bund!$A$2:$A$6005,Bund!F$2:F$6005)</f>
        <v>130.46</v>
      </c>
      <c r="O1268" s="2">
        <f>_xlfn.XLOOKUP($A1268,Bund!$A$2:$A$6005,Bund!G$2:G$6005)</f>
        <v>130.65</v>
      </c>
      <c r="P1268" s="2">
        <f>_xlfn.XLOOKUP($A1268,Bund!$A$2:$A$6005,Bund!H$2:H$6005)</f>
        <v>0.11</v>
      </c>
      <c r="Q1268" s="2">
        <f>_xlfn.XLOOKUP($A1268,Bund!$A$2:$A$6005,Bund!I$2:I$6005)</f>
        <v>0.1</v>
      </c>
      <c r="R1268">
        <f t="shared" si="57"/>
        <v>13.469999999999985</v>
      </c>
      <c r="S1268">
        <f t="shared" si="58"/>
        <v>13.53</v>
      </c>
      <c r="T1268">
        <f t="shared" si="59"/>
        <v>0.06</v>
      </c>
    </row>
    <row r="1269" spans="1:20" x14ac:dyDescent="0.3">
      <c r="A1269" s="1">
        <v>45406.541666666664</v>
      </c>
      <c r="B1269">
        <v>8711</v>
      </c>
      <c r="C1269">
        <v>117.02</v>
      </c>
      <c r="D1269">
        <v>117.13</v>
      </c>
      <c r="E1269">
        <v>116.93</v>
      </c>
      <c r="F1269">
        <v>116.94</v>
      </c>
      <c r="G1269">
        <v>117.09</v>
      </c>
      <c r="H1269">
        <v>0.16</v>
      </c>
      <c r="I1269">
        <v>0.2</v>
      </c>
      <c r="J1269">
        <f>_xlfn.XLOOKUP($A1269,Bund!$A$2:$A$6005,Bund!B$2:B$6005)</f>
        <v>77927</v>
      </c>
      <c r="K1269">
        <f>_xlfn.XLOOKUP($A1269,Bund!$A$2:$A$6005,Bund!C$2:C$6005)</f>
        <v>130.46</v>
      </c>
      <c r="L1269">
        <f>_xlfn.XLOOKUP($A1269,Bund!$A$2:$A$6005,Bund!D$2:D$6005)</f>
        <v>130.56</v>
      </c>
      <c r="M1269" s="2">
        <f>_xlfn.XLOOKUP($A1269,Bund!$A$2:$A$6005,Bund!E$2:E$6005)</f>
        <v>130.36000000000001</v>
      </c>
      <c r="N1269" s="2">
        <f>_xlfn.XLOOKUP($A1269,Bund!$A$2:$A$6005,Bund!F$2:F$6005)</f>
        <v>130.38</v>
      </c>
      <c r="O1269" s="2">
        <f>_xlfn.XLOOKUP($A1269,Bund!$A$2:$A$6005,Bund!G$2:G$6005)</f>
        <v>130.6</v>
      </c>
      <c r="P1269" s="2">
        <f>_xlfn.XLOOKUP($A1269,Bund!$A$2:$A$6005,Bund!H$2:H$6005)</f>
        <v>0.12</v>
      </c>
      <c r="Q1269" s="2">
        <f>_xlfn.XLOOKUP($A1269,Bund!$A$2:$A$6005,Bund!I$2:I$6005)</f>
        <v>0.2</v>
      </c>
      <c r="R1269">
        <f t="shared" si="57"/>
        <v>13.440000000000012</v>
      </c>
      <c r="S1269">
        <f t="shared" si="58"/>
        <v>13.53</v>
      </c>
      <c r="T1269">
        <f t="shared" si="59"/>
        <v>0.09</v>
      </c>
    </row>
    <row r="1270" spans="1:20" x14ac:dyDescent="0.3">
      <c r="A1270" s="1">
        <v>45406.5625</v>
      </c>
      <c r="B1270">
        <v>19760</v>
      </c>
      <c r="C1270">
        <v>116.93</v>
      </c>
      <c r="D1270">
        <v>117.04</v>
      </c>
      <c r="E1270">
        <v>116.77</v>
      </c>
      <c r="F1270">
        <v>116.83</v>
      </c>
      <c r="G1270">
        <v>117.04</v>
      </c>
      <c r="H1270">
        <v>0.17</v>
      </c>
      <c r="I1270">
        <v>0.27</v>
      </c>
      <c r="J1270">
        <f>_xlfn.XLOOKUP($A1270,Bund!$A$2:$A$6005,Bund!B$2:B$6005)</f>
        <v>107960</v>
      </c>
      <c r="K1270">
        <f>_xlfn.XLOOKUP($A1270,Bund!$A$2:$A$6005,Bund!C$2:C$6005)</f>
        <v>130.37</v>
      </c>
      <c r="L1270">
        <f>_xlfn.XLOOKUP($A1270,Bund!$A$2:$A$6005,Bund!D$2:D$6005)</f>
        <v>130.47999999999999</v>
      </c>
      <c r="M1270" s="2">
        <f>_xlfn.XLOOKUP($A1270,Bund!$A$2:$A$6005,Bund!E$2:E$6005)</f>
        <v>130.24</v>
      </c>
      <c r="N1270" s="2">
        <f>_xlfn.XLOOKUP($A1270,Bund!$A$2:$A$6005,Bund!F$2:F$6005)</f>
        <v>130.36000000000001</v>
      </c>
      <c r="O1270" s="2">
        <f>_xlfn.XLOOKUP($A1270,Bund!$A$2:$A$6005,Bund!G$2:G$6005)</f>
        <v>130.55000000000001</v>
      </c>
      <c r="P1270" s="2">
        <f>_xlfn.XLOOKUP($A1270,Bund!$A$2:$A$6005,Bund!H$2:H$6005)</f>
        <v>0.14000000000000001</v>
      </c>
      <c r="Q1270" s="2">
        <f>_xlfn.XLOOKUP($A1270,Bund!$A$2:$A$6005,Bund!I$2:I$6005)</f>
        <v>0.24</v>
      </c>
      <c r="R1270">
        <f t="shared" si="57"/>
        <v>13.439999999999998</v>
      </c>
      <c r="S1270">
        <f t="shared" si="58"/>
        <v>13.52</v>
      </c>
      <c r="T1270">
        <f t="shared" si="59"/>
        <v>0.08</v>
      </c>
    </row>
    <row r="1271" spans="1:20" x14ac:dyDescent="0.3">
      <c r="A1271" s="1">
        <v>45406.583333333336</v>
      </c>
      <c r="B1271">
        <v>10879</v>
      </c>
      <c r="C1271">
        <v>116.82</v>
      </c>
      <c r="D1271">
        <v>116.97</v>
      </c>
      <c r="E1271">
        <v>116.81</v>
      </c>
      <c r="F1271">
        <v>116.88</v>
      </c>
      <c r="G1271">
        <v>117.01</v>
      </c>
      <c r="H1271">
        <v>0.17</v>
      </c>
      <c r="I1271">
        <v>0.16</v>
      </c>
      <c r="J1271">
        <f>_xlfn.XLOOKUP($A1271,Bund!$A$2:$A$6005,Bund!B$2:B$6005)</f>
        <v>61654</v>
      </c>
      <c r="K1271">
        <f>_xlfn.XLOOKUP($A1271,Bund!$A$2:$A$6005,Bund!C$2:C$6005)</f>
        <v>130.36000000000001</v>
      </c>
      <c r="L1271">
        <f>_xlfn.XLOOKUP($A1271,Bund!$A$2:$A$6005,Bund!D$2:D$6005)</f>
        <v>130.46</v>
      </c>
      <c r="M1271" s="2">
        <f>_xlfn.XLOOKUP($A1271,Bund!$A$2:$A$6005,Bund!E$2:E$6005)</f>
        <v>130.31</v>
      </c>
      <c r="N1271" s="2">
        <f>_xlfn.XLOOKUP($A1271,Bund!$A$2:$A$6005,Bund!F$2:F$6005)</f>
        <v>130.38</v>
      </c>
      <c r="O1271" s="2">
        <f>_xlfn.XLOOKUP($A1271,Bund!$A$2:$A$6005,Bund!G$2:G$6005)</f>
        <v>130.51</v>
      </c>
      <c r="P1271" s="2">
        <f>_xlfn.XLOOKUP($A1271,Bund!$A$2:$A$6005,Bund!H$2:H$6005)</f>
        <v>0.14000000000000001</v>
      </c>
      <c r="Q1271" s="2">
        <f>_xlfn.XLOOKUP($A1271,Bund!$A$2:$A$6005,Bund!I$2:I$6005)</f>
        <v>0.15</v>
      </c>
      <c r="R1271">
        <f t="shared" si="57"/>
        <v>13.54000000000002</v>
      </c>
      <c r="S1271">
        <f t="shared" si="58"/>
        <v>13.52</v>
      </c>
      <c r="T1271">
        <f t="shared" si="59"/>
        <v>0.02</v>
      </c>
    </row>
    <row r="1272" spans="1:20" x14ac:dyDescent="0.3">
      <c r="A1272" s="1">
        <v>45406.604166666664</v>
      </c>
      <c r="B1272">
        <v>22102</v>
      </c>
      <c r="C1272">
        <v>116.88</v>
      </c>
      <c r="D1272">
        <v>116.89</v>
      </c>
      <c r="E1272">
        <v>116.67</v>
      </c>
      <c r="F1272">
        <v>116.68</v>
      </c>
      <c r="G1272">
        <v>116.96</v>
      </c>
      <c r="H1272">
        <v>0.18</v>
      </c>
      <c r="I1272">
        <v>0.22</v>
      </c>
      <c r="J1272">
        <f>_xlfn.XLOOKUP($A1272,Bund!$A$2:$A$6005,Bund!B$2:B$6005)</f>
        <v>71133</v>
      </c>
      <c r="K1272">
        <f>_xlfn.XLOOKUP($A1272,Bund!$A$2:$A$6005,Bund!C$2:C$6005)</f>
        <v>130.38</v>
      </c>
      <c r="L1272">
        <f>_xlfn.XLOOKUP($A1272,Bund!$A$2:$A$6005,Bund!D$2:D$6005)</f>
        <v>130.41</v>
      </c>
      <c r="M1272" s="2">
        <f>_xlfn.XLOOKUP($A1272,Bund!$A$2:$A$6005,Bund!E$2:E$6005)</f>
        <v>130.24</v>
      </c>
      <c r="N1272" s="2">
        <f>_xlfn.XLOOKUP($A1272,Bund!$A$2:$A$6005,Bund!F$2:F$6005)</f>
        <v>130.26</v>
      </c>
      <c r="O1272" s="2">
        <f>_xlfn.XLOOKUP($A1272,Bund!$A$2:$A$6005,Bund!G$2:G$6005)</f>
        <v>130.46</v>
      </c>
      <c r="P1272" s="2">
        <f>_xlfn.XLOOKUP($A1272,Bund!$A$2:$A$6005,Bund!H$2:H$6005)</f>
        <v>0.14000000000000001</v>
      </c>
      <c r="Q1272" s="2">
        <f>_xlfn.XLOOKUP($A1272,Bund!$A$2:$A$6005,Bund!I$2:I$6005)</f>
        <v>0.17</v>
      </c>
      <c r="R1272">
        <f t="shared" si="57"/>
        <v>13.5</v>
      </c>
      <c r="S1272">
        <f t="shared" si="58"/>
        <v>13.51</v>
      </c>
      <c r="T1272">
        <f t="shared" si="59"/>
        <v>0.01</v>
      </c>
    </row>
    <row r="1273" spans="1:20" x14ac:dyDescent="0.3">
      <c r="A1273" s="1">
        <v>45406.625</v>
      </c>
      <c r="B1273">
        <v>33781</v>
      </c>
      <c r="C1273">
        <v>116.67</v>
      </c>
      <c r="D1273">
        <v>116.73</v>
      </c>
      <c r="E1273">
        <v>116.39</v>
      </c>
      <c r="F1273">
        <v>116.53</v>
      </c>
      <c r="G1273">
        <v>116.92</v>
      </c>
      <c r="H1273">
        <v>0.2</v>
      </c>
      <c r="I1273">
        <v>0.34</v>
      </c>
      <c r="J1273">
        <f>_xlfn.XLOOKUP($A1273,Bund!$A$2:$A$6005,Bund!B$2:B$6005)</f>
        <v>104066</v>
      </c>
      <c r="K1273">
        <f>_xlfn.XLOOKUP($A1273,Bund!$A$2:$A$6005,Bund!C$2:C$6005)</f>
        <v>130.26</v>
      </c>
      <c r="L1273">
        <f>_xlfn.XLOOKUP($A1273,Bund!$A$2:$A$6005,Bund!D$2:D$6005)</f>
        <v>130.29</v>
      </c>
      <c r="M1273" s="2">
        <f>_xlfn.XLOOKUP($A1273,Bund!$A$2:$A$6005,Bund!E$2:E$6005)</f>
        <v>130.08000000000001</v>
      </c>
      <c r="N1273" s="2">
        <f>_xlfn.XLOOKUP($A1273,Bund!$A$2:$A$6005,Bund!F$2:F$6005)</f>
        <v>130.13999999999999</v>
      </c>
      <c r="O1273" s="2">
        <f>_xlfn.XLOOKUP($A1273,Bund!$A$2:$A$6005,Bund!G$2:G$6005)</f>
        <v>130.41999999999999</v>
      </c>
      <c r="P1273" s="2">
        <f>_xlfn.XLOOKUP($A1273,Bund!$A$2:$A$6005,Bund!H$2:H$6005)</f>
        <v>0.15</v>
      </c>
      <c r="Q1273" s="2">
        <f>_xlfn.XLOOKUP($A1273,Bund!$A$2:$A$6005,Bund!I$2:I$6005)</f>
        <v>0.21</v>
      </c>
      <c r="R1273">
        <f t="shared" si="57"/>
        <v>13.589999999999989</v>
      </c>
      <c r="S1273">
        <f t="shared" si="58"/>
        <v>13.5</v>
      </c>
      <c r="T1273">
        <f t="shared" si="59"/>
        <v>0.09</v>
      </c>
    </row>
    <row r="1274" spans="1:20" x14ac:dyDescent="0.3">
      <c r="A1274" s="1">
        <v>45406.645833333336</v>
      </c>
      <c r="B1274">
        <v>21343</v>
      </c>
      <c r="C1274">
        <v>116.53</v>
      </c>
      <c r="D1274">
        <v>116.55</v>
      </c>
      <c r="E1274">
        <v>116.34</v>
      </c>
      <c r="F1274">
        <v>116.48</v>
      </c>
      <c r="G1274">
        <v>116.86</v>
      </c>
      <c r="H1274">
        <v>0.2</v>
      </c>
      <c r="I1274">
        <v>0.21</v>
      </c>
      <c r="J1274">
        <f>_xlfn.XLOOKUP($A1274,Bund!$A$2:$A$6005,Bund!B$2:B$6005)</f>
        <v>84939</v>
      </c>
      <c r="K1274">
        <f>_xlfn.XLOOKUP($A1274,Bund!$A$2:$A$6005,Bund!C$2:C$6005)</f>
        <v>130.13999999999999</v>
      </c>
      <c r="L1274">
        <f>_xlfn.XLOOKUP($A1274,Bund!$A$2:$A$6005,Bund!D$2:D$6005)</f>
        <v>130.18</v>
      </c>
      <c r="M1274" s="2">
        <f>_xlfn.XLOOKUP($A1274,Bund!$A$2:$A$6005,Bund!E$2:E$6005)</f>
        <v>130.03</v>
      </c>
      <c r="N1274" s="2">
        <f>_xlfn.XLOOKUP($A1274,Bund!$A$2:$A$6005,Bund!F$2:F$6005)</f>
        <v>130.15</v>
      </c>
      <c r="O1274" s="2">
        <f>_xlfn.XLOOKUP($A1274,Bund!$A$2:$A$6005,Bund!G$2:G$6005)</f>
        <v>130.38</v>
      </c>
      <c r="P1274" s="2">
        <f>_xlfn.XLOOKUP($A1274,Bund!$A$2:$A$6005,Bund!H$2:H$6005)</f>
        <v>0.15</v>
      </c>
      <c r="Q1274" s="2">
        <f>_xlfn.XLOOKUP($A1274,Bund!$A$2:$A$6005,Bund!I$2:I$6005)</f>
        <v>0.15</v>
      </c>
      <c r="R1274">
        <f t="shared" si="57"/>
        <v>13.609999999999985</v>
      </c>
      <c r="S1274">
        <f t="shared" si="58"/>
        <v>13.51</v>
      </c>
      <c r="T1274">
        <f t="shared" si="59"/>
        <v>0.1</v>
      </c>
    </row>
    <row r="1275" spans="1:20" x14ac:dyDescent="0.3">
      <c r="A1275" s="1">
        <v>45406.666666666664</v>
      </c>
      <c r="B1275">
        <v>14905</v>
      </c>
      <c r="C1275">
        <v>116.49</v>
      </c>
      <c r="D1275">
        <v>116.55</v>
      </c>
      <c r="E1275">
        <v>116.43</v>
      </c>
      <c r="F1275">
        <v>116.45</v>
      </c>
      <c r="G1275">
        <v>116.79</v>
      </c>
      <c r="H1275">
        <v>0.19</v>
      </c>
      <c r="I1275">
        <v>0.12</v>
      </c>
      <c r="J1275">
        <f>_xlfn.XLOOKUP($A1275,Bund!$A$2:$A$6005,Bund!B$2:B$6005)</f>
        <v>82477</v>
      </c>
      <c r="K1275">
        <f>_xlfn.XLOOKUP($A1275,Bund!$A$2:$A$6005,Bund!C$2:C$6005)</f>
        <v>130.16</v>
      </c>
      <c r="L1275">
        <f>_xlfn.XLOOKUP($A1275,Bund!$A$2:$A$6005,Bund!D$2:D$6005)</f>
        <v>130.26</v>
      </c>
      <c r="M1275" s="2">
        <f>_xlfn.XLOOKUP($A1275,Bund!$A$2:$A$6005,Bund!E$2:E$6005)</f>
        <v>130.16</v>
      </c>
      <c r="N1275" s="2">
        <f>_xlfn.XLOOKUP($A1275,Bund!$A$2:$A$6005,Bund!F$2:F$6005)</f>
        <v>130.18</v>
      </c>
      <c r="O1275" s="2">
        <f>_xlfn.XLOOKUP($A1275,Bund!$A$2:$A$6005,Bund!G$2:G$6005)</f>
        <v>130.34</v>
      </c>
      <c r="P1275" s="2">
        <f>_xlfn.XLOOKUP($A1275,Bund!$A$2:$A$6005,Bund!H$2:H$6005)</f>
        <v>0.15</v>
      </c>
      <c r="Q1275" s="2">
        <f>_xlfn.XLOOKUP($A1275,Bund!$A$2:$A$6005,Bund!I$2:I$6005)</f>
        <v>0.11</v>
      </c>
      <c r="R1275">
        <f t="shared" si="57"/>
        <v>13.670000000000002</v>
      </c>
      <c r="S1275">
        <f t="shared" si="58"/>
        <v>13.52</v>
      </c>
      <c r="T1275">
        <f t="shared" si="59"/>
        <v>0.15</v>
      </c>
    </row>
    <row r="1276" spans="1:20" x14ac:dyDescent="0.3">
      <c r="A1276" s="1">
        <v>45406.6875</v>
      </c>
      <c r="B1276">
        <v>7097</v>
      </c>
      <c r="C1276">
        <v>116.44</v>
      </c>
      <c r="D1276">
        <v>116.5</v>
      </c>
      <c r="E1276">
        <v>116.4</v>
      </c>
      <c r="F1276">
        <v>116.46</v>
      </c>
      <c r="G1276">
        <v>116.73</v>
      </c>
      <c r="H1276">
        <v>0.18</v>
      </c>
      <c r="I1276">
        <v>0.1</v>
      </c>
      <c r="J1276">
        <f>_xlfn.XLOOKUP($A1276,Bund!$A$2:$A$6005,Bund!B$2:B$6005)</f>
        <v>29774</v>
      </c>
      <c r="K1276">
        <f>_xlfn.XLOOKUP($A1276,Bund!$A$2:$A$6005,Bund!C$2:C$6005)</f>
        <v>130.18</v>
      </c>
      <c r="L1276">
        <f>_xlfn.XLOOKUP($A1276,Bund!$A$2:$A$6005,Bund!D$2:D$6005)</f>
        <v>130.22</v>
      </c>
      <c r="M1276" s="2">
        <f>_xlfn.XLOOKUP($A1276,Bund!$A$2:$A$6005,Bund!E$2:E$6005)</f>
        <v>130.15</v>
      </c>
      <c r="N1276" s="2">
        <f>_xlfn.XLOOKUP($A1276,Bund!$A$2:$A$6005,Bund!F$2:F$6005)</f>
        <v>130.15</v>
      </c>
      <c r="O1276" s="2">
        <f>_xlfn.XLOOKUP($A1276,Bund!$A$2:$A$6005,Bund!G$2:G$6005)</f>
        <v>130.30000000000001</v>
      </c>
      <c r="P1276" s="2">
        <f>_xlfn.XLOOKUP($A1276,Bund!$A$2:$A$6005,Bund!H$2:H$6005)</f>
        <v>0.14000000000000001</v>
      </c>
      <c r="Q1276" s="2">
        <f>_xlfn.XLOOKUP($A1276,Bund!$A$2:$A$6005,Bund!I$2:I$6005)</f>
        <v>7.0000000000000007E-2</v>
      </c>
      <c r="R1276">
        <f t="shared" si="57"/>
        <v>13.740000000000009</v>
      </c>
      <c r="S1276">
        <f t="shared" si="58"/>
        <v>13.55</v>
      </c>
      <c r="T1276">
        <f t="shared" si="59"/>
        <v>0.19</v>
      </c>
    </row>
    <row r="1277" spans="1:20" x14ac:dyDescent="0.3">
      <c r="A1277" s="1">
        <v>45406.708333333336</v>
      </c>
      <c r="B1277">
        <v>2688</v>
      </c>
      <c r="C1277">
        <v>116.46</v>
      </c>
      <c r="D1277">
        <v>116.5</v>
      </c>
      <c r="E1277">
        <v>116.43</v>
      </c>
      <c r="F1277">
        <v>116.45</v>
      </c>
      <c r="G1277">
        <v>116.67</v>
      </c>
      <c r="H1277">
        <v>0.16</v>
      </c>
      <c r="I1277">
        <v>7.0000000000000007E-2</v>
      </c>
      <c r="J1277">
        <f>_xlfn.XLOOKUP($A1277,Bund!$A$2:$A$6005,Bund!B$2:B$6005)</f>
        <v>14709</v>
      </c>
      <c r="K1277">
        <f>_xlfn.XLOOKUP($A1277,Bund!$A$2:$A$6005,Bund!C$2:C$6005)</f>
        <v>130.16</v>
      </c>
      <c r="L1277">
        <f>_xlfn.XLOOKUP($A1277,Bund!$A$2:$A$6005,Bund!D$2:D$6005)</f>
        <v>130.18</v>
      </c>
      <c r="M1277" s="2">
        <f>_xlfn.XLOOKUP($A1277,Bund!$A$2:$A$6005,Bund!E$2:E$6005)</f>
        <v>130.13999999999999</v>
      </c>
      <c r="N1277" s="2">
        <f>_xlfn.XLOOKUP($A1277,Bund!$A$2:$A$6005,Bund!F$2:F$6005)</f>
        <v>130.16999999999999</v>
      </c>
      <c r="O1277" s="2">
        <f>_xlfn.XLOOKUP($A1277,Bund!$A$2:$A$6005,Bund!G$2:G$6005)</f>
        <v>130.26</v>
      </c>
      <c r="P1277" s="2">
        <f>_xlfn.XLOOKUP($A1277,Bund!$A$2:$A$6005,Bund!H$2:H$6005)</f>
        <v>0.12</v>
      </c>
      <c r="Q1277" s="2">
        <f>_xlfn.XLOOKUP($A1277,Bund!$A$2:$A$6005,Bund!I$2:I$6005)</f>
        <v>0.04</v>
      </c>
      <c r="R1277">
        <f t="shared" si="57"/>
        <v>13.700000000000003</v>
      </c>
      <c r="S1277">
        <f t="shared" si="58"/>
        <v>13.57</v>
      </c>
      <c r="T1277">
        <f t="shared" si="59"/>
        <v>0.13</v>
      </c>
    </row>
    <row r="1278" spans="1:20" x14ac:dyDescent="0.3">
      <c r="A1278" s="1">
        <v>45406.729166666664</v>
      </c>
      <c r="B1278">
        <v>1908</v>
      </c>
      <c r="C1278">
        <v>116.45</v>
      </c>
      <c r="D1278">
        <v>116.52</v>
      </c>
      <c r="E1278">
        <v>116.44</v>
      </c>
      <c r="F1278">
        <v>116.48</v>
      </c>
      <c r="G1278">
        <v>116.62</v>
      </c>
      <c r="H1278">
        <v>0.15</v>
      </c>
      <c r="I1278">
        <v>0.08</v>
      </c>
      <c r="J1278">
        <f>_xlfn.XLOOKUP($A1278,Bund!$A$2:$A$6005,Bund!B$2:B$6005)</f>
        <v>10589</v>
      </c>
      <c r="K1278">
        <f>_xlfn.XLOOKUP($A1278,Bund!$A$2:$A$6005,Bund!C$2:C$6005)</f>
        <v>130.16999999999999</v>
      </c>
      <c r="L1278">
        <f>_xlfn.XLOOKUP($A1278,Bund!$A$2:$A$6005,Bund!D$2:D$6005)</f>
        <v>130.21</v>
      </c>
      <c r="M1278" s="2">
        <f>_xlfn.XLOOKUP($A1278,Bund!$A$2:$A$6005,Bund!E$2:E$6005)</f>
        <v>130.15</v>
      </c>
      <c r="N1278" s="2">
        <f>_xlfn.XLOOKUP($A1278,Bund!$A$2:$A$6005,Bund!F$2:F$6005)</f>
        <v>130.15</v>
      </c>
      <c r="O1278" s="2">
        <f>_xlfn.XLOOKUP($A1278,Bund!$A$2:$A$6005,Bund!G$2:G$6005)</f>
        <v>130.22999999999999</v>
      </c>
      <c r="P1278" s="2">
        <f>_xlfn.XLOOKUP($A1278,Bund!$A$2:$A$6005,Bund!H$2:H$6005)</f>
        <v>0.11</v>
      </c>
      <c r="Q1278" s="2">
        <f>_xlfn.XLOOKUP($A1278,Bund!$A$2:$A$6005,Bund!I$2:I$6005)</f>
        <v>0.06</v>
      </c>
      <c r="R1278">
        <f t="shared" si="57"/>
        <v>13.719999999999985</v>
      </c>
      <c r="S1278">
        <f t="shared" si="58"/>
        <v>13.6</v>
      </c>
      <c r="T1278">
        <f t="shared" si="59"/>
        <v>0.12</v>
      </c>
    </row>
    <row r="1279" spans="1:20" x14ac:dyDescent="0.3">
      <c r="A1279" s="1">
        <v>45407.291666666664</v>
      </c>
      <c r="B1279">
        <v>3202</v>
      </c>
      <c r="C1279">
        <v>116.38</v>
      </c>
      <c r="D1279">
        <v>116.48</v>
      </c>
      <c r="E1279">
        <v>116.35</v>
      </c>
      <c r="F1279">
        <v>116.39</v>
      </c>
      <c r="G1279">
        <v>116.56</v>
      </c>
      <c r="H1279">
        <v>0.15</v>
      </c>
      <c r="I1279">
        <v>0.13</v>
      </c>
      <c r="J1279">
        <f>_xlfn.XLOOKUP($A1279,Bund!$A$2:$A$6005,Bund!B$2:B$6005)</f>
        <v>11095</v>
      </c>
      <c r="K1279">
        <f>_xlfn.XLOOKUP($A1279,Bund!$A$2:$A$6005,Bund!C$2:C$6005)</f>
        <v>130.13</v>
      </c>
      <c r="L1279">
        <f>_xlfn.XLOOKUP($A1279,Bund!$A$2:$A$6005,Bund!D$2:D$6005)</f>
        <v>130.13999999999999</v>
      </c>
      <c r="M1279" s="2">
        <f>_xlfn.XLOOKUP($A1279,Bund!$A$2:$A$6005,Bund!E$2:E$6005)</f>
        <v>130.06</v>
      </c>
      <c r="N1279" s="2">
        <f>_xlfn.XLOOKUP($A1279,Bund!$A$2:$A$6005,Bund!F$2:F$6005)</f>
        <v>130.09</v>
      </c>
      <c r="O1279" s="2">
        <f>_xlfn.XLOOKUP($A1279,Bund!$A$2:$A$6005,Bund!G$2:G$6005)</f>
        <v>130.13999999999999</v>
      </c>
      <c r="P1279" s="2">
        <f>_xlfn.XLOOKUP($A1279,Bund!$A$2:$A$6005,Bund!H$2:H$6005)</f>
        <v>0.05</v>
      </c>
      <c r="Q1279" s="2">
        <f>_xlfn.XLOOKUP($A1279,Bund!$A$2:$A$6005,Bund!I$2:I$6005)</f>
        <v>0.08</v>
      </c>
      <c r="R1279">
        <f t="shared" si="57"/>
        <v>13.75</v>
      </c>
      <c r="S1279">
        <f t="shared" si="58"/>
        <v>13.63</v>
      </c>
      <c r="T1279">
        <f t="shared" si="59"/>
        <v>0.12</v>
      </c>
    </row>
    <row r="1280" spans="1:20" x14ac:dyDescent="0.3">
      <c r="A1280" s="1">
        <v>45407.3125</v>
      </c>
      <c r="B1280">
        <v>3286</v>
      </c>
      <c r="C1280">
        <v>116.39</v>
      </c>
      <c r="D1280">
        <v>116.5</v>
      </c>
      <c r="E1280">
        <v>116.38</v>
      </c>
      <c r="F1280">
        <v>116.48</v>
      </c>
      <c r="G1280">
        <v>116.53</v>
      </c>
      <c r="H1280">
        <v>0.15</v>
      </c>
      <c r="I1280">
        <v>0.12</v>
      </c>
      <c r="J1280">
        <f>_xlfn.XLOOKUP($A1280,Bund!$A$2:$A$6005,Bund!B$2:B$6005)</f>
        <v>15575</v>
      </c>
      <c r="K1280">
        <f>_xlfn.XLOOKUP($A1280,Bund!$A$2:$A$6005,Bund!C$2:C$6005)</f>
        <v>130.1</v>
      </c>
      <c r="L1280">
        <f>_xlfn.XLOOKUP($A1280,Bund!$A$2:$A$6005,Bund!D$2:D$6005)</f>
        <v>130.19</v>
      </c>
      <c r="M1280" s="2">
        <f>_xlfn.XLOOKUP($A1280,Bund!$A$2:$A$6005,Bund!E$2:E$6005)</f>
        <v>130.07</v>
      </c>
      <c r="N1280" s="2">
        <f>_xlfn.XLOOKUP($A1280,Bund!$A$2:$A$6005,Bund!F$2:F$6005)</f>
        <v>130.16999999999999</v>
      </c>
      <c r="O1280" s="2">
        <f>_xlfn.XLOOKUP($A1280,Bund!$A$2:$A$6005,Bund!G$2:G$6005)</f>
        <v>130.13999999999999</v>
      </c>
      <c r="P1280" s="2">
        <f>_xlfn.XLOOKUP($A1280,Bund!$A$2:$A$6005,Bund!H$2:H$6005)</f>
        <v>0.06</v>
      </c>
      <c r="Q1280" s="2">
        <f>_xlfn.XLOOKUP($A1280,Bund!$A$2:$A$6005,Bund!I$2:I$6005)</f>
        <v>0.12</v>
      </c>
      <c r="R1280">
        <f t="shared" si="57"/>
        <v>13.709999999999994</v>
      </c>
      <c r="S1280">
        <f t="shared" si="58"/>
        <v>13.65</v>
      </c>
      <c r="T1280">
        <f t="shared" si="59"/>
        <v>0.06</v>
      </c>
    </row>
    <row r="1281" spans="1:20" x14ac:dyDescent="0.3">
      <c r="A1281" s="1">
        <v>45407.333333333336</v>
      </c>
      <c r="B1281">
        <v>9981</v>
      </c>
      <c r="C1281">
        <v>116.48</v>
      </c>
      <c r="D1281">
        <v>116.63</v>
      </c>
      <c r="E1281">
        <v>116.45</v>
      </c>
      <c r="F1281">
        <v>116.53</v>
      </c>
      <c r="G1281">
        <v>116.49</v>
      </c>
      <c r="H1281">
        <v>0.15</v>
      </c>
      <c r="I1281">
        <v>0.18</v>
      </c>
      <c r="J1281">
        <f>_xlfn.XLOOKUP($A1281,Bund!$A$2:$A$6005,Bund!B$2:B$6005)</f>
        <v>45377</v>
      </c>
      <c r="K1281">
        <f>_xlfn.XLOOKUP($A1281,Bund!$A$2:$A$6005,Bund!C$2:C$6005)</f>
        <v>130.16</v>
      </c>
      <c r="L1281">
        <f>_xlfn.XLOOKUP($A1281,Bund!$A$2:$A$6005,Bund!D$2:D$6005)</f>
        <v>130.29</v>
      </c>
      <c r="M1281" s="2">
        <f>_xlfn.XLOOKUP($A1281,Bund!$A$2:$A$6005,Bund!E$2:E$6005)</f>
        <v>130.11000000000001</v>
      </c>
      <c r="N1281" s="2">
        <f>_xlfn.XLOOKUP($A1281,Bund!$A$2:$A$6005,Bund!F$2:F$6005)</f>
        <v>130.22999999999999</v>
      </c>
      <c r="O1281" s="2">
        <f>_xlfn.XLOOKUP($A1281,Bund!$A$2:$A$6005,Bund!G$2:G$6005)</f>
        <v>130.15</v>
      </c>
      <c r="P1281" s="2">
        <f>_xlfn.XLOOKUP($A1281,Bund!$A$2:$A$6005,Bund!H$2:H$6005)</f>
        <v>0.08</v>
      </c>
      <c r="Q1281" s="2">
        <f>_xlfn.XLOOKUP($A1281,Bund!$A$2:$A$6005,Bund!I$2:I$6005)</f>
        <v>0.18</v>
      </c>
      <c r="R1281">
        <f t="shared" si="57"/>
        <v>13.679999999999993</v>
      </c>
      <c r="S1281">
        <f t="shared" si="58"/>
        <v>13.67</v>
      </c>
      <c r="T1281">
        <f t="shared" si="59"/>
        <v>0.01</v>
      </c>
    </row>
    <row r="1282" spans="1:20" x14ac:dyDescent="0.3">
      <c r="A1282" s="1">
        <v>45407.354166666664</v>
      </c>
      <c r="B1282">
        <v>12478</v>
      </c>
      <c r="C1282">
        <v>116.53</v>
      </c>
      <c r="D1282">
        <v>116.79</v>
      </c>
      <c r="E1282">
        <v>116.53</v>
      </c>
      <c r="F1282">
        <v>116.78</v>
      </c>
      <c r="G1282">
        <v>116.5</v>
      </c>
      <c r="H1282">
        <v>0.16</v>
      </c>
      <c r="I1282">
        <v>0.26</v>
      </c>
      <c r="J1282">
        <f>_xlfn.XLOOKUP($A1282,Bund!$A$2:$A$6005,Bund!B$2:B$6005)</f>
        <v>61440</v>
      </c>
      <c r="K1282">
        <f>_xlfn.XLOOKUP($A1282,Bund!$A$2:$A$6005,Bund!C$2:C$6005)</f>
        <v>130.22999999999999</v>
      </c>
      <c r="L1282">
        <f>_xlfn.XLOOKUP($A1282,Bund!$A$2:$A$6005,Bund!D$2:D$6005)</f>
        <v>130.35</v>
      </c>
      <c r="M1282" s="2">
        <f>_xlfn.XLOOKUP($A1282,Bund!$A$2:$A$6005,Bund!E$2:E$6005)</f>
        <v>130.22</v>
      </c>
      <c r="N1282" s="2">
        <f>_xlfn.XLOOKUP($A1282,Bund!$A$2:$A$6005,Bund!F$2:F$6005)</f>
        <v>130.31</v>
      </c>
      <c r="O1282" s="2">
        <f>_xlfn.XLOOKUP($A1282,Bund!$A$2:$A$6005,Bund!G$2:G$6005)</f>
        <v>130.16</v>
      </c>
      <c r="P1282" s="2">
        <f>_xlfn.XLOOKUP($A1282,Bund!$A$2:$A$6005,Bund!H$2:H$6005)</f>
        <v>0.08</v>
      </c>
      <c r="Q1282" s="2">
        <f>_xlfn.XLOOKUP($A1282,Bund!$A$2:$A$6005,Bund!I$2:I$6005)</f>
        <v>0.13</v>
      </c>
      <c r="R1282">
        <f t="shared" si="57"/>
        <v>13.699999999999989</v>
      </c>
      <c r="S1282">
        <f t="shared" si="58"/>
        <v>13.69</v>
      </c>
      <c r="T1282">
        <f t="shared" si="59"/>
        <v>0.01</v>
      </c>
    </row>
    <row r="1283" spans="1:20" x14ac:dyDescent="0.3">
      <c r="A1283" s="1">
        <v>45407.375</v>
      </c>
      <c r="B1283">
        <v>8545</v>
      </c>
      <c r="C1283">
        <v>116.77</v>
      </c>
      <c r="D1283">
        <v>116.81</v>
      </c>
      <c r="E1283">
        <v>116.67</v>
      </c>
      <c r="F1283">
        <v>116.71</v>
      </c>
      <c r="G1283">
        <v>116.52</v>
      </c>
      <c r="H1283">
        <v>0.16</v>
      </c>
      <c r="I1283">
        <v>0.14000000000000001</v>
      </c>
      <c r="J1283">
        <f>_xlfn.XLOOKUP($A1283,Bund!$A$2:$A$6005,Bund!B$2:B$6005)</f>
        <v>30896</v>
      </c>
      <c r="K1283">
        <f>_xlfn.XLOOKUP($A1283,Bund!$A$2:$A$6005,Bund!C$2:C$6005)</f>
        <v>130.31</v>
      </c>
      <c r="L1283">
        <f>_xlfn.XLOOKUP($A1283,Bund!$A$2:$A$6005,Bund!D$2:D$6005)</f>
        <v>130.34</v>
      </c>
      <c r="M1283" s="2">
        <f>_xlfn.XLOOKUP($A1283,Bund!$A$2:$A$6005,Bund!E$2:E$6005)</f>
        <v>130.19999999999999</v>
      </c>
      <c r="N1283" s="2">
        <f>_xlfn.XLOOKUP($A1283,Bund!$A$2:$A$6005,Bund!F$2:F$6005)</f>
        <v>130.22999999999999</v>
      </c>
      <c r="O1283" s="2">
        <f>_xlfn.XLOOKUP($A1283,Bund!$A$2:$A$6005,Bund!G$2:G$6005)</f>
        <v>130.16999999999999</v>
      </c>
      <c r="P1283" s="2">
        <f>_xlfn.XLOOKUP($A1283,Bund!$A$2:$A$6005,Bund!H$2:H$6005)</f>
        <v>0.09</v>
      </c>
      <c r="Q1283" s="2">
        <f>_xlfn.XLOOKUP($A1283,Bund!$A$2:$A$6005,Bund!I$2:I$6005)</f>
        <v>0.14000000000000001</v>
      </c>
      <c r="R1283">
        <f t="shared" ref="R1283:R1346" si="60">$K1283-$C1283</f>
        <v>13.540000000000006</v>
      </c>
      <c r="S1283">
        <f t="shared" si="58"/>
        <v>13.68</v>
      </c>
      <c r="T1283">
        <f t="shared" si="59"/>
        <v>0.14000000000000001</v>
      </c>
    </row>
    <row r="1284" spans="1:20" x14ac:dyDescent="0.3">
      <c r="A1284" s="1">
        <v>45407.395833333336</v>
      </c>
      <c r="B1284">
        <v>10221</v>
      </c>
      <c r="C1284">
        <v>116.71</v>
      </c>
      <c r="D1284">
        <v>116.79</v>
      </c>
      <c r="E1284">
        <v>116.66</v>
      </c>
      <c r="F1284">
        <v>116.76</v>
      </c>
      <c r="G1284">
        <v>116.55</v>
      </c>
      <c r="H1284">
        <v>0.16</v>
      </c>
      <c r="I1284">
        <v>0.13</v>
      </c>
      <c r="J1284">
        <f>_xlfn.XLOOKUP($A1284,Bund!$A$2:$A$6005,Bund!B$2:B$6005)</f>
        <v>47465</v>
      </c>
      <c r="K1284">
        <f>_xlfn.XLOOKUP($A1284,Bund!$A$2:$A$6005,Bund!C$2:C$6005)</f>
        <v>130.22999999999999</v>
      </c>
      <c r="L1284">
        <f>_xlfn.XLOOKUP($A1284,Bund!$A$2:$A$6005,Bund!D$2:D$6005)</f>
        <v>130.34</v>
      </c>
      <c r="M1284" s="2">
        <f>_xlfn.XLOOKUP($A1284,Bund!$A$2:$A$6005,Bund!E$2:E$6005)</f>
        <v>130.16999999999999</v>
      </c>
      <c r="N1284" s="2">
        <f>_xlfn.XLOOKUP($A1284,Bund!$A$2:$A$6005,Bund!F$2:F$6005)</f>
        <v>130.33000000000001</v>
      </c>
      <c r="O1284" s="2">
        <f>_xlfn.XLOOKUP($A1284,Bund!$A$2:$A$6005,Bund!G$2:G$6005)</f>
        <v>130.19</v>
      </c>
      <c r="P1284" s="2">
        <f>_xlfn.XLOOKUP($A1284,Bund!$A$2:$A$6005,Bund!H$2:H$6005)</f>
        <v>0.1</v>
      </c>
      <c r="Q1284" s="2">
        <f>_xlfn.XLOOKUP($A1284,Bund!$A$2:$A$6005,Bund!I$2:I$6005)</f>
        <v>0.17</v>
      </c>
      <c r="R1284">
        <f t="shared" si="60"/>
        <v>13.519999999999996</v>
      </c>
      <c r="S1284">
        <f t="shared" si="58"/>
        <v>13.67</v>
      </c>
      <c r="T1284">
        <f t="shared" si="59"/>
        <v>0.15</v>
      </c>
    </row>
    <row r="1285" spans="1:20" x14ac:dyDescent="0.3">
      <c r="A1285" s="1">
        <v>45407.416666666664</v>
      </c>
      <c r="B1285">
        <v>6355</v>
      </c>
      <c r="C1285">
        <v>116.77</v>
      </c>
      <c r="D1285">
        <v>116.81</v>
      </c>
      <c r="E1285">
        <v>116.71</v>
      </c>
      <c r="F1285">
        <v>116.72</v>
      </c>
      <c r="G1285">
        <v>116.58</v>
      </c>
      <c r="H1285">
        <v>0.15</v>
      </c>
      <c r="I1285">
        <v>0.1</v>
      </c>
      <c r="J1285">
        <f>_xlfn.XLOOKUP($A1285,Bund!$A$2:$A$6005,Bund!B$2:B$6005)</f>
        <v>24066</v>
      </c>
      <c r="K1285">
        <f>_xlfn.XLOOKUP($A1285,Bund!$A$2:$A$6005,Bund!C$2:C$6005)</f>
        <v>130.33000000000001</v>
      </c>
      <c r="L1285">
        <f>_xlfn.XLOOKUP($A1285,Bund!$A$2:$A$6005,Bund!D$2:D$6005)</f>
        <v>130.37</v>
      </c>
      <c r="M1285" s="2">
        <f>_xlfn.XLOOKUP($A1285,Bund!$A$2:$A$6005,Bund!E$2:E$6005)</f>
        <v>130.26</v>
      </c>
      <c r="N1285" s="2">
        <f>_xlfn.XLOOKUP($A1285,Bund!$A$2:$A$6005,Bund!F$2:F$6005)</f>
        <v>130.27000000000001</v>
      </c>
      <c r="O1285" s="2">
        <f>_xlfn.XLOOKUP($A1285,Bund!$A$2:$A$6005,Bund!G$2:G$6005)</f>
        <v>130.19999999999999</v>
      </c>
      <c r="P1285" s="2">
        <f>_xlfn.XLOOKUP($A1285,Bund!$A$2:$A$6005,Bund!H$2:H$6005)</f>
        <v>0.1</v>
      </c>
      <c r="Q1285" s="2">
        <f>_xlfn.XLOOKUP($A1285,Bund!$A$2:$A$6005,Bund!I$2:I$6005)</f>
        <v>0.11</v>
      </c>
      <c r="R1285">
        <f t="shared" si="60"/>
        <v>13.560000000000016</v>
      </c>
      <c r="S1285">
        <f t="shared" si="58"/>
        <v>13.66</v>
      </c>
      <c r="T1285">
        <f t="shared" si="59"/>
        <v>0.1</v>
      </c>
    </row>
    <row r="1286" spans="1:20" x14ac:dyDescent="0.3">
      <c r="A1286" s="1">
        <v>45407.4375</v>
      </c>
      <c r="B1286">
        <v>6088</v>
      </c>
      <c r="C1286">
        <v>116.72</v>
      </c>
      <c r="D1286">
        <v>116.79</v>
      </c>
      <c r="E1286">
        <v>116.67</v>
      </c>
      <c r="F1286">
        <v>116.68</v>
      </c>
      <c r="G1286">
        <v>116.6</v>
      </c>
      <c r="H1286">
        <v>0.15</v>
      </c>
      <c r="I1286">
        <v>0.12</v>
      </c>
      <c r="J1286">
        <f>_xlfn.XLOOKUP($A1286,Bund!$A$2:$A$6005,Bund!B$2:B$6005)</f>
        <v>27769</v>
      </c>
      <c r="K1286">
        <f>_xlfn.XLOOKUP($A1286,Bund!$A$2:$A$6005,Bund!C$2:C$6005)</f>
        <v>130.26</v>
      </c>
      <c r="L1286">
        <f>_xlfn.XLOOKUP($A1286,Bund!$A$2:$A$6005,Bund!D$2:D$6005)</f>
        <v>130.33000000000001</v>
      </c>
      <c r="M1286" s="2">
        <f>_xlfn.XLOOKUP($A1286,Bund!$A$2:$A$6005,Bund!E$2:E$6005)</f>
        <v>130.22999999999999</v>
      </c>
      <c r="N1286" s="2">
        <f>_xlfn.XLOOKUP($A1286,Bund!$A$2:$A$6005,Bund!F$2:F$6005)</f>
        <v>130.29</v>
      </c>
      <c r="O1286" s="2">
        <f>_xlfn.XLOOKUP($A1286,Bund!$A$2:$A$6005,Bund!G$2:G$6005)</f>
        <v>130.22</v>
      </c>
      <c r="P1286" s="2">
        <f>_xlfn.XLOOKUP($A1286,Bund!$A$2:$A$6005,Bund!H$2:H$6005)</f>
        <v>0.1</v>
      </c>
      <c r="Q1286" s="2">
        <f>_xlfn.XLOOKUP($A1286,Bund!$A$2:$A$6005,Bund!I$2:I$6005)</f>
        <v>0.1</v>
      </c>
      <c r="R1286">
        <f t="shared" si="60"/>
        <v>13.539999999999992</v>
      </c>
      <c r="S1286">
        <f t="shared" si="58"/>
        <v>13.64</v>
      </c>
      <c r="T1286">
        <f t="shared" si="59"/>
        <v>0.1</v>
      </c>
    </row>
    <row r="1287" spans="1:20" x14ac:dyDescent="0.3">
      <c r="A1287" s="1">
        <v>45407.458333333336</v>
      </c>
      <c r="B1287">
        <v>7502</v>
      </c>
      <c r="C1287">
        <v>116.68</v>
      </c>
      <c r="D1287">
        <v>116.71</v>
      </c>
      <c r="E1287">
        <v>116.61</v>
      </c>
      <c r="F1287">
        <v>116.63</v>
      </c>
      <c r="G1287">
        <v>116.62</v>
      </c>
      <c r="H1287">
        <v>0.14000000000000001</v>
      </c>
      <c r="I1287">
        <v>0.1</v>
      </c>
      <c r="J1287">
        <f>_xlfn.XLOOKUP($A1287,Bund!$A$2:$A$6005,Bund!B$2:B$6005)</f>
        <v>23113</v>
      </c>
      <c r="K1287">
        <f>_xlfn.XLOOKUP($A1287,Bund!$A$2:$A$6005,Bund!C$2:C$6005)</f>
        <v>130.29</v>
      </c>
      <c r="L1287">
        <f>_xlfn.XLOOKUP($A1287,Bund!$A$2:$A$6005,Bund!D$2:D$6005)</f>
        <v>130.34</v>
      </c>
      <c r="M1287" s="2">
        <f>_xlfn.XLOOKUP($A1287,Bund!$A$2:$A$6005,Bund!E$2:E$6005)</f>
        <v>130.24</v>
      </c>
      <c r="N1287" s="2">
        <f>_xlfn.XLOOKUP($A1287,Bund!$A$2:$A$6005,Bund!F$2:F$6005)</f>
        <v>130.28</v>
      </c>
      <c r="O1287" s="2">
        <f>_xlfn.XLOOKUP($A1287,Bund!$A$2:$A$6005,Bund!G$2:G$6005)</f>
        <v>130.22999999999999</v>
      </c>
      <c r="P1287" s="2">
        <f>_xlfn.XLOOKUP($A1287,Bund!$A$2:$A$6005,Bund!H$2:H$6005)</f>
        <v>0.1</v>
      </c>
      <c r="Q1287" s="2">
        <f>_xlfn.XLOOKUP($A1287,Bund!$A$2:$A$6005,Bund!I$2:I$6005)</f>
        <v>0.1</v>
      </c>
      <c r="R1287">
        <f t="shared" si="60"/>
        <v>13.609999999999985</v>
      </c>
      <c r="S1287">
        <f t="shared" si="58"/>
        <v>13.63</v>
      </c>
      <c r="T1287">
        <f t="shared" si="59"/>
        <v>0.02</v>
      </c>
    </row>
    <row r="1288" spans="1:20" x14ac:dyDescent="0.3">
      <c r="A1288" s="1">
        <v>45407.479166666664</v>
      </c>
      <c r="B1288">
        <v>6110</v>
      </c>
      <c r="C1288">
        <v>116.63</v>
      </c>
      <c r="D1288">
        <v>116.7</v>
      </c>
      <c r="E1288">
        <v>116.61</v>
      </c>
      <c r="F1288">
        <v>116.61</v>
      </c>
      <c r="G1288">
        <v>116.63</v>
      </c>
      <c r="H1288">
        <v>0.13</v>
      </c>
      <c r="I1288">
        <v>0.09</v>
      </c>
      <c r="J1288">
        <f>_xlfn.XLOOKUP($A1288,Bund!$A$2:$A$6005,Bund!B$2:B$6005)</f>
        <v>22333</v>
      </c>
      <c r="K1288">
        <f>_xlfn.XLOOKUP($A1288,Bund!$A$2:$A$6005,Bund!C$2:C$6005)</f>
        <v>130.29</v>
      </c>
      <c r="L1288">
        <f>_xlfn.XLOOKUP($A1288,Bund!$A$2:$A$6005,Bund!D$2:D$6005)</f>
        <v>130.36000000000001</v>
      </c>
      <c r="M1288" s="2">
        <f>_xlfn.XLOOKUP($A1288,Bund!$A$2:$A$6005,Bund!E$2:E$6005)</f>
        <v>130.27000000000001</v>
      </c>
      <c r="N1288" s="2">
        <f>_xlfn.XLOOKUP($A1288,Bund!$A$2:$A$6005,Bund!F$2:F$6005)</f>
        <v>130.29</v>
      </c>
      <c r="O1288" s="2">
        <f>_xlfn.XLOOKUP($A1288,Bund!$A$2:$A$6005,Bund!G$2:G$6005)</f>
        <v>130.25</v>
      </c>
      <c r="P1288" s="2">
        <f>_xlfn.XLOOKUP($A1288,Bund!$A$2:$A$6005,Bund!H$2:H$6005)</f>
        <v>0.1</v>
      </c>
      <c r="Q1288" s="2">
        <f>_xlfn.XLOOKUP($A1288,Bund!$A$2:$A$6005,Bund!I$2:I$6005)</f>
        <v>0.09</v>
      </c>
      <c r="R1288">
        <f t="shared" si="60"/>
        <v>13.659999999999997</v>
      </c>
      <c r="S1288">
        <f t="shared" si="58"/>
        <v>13.63</v>
      </c>
      <c r="T1288">
        <f t="shared" si="59"/>
        <v>0.03</v>
      </c>
    </row>
    <row r="1289" spans="1:20" x14ac:dyDescent="0.3">
      <c r="A1289" s="1">
        <v>45407.5</v>
      </c>
      <c r="B1289">
        <v>5104</v>
      </c>
      <c r="C1289">
        <v>116.61</v>
      </c>
      <c r="D1289">
        <v>116.64</v>
      </c>
      <c r="E1289">
        <v>116.48</v>
      </c>
      <c r="F1289">
        <v>116.52</v>
      </c>
      <c r="G1289">
        <v>116.64</v>
      </c>
      <c r="H1289">
        <v>0.14000000000000001</v>
      </c>
      <c r="I1289">
        <v>0.16</v>
      </c>
      <c r="J1289">
        <f>_xlfn.XLOOKUP($A1289,Bund!$A$2:$A$6005,Bund!B$2:B$6005)</f>
        <v>24358</v>
      </c>
      <c r="K1289">
        <f>_xlfn.XLOOKUP($A1289,Bund!$A$2:$A$6005,Bund!C$2:C$6005)</f>
        <v>130.29</v>
      </c>
      <c r="L1289">
        <f>_xlfn.XLOOKUP($A1289,Bund!$A$2:$A$6005,Bund!D$2:D$6005)</f>
        <v>130.32</v>
      </c>
      <c r="M1289" s="2">
        <f>_xlfn.XLOOKUP($A1289,Bund!$A$2:$A$6005,Bund!E$2:E$6005)</f>
        <v>130.16</v>
      </c>
      <c r="N1289" s="2">
        <f>_xlfn.XLOOKUP($A1289,Bund!$A$2:$A$6005,Bund!F$2:F$6005)</f>
        <v>130.21</v>
      </c>
      <c r="O1289" s="2">
        <f>_xlfn.XLOOKUP($A1289,Bund!$A$2:$A$6005,Bund!G$2:G$6005)</f>
        <v>130.26</v>
      </c>
      <c r="P1289" s="2">
        <f>_xlfn.XLOOKUP($A1289,Bund!$A$2:$A$6005,Bund!H$2:H$6005)</f>
        <v>0.11</v>
      </c>
      <c r="Q1289" s="2">
        <f>_xlfn.XLOOKUP($A1289,Bund!$A$2:$A$6005,Bund!I$2:I$6005)</f>
        <v>0.16</v>
      </c>
      <c r="R1289">
        <f t="shared" si="60"/>
        <v>13.679999999999993</v>
      </c>
      <c r="S1289">
        <f t="shared" si="58"/>
        <v>13.62</v>
      </c>
      <c r="T1289">
        <f t="shared" si="59"/>
        <v>0.06</v>
      </c>
    </row>
    <row r="1290" spans="1:20" x14ac:dyDescent="0.3">
      <c r="A1290" s="1">
        <v>45407.520833333336</v>
      </c>
      <c r="B1290">
        <v>6162</v>
      </c>
      <c r="C1290">
        <v>116.52</v>
      </c>
      <c r="D1290">
        <v>116.65</v>
      </c>
      <c r="E1290">
        <v>116.52</v>
      </c>
      <c r="F1290">
        <v>116.63</v>
      </c>
      <c r="G1290">
        <v>116.66</v>
      </c>
      <c r="H1290">
        <v>0.14000000000000001</v>
      </c>
      <c r="I1290">
        <v>0.13</v>
      </c>
      <c r="J1290">
        <f>_xlfn.XLOOKUP($A1290,Bund!$A$2:$A$6005,Bund!B$2:B$6005)</f>
        <v>29826</v>
      </c>
      <c r="K1290">
        <f>_xlfn.XLOOKUP($A1290,Bund!$A$2:$A$6005,Bund!C$2:C$6005)</f>
        <v>130.22</v>
      </c>
      <c r="L1290">
        <f>_xlfn.XLOOKUP($A1290,Bund!$A$2:$A$6005,Bund!D$2:D$6005)</f>
        <v>130.31</v>
      </c>
      <c r="M1290" s="2">
        <f>_xlfn.XLOOKUP($A1290,Bund!$A$2:$A$6005,Bund!E$2:E$6005)</f>
        <v>130.21</v>
      </c>
      <c r="N1290" s="2">
        <f>_xlfn.XLOOKUP($A1290,Bund!$A$2:$A$6005,Bund!F$2:F$6005)</f>
        <v>130.29</v>
      </c>
      <c r="O1290" s="2">
        <f>_xlfn.XLOOKUP($A1290,Bund!$A$2:$A$6005,Bund!G$2:G$6005)</f>
        <v>130.27000000000001</v>
      </c>
      <c r="P1290" s="2">
        <f>_xlfn.XLOOKUP($A1290,Bund!$A$2:$A$6005,Bund!H$2:H$6005)</f>
        <v>0.11</v>
      </c>
      <c r="Q1290" s="2">
        <f>_xlfn.XLOOKUP($A1290,Bund!$A$2:$A$6005,Bund!I$2:I$6005)</f>
        <v>0.1</v>
      </c>
      <c r="R1290">
        <f t="shared" si="60"/>
        <v>13.700000000000003</v>
      </c>
      <c r="S1290">
        <f t="shared" si="58"/>
        <v>13.62</v>
      </c>
      <c r="T1290">
        <f t="shared" si="59"/>
        <v>0.08</v>
      </c>
    </row>
    <row r="1291" spans="1:20" x14ac:dyDescent="0.3">
      <c r="A1291" s="1">
        <v>45407.541666666664</v>
      </c>
      <c r="B1291">
        <v>7399</v>
      </c>
      <c r="C1291">
        <v>116.63</v>
      </c>
      <c r="D1291">
        <v>116.65</v>
      </c>
      <c r="E1291">
        <v>116.47</v>
      </c>
      <c r="F1291">
        <v>116.5</v>
      </c>
      <c r="G1291">
        <v>116.65</v>
      </c>
      <c r="H1291">
        <v>0.14000000000000001</v>
      </c>
      <c r="I1291">
        <v>0.18</v>
      </c>
      <c r="J1291">
        <f>_xlfn.XLOOKUP($A1291,Bund!$A$2:$A$6005,Bund!B$2:B$6005)</f>
        <v>36071</v>
      </c>
      <c r="K1291">
        <f>_xlfn.XLOOKUP($A1291,Bund!$A$2:$A$6005,Bund!C$2:C$6005)</f>
        <v>130.28</v>
      </c>
      <c r="L1291">
        <f>_xlfn.XLOOKUP($A1291,Bund!$A$2:$A$6005,Bund!D$2:D$6005)</f>
        <v>130.30000000000001</v>
      </c>
      <c r="M1291" s="2">
        <f>_xlfn.XLOOKUP($A1291,Bund!$A$2:$A$6005,Bund!E$2:E$6005)</f>
        <v>130.13</v>
      </c>
      <c r="N1291" s="2">
        <f>_xlfn.XLOOKUP($A1291,Bund!$A$2:$A$6005,Bund!F$2:F$6005)</f>
        <v>130.16999999999999</v>
      </c>
      <c r="O1291" s="2">
        <f>_xlfn.XLOOKUP($A1291,Bund!$A$2:$A$6005,Bund!G$2:G$6005)</f>
        <v>130.27000000000001</v>
      </c>
      <c r="P1291" s="2">
        <f>_xlfn.XLOOKUP($A1291,Bund!$A$2:$A$6005,Bund!H$2:H$6005)</f>
        <v>0.12</v>
      </c>
      <c r="Q1291" s="2">
        <f>_xlfn.XLOOKUP($A1291,Bund!$A$2:$A$6005,Bund!I$2:I$6005)</f>
        <v>0.17</v>
      </c>
      <c r="R1291">
        <f t="shared" si="60"/>
        <v>13.650000000000006</v>
      </c>
      <c r="S1291">
        <f t="shared" si="58"/>
        <v>13.62</v>
      </c>
      <c r="T1291">
        <f t="shared" si="59"/>
        <v>0.03</v>
      </c>
    </row>
    <row r="1292" spans="1:20" x14ac:dyDescent="0.3">
      <c r="A1292" s="1">
        <v>45407.5625</v>
      </c>
      <c r="B1292">
        <v>27192</v>
      </c>
      <c r="C1292">
        <v>116.5</v>
      </c>
      <c r="D1292">
        <v>116.74</v>
      </c>
      <c r="E1292">
        <v>116.06</v>
      </c>
      <c r="F1292">
        <v>116.08</v>
      </c>
      <c r="G1292">
        <v>116.58</v>
      </c>
      <c r="H1292">
        <v>0.21</v>
      </c>
      <c r="I1292">
        <v>0.68</v>
      </c>
      <c r="J1292">
        <f>_xlfn.XLOOKUP($A1292,Bund!$A$2:$A$6005,Bund!B$2:B$6005)</f>
        <v>166764</v>
      </c>
      <c r="K1292">
        <f>_xlfn.XLOOKUP($A1292,Bund!$A$2:$A$6005,Bund!C$2:C$6005)</f>
        <v>130.18</v>
      </c>
      <c r="L1292">
        <f>_xlfn.XLOOKUP($A1292,Bund!$A$2:$A$6005,Bund!D$2:D$6005)</f>
        <v>130.38</v>
      </c>
      <c r="M1292" s="2">
        <f>_xlfn.XLOOKUP($A1292,Bund!$A$2:$A$6005,Bund!E$2:E$6005)</f>
        <v>129.84</v>
      </c>
      <c r="N1292" s="2">
        <f>_xlfn.XLOOKUP($A1292,Bund!$A$2:$A$6005,Bund!F$2:F$6005)</f>
        <v>129.87</v>
      </c>
      <c r="O1292" s="2">
        <f>_xlfn.XLOOKUP($A1292,Bund!$A$2:$A$6005,Bund!G$2:G$6005)</f>
        <v>130.22</v>
      </c>
      <c r="P1292" s="2">
        <f>_xlfn.XLOOKUP($A1292,Bund!$A$2:$A$6005,Bund!H$2:H$6005)</f>
        <v>0.17</v>
      </c>
      <c r="Q1292" s="2">
        <f>_xlfn.XLOOKUP($A1292,Bund!$A$2:$A$6005,Bund!I$2:I$6005)</f>
        <v>0.54</v>
      </c>
      <c r="R1292">
        <f t="shared" si="60"/>
        <v>13.680000000000007</v>
      </c>
      <c r="S1292">
        <f t="shared" ref="S1292:S1355" si="61">ROUND(SUM(R1283:R1292)/10,2)</f>
        <v>13.61</v>
      </c>
      <c r="T1292">
        <f t="shared" ref="T1292:T1355" si="62">ABS(ROUND(S1292-R1292,2))</f>
        <v>7.0000000000000007E-2</v>
      </c>
    </row>
    <row r="1293" spans="1:20" x14ac:dyDescent="0.3">
      <c r="A1293" s="1">
        <v>45407.583333333336</v>
      </c>
      <c r="B1293">
        <v>31286</v>
      </c>
      <c r="C1293">
        <v>116.08</v>
      </c>
      <c r="D1293">
        <v>116.22</v>
      </c>
      <c r="E1293">
        <v>115.76</v>
      </c>
      <c r="F1293">
        <v>115.93</v>
      </c>
      <c r="G1293">
        <v>116.51</v>
      </c>
      <c r="H1293">
        <v>0.25</v>
      </c>
      <c r="I1293">
        <v>0.46</v>
      </c>
      <c r="J1293">
        <f>_xlfn.XLOOKUP($A1293,Bund!$A$2:$A$6005,Bund!B$2:B$6005)</f>
        <v>145320</v>
      </c>
      <c r="K1293">
        <f>_xlfn.XLOOKUP($A1293,Bund!$A$2:$A$6005,Bund!C$2:C$6005)</f>
        <v>129.88</v>
      </c>
      <c r="L1293">
        <f>_xlfn.XLOOKUP($A1293,Bund!$A$2:$A$6005,Bund!D$2:D$6005)</f>
        <v>129.97</v>
      </c>
      <c r="M1293" s="2">
        <f>_xlfn.XLOOKUP($A1293,Bund!$A$2:$A$6005,Bund!E$2:E$6005)</f>
        <v>129.53</v>
      </c>
      <c r="N1293" s="2">
        <f>_xlfn.XLOOKUP($A1293,Bund!$A$2:$A$6005,Bund!F$2:F$6005)</f>
        <v>129.68</v>
      </c>
      <c r="O1293" s="2">
        <f>_xlfn.XLOOKUP($A1293,Bund!$A$2:$A$6005,Bund!G$2:G$6005)</f>
        <v>130.16999999999999</v>
      </c>
      <c r="P1293" s="2">
        <f>_xlfn.XLOOKUP($A1293,Bund!$A$2:$A$6005,Bund!H$2:H$6005)</f>
        <v>0.21</v>
      </c>
      <c r="Q1293" s="2">
        <f>_xlfn.XLOOKUP($A1293,Bund!$A$2:$A$6005,Bund!I$2:I$6005)</f>
        <v>0.44</v>
      </c>
      <c r="R1293">
        <f t="shared" si="60"/>
        <v>13.799999999999997</v>
      </c>
      <c r="S1293">
        <f t="shared" si="61"/>
        <v>13.64</v>
      </c>
      <c r="T1293">
        <f t="shared" si="62"/>
        <v>0.16</v>
      </c>
    </row>
    <row r="1294" spans="1:20" x14ac:dyDescent="0.3">
      <c r="A1294" s="1">
        <v>45407.604166666664</v>
      </c>
      <c r="B1294">
        <v>23321</v>
      </c>
      <c r="C1294">
        <v>115.93</v>
      </c>
      <c r="D1294">
        <v>116.12</v>
      </c>
      <c r="E1294">
        <v>115.86</v>
      </c>
      <c r="F1294">
        <v>115.87</v>
      </c>
      <c r="G1294">
        <v>116.42</v>
      </c>
      <c r="H1294">
        <v>0.25</v>
      </c>
      <c r="I1294">
        <v>0.26</v>
      </c>
      <c r="J1294">
        <f>_xlfn.XLOOKUP($A1294,Bund!$A$2:$A$6005,Bund!B$2:B$6005)</f>
        <v>102400</v>
      </c>
      <c r="K1294">
        <f>_xlfn.XLOOKUP($A1294,Bund!$A$2:$A$6005,Bund!C$2:C$6005)</f>
        <v>129.68</v>
      </c>
      <c r="L1294">
        <f>_xlfn.XLOOKUP($A1294,Bund!$A$2:$A$6005,Bund!D$2:D$6005)</f>
        <v>129.77000000000001</v>
      </c>
      <c r="M1294" s="2">
        <f>_xlfn.XLOOKUP($A1294,Bund!$A$2:$A$6005,Bund!E$2:E$6005)</f>
        <v>129.61000000000001</v>
      </c>
      <c r="N1294" s="2">
        <f>_xlfn.XLOOKUP($A1294,Bund!$A$2:$A$6005,Bund!F$2:F$6005)</f>
        <v>129.61000000000001</v>
      </c>
      <c r="O1294" s="2">
        <f>_xlfn.XLOOKUP($A1294,Bund!$A$2:$A$6005,Bund!G$2:G$6005)</f>
        <v>130.1</v>
      </c>
      <c r="P1294" s="2">
        <f>_xlfn.XLOOKUP($A1294,Bund!$A$2:$A$6005,Bund!H$2:H$6005)</f>
        <v>0.2</v>
      </c>
      <c r="Q1294" s="2">
        <f>_xlfn.XLOOKUP($A1294,Bund!$A$2:$A$6005,Bund!I$2:I$6005)</f>
        <v>0.16</v>
      </c>
      <c r="R1294">
        <f t="shared" si="60"/>
        <v>13.75</v>
      </c>
      <c r="S1294">
        <f t="shared" si="61"/>
        <v>13.66</v>
      </c>
      <c r="T1294">
        <f t="shared" si="62"/>
        <v>0.09</v>
      </c>
    </row>
    <row r="1295" spans="1:20" x14ac:dyDescent="0.3">
      <c r="A1295" s="1">
        <v>45407.625</v>
      </c>
      <c r="B1295">
        <v>17869</v>
      </c>
      <c r="C1295">
        <v>115.87</v>
      </c>
      <c r="D1295">
        <v>116.1</v>
      </c>
      <c r="E1295">
        <v>115.81</v>
      </c>
      <c r="F1295">
        <v>116.1</v>
      </c>
      <c r="G1295">
        <v>116.35</v>
      </c>
      <c r="H1295">
        <v>0.25</v>
      </c>
      <c r="I1295">
        <v>0.28999999999999998</v>
      </c>
      <c r="J1295">
        <f>_xlfn.XLOOKUP($A1295,Bund!$A$2:$A$6005,Bund!B$2:B$6005)</f>
        <v>81593</v>
      </c>
      <c r="K1295">
        <f>_xlfn.XLOOKUP($A1295,Bund!$A$2:$A$6005,Bund!C$2:C$6005)</f>
        <v>129.61000000000001</v>
      </c>
      <c r="L1295">
        <f>_xlfn.XLOOKUP($A1295,Bund!$A$2:$A$6005,Bund!D$2:D$6005)</f>
        <v>129.72</v>
      </c>
      <c r="M1295" s="2">
        <f>_xlfn.XLOOKUP($A1295,Bund!$A$2:$A$6005,Bund!E$2:E$6005)</f>
        <v>129.54</v>
      </c>
      <c r="N1295" s="2">
        <f>_xlfn.XLOOKUP($A1295,Bund!$A$2:$A$6005,Bund!F$2:F$6005)</f>
        <v>129.72</v>
      </c>
      <c r="O1295" s="2">
        <f>_xlfn.XLOOKUP($A1295,Bund!$A$2:$A$6005,Bund!G$2:G$6005)</f>
        <v>130.04</v>
      </c>
      <c r="P1295" s="2">
        <f>_xlfn.XLOOKUP($A1295,Bund!$A$2:$A$6005,Bund!H$2:H$6005)</f>
        <v>0.2</v>
      </c>
      <c r="Q1295" s="2">
        <f>_xlfn.XLOOKUP($A1295,Bund!$A$2:$A$6005,Bund!I$2:I$6005)</f>
        <v>0.18</v>
      </c>
      <c r="R1295">
        <f t="shared" si="60"/>
        <v>13.740000000000009</v>
      </c>
      <c r="S1295">
        <f t="shared" si="61"/>
        <v>13.68</v>
      </c>
      <c r="T1295">
        <f t="shared" si="62"/>
        <v>0.06</v>
      </c>
    </row>
    <row r="1296" spans="1:20" x14ac:dyDescent="0.3">
      <c r="A1296" s="1">
        <v>45407.645833333336</v>
      </c>
      <c r="B1296">
        <v>13428</v>
      </c>
      <c r="C1296">
        <v>116.09</v>
      </c>
      <c r="D1296">
        <v>116.13</v>
      </c>
      <c r="E1296">
        <v>115.95</v>
      </c>
      <c r="F1296">
        <v>116.11</v>
      </c>
      <c r="G1296">
        <v>116.3</v>
      </c>
      <c r="H1296">
        <v>0.24</v>
      </c>
      <c r="I1296">
        <v>0.18</v>
      </c>
      <c r="J1296">
        <f>_xlfn.XLOOKUP($A1296,Bund!$A$2:$A$6005,Bund!B$2:B$6005)</f>
        <v>51917</v>
      </c>
      <c r="K1296">
        <f>_xlfn.XLOOKUP($A1296,Bund!$A$2:$A$6005,Bund!C$2:C$6005)</f>
        <v>129.72</v>
      </c>
      <c r="L1296">
        <f>_xlfn.XLOOKUP($A1296,Bund!$A$2:$A$6005,Bund!D$2:D$6005)</f>
        <v>129.74</v>
      </c>
      <c r="M1296" s="2">
        <f>_xlfn.XLOOKUP($A1296,Bund!$A$2:$A$6005,Bund!E$2:E$6005)</f>
        <v>129.59</v>
      </c>
      <c r="N1296" s="2">
        <f>_xlfn.XLOOKUP($A1296,Bund!$A$2:$A$6005,Bund!F$2:F$6005)</f>
        <v>129.69999999999999</v>
      </c>
      <c r="O1296" s="2">
        <f>_xlfn.XLOOKUP($A1296,Bund!$A$2:$A$6005,Bund!G$2:G$6005)</f>
        <v>129.97999999999999</v>
      </c>
      <c r="P1296" s="2">
        <f>_xlfn.XLOOKUP($A1296,Bund!$A$2:$A$6005,Bund!H$2:H$6005)</f>
        <v>0.19</v>
      </c>
      <c r="Q1296" s="2">
        <f>_xlfn.XLOOKUP($A1296,Bund!$A$2:$A$6005,Bund!I$2:I$6005)</f>
        <v>0.15</v>
      </c>
      <c r="R1296">
        <f t="shared" si="60"/>
        <v>13.629999999999995</v>
      </c>
      <c r="S1296">
        <f t="shared" si="61"/>
        <v>13.69</v>
      </c>
      <c r="T1296">
        <f t="shared" si="62"/>
        <v>0.06</v>
      </c>
    </row>
    <row r="1297" spans="1:20" x14ac:dyDescent="0.3">
      <c r="A1297" s="1">
        <v>45407.666666666664</v>
      </c>
      <c r="B1297">
        <v>13262</v>
      </c>
      <c r="C1297">
        <v>116.12</v>
      </c>
      <c r="D1297">
        <v>116.28</v>
      </c>
      <c r="E1297">
        <v>116.08</v>
      </c>
      <c r="F1297">
        <v>116.22</v>
      </c>
      <c r="G1297">
        <v>116.26</v>
      </c>
      <c r="H1297">
        <v>0.24</v>
      </c>
      <c r="I1297">
        <v>0.2</v>
      </c>
      <c r="J1297">
        <f>_xlfn.XLOOKUP($A1297,Bund!$A$2:$A$6005,Bund!B$2:B$6005)</f>
        <v>54040</v>
      </c>
      <c r="K1297">
        <f>_xlfn.XLOOKUP($A1297,Bund!$A$2:$A$6005,Bund!C$2:C$6005)</f>
        <v>129.69999999999999</v>
      </c>
      <c r="L1297">
        <f>_xlfn.XLOOKUP($A1297,Bund!$A$2:$A$6005,Bund!D$2:D$6005)</f>
        <v>129.82</v>
      </c>
      <c r="M1297" s="2">
        <f>_xlfn.XLOOKUP($A1297,Bund!$A$2:$A$6005,Bund!E$2:E$6005)</f>
        <v>129.66999999999999</v>
      </c>
      <c r="N1297" s="2">
        <f>_xlfn.XLOOKUP($A1297,Bund!$A$2:$A$6005,Bund!F$2:F$6005)</f>
        <v>129.79</v>
      </c>
      <c r="O1297" s="2">
        <f>_xlfn.XLOOKUP($A1297,Bund!$A$2:$A$6005,Bund!G$2:G$6005)</f>
        <v>129.93</v>
      </c>
      <c r="P1297" s="2">
        <f>_xlfn.XLOOKUP($A1297,Bund!$A$2:$A$6005,Bund!H$2:H$6005)</f>
        <v>0.19</v>
      </c>
      <c r="Q1297" s="2">
        <f>_xlfn.XLOOKUP($A1297,Bund!$A$2:$A$6005,Bund!I$2:I$6005)</f>
        <v>0.15</v>
      </c>
      <c r="R1297">
        <f t="shared" si="60"/>
        <v>13.579999999999984</v>
      </c>
      <c r="S1297">
        <f t="shared" si="61"/>
        <v>13.69</v>
      </c>
      <c r="T1297">
        <f t="shared" si="62"/>
        <v>0.11</v>
      </c>
    </row>
    <row r="1298" spans="1:20" x14ac:dyDescent="0.3">
      <c r="A1298" s="1">
        <v>45407.6875</v>
      </c>
      <c r="B1298">
        <v>5452</v>
      </c>
      <c r="C1298">
        <v>116.23</v>
      </c>
      <c r="D1298">
        <v>116.24</v>
      </c>
      <c r="E1298">
        <v>116.06</v>
      </c>
      <c r="F1298">
        <v>116.13</v>
      </c>
      <c r="G1298">
        <v>116.21</v>
      </c>
      <c r="H1298">
        <v>0.23</v>
      </c>
      <c r="I1298">
        <v>0.18</v>
      </c>
      <c r="J1298">
        <f>_xlfn.XLOOKUP($A1298,Bund!$A$2:$A$6005,Bund!B$2:B$6005)</f>
        <v>25745</v>
      </c>
      <c r="K1298">
        <f>_xlfn.XLOOKUP($A1298,Bund!$A$2:$A$6005,Bund!C$2:C$6005)</f>
        <v>129.78</v>
      </c>
      <c r="L1298">
        <f>_xlfn.XLOOKUP($A1298,Bund!$A$2:$A$6005,Bund!D$2:D$6005)</f>
        <v>129.79</v>
      </c>
      <c r="M1298" s="2">
        <f>_xlfn.XLOOKUP($A1298,Bund!$A$2:$A$6005,Bund!E$2:E$6005)</f>
        <v>129.66999999999999</v>
      </c>
      <c r="N1298" s="2">
        <f>_xlfn.XLOOKUP($A1298,Bund!$A$2:$A$6005,Bund!F$2:F$6005)</f>
        <v>129.72999999999999</v>
      </c>
      <c r="O1298" s="2">
        <f>_xlfn.XLOOKUP($A1298,Bund!$A$2:$A$6005,Bund!G$2:G$6005)</f>
        <v>129.88</v>
      </c>
      <c r="P1298" s="2">
        <f>_xlfn.XLOOKUP($A1298,Bund!$A$2:$A$6005,Bund!H$2:H$6005)</f>
        <v>0.18</v>
      </c>
      <c r="Q1298" s="2">
        <f>_xlfn.XLOOKUP($A1298,Bund!$A$2:$A$6005,Bund!I$2:I$6005)</f>
        <v>0.12</v>
      </c>
      <c r="R1298">
        <f t="shared" si="60"/>
        <v>13.549999999999997</v>
      </c>
      <c r="S1298">
        <f t="shared" si="61"/>
        <v>13.68</v>
      </c>
      <c r="T1298">
        <f t="shared" si="62"/>
        <v>0.13</v>
      </c>
    </row>
    <row r="1299" spans="1:20" x14ac:dyDescent="0.3">
      <c r="A1299" s="1">
        <v>45407.708333333336</v>
      </c>
      <c r="B1299">
        <v>1454</v>
      </c>
      <c r="C1299">
        <v>116.12</v>
      </c>
      <c r="D1299">
        <v>116.18</v>
      </c>
      <c r="E1299">
        <v>116.09</v>
      </c>
      <c r="F1299">
        <v>116.18</v>
      </c>
      <c r="G1299">
        <v>116.17</v>
      </c>
      <c r="H1299">
        <v>0.21</v>
      </c>
      <c r="I1299">
        <v>0.09</v>
      </c>
      <c r="J1299">
        <f>_xlfn.XLOOKUP($A1299,Bund!$A$2:$A$6005,Bund!B$2:B$6005)</f>
        <v>12071</v>
      </c>
      <c r="K1299">
        <f>_xlfn.XLOOKUP($A1299,Bund!$A$2:$A$6005,Bund!C$2:C$6005)</f>
        <v>129.72</v>
      </c>
      <c r="L1299">
        <f>_xlfn.XLOOKUP($A1299,Bund!$A$2:$A$6005,Bund!D$2:D$6005)</f>
        <v>129.72999999999999</v>
      </c>
      <c r="M1299" s="2">
        <f>_xlfn.XLOOKUP($A1299,Bund!$A$2:$A$6005,Bund!E$2:E$6005)</f>
        <v>129.66999999999999</v>
      </c>
      <c r="N1299" s="2">
        <f>_xlfn.XLOOKUP($A1299,Bund!$A$2:$A$6005,Bund!F$2:F$6005)</f>
        <v>129.72</v>
      </c>
      <c r="O1299" s="2">
        <f>_xlfn.XLOOKUP($A1299,Bund!$A$2:$A$6005,Bund!G$2:G$6005)</f>
        <v>129.83000000000001</v>
      </c>
      <c r="P1299" s="2">
        <f>_xlfn.XLOOKUP($A1299,Bund!$A$2:$A$6005,Bund!H$2:H$6005)</f>
        <v>0.16</v>
      </c>
      <c r="Q1299" s="2">
        <f>_xlfn.XLOOKUP($A1299,Bund!$A$2:$A$6005,Bund!I$2:I$6005)</f>
        <v>0.06</v>
      </c>
      <c r="R1299">
        <f t="shared" si="60"/>
        <v>13.599999999999994</v>
      </c>
      <c r="S1299">
        <f t="shared" si="61"/>
        <v>13.67</v>
      </c>
      <c r="T1299">
        <f t="shared" si="62"/>
        <v>7.0000000000000007E-2</v>
      </c>
    </row>
    <row r="1300" spans="1:20" x14ac:dyDescent="0.3">
      <c r="A1300" s="1">
        <v>45407.729166666664</v>
      </c>
      <c r="B1300">
        <v>1246</v>
      </c>
      <c r="C1300">
        <v>116.17</v>
      </c>
      <c r="D1300">
        <v>116.25</v>
      </c>
      <c r="E1300">
        <v>116.17</v>
      </c>
      <c r="F1300">
        <v>116.18</v>
      </c>
      <c r="G1300">
        <v>116.13</v>
      </c>
      <c r="H1300">
        <v>0.19</v>
      </c>
      <c r="I1300">
        <v>0.08</v>
      </c>
      <c r="J1300">
        <f>_xlfn.XLOOKUP($A1300,Bund!$A$2:$A$6005,Bund!B$2:B$6005)</f>
        <v>9937</v>
      </c>
      <c r="K1300">
        <f>_xlfn.XLOOKUP($A1300,Bund!$A$2:$A$6005,Bund!C$2:C$6005)</f>
        <v>129.72999999999999</v>
      </c>
      <c r="L1300">
        <f>_xlfn.XLOOKUP($A1300,Bund!$A$2:$A$6005,Bund!D$2:D$6005)</f>
        <v>129.79</v>
      </c>
      <c r="M1300" s="2">
        <f>_xlfn.XLOOKUP($A1300,Bund!$A$2:$A$6005,Bund!E$2:E$6005)</f>
        <v>129.69999999999999</v>
      </c>
      <c r="N1300" s="2">
        <f>_xlfn.XLOOKUP($A1300,Bund!$A$2:$A$6005,Bund!F$2:F$6005)</f>
        <v>129.72</v>
      </c>
      <c r="O1300" s="2">
        <f>_xlfn.XLOOKUP($A1300,Bund!$A$2:$A$6005,Bund!G$2:G$6005)</f>
        <v>129.77000000000001</v>
      </c>
      <c r="P1300" s="2">
        <f>_xlfn.XLOOKUP($A1300,Bund!$A$2:$A$6005,Bund!H$2:H$6005)</f>
        <v>0.15</v>
      </c>
      <c r="Q1300" s="2">
        <f>_xlfn.XLOOKUP($A1300,Bund!$A$2:$A$6005,Bund!I$2:I$6005)</f>
        <v>0.09</v>
      </c>
      <c r="R1300">
        <f t="shared" si="60"/>
        <v>13.559999999999988</v>
      </c>
      <c r="S1300">
        <f t="shared" si="61"/>
        <v>13.65</v>
      </c>
      <c r="T1300">
        <f t="shared" si="62"/>
        <v>0.09</v>
      </c>
    </row>
    <row r="1301" spans="1:20" x14ac:dyDescent="0.3">
      <c r="A1301" s="1">
        <v>45408.291666666664</v>
      </c>
      <c r="B1301">
        <v>3571</v>
      </c>
      <c r="C1301">
        <v>116.3</v>
      </c>
      <c r="D1301">
        <v>116.6</v>
      </c>
      <c r="E1301">
        <v>116.3</v>
      </c>
      <c r="F1301">
        <v>116.57</v>
      </c>
      <c r="G1301">
        <v>116.14</v>
      </c>
      <c r="H1301">
        <v>0.22</v>
      </c>
      <c r="I1301">
        <v>0.42</v>
      </c>
      <c r="J1301">
        <f>_xlfn.XLOOKUP($A1301,Bund!$A$2:$A$6005,Bund!B$2:B$6005)</f>
        <v>25514</v>
      </c>
      <c r="K1301">
        <f>_xlfn.XLOOKUP($A1301,Bund!$A$2:$A$6005,Bund!C$2:C$6005)</f>
        <v>129.80000000000001</v>
      </c>
      <c r="L1301">
        <f>_xlfn.XLOOKUP($A1301,Bund!$A$2:$A$6005,Bund!D$2:D$6005)</f>
        <v>129.94999999999999</v>
      </c>
      <c r="M1301" s="2">
        <f>_xlfn.XLOOKUP($A1301,Bund!$A$2:$A$6005,Bund!E$2:E$6005)</f>
        <v>129.77000000000001</v>
      </c>
      <c r="N1301" s="2">
        <f>_xlfn.XLOOKUP($A1301,Bund!$A$2:$A$6005,Bund!F$2:F$6005)</f>
        <v>129.94</v>
      </c>
      <c r="O1301" s="2">
        <f>_xlfn.XLOOKUP($A1301,Bund!$A$2:$A$6005,Bund!G$2:G$6005)</f>
        <v>129.77000000000001</v>
      </c>
      <c r="P1301" s="2">
        <f>_xlfn.XLOOKUP($A1301,Bund!$A$2:$A$6005,Bund!H$2:H$6005)</f>
        <v>0.08</v>
      </c>
      <c r="Q1301" s="2">
        <f>_xlfn.XLOOKUP($A1301,Bund!$A$2:$A$6005,Bund!I$2:I$6005)</f>
        <v>0.18</v>
      </c>
      <c r="R1301">
        <f t="shared" si="60"/>
        <v>13.500000000000014</v>
      </c>
      <c r="S1301">
        <f t="shared" si="61"/>
        <v>13.64</v>
      </c>
      <c r="T1301">
        <f t="shared" si="62"/>
        <v>0.14000000000000001</v>
      </c>
    </row>
    <row r="1302" spans="1:20" x14ac:dyDescent="0.3">
      <c r="A1302" s="1">
        <v>45408.3125</v>
      </c>
      <c r="B1302">
        <v>4296</v>
      </c>
      <c r="C1302">
        <v>116.57</v>
      </c>
      <c r="D1302">
        <v>116.69</v>
      </c>
      <c r="E1302">
        <v>116.51</v>
      </c>
      <c r="F1302">
        <v>116.56</v>
      </c>
      <c r="G1302">
        <v>116.18</v>
      </c>
      <c r="H1302">
        <v>0.22</v>
      </c>
      <c r="I1302">
        <v>0.18</v>
      </c>
      <c r="J1302">
        <f>_xlfn.XLOOKUP($A1302,Bund!$A$2:$A$6005,Bund!B$2:B$6005)</f>
        <v>33585</v>
      </c>
      <c r="K1302">
        <f>_xlfn.XLOOKUP($A1302,Bund!$A$2:$A$6005,Bund!C$2:C$6005)</f>
        <v>129.93</v>
      </c>
      <c r="L1302">
        <f>_xlfn.XLOOKUP($A1302,Bund!$A$2:$A$6005,Bund!D$2:D$6005)</f>
        <v>130.04</v>
      </c>
      <c r="M1302" s="2">
        <f>_xlfn.XLOOKUP($A1302,Bund!$A$2:$A$6005,Bund!E$2:E$6005)</f>
        <v>129.91</v>
      </c>
      <c r="N1302" s="2">
        <f>_xlfn.XLOOKUP($A1302,Bund!$A$2:$A$6005,Bund!F$2:F$6005)</f>
        <v>129.99</v>
      </c>
      <c r="O1302" s="2">
        <f>_xlfn.XLOOKUP($A1302,Bund!$A$2:$A$6005,Bund!G$2:G$6005)</f>
        <v>129.80000000000001</v>
      </c>
      <c r="P1302" s="2">
        <f>_xlfn.XLOOKUP($A1302,Bund!$A$2:$A$6005,Bund!H$2:H$6005)</f>
        <v>0.09</v>
      </c>
      <c r="Q1302" s="2">
        <f>_xlfn.XLOOKUP($A1302,Bund!$A$2:$A$6005,Bund!I$2:I$6005)</f>
        <v>0.13</v>
      </c>
      <c r="R1302">
        <f t="shared" si="60"/>
        <v>13.360000000000014</v>
      </c>
      <c r="S1302">
        <f t="shared" si="61"/>
        <v>13.61</v>
      </c>
      <c r="T1302">
        <f t="shared" si="62"/>
        <v>0.25</v>
      </c>
    </row>
    <row r="1303" spans="1:20" x14ac:dyDescent="0.3">
      <c r="A1303" s="1">
        <v>45408.333333333336</v>
      </c>
      <c r="B1303">
        <v>8705</v>
      </c>
      <c r="C1303">
        <v>116.56</v>
      </c>
      <c r="D1303">
        <v>116.63</v>
      </c>
      <c r="E1303">
        <v>116.44</v>
      </c>
      <c r="F1303">
        <v>116.6</v>
      </c>
      <c r="G1303">
        <v>116.25</v>
      </c>
      <c r="H1303">
        <v>0.21</v>
      </c>
      <c r="I1303">
        <v>0.19</v>
      </c>
      <c r="J1303">
        <f>_xlfn.XLOOKUP($A1303,Bund!$A$2:$A$6005,Bund!B$2:B$6005)</f>
        <v>54020</v>
      </c>
      <c r="K1303">
        <f>_xlfn.XLOOKUP($A1303,Bund!$A$2:$A$6005,Bund!C$2:C$6005)</f>
        <v>129.99</v>
      </c>
      <c r="L1303">
        <f>_xlfn.XLOOKUP($A1303,Bund!$A$2:$A$6005,Bund!D$2:D$6005)</f>
        <v>130</v>
      </c>
      <c r="M1303" s="2">
        <f>_xlfn.XLOOKUP($A1303,Bund!$A$2:$A$6005,Bund!E$2:E$6005)</f>
        <v>129.83000000000001</v>
      </c>
      <c r="N1303" s="2">
        <f>_xlfn.XLOOKUP($A1303,Bund!$A$2:$A$6005,Bund!F$2:F$6005)</f>
        <v>129.97</v>
      </c>
      <c r="O1303" s="2">
        <f>_xlfn.XLOOKUP($A1303,Bund!$A$2:$A$6005,Bund!G$2:G$6005)</f>
        <v>129.82</v>
      </c>
      <c r="P1303" s="2">
        <f>_xlfn.XLOOKUP($A1303,Bund!$A$2:$A$6005,Bund!H$2:H$6005)</f>
        <v>0.1</v>
      </c>
      <c r="Q1303" s="2">
        <f>_xlfn.XLOOKUP($A1303,Bund!$A$2:$A$6005,Bund!I$2:I$6005)</f>
        <v>0.17</v>
      </c>
      <c r="R1303">
        <f t="shared" si="60"/>
        <v>13.430000000000007</v>
      </c>
      <c r="S1303">
        <f t="shared" si="61"/>
        <v>13.57</v>
      </c>
      <c r="T1303">
        <f t="shared" si="62"/>
        <v>0.14000000000000001</v>
      </c>
    </row>
    <row r="1304" spans="1:20" x14ac:dyDescent="0.3">
      <c r="A1304" s="1">
        <v>45408.354166666664</v>
      </c>
      <c r="B1304">
        <v>8216</v>
      </c>
      <c r="C1304">
        <v>116.61</v>
      </c>
      <c r="D1304">
        <v>116.74</v>
      </c>
      <c r="E1304">
        <v>116.59</v>
      </c>
      <c r="F1304">
        <v>116.71</v>
      </c>
      <c r="G1304">
        <v>116.34</v>
      </c>
      <c r="H1304">
        <v>0.21</v>
      </c>
      <c r="I1304">
        <v>0.15</v>
      </c>
      <c r="J1304">
        <f>_xlfn.XLOOKUP($A1304,Bund!$A$2:$A$6005,Bund!B$2:B$6005)</f>
        <v>54364</v>
      </c>
      <c r="K1304">
        <f>_xlfn.XLOOKUP($A1304,Bund!$A$2:$A$6005,Bund!C$2:C$6005)</f>
        <v>129.96</v>
      </c>
      <c r="L1304">
        <f>_xlfn.XLOOKUP($A1304,Bund!$A$2:$A$6005,Bund!D$2:D$6005)</f>
        <v>130.08000000000001</v>
      </c>
      <c r="M1304" s="2">
        <f>_xlfn.XLOOKUP($A1304,Bund!$A$2:$A$6005,Bund!E$2:E$6005)</f>
        <v>129.94</v>
      </c>
      <c r="N1304" s="2">
        <f>_xlfn.XLOOKUP($A1304,Bund!$A$2:$A$6005,Bund!F$2:F$6005)</f>
        <v>130.03</v>
      </c>
      <c r="O1304" s="2">
        <f>_xlfn.XLOOKUP($A1304,Bund!$A$2:$A$6005,Bund!G$2:G$6005)</f>
        <v>129.85</v>
      </c>
      <c r="P1304" s="2">
        <f>_xlfn.XLOOKUP($A1304,Bund!$A$2:$A$6005,Bund!H$2:H$6005)</f>
        <v>0.1</v>
      </c>
      <c r="Q1304" s="2">
        <f>_xlfn.XLOOKUP($A1304,Bund!$A$2:$A$6005,Bund!I$2:I$6005)</f>
        <v>0.14000000000000001</v>
      </c>
      <c r="R1304">
        <f t="shared" si="60"/>
        <v>13.350000000000009</v>
      </c>
      <c r="S1304">
        <f t="shared" si="61"/>
        <v>13.53</v>
      </c>
      <c r="T1304">
        <f t="shared" si="62"/>
        <v>0.18</v>
      </c>
    </row>
    <row r="1305" spans="1:20" x14ac:dyDescent="0.3">
      <c r="A1305" s="1">
        <v>45408.375</v>
      </c>
      <c r="B1305">
        <v>8423</v>
      </c>
      <c r="C1305">
        <v>116.7</v>
      </c>
      <c r="D1305">
        <v>116.77</v>
      </c>
      <c r="E1305">
        <v>116.65</v>
      </c>
      <c r="F1305">
        <v>116.65</v>
      </c>
      <c r="G1305">
        <v>116.39</v>
      </c>
      <c r="H1305">
        <v>0.19</v>
      </c>
      <c r="I1305">
        <v>0.12</v>
      </c>
      <c r="J1305">
        <f>_xlfn.XLOOKUP($A1305,Bund!$A$2:$A$6005,Bund!B$2:B$6005)</f>
        <v>38612</v>
      </c>
      <c r="K1305">
        <f>_xlfn.XLOOKUP($A1305,Bund!$A$2:$A$6005,Bund!C$2:C$6005)</f>
        <v>130.02000000000001</v>
      </c>
      <c r="L1305">
        <f>_xlfn.XLOOKUP($A1305,Bund!$A$2:$A$6005,Bund!D$2:D$6005)</f>
        <v>130.09</v>
      </c>
      <c r="M1305" s="2">
        <f>_xlfn.XLOOKUP($A1305,Bund!$A$2:$A$6005,Bund!E$2:E$6005)</f>
        <v>129.96</v>
      </c>
      <c r="N1305" s="2">
        <f>_xlfn.XLOOKUP($A1305,Bund!$A$2:$A$6005,Bund!F$2:F$6005)</f>
        <v>129.97</v>
      </c>
      <c r="O1305" s="2">
        <f>_xlfn.XLOOKUP($A1305,Bund!$A$2:$A$6005,Bund!G$2:G$6005)</f>
        <v>129.87</v>
      </c>
      <c r="P1305" s="2">
        <f>_xlfn.XLOOKUP($A1305,Bund!$A$2:$A$6005,Bund!H$2:H$6005)</f>
        <v>0.11</v>
      </c>
      <c r="Q1305" s="2">
        <f>_xlfn.XLOOKUP($A1305,Bund!$A$2:$A$6005,Bund!I$2:I$6005)</f>
        <v>0.13</v>
      </c>
      <c r="R1305">
        <f t="shared" si="60"/>
        <v>13.320000000000007</v>
      </c>
      <c r="S1305">
        <f t="shared" si="61"/>
        <v>13.49</v>
      </c>
      <c r="T1305">
        <f t="shared" si="62"/>
        <v>0.17</v>
      </c>
    </row>
    <row r="1306" spans="1:20" x14ac:dyDescent="0.3">
      <c r="A1306" s="1">
        <v>45408.395833333336</v>
      </c>
      <c r="B1306">
        <v>10667</v>
      </c>
      <c r="C1306">
        <v>116.66</v>
      </c>
      <c r="D1306">
        <v>116.69</v>
      </c>
      <c r="E1306">
        <v>116.61</v>
      </c>
      <c r="F1306">
        <v>116.63</v>
      </c>
      <c r="G1306">
        <v>116.44</v>
      </c>
      <c r="H1306">
        <v>0.18</v>
      </c>
      <c r="I1306">
        <v>0.08</v>
      </c>
      <c r="J1306">
        <f>_xlfn.XLOOKUP($A1306,Bund!$A$2:$A$6005,Bund!B$2:B$6005)</f>
        <v>44905</v>
      </c>
      <c r="K1306">
        <f>_xlfn.XLOOKUP($A1306,Bund!$A$2:$A$6005,Bund!C$2:C$6005)</f>
        <v>129.97999999999999</v>
      </c>
      <c r="L1306">
        <f>_xlfn.XLOOKUP($A1306,Bund!$A$2:$A$6005,Bund!D$2:D$6005)</f>
        <v>130.03</v>
      </c>
      <c r="M1306" s="2">
        <f>_xlfn.XLOOKUP($A1306,Bund!$A$2:$A$6005,Bund!E$2:E$6005)</f>
        <v>129.96</v>
      </c>
      <c r="N1306" s="2">
        <f>_xlfn.XLOOKUP($A1306,Bund!$A$2:$A$6005,Bund!F$2:F$6005)</f>
        <v>129.97999999999999</v>
      </c>
      <c r="O1306" s="2">
        <f>_xlfn.XLOOKUP($A1306,Bund!$A$2:$A$6005,Bund!G$2:G$6005)</f>
        <v>129.9</v>
      </c>
      <c r="P1306" s="2">
        <f>_xlfn.XLOOKUP($A1306,Bund!$A$2:$A$6005,Bund!H$2:H$6005)</f>
        <v>0.1</v>
      </c>
      <c r="Q1306" s="2">
        <f>_xlfn.XLOOKUP($A1306,Bund!$A$2:$A$6005,Bund!I$2:I$6005)</f>
        <v>7.0000000000000007E-2</v>
      </c>
      <c r="R1306">
        <f t="shared" si="60"/>
        <v>13.319999999999993</v>
      </c>
      <c r="S1306">
        <f t="shared" si="61"/>
        <v>13.46</v>
      </c>
      <c r="T1306">
        <f t="shared" si="62"/>
        <v>0.14000000000000001</v>
      </c>
    </row>
    <row r="1307" spans="1:20" x14ac:dyDescent="0.3">
      <c r="A1307" s="1">
        <v>45408.416666666664</v>
      </c>
      <c r="B1307">
        <v>7234</v>
      </c>
      <c r="C1307">
        <v>116.62</v>
      </c>
      <c r="D1307">
        <v>116.66</v>
      </c>
      <c r="E1307">
        <v>116.57</v>
      </c>
      <c r="F1307">
        <v>116.63</v>
      </c>
      <c r="G1307">
        <v>116.48</v>
      </c>
      <c r="H1307">
        <v>0.17</v>
      </c>
      <c r="I1307">
        <v>0.09</v>
      </c>
      <c r="J1307">
        <f>_xlfn.XLOOKUP($A1307,Bund!$A$2:$A$6005,Bund!B$2:B$6005)</f>
        <v>36790</v>
      </c>
      <c r="K1307">
        <f>_xlfn.XLOOKUP($A1307,Bund!$A$2:$A$6005,Bund!C$2:C$6005)</f>
        <v>129.97999999999999</v>
      </c>
      <c r="L1307">
        <f>_xlfn.XLOOKUP($A1307,Bund!$A$2:$A$6005,Bund!D$2:D$6005)</f>
        <v>130.01</v>
      </c>
      <c r="M1307" s="2">
        <f>_xlfn.XLOOKUP($A1307,Bund!$A$2:$A$6005,Bund!E$2:E$6005)</f>
        <v>129.93</v>
      </c>
      <c r="N1307" s="2">
        <f>_xlfn.XLOOKUP($A1307,Bund!$A$2:$A$6005,Bund!F$2:F$6005)</f>
        <v>129.97</v>
      </c>
      <c r="O1307" s="2">
        <f>_xlfn.XLOOKUP($A1307,Bund!$A$2:$A$6005,Bund!G$2:G$6005)</f>
        <v>129.91999999999999</v>
      </c>
      <c r="P1307" s="2">
        <f>_xlfn.XLOOKUP($A1307,Bund!$A$2:$A$6005,Bund!H$2:H$6005)</f>
        <v>0.1</v>
      </c>
      <c r="Q1307" s="2">
        <f>_xlfn.XLOOKUP($A1307,Bund!$A$2:$A$6005,Bund!I$2:I$6005)</f>
        <v>0.08</v>
      </c>
      <c r="R1307">
        <f t="shared" si="60"/>
        <v>13.359999999999985</v>
      </c>
      <c r="S1307">
        <f t="shared" si="61"/>
        <v>13.44</v>
      </c>
      <c r="T1307">
        <f t="shared" si="62"/>
        <v>0.08</v>
      </c>
    </row>
    <row r="1308" spans="1:20" x14ac:dyDescent="0.3">
      <c r="A1308" s="1">
        <v>45408.4375</v>
      </c>
      <c r="B1308">
        <v>5806</v>
      </c>
      <c r="C1308">
        <v>116.63</v>
      </c>
      <c r="D1308">
        <v>116.68</v>
      </c>
      <c r="E1308">
        <v>116.6</v>
      </c>
      <c r="F1308">
        <v>116.62</v>
      </c>
      <c r="G1308">
        <v>116.53</v>
      </c>
      <c r="H1308">
        <v>0.16</v>
      </c>
      <c r="I1308">
        <v>0.08</v>
      </c>
      <c r="J1308">
        <f>_xlfn.XLOOKUP($A1308,Bund!$A$2:$A$6005,Bund!B$2:B$6005)</f>
        <v>31284</v>
      </c>
      <c r="K1308">
        <f>_xlfn.XLOOKUP($A1308,Bund!$A$2:$A$6005,Bund!C$2:C$6005)</f>
        <v>129.97</v>
      </c>
      <c r="L1308">
        <f>_xlfn.XLOOKUP($A1308,Bund!$A$2:$A$6005,Bund!D$2:D$6005)</f>
        <v>130.06</v>
      </c>
      <c r="M1308" s="2">
        <f>_xlfn.XLOOKUP($A1308,Bund!$A$2:$A$6005,Bund!E$2:E$6005)</f>
        <v>129.96</v>
      </c>
      <c r="N1308" s="2">
        <f>_xlfn.XLOOKUP($A1308,Bund!$A$2:$A$6005,Bund!F$2:F$6005)</f>
        <v>129.97</v>
      </c>
      <c r="O1308" s="2">
        <f>_xlfn.XLOOKUP($A1308,Bund!$A$2:$A$6005,Bund!G$2:G$6005)</f>
        <v>129.94</v>
      </c>
      <c r="P1308" s="2">
        <f>_xlfn.XLOOKUP($A1308,Bund!$A$2:$A$6005,Bund!H$2:H$6005)</f>
        <v>0.1</v>
      </c>
      <c r="Q1308" s="2">
        <f>_xlfn.XLOOKUP($A1308,Bund!$A$2:$A$6005,Bund!I$2:I$6005)</f>
        <v>0.1</v>
      </c>
      <c r="R1308">
        <f t="shared" si="60"/>
        <v>13.340000000000003</v>
      </c>
      <c r="S1308">
        <f t="shared" si="61"/>
        <v>13.41</v>
      </c>
      <c r="T1308">
        <f t="shared" si="62"/>
        <v>7.0000000000000007E-2</v>
      </c>
    </row>
    <row r="1309" spans="1:20" x14ac:dyDescent="0.3">
      <c r="A1309" s="1">
        <v>45408.458333333336</v>
      </c>
      <c r="B1309">
        <v>3565</v>
      </c>
      <c r="C1309">
        <v>116.61</v>
      </c>
      <c r="D1309">
        <v>116.66</v>
      </c>
      <c r="E1309">
        <v>116.59</v>
      </c>
      <c r="F1309">
        <v>116.63</v>
      </c>
      <c r="G1309">
        <v>116.58</v>
      </c>
      <c r="H1309">
        <v>0.14000000000000001</v>
      </c>
      <c r="I1309">
        <v>7.0000000000000007E-2</v>
      </c>
      <c r="J1309">
        <f>_xlfn.XLOOKUP($A1309,Bund!$A$2:$A$6005,Bund!B$2:B$6005)</f>
        <v>29387</v>
      </c>
      <c r="K1309">
        <f>_xlfn.XLOOKUP($A1309,Bund!$A$2:$A$6005,Bund!C$2:C$6005)</f>
        <v>129.97</v>
      </c>
      <c r="L1309">
        <f>_xlfn.XLOOKUP($A1309,Bund!$A$2:$A$6005,Bund!D$2:D$6005)</f>
        <v>130.03</v>
      </c>
      <c r="M1309" s="2">
        <f>_xlfn.XLOOKUP($A1309,Bund!$A$2:$A$6005,Bund!E$2:E$6005)</f>
        <v>129.96</v>
      </c>
      <c r="N1309" s="2">
        <f>_xlfn.XLOOKUP($A1309,Bund!$A$2:$A$6005,Bund!F$2:F$6005)</f>
        <v>130</v>
      </c>
      <c r="O1309" s="2">
        <f>_xlfn.XLOOKUP($A1309,Bund!$A$2:$A$6005,Bund!G$2:G$6005)</f>
        <v>129.96</v>
      </c>
      <c r="P1309" s="2">
        <f>_xlfn.XLOOKUP($A1309,Bund!$A$2:$A$6005,Bund!H$2:H$6005)</f>
        <v>0.1</v>
      </c>
      <c r="Q1309" s="2">
        <f>_xlfn.XLOOKUP($A1309,Bund!$A$2:$A$6005,Bund!I$2:I$6005)</f>
        <v>7.0000000000000007E-2</v>
      </c>
      <c r="R1309">
        <f t="shared" si="60"/>
        <v>13.36</v>
      </c>
      <c r="S1309">
        <f t="shared" si="61"/>
        <v>13.39</v>
      </c>
      <c r="T1309">
        <f t="shared" si="62"/>
        <v>0.03</v>
      </c>
    </row>
    <row r="1310" spans="1:20" x14ac:dyDescent="0.3">
      <c r="A1310" s="1">
        <v>45408.479166666664</v>
      </c>
      <c r="B1310">
        <v>5493</v>
      </c>
      <c r="C1310">
        <v>116.63</v>
      </c>
      <c r="D1310">
        <v>116.65</v>
      </c>
      <c r="E1310">
        <v>116.56</v>
      </c>
      <c r="F1310">
        <v>116.63</v>
      </c>
      <c r="G1310">
        <v>116.62</v>
      </c>
      <c r="H1310">
        <v>0.14000000000000001</v>
      </c>
      <c r="I1310">
        <v>0.09</v>
      </c>
      <c r="J1310">
        <f>_xlfn.XLOOKUP($A1310,Bund!$A$2:$A$6005,Bund!B$2:B$6005)</f>
        <v>32582</v>
      </c>
      <c r="K1310">
        <f>_xlfn.XLOOKUP($A1310,Bund!$A$2:$A$6005,Bund!C$2:C$6005)</f>
        <v>130</v>
      </c>
      <c r="L1310">
        <f>_xlfn.XLOOKUP($A1310,Bund!$A$2:$A$6005,Bund!D$2:D$6005)</f>
        <v>130.02000000000001</v>
      </c>
      <c r="M1310" s="2">
        <f>_xlfn.XLOOKUP($A1310,Bund!$A$2:$A$6005,Bund!E$2:E$6005)</f>
        <v>129.94</v>
      </c>
      <c r="N1310" s="2">
        <f>_xlfn.XLOOKUP($A1310,Bund!$A$2:$A$6005,Bund!F$2:F$6005)</f>
        <v>129.97999999999999</v>
      </c>
      <c r="O1310" s="2">
        <f>_xlfn.XLOOKUP($A1310,Bund!$A$2:$A$6005,Bund!G$2:G$6005)</f>
        <v>129.97999999999999</v>
      </c>
      <c r="P1310" s="2">
        <f>_xlfn.XLOOKUP($A1310,Bund!$A$2:$A$6005,Bund!H$2:H$6005)</f>
        <v>0.09</v>
      </c>
      <c r="Q1310" s="2">
        <f>_xlfn.XLOOKUP($A1310,Bund!$A$2:$A$6005,Bund!I$2:I$6005)</f>
        <v>0.08</v>
      </c>
      <c r="R1310">
        <f t="shared" si="60"/>
        <v>13.370000000000005</v>
      </c>
      <c r="S1310">
        <f t="shared" si="61"/>
        <v>13.37</v>
      </c>
      <c r="T1310">
        <f t="shared" si="62"/>
        <v>0</v>
      </c>
    </row>
    <row r="1311" spans="1:20" x14ac:dyDescent="0.3">
      <c r="A1311" s="1">
        <v>45408.5</v>
      </c>
      <c r="B1311">
        <v>5842</v>
      </c>
      <c r="C1311">
        <v>116.62</v>
      </c>
      <c r="D1311">
        <v>116.76</v>
      </c>
      <c r="E1311">
        <v>116.62</v>
      </c>
      <c r="F1311">
        <v>116.75</v>
      </c>
      <c r="G1311">
        <v>116.64</v>
      </c>
      <c r="H1311">
        <v>0.14000000000000001</v>
      </c>
      <c r="I1311">
        <v>0.14000000000000001</v>
      </c>
      <c r="J1311">
        <f>_xlfn.XLOOKUP($A1311,Bund!$A$2:$A$6005,Bund!B$2:B$6005)</f>
        <v>30104</v>
      </c>
      <c r="K1311">
        <f>_xlfn.XLOOKUP($A1311,Bund!$A$2:$A$6005,Bund!C$2:C$6005)</f>
        <v>129.97999999999999</v>
      </c>
      <c r="L1311">
        <f>_xlfn.XLOOKUP($A1311,Bund!$A$2:$A$6005,Bund!D$2:D$6005)</f>
        <v>130.1</v>
      </c>
      <c r="M1311" s="2">
        <f>_xlfn.XLOOKUP($A1311,Bund!$A$2:$A$6005,Bund!E$2:E$6005)</f>
        <v>129.96</v>
      </c>
      <c r="N1311" s="2">
        <f>_xlfn.XLOOKUP($A1311,Bund!$A$2:$A$6005,Bund!F$2:F$6005)</f>
        <v>130.08000000000001</v>
      </c>
      <c r="O1311" s="2">
        <f>_xlfn.XLOOKUP($A1311,Bund!$A$2:$A$6005,Bund!G$2:G$6005)</f>
        <v>129.99</v>
      </c>
      <c r="P1311" s="2">
        <f>_xlfn.XLOOKUP($A1311,Bund!$A$2:$A$6005,Bund!H$2:H$6005)</f>
        <v>0.1</v>
      </c>
      <c r="Q1311" s="2">
        <f>_xlfn.XLOOKUP($A1311,Bund!$A$2:$A$6005,Bund!I$2:I$6005)</f>
        <v>0.14000000000000001</v>
      </c>
      <c r="R1311">
        <f t="shared" si="60"/>
        <v>13.359999999999985</v>
      </c>
      <c r="S1311">
        <f t="shared" si="61"/>
        <v>13.36</v>
      </c>
      <c r="T1311">
        <f t="shared" si="62"/>
        <v>0</v>
      </c>
    </row>
    <row r="1312" spans="1:20" x14ac:dyDescent="0.3">
      <c r="A1312" s="1">
        <v>45408.520833333336</v>
      </c>
      <c r="B1312">
        <v>8773</v>
      </c>
      <c r="C1312">
        <v>116.75</v>
      </c>
      <c r="D1312">
        <v>116.82</v>
      </c>
      <c r="E1312">
        <v>116.66</v>
      </c>
      <c r="F1312">
        <v>116.73</v>
      </c>
      <c r="G1312">
        <v>116.66</v>
      </c>
      <c r="H1312">
        <v>0.14000000000000001</v>
      </c>
      <c r="I1312">
        <v>0.16</v>
      </c>
      <c r="J1312">
        <f>_xlfn.XLOOKUP($A1312,Bund!$A$2:$A$6005,Bund!B$2:B$6005)</f>
        <v>37320</v>
      </c>
      <c r="K1312">
        <f>_xlfn.XLOOKUP($A1312,Bund!$A$2:$A$6005,Bund!C$2:C$6005)</f>
        <v>130.09</v>
      </c>
      <c r="L1312">
        <f>_xlfn.XLOOKUP($A1312,Bund!$A$2:$A$6005,Bund!D$2:D$6005)</f>
        <v>130.13</v>
      </c>
      <c r="M1312" s="2">
        <f>_xlfn.XLOOKUP($A1312,Bund!$A$2:$A$6005,Bund!E$2:E$6005)</f>
        <v>130.01</v>
      </c>
      <c r="N1312" s="2">
        <f>_xlfn.XLOOKUP($A1312,Bund!$A$2:$A$6005,Bund!F$2:F$6005)</f>
        <v>130.08000000000001</v>
      </c>
      <c r="O1312" s="2">
        <f>_xlfn.XLOOKUP($A1312,Bund!$A$2:$A$6005,Bund!G$2:G$6005)</f>
        <v>130</v>
      </c>
      <c r="P1312" s="2">
        <f>_xlfn.XLOOKUP($A1312,Bund!$A$2:$A$6005,Bund!H$2:H$6005)</f>
        <v>0.1</v>
      </c>
      <c r="Q1312" s="2">
        <f>_xlfn.XLOOKUP($A1312,Bund!$A$2:$A$6005,Bund!I$2:I$6005)</f>
        <v>0.12</v>
      </c>
      <c r="R1312">
        <f t="shared" si="60"/>
        <v>13.340000000000003</v>
      </c>
      <c r="S1312">
        <f t="shared" si="61"/>
        <v>13.36</v>
      </c>
      <c r="T1312">
        <f t="shared" si="62"/>
        <v>0.02</v>
      </c>
    </row>
    <row r="1313" spans="1:20" x14ac:dyDescent="0.3">
      <c r="A1313" s="1">
        <v>45408.541666666664</v>
      </c>
      <c r="B1313">
        <v>8629</v>
      </c>
      <c r="C1313">
        <v>116.73</v>
      </c>
      <c r="D1313">
        <v>116.84</v>
      </c>
      <c r="E1313">
        <v>116.68</v>
      </c>
      <c r="F1313">
        <v>116.7</v>
      </c>
      <c r="G1313">
        <v>116.67</v>
      </c>
      <c r="H1313">
        <v>0.14000000000000001</v>
      </c>
      <c r="I1313">
        <v>0.16</v>
      </c>
      <c r="J1313">
        <f>_xlfn.XLOOKUP($A1313,Bund!$A$2:$A$6005,Bund!B$2:B$6005)</f>
        <v>57743</v>
      </c>
      <c r="K1313">
        <f>_xlfn.XLOOKUP($A1313,Bund!$A$2:$A$6005,Bund!C$2:C$6005)</f>
        <v>130.08000000000001</v>
      </c>
      <c r="L1313">
        <f>_xlfn.XLOOKUP($A1313,Bund!$A$2:$A$6005,Bund!D$2:D$6005)</f>
        <v>130.13</v>
      </c>
      <c r="M1313" s="2">
        <f>_xlfn.XLOOKUP($A1313,Bund!$A$2:$A$6005,Bund!E$2:E$6005)</f>
        <v>129.97</v>
      </c>
      <c r="N1313" s="2">
        <f>_xlfn.XLOOKUP($A1313,Bund!$A$2:$A$6005,Bund!F$2:F$6005)</f>
        <v>130.01</v>
      </c>
      <c r="O1313" s="2">
        <f>_xlfn.XLOOKUP($A1313,Bund!$A$2:$A$6005,Bund!G$2:G$6005)</f>
        <v>130.01</v>
      </c>
      <c r="P1313" s="2">
        <f>_xlfn.XLOOKUP($A1313,Bund!$A$2:$A$6005,Bund!H$2:H$6005)</f>
        <v>0.11</v>
      </c>
      <c r="Q1313" s="2">
        <f>_xlfn.XLOOKUP($A1313,Bund!$A$2:$A$6005,Bund!I$2:I$6005)</f>
        <v>0.16</v>
      </c>
      <c r="R1313">
        <f t="shared" si="60"/>
        <v>13.350000000000009</v>
      </c>
      <c r="S1313">
        <f t="shared" si="61"/>
        <v>13.35</v>
      </c>
      <c r="T1313">
        <f t="shared" si="62"/>
        <v>0</v>
      </c>
    </row>
    <row r="1314" spans="1:20" x14ac:dyDescent="0.3">
      <c r="A1314" s="1">
        <v>45408.5625</v>
      </c>
      <c r="B1314">
        <v>21732</v>
      </c>
      <c r="C1314">
        <v>116.71</v>
      </c>
      <c r="D1314">
        <v>117.06</v>
      </c>
      <c r="E1314">
        <v>116.68</v>
      </c>
      <c r="F1314">
        <v>116.89</v>
      </c>
      <c r="G1314">
        <v>116.69</v>
      </c>
      <c r="H1314">
        <v>0.17</v>
      </c>
      <c r="I1314">
        <v>0.38</v>
      </c>
      <c r="J1314">
        <f>_xlfn.XLOOKUP($A1314,Bund!$A$2:$A$6005,Bund!B$2:B$6005)</f>
        <v>98326</v>
      </c>
      <c r="K1314">
        <f>_xlfn.XLOOKUP($A1314,Bund!$A$2:$A$6005,Bund!C$2:C$6005)</f>
        <v>130.02000000000001</v>
      </c>
      <c r="L1314">
        <f>_xlfn.XLOOKUP($A1314,Bund!$A$2:$A$6005,Bund!D$2:D$6005)</f>
        <v>130.28</v>
      </c>
      <c r="M1314" s="2">
        <f>_xlfn.XLOOKUP($A1314,Bund!$A$2:$A$6005,Bund!E$2:E$6005)</f>
        <v>129.99</v>
      </c>
      <c r="N1314" s="2">
        <f>_xlfn.XLOOKUP($A1314,Bund!$A$2:$A$6005,Bund!F$2:F$6005)</f>
        <v>130.19</v>
      </c>
      <c r="O1314" s="2">
        <f>_xlfn.XLOOKUP($A1314,Bund!$A$2:$A$6005,Bund!G$2:G$6005)</f>
        <v>130.02000000000001</v>
      </c>
      <c r="P1314" s="2">
        <f>_xlfn.XLOOKUP($A1314,Bund!$A$2:$A$6005,Bund!H$2:H$6005)</f>
        <v>0.13</v>
      </c>
      <c r="Q1314" s="2">
        <f>_xlfn.XLOOKUP($A1314,Bund!$A$2:$A$6005,Bund!I$2:I$6005)</f>
        <v>0.28999999999999998</v>
      </c>
      <c r="R1314">
        <f t="shared" si="60"/>
        <v>13.310000000000016</v>
      </c>
      <c r="S1314">
        <f t="shared" si="61"/>
        <v>13.34</v>
      </c>
      <c r="T1314">
        <f t="shared" si="62"/>
        <v>0.03</v>
      </c>
    </row>
    <row r="1315" spans="1:20" x14ac:dyDescent="0.3">
      <c r="A1315" s="1">
        <v>45408.583333333336</v>
      </c>
      <c r="B1315">
        <v>14082</v>
      </c>
      <c r="C1315">
        <v>116.89</v>
      </c>
      <c r="D1315">
        <v>117.03</v>
      </c>
      <c r="E1315">
        <v>116.86</v>
      </c>
      <c r="F1315">
        <v>116.97</v>
      </c>
      <c r="G1315">
        <v>116.72</v>
      </c>
      <c r="H1315">
        <v>0.17</v>
      </c>
      <c r="I1315">
        <v>0.17</v>
      </c>
      <c r="J1315">
        <f>_xlfn.XLOOKUP($A1315,Bund!$A$2:$A$6005,Bund!B$2:B$6005)</f>
        <v>57550</v>
      </c>
      <c r="K1315">
        <f>_xlfn.XLOOKUP($A1315,Bund!$A$2:$A$6005,Bund!C$2:C$6005)</f>
        <v>130.19</v>
      </c>
      <c r="L1315">
        <f>_xlfn.XLOOKUP($A1315,Bund!$A$2:$A$6005,Bund!D$2:D$6005)</f>
        <v>130.29</v>
      </c>
      <c r="M1315" s="2">
        <f>_xlfn.XLOOKUP($A1315,Bund!$A$2:$A$6005,Bund!E$2:E$6005)</f>
        <v>130.15</v>
      </c>
      <c r="N1315" s="2">
        <f>_xlfn.XLOOKUP($A1315,Bund!$A$2:$A$6005,Bund!F$2:F$6005)</f>
        <v>130.22</v>
      </c>
      <c r="O1315" s="2">
        <f>_xlfn.XLOOKUP($A1315,Bund!$A$2:$A$6005,Bund!G$2:G$6005)</f>
        <v>130.05000000000001</v>
      </c>
      <c r="P1315" s="2">
        <f>_xlfn.XLOOKUP($A1315,Bund!$A$2:$A$6005,Bund!H$2:H$6005)</f>
        <v>0.13</v>
      </c>
      <c r="Q1315" s="2">
        <f>_xlfn.XLOOKUP($A1315,Bund!$A$2:$A$6005,Bund!I$2:I$6005)</f>
        <v>0.14000000000000001</v>
      </c>
      <c r="R1315">
        <f t="shared" si="60"/>
        <v>13.299999999999997</v>
      </c>
      <c r="S1315">
        <f t="shared" si="61"/>
        <v>13.34</v>
      </c>
      <c r="T1315">
        <f t="shared" si="62"/>
        <v>0.04</v>
      </c>
    </row>
    <row r="1316" spans="1:20" x14ac:dyDescent="0.3">
      <c r="A1316" s="1">
        <v>45408.604166666664</v>
      </c>
      <c r="B1316">
        <v>18095</v>
      </c>
      <c r="C1316">
        <v>116.97</v>
      </c>
      <c r="D1316">
        <v>117.24</v>
      </c>
      <c r="E1316">
        <v>116.96</v>
      </c>
      <c r="F1316">
        <v>117.17</v>
      </c>
      <c r="G1316">
        <v>116.77</v>
      </c>
      <c r="H1316">
        <v>0.19</v>
      </c>
      <c r="I1316">
        <v>0.28000000000000003</v>
      </c>
      <c r="J1316">
        <f>_xlfn.XLOOKUP($A1316,Bund!$A$2:$A$6005,Bund!B$2:B$6005)</f>
        <v>60022</v>
      </c>
      <c r="K1316">
        <f>_xlfn.XLOOKUP($A1316,Bund!$A$2:$A$6005,Bund!C$2:C$6005)</f>
        <v>130.22</v>
      </c>
      <c r="L1316">
        <f>_xlfn.XLOOKUP($A1316,Bund!$A$2:$A$6005,Bund!D$2:D$6005)</f>
        <v>130.47</v>
      </c>
      <c r="M1316" s="2">
        <f>_xlfn.XLOOKUP($A1316,Bund!$A$2:$A$6005,Bund!E$2:E$6005)</f>
        <v>130.21</v>
      </c>
      <c r="N1316" s="2">
        <f>_xlfn.XLOOKUP($A1316,Bund!$A$2:$A$6005,Bund!F$2:F$6005)</f>
        <v>130.43</v>
      </c>
      <c r="O1316" s="2">
        <f>_xlfn.XLOOKUP($A1316,Bund!$A$2:$A$6005,Bund!G$2:G$6005)</f>
        <v>130.09</v>
      </c>
      <c r="P1316" s="2">
        <f>_xlfn.XLOOKUP($A1316,Bund!$A$2:$A$6005,Bund!H$2:H$6005)</f>
        <v>0.15</v>
      </c>
      <c r="Q1316" s="2">
        <f>_xlfn.XLOOKUP($A1316,Bund!$A$2:$A$6005,Bund!I$2:I$6005)</f>
        <v>0.26</v>
      </c>
      <c r="R1316">
        <f t="shared" si="60"/>
        <v>13.25</v>
      </c>
      <c r="S1316">
        <f t="shared" si="61"/>
        <v>13.33</v>
      </c>
      <c r="T1316">
        <f t="shared" si="62"/>
        <v>0.08</v>
      </c>
    </row>
    <row r="1317" spans="1:20" x14ac:dyDescent="0.3">
      <c r="A1317" s="1">
        <v>45408.625</v>
      </c>
      <c r="B1317">
        <v>12484</v>
      </c>
      <c r="C1317">
        <v>117.16</v>
      </c>
      <c r="D1317">
        <v>117.24</v>
      </c>
      <c r="E1317">
        <v>117.1</v>
      </c>
      <c r="F1317">
        <v>117.16</v>
      </c>
      <c r="G1317">
        <v>116.82</v>
      </c>
      <c r="H1317">
        <v>0.18</v>
      </c>
      <c r="I1317">
        <v>0.14000000000000001</v>
      </c>
      <c r="J1317">
        <f>_xlfn.XLOOKUP($A1317,Bund!$A$2:$A$6005,Bund!B$2:B$6005)</f>
        <v>68033</v>
      </c>
      <c r="K1317">
        <f>_xlfn.XLOOKUP($A1317,Bund!$A$2:$A$6005,Bund!C$2:C$6005)</f>
        <v>130.43</v>
      </c>
      <c r="L1317">
        <f>_xlfn.XLOOKUP($A1317,Bund!$A$2:$A$6005,Bund!D$2:D$6005)</f>
        <v>130.53</v>
      </c>
      <c r="M1317" s="2">
        <f>_xlfn.XLOOKUP($A1317,Bund!$A$2:$A$6005,Bund!E$2:E$6005)</f>
        <v>130.34</v>
      </c>
      <c r="N1317" s="2">
        <f>_xlfn.XLOOKUP($A1317,Bund!$A$2:$A$6005,Bund!F$2:F$6005)</f>
        <v>130.47999999999999</v>
      </c>
      <c r="O1317" s="2">
        <f>_xlfn.XLOOKUP($A1317,Bund!$A$2:$A$6005,Bund!G$2:G$6005)</f>
        <v>130.13999999999999</v>
      </c>
      <c r="P1317" s="2">
        <f>_xlfn.XLOOKUP($A1317,Bund!$A$2:$A$6005,Bund!H$2:H$6005)</f>
        <v>0.16</v>
      </c>
      <c r="Q1317" s="2">
        <f>_xlfn.XLOOKUP($A1317,Bund!$A$2:$A$6005,Bund!I$2:I$6005)</f>
        <v>0.19</v>
      </c>
      <c r="R1317">
        <f t="shared" si="60"/>
        <v>13.27000000000001</v>
      </c>
      <c r="S1317">
        <f t="shared" si="61"/>
        <v>13.33</v>
      </c>
      <c r="T1317">
        <f t="shared" si="62"/>
        <v>0.06</v>
      </c>
    </row>
    <row r="1318" spans="1:20" x14ac:dyDescent="0.3">
      <c r="A1318" s="1">
        <v>45408.645833333336</v>
      </c>
      <c r="B1318">
        <v>10811</v>
      </c>
      <c r="C1318">
        <v>117.17</v>
      </c>
      <c r="D1318">
        <v>117.19</v>
      </c>
      <c r="E1318">
        <v>117.02</v>
      </c>
      <c r="F1318">
        <v>117.04</v>
      </c>
      <c r="G1318">
        <v>116.87</v>
      </c>
      <c r="H1318">
        <v>0.18</v>
      </c>
      <c r="I1318">
        <v>0.17</v>
      </c>
      <c r="J1318">
        <f>_xlfn.XLOOKUP($A1318,Bund!$A$2:$A$6005,Bund!B$2:B$6005)</f>
        <v>41381</v>
      </c>
      <c r="K1318">
        <f>_xlfn.XLOOKUP($A1318,Bund!$A$2:$A$6005,Bund!C$2:C$6005)</f>
        <v>130.47999999999999</v>
      </c>
      <c r="L1318">
        <f>_xlfn.XLOOKUP($A1318,Bund!$A$2:$A$6005,Bund!D$2:D$6005)</f>
        <v>130.5</v>
      </c>
      <c r="M1318" s="2">
        <f>_xlfn.XLOOKUP($A1318,Bund!$A$2:$A$6005,Bund!E$2:E$6005)</f>
        <v>130.32</v>
      </c>
      <c r="N1318" s="2">
        <f>_xlfn.XLOOKUP($A1318,Bund!$A$2:$A$6005,Bund!F$2:F$6005)</f>
        <v>130.34</v>
      </c>
      <c r="O1318" s="2">
        <f>_xlfn.XLOOKUP($A1318,Bund!$A$2:$A$6005,Bund!G$2:G$6005)</f>
        <v>130.18</v>
      </c>
      <c r="P1318" s="2">
        <f>_xlfn.XLOOKUP($A1318,Bund!$A$2:$A$6005,Bund!H$2:H$6005)</f>
        <v>0.16</v>
      </c>
      <c r="Q1318" s="2">
        <f>_xlfn.XLOOKUP($A1318,Bund!$A$2:$A$6005,Bund!I$2:I$6005)</f>
        <v>0.18</v>
      </c>
      <c r="R1318">
        <f t="shared" si="60"/>
        <v>13.309999999999988</v>
      </c>
      <c r="S1318">
        <f t="shared" si="61"/>
        <v>13.32</v>
      </c>
      <c r="T1318">
        <f t="shared" si="62"/>
        <v>0.01</v>
      </c>
    </row>
    <row r="1319" spans="1:20" x14ac:dyDescent="0.3">
      <c r="A1319" s="1">
        <v>45408.666666666664</v>
      </c>
      <c r="B1319">
        <v>13570</v>
      </c>
      <c r="C1319">
        <v>117.05</v>
      </c>
      <c r="D1319">
        <v>117.06</v>
      </c>
      <c r="E1319">
        <v>116.96</v>
      </c>
      <c r="F1319">
        <v>117.04</v>
      </c>
      <c r="G1319">
        <v>116.91</v>
      </c>
      <c r="H1319">
        <v>0.17</v>
      </c>
      <c r="I1319">
        <v>0.1</v>
      </c>
      <c r="J1319">
        <f>_xlfn.XLOOKUP($A1319,Bund!$A$2:$A$6005,Bund!B$2:B$6005)</f>
        <v>42890</v>
      </c>
      <c r="K1319">
        <f>_xlfn.XLOOKUP($A1319,Bund!$A$2:$A$6005,Bund!C$2:C$6005)</f>
        <v>130.35</v>
      </c>
      <c r="L1319">
        <f>_xlfn.XLOOKUP($A1319,Bund!$A$2:$A$6005,Bund!D$2:D$6005)</f>
        <v>130.36000000000001</v>
      </c>
      <c r="M1319" s="2">
        <f>_xlfn.XLOOKUP($A1319,Bund!$A$2:$A$6005,Bund!E$2:E$6005)</f>
        <v>130.24</v>
      </c>
      <c r="N1319" s="2">
        <f>_xlfn.XLOOKUP($A1319,Bund!$A$2:$A$6005,Bund!F$2:F$6005)</f>
        <v>130.29</v>
      </c>
      <c r="O1319" s="2">
        <f>_xlfn.XLOOKUP($A1319,Bund!$A$2:$A$6005,Bund!G$2:G$6005)</f>
        <v>130.21</v>
      </c>
      <c r="P1319" s="2">
        <f>_xlfn.XLOOKUP($A1319,Bund!$A$2:$A$6005,Bund!H$2:H$6005)</f>
        <v>0.15</v>
      </c>
      <c r="Q1319" s="2">
        <f>_xlfn.XLOOKUP($A1319,Bund!$A$2:$A$6005,Bund!I$2:I$6005)</f>
        <v>0.12</v>
      </c>
      <c r="R1319">
        <f t="shared" si="60"/>
        <v>13.299999999999997</v>
      </c>
      <c r="S1319">
        <f t="shared" si="61"/>
        <v>13.32</v>
      </c>
      <c r="T1319">
        <f t="shared" si="62"/>
        <v>0.02</v>
      </c>
    </row>
    <row r="1320" spans="1:20" x14ac:dyDescent="0.3">
      <c r="A1320" s="1">
        <v>45408.6875</v>
      </c>
      <c r="B1320">
        <v>6328</v>
      </c>
      <c r="C1320">
        <v>117.04</v>
      </c>
      <c r="D1320">
        <v>117.09</v>
      </c>
      <c r="E1320">
        <v>116.98</v>
      </c>
      <c r="F1320">
        <v>117.02</v>
      </c>
      <c r="G1320">
        <v>116.95</v>
      </c>
      <c r="H1320">
        <v>0.16</v>
      </c>
      <c r="I1320">
        <v>0.11</v>
      </c>
      <c r="J1320">
        <f>_xlfn.XLOOKUP($A1320,Bund!$A$2:$A$6005,Bund!B$2:B$6005)</f>
        <v>25122</v>
      </c>
      <c r="K1320">
        <f>_xlfn.XLOOKUP($A1320,Bund!$A$2:$A$6005,Bund!C$2:C$6005)</f>
        <v>130.29</v>
      </c>
      <c r="L1320">
        <f>_xlfn.XLOOKUP($A1320,Bund!$A$2:$A$6005,Bund!D$2:D$6005)</f>
        <v>130.33000000000001</v>
      </c>
      <c r="M1320" s="2">
        <f>_xlfn.XLOOKUP($A1320,Bund!$A$2:$A$6005,Bund!E$2:E$6005)</f>
        <v>130.22999999999999</v>
      </c>
      <c r="N1320" s="2">
        <f>_xlfn.XLOOKUP($A1320,Bund!$A$2:$A$6005,Bund!F$2:F$6005)</f>
        <v>130.27000000000001</v>
      </c>
      <c r="O1320" s="2">
        <f>_xlfn.XLOOKUP($A1320,Bund!$A$2:$A$6005,Bund!G$2:G$6005)</f>
        <v>130.24</v>
      </c>
      <c r="P1320" s="2">
        <f>_xlfn.XLOOKUP($A1320,Bund!$A$2:$A$6005,Bund!H$2:H$6005)</f>
        <v>0.15</v>
      </c>
      <c r="Q1320" s="2">
        <f>_xlfn.XLOOKUP($A1320,Bund!$A$2:$A$6005,Bund!I$2:I$6005)</f>
        <v>0.1</v>
      </c>
      <c r="R1320">
        <f t="shared" si="60"/>
        <v>13.249999999999986</v>
      </c>
      <c r="S1320">
        <f t="shared" si="61"/>
        <v>13.3</v>
      </c>
      <c r="T1320">
        <f t="shared" si="62"/>
        <v>0.05</v>
      </c>
    </row>
    <row r="1321" spans="1:20" x14ac:dyDescent="0.3">
      <c r="A1321" s="1">
        <v>45408.708333333336</v>
      </c>
      <c r="B1321">
        <v>2696</v>
      </c>
      <c r="C1321">
        <v>117.02</v>
      </c>
      <c r="D1321">
        <v>117.05</v>
      </c>
      <c r="E1321">
        <v>116.96</v>
      </c>
      <c r="F1321">
        <v>117.01</v>
      </c>
      <c r="G1321">
        <v>116.97</v>
      </c>
      <c r="H1321">
        <v>0.15</v>
      </c>
      <c r="I1321">
        <v>0.09</v>
      </c>
      <c r="J1321">
        <f>_xlfn.XLOOKUP($A1321,Bund!$A$2:$A$6005,Bund!B$2:B$6005)</f>
        <v>15163</v>
      </c>
      <c r="K1321">
        <f>_xlfn.XLOOKUP($A1321,Bund!$A$2:$A$6005,Bund!C$2:C$6005)</f>
        <v>130.28</v>
      </c>
      <c r="L1321">
        <f>_xlfn.XLOOKUP($A1321,Bund!$A$2:$A$6005,Bund!D$2:D$6005)</f>
        <v>130.30000000000001</v>
      </c>
      <c r="M1321" s="2">
        <f>_xlfn.XLOOKUP($A1321,Bund!$A$2:$A$6005,Bund!E$2:E$6005)</f>
        <v>130.21</v>
      </c>
      <c r="N1321" s="2">
        <f>_xlfn.XLOOKUP($A1321,Bund!$A$2:$A$6005,Bund!F$2:F$6005)</f>
        <v>130.26</v>
      </c>
      <c r="O1321" s="2">
        <f>_xlfn.XLOOKUP($A1321,Bund!$A$2:$A$6005,Bund!G$2:G$6005)</f>
        <v>130.26</v>
      </c>
      <c r="P1321" s="2">
        <f>_xlfn.XLOOKUP($A1321,Bund!$A$2:$A$6005,Bund!H$2:H$6005)</f>
        <v>0.14000000000000001</v>
      </c>
      <c r="Q1321" s="2">
        <f>_xlfn.XLOOKUP($A1321,Bund!$A$2:$A$6005,Bund!I$2:I$6005)</f>
        <v>0.09</v>
      </c>
      <c r="R1321">
        <f t="shared" si="60"/>
        <v>13.260000000000005</v>
      </c>
      <c r="S1321">
        <f t="shared" si="61"/>
        <v>13.29</v>
      </c>
      <c r="T1321">
        <f t="shared" si="62"/>
        <v>0.03</v>
      </c>
    </row>
    <row r="1322" spans="1:20" x14ac:dyDescent="0.3">
      <c r="A1322" s="1">
        <v>45408.729166666664</v>
      </c>
      <c r="B1322">
        <v>1757</v>
      </c>
      <c r="C1322">
        <v>117.02</v>
      </c>
      <c r="D1322">
        <v>117.07</v>
      </c>
      <c r="E1322">
        <v>117</v>
      </c>
      <c r="F1322">
        <v>117.04</v>
      </c>
      <c r="G1322">
        <v>117</v>
      </c>
      <c r="H1322">
        <v>0.14000000000000001</v>
      </c>
      <c r="I1322">
        <v>7.0000000000000007E-2</v>
      </c>
      <c r="J1322">
        <f>_xlfn.XLOOKUP($A1322,Bund!$A$2:$A$6005,Bund!B$2:B$6005)</f>
        <v>6251</v>
      </c>
      <c r="K1322">
        <f>_xlfn.XLOOKUP($A1322,Bund!$A$2:$A$6005,Bund!C$2:C$6005)</f>
        <v>130.26</v>
      </c>
      <c r="L1322">
        <f>_xlfn.XLOOKUP($A1322,Bund!$A$2:$A$6005,Bund!D$2:D$6005)</f>
        <v>130.27000000000001</v>
      </c>
      <c r="M1322" s="2">
        <f>_xlfn.XLOOKUP($A1322,Bund!$A$2:$A$6005,Bund!E$2:E$6005)</f>
        <v>130.21</v>
      </c>
      <c r="N1322" s="2">
        <f>_xlfn.XLOOKUP($A1322,Bund!$A$2:$A$6005,Bund!F$2:F$6005)</f>
        <v>130.26</v>
      </c>
      <c r="O1322" s="2">
        <f>_xlfn.XLOOKUP($A1322,Bund!$A$2:$A$6005,Bund!G$2:G$6005)</f>
        <v>130.27000000000001</v>
      </c>
      <c r="P1322" s="2">
        <f>_xlfn.XLOOKUP($A1322,Bund!$A$2:$A$6005,Bund!H$2:H$6005)</f>
        <v>0.13</v>
      </c>
      <c r="Q1322" s="2">
        <f>_xlfn.XLOOKUP($A1322,Bund!$A$2:$A$6005,Bund!I$2:I$6005)</f>
        <v>0.06</v>
      </c>
      <c r="R1322">
        <f t="shared" si="60"/>
        <v>13.239999999999995</v>
      </c>
      <c r="S1322">
        <f t="shared" si="61"/>
        <v>13.28</v>
      </c>
      <c r="T1322">
        <f t="shared" si="62"/>
        <v>0.04</v>
      </c>
    </row>
    <row r="1323" spans="1:20" x14ac:dyDescent="0.3">
      <c r="A1323" s="1">
        <v>45411.291666666664</v>
      </c>
      <c r="B1323">
        <v>4292</v>
      </c>
      <c r="C1323">
        <v>117.14</v>
      </c>
      <c r="D1323">
        <v>117.23</v>
      </c>
      <c r="E1323">
        <v>117.09</v>
      </c>
      <c r="F1323">
        <v>117.18</v>
      </c>
      <c r="G1323">
        <v>117.05</v>
      </c>
      <c r="H1323">
        <v>0.15</v>
      </c>
      <c r="I1323">
        <v>0.19</v>
      </c>
      <c r="J1323">
        <f>_xlfn.XLOOKUP($A1323,Bund!$A$2:$A$6005,Bund!B$2:B$6005)</f>
        <v>18539</v>
      </c>
      <c r="K1323">
        <f>_xlfn.XLOOKUP($A1323,Bund!$A$2:$A$6005,Bund!C$2:C$6005)</f>
        <v>130.27000000000001</v>
      </c>
      <c r="L1323">
        <f>_xlfn.XLOOKUP($A1323,Bund!$A$2:$A$6005,Bund!D$2:D$6005)</f>
        <v>130.37</v>
      </c>
      <c r="M1323" s="2">
        <f>_xlfn.XLOOKUP($A1323,Bund!$A$2:$A$6005,Bund!E$2:E$6005)</f>
        <v>130.21</v>
      </c>
      <c r="N1323" s="2">
        <f>_xlfn.XLOOKUP($A1323,Bund!$A$2:$A$6005,Bund!F$2:F$6005)</f>
        <v>130.36000000000001</v>
      </c>
      <c r="O1323" s="2">
        <f>_xlfn.XLOOKUP($A1323,Bund!$A$2:$A$6005,Bund!G$2:G$6005)</f>
        <v>130.28</v>
      </c>
      <c r="P1323" s="2">
        <f>_xlfn.XLOOKUP($A1323,Bund!$A$2:$A$6005,Bund!H$2:H$6005)</f>
        <v>0.08</v>
      </c>
      <c r="Q1323" s="2">
        <f>_xlfn.XLOOKUP($A1323,Bund!$A$2:$A$6005,Bund!I$2:I$6005)</f>
        <v>0.16</v>
      </c>
      <c r="R1323">
        <f t="shared" si="60"/>
        <v>13.13000000000001</v>
      </c>
      <c r="S1323">
        <f t="shared" si="61"/>
        <v>13.26</v>
      </c>
      <c r="T1323">
        <f t="shared" si="62"/>
        <v>0.13</v>
      </c>
    </row>
    <row r="1324" spans="1:20" x14ac:dyDescent="0.3">
      <c r="A1324" s="1">
        <v>45411.3125</v>
      </c>
      <c r="B1324">
        <v>2853</v>
      </c>
      <c r="C1324">
        <v>117.19</v>
      </c>
      <c r="D1324">
        <v>117.28</v>
      </c>
      <c r="E1324">
        <v>117.11</v>
      </c>
      <c r="F1324">
        <v>117.18</v>
      </c>
      <c r="G1324">
        <v>117.08</v>
      </c>
      <c r="H1324">
        <v>0.15</v>
      </c>
      <c r="I1324">
        <v>0.17</v>
      </c>
      <c r="J1324">
        <f>_xlfn.XLOOKUP($A1324,Bund!$A$2:$A$6005,Bund!B$2:B$6005)</f>
        <v>15375</v>
      </c>
      <c r="K1324">
        <f>_xlfn.XLOOKUP($A1324,Bund!$A$2:$A$6005,Bund!C$2:C$6005)</f>
        <v>130.35</v>
      </c>
      <c r="L1324">
        <f>_xlfn.XLOOKUP($A1324,Bund!$A$2:$A$6005,Bund!D$2:D$6005)</f>
        <v>130.46</v>
      </c>
      <c r="M1324" s="2">
        <f>_xlfn.XLOOKUP($A1324,Bund!$A$2:$A$6005,Bund!E$2:E$6005)</f>
        <v>130.35</v>
      </c>
      <c r="N1324" s="2">
        <f>_xlfn.XLOOKUP($A1324,Bund!$A$2:$A$6005,Bund!F$2:F$6005)</f>
        <v>130.46</v>
      </c>
      <c r="O1324" s="2">
        <f>_xlfn.XLOOKUP($A1324,Bund!$A$2:$A$6005,Bund!G$2:G$6005)</f>
        <v>130.31</v>
      </c>
      <c r="P1324" s="2">
        <f>_xlfn.XLOOKUP($A1324,Bund!$A$2:$A$6005,Bund!H$2:H$6005)</f>
        <v>0.08</v>
      </c>
      <c r="Q1324" s="2">
        <f>_xlfn.XLOOKUP($A1324,Bund!$A$2:$A$6005,Bund!I$2:I$6005)</f>
        <v>0.11</v>
      </c>
      <c r="R1324">
        <f t="shared" si="60"/>
        <v>13.159999999999997</v>
      </c>
      <c r="S1324">
        <f t="shared" si="61"/>
        <v>13.25</v>
      </c>
      <c r="T1324">
        <f t="shared" si="62"/>
        <v>0.09</v>
      </c>
    </row>
    <row r="1325" spans="1:20" x14ac:dyDescent="0.3">
      <c r="A1325" s="1">
        <v>45411.333333333336</v>
      </c>
      <c r="B1325">
        <v>8711</v>
      </c>
      <c r="C1325">
        <v>117.18</v>
      </c>
      <c r="D1325">
        <v>117.27</v>
      </c>
      <c r="E1325">
        <v>117.18</v>
      </c>
      <c r="F1325">
        <v>117.21</v>
      </c>
      <c r="G1325">
        <v>117.1</v>
      </c>
      <c r="H1325">
        <v>0.14000000000000001</v>
      </c>
      <c r="I1325">
        <v>0.09</v>
      </c>
      <c r="J1325">
        <f>_xlfn.XLOOKUP($A1325,Bund!$A$2:$A$6005,Bund!B$2:B$6005)</f>
        <v>43001</v>
      </c>
      <c r="K1325">
        <f>_xlfn.XLOOKUP($A1325,Bund!$A$2:$A$6005,Bund!C$2:C$6005)</f>
        <v>130.46</v>
      </c>
      <c r="L1325">
        <f>_xlfn.XLOOKUP($A1325,Bund!$A$2:$A$6005,Bund!D$2:D$6005)</f>
        <v>130.54</v>
      </c>
      <c r="M1325" s="2">
        <f>_xlfn.XLOOKUP($A1325,Bund!$A$2:$A$6005,Bund!E$2:E$6005)</f>
        <v>130.41</v>
      </c>
      <c r="N1325" s="2">
        <f>_xlfn.XLOOKUP($A1325,Bund!$A$2:$A$6005,Bund!F$2:F$6005)</f>
        <v>130.44</v>
      </c>
      <c r="O1325" s="2">
        <f>_xlfn.XLOOKUP($A1325,Bund!$A$2:$A$6005,Bund!G$2:G$6005)</f>
        <v>130.32</v>
      </c>
      <c r="P1325" s="2">
        <f>_xlfn.XLOOKUP($A1325,Bund!$A$2:$A$6005,Bund!H$2:H$6005)</f>
        <v>0.09</v>
      </c>
      <c r="Q1325" s="2">
        <f>_xlfn.XLOOKUP($A1325,Bund!$A$2:$A$6005,Bund!I$2:I$6005)</f>
        <v>0.13</v>
      </c>
      <c r="R1325">
        <f t="shared" si="60"/>
        <v>13.280000000000001</v>
      </c>
      <c r="S1325">
        <f t="shared" si="61"/>
        <v>13.25</v>
      </c>
      <c r="T1325">
        <f t="shared" si="62"/>
        <v>0.03</v>
      </c>
    </row>
    <row r="1326" spans="1:20" x14ac:dyDescent="0.3">
      <c r="A1326" s="1">
        <v>45411.354166666664</v>
      </c>
      <c r="B1326">
        <v>8345</v>
      </c>
      <c r="C1326">
        <v>117.21</v>
      </c>
      <c r="D1326">
        <v>117.31</v>
      </c>
      <c r="E1326">
        <v>117.15</v>
      </c>
      <c r="F1326">
        <v>117.28</v>
      </c>
      <c r="G1326">
        <v>117.12</v>
      </c>
      <c r="H1326">
        <v>0.14000000000000001</v>
      </c>
      <c r="I1326">
        <v>0.16</v>
      </c>
      <c r="J1326">
        <f>_xlfn.XLOOKUP($A1326,Bund!$A$2:$A$6005,Bund!B$2:B$6005)</f>
        <v>36544</v>
      </c>
      <c r="K1326">
        <f>_xlfn.XLOOKUP($A1326,Bund!$A$2:$A$6005,Bund!C$2:C$6005)</f>
        <v>130.44</v>
      </c>
      <c r="L1326">
        <f>_xlfn.XLOOKUP($A1326,Bund!$A$2:$A$6005,Bund!D$2:D$6005)</f>
        <v>130.51</v>
      </c>
      <c r="M1326" s="2">
        <f>_xlfn.XLOOKUP($A1326,Bund!$A$2:$A$6005,Bund!E$2:E$6005)</f>
        <v>130.41</v>
      </c>
      <c r="N1326" s="2">
        <f>_xlfn.XLOOKUP($A1326,Bund!$A$2:$A$6005,Bund!F$2:F$6005)</f>
        <v>130.49</v>
      </c>
      <c r="O1326" s="2">
        <f>_xlfn.XLOOKUP($A1326,Bund!$A$2:$A$6005,Bund!G$2:G$6005)</f>
        <v>130.34</v>
      </c>
      <c r="P1326" s="2">
        <f>_xlfn.XLOOKUP($A1326,Bund!$A$2:$A$6005,Bund!H$2:H$6005)</f>
        <v>0.09</v>
      </c>
      <c r="Q1326" s="2">
        <f>_xlfn.XLOOKUP($A1326,Bund!$A$2:$A$6005,Bund!I$2:I$6005)</f>
        <v>0.1</v>
      </c>
      <c r="R1326">
        <f t="shared" si="60"/>
        <v>13.230000000000004</v>
      </c>
      <c r="S1326">
        <f t="shared" si="61"/>
        <v>13.24</v>
      </c>
      <c r="T1326">
        <f t="shared" si="62"/>
        <v>0.01</v>
      </c>
    </row>
    <row r="1327" spans="1:20" x14ac:dyDescent="0.3">
      <c r="A1327" s="1">
        <v>45411.375</v>
      </c>
      <c r="B1327">
        <v>16317</v>
      </c>
      <c r="C1327">
        <v>117.28</v>
      </c>
      <c r="D1327">
        <v>117.34</v>
      </c>
      <c r="E1327">
        <v>117.16</v>
      </c>
      <c r="F1327">
        <v>117.3</v>
      </c>
      <c r="G1327">
        <v>117.13</v>
      </c>
      <c r="H1327">
        <v>0.15</v>
      </c>
      <c r="I1327">
        <v>0.18</v>
      </c>
      <c r="J1327">
        <f>_xlfn.XLOOKUP($A1327,Bund!$A$2:$A$6005,Bund!B$2:B$6005)</f>
        <v>68164</v>
      </c>
      <c r="K1327">
        <f>_xlfn.XLOOKUP($A1327,Bund!$A$2:$A$6005,Bund!C$2:C$6005)</f>
        <v>130.49</v>
      </c>
      <c r="L1327">
        <f>_xlfn.XLOOKUP($A1327,Bund!$A$2:$A$6005,Bund!D$2:D$6005)</f>
        <v>130.55000000000001</v>
      </c>
      <c r="M1327" s="2">
        <f>_xlfn.XLOOKUP($A1327,Bund!$A$2:$A$6005,Bund!E$2:E$6005)</f>
        <v>130.37</v>
      </c>
      <c r="N1327" s="2">
        <f>_xlfn.XLOOKUP($A1327,Bund!$A$2:$A$6005,Bund!F$2:F$6005)</f>
        <v>130.52000000000001</v>
      </c>
      <c r="O1327" s="2">
        <f>_xlfn.XLOOKUP($A1327,Bund!$A$2:$A$6005,Bund!G$2:G$6005)</f>
        <v>130.37</v>
      </c>
      <c r="P1327" s="2">
        <f>_xlfn.XLOOKUP($A1327,Bund!$A$2:$A$6005,Bund!H$2:H$6005)</f>
        <v>0.1</v>
      </c>
      <c r="Q1327" s="2">
        <f>_xlfn.XLOOKUP($A1327,Bund!$A$2:$A$6005,Bund!I$2:I$6005)</f>
        <v>0.18</v>
      </c>
      <c r="R1327">
        <f t="shared" si="60"/>
        <v>13.210000000000008</v>
      </c>
      <c r="S1327">
        <f t="shared" si="61"/>
        <v>13.24</v>
      </c>
      <c r="T1327">
        <f t="shared" si="62"/>
        <v>0.03</v>
      </c>
    </row>
    <row r="1328" spans="1:20" x14ac:dyDescent="0.3">
      <c r="A1328" s="1">
        <v>45411.395833333336</v>
      </c>
      <c r="B1328">
        <v>32997</v>
      </c>
      <c r="C1328">
        <v>117.3</v>
      </c>
      <c r="D1328">
        <v>117.48</v>
      </c>
      <c r="E1328">
        <v>117.3</v>
      </c>
      <c r="F1328">
        <v>117.43</v>
      </c>
      <c r="G1328">
        <v>117.17</v>
      </c>
      <c r="H1328">
        <v>0.15</v>
      </c>
      <c r="I1328">
        <v>0.18</v>
      </c>
      <c r="J1328">
        <f>_xlfn.XLOOKUP($A1328,Bund!$A$2:$A$6005,Bund!B$2:B$6005)</f>
        <v>73520</v>
      </c>
      <c r="K1328">
        <f>_xlfn.XLOOKUP($A1328,Bund!$A$2:$A$6005,Bund!C$2:C$6005)</f>
        <v>130.52000000000001</v>
      </c>
      <c r="L1328">
        <f>_xlfn.XLOOKUP($A1328,Bund!$A$2:$A$6005,Bund!D$2:D$6005)</f>
        <v>130.81</v>
      </c>
      <c r="M1328" s="2">
        <f>_xlfn.XLOOKUP($A1328,Bund!$A$2:$A$6005,Bund!E$2:E$6005)</f>
        <v>130.51</v>
      </c>
      <c r="N1328" s="2">
        <f>_xlfn.XLOOKUP($A1328,Bund!$A$2:$A$6005,Bund!F$2:F$6005)</f>
        <v>130.72</v>
      </c>
      <c r="O1328" s="2">
        <f>_xlfn.XLOOKUP($A1328,Bund!$A$2:$A$6005,Bund!G$2:G$6005)</f>
        <v>130.41</v>
      </c>
      <c r="P1328" s="2">
        <f>_xlfn.XLOOKUP($A1328,Bund!$A$2:$A$6005,Bund!H$2:H$6005)</f>
        <v>0.13</v>
      </c>
      <c r="Q1328" s="2">
        <f>_xlfn.XLOOKUP($A1328,Bund!$A$2:$A$6005,Bund!I$2:I$6005)</f>
        <v>0.3</v>
      </c>
      <c r="R1328">
        <f t="shared" si="60"/>
        <v>13.220000000000013</v>
      </c>
      <c r="S1328">
        <f t="shared" si="61"/>
        <v>13.23</v>
      </c>
      <c r="T1328">
        <f t="shared" si="62"/>
        <v>0.01</v>
      </c>
    </row>
    <row r="1329" spans="1:20" x14ac:dyDescent="0.3">
      <c r="A1329" s="1">
        <v>45411.416666666664</v>
      </c>
      <c r="B1329">
        <v>17512</v>
      </c>
      <c r="C1329">
        <v>117.44</v>
      </c>
      <c r="D1329">
        <v>117.61</v>
      </c>
      <c r="E1329">
        <v>117.42</v>
      </c>
      <c r="F1329">
        <v>117.46</v>
      </c>
      <c r="G1329">
        <v>117.21</v>
      </c>
      <c r="H1329">
        <v>0.16</v>
      </c>
      <c r="I1329">
        <v>0.19</v>
      </c>
      <c r="J1329">
        <f>_xlfn.XLOOKUP($A1329,Bund!$A$2:$A$6005,Bund!B$2:B$6005)</f>
        <v>62556</v>
      </c>
      <c r="K1329">
        <f>_xlfn.XLOOKUP($A1329,Bund!$A$2:$A$6005,Bund!C$2:C$6005)</f>
        <v>130.72</v>
      </c>
      <c r="L1329">
        <f>_xlfn.XLOOKUP($A1329,Bund!$A$2:$A$6005,Bund!D$2:D$6005)</f>
        <v>130.87</v>
      </c>
      <c r="M1329" s="2">
        <f>_xlfn.XLOOKUP($A1329,Bund!$A$2:$A$6005,Bund!E$2:E$6005)</f>
        <v>130.68</v>
      </c>
      <c r="N1329" s="2">
        <f>_xlfn.XLOOKUP($A1329,Bund!$A$2:$A$6005,Bund!F$2:F$6005)</f>
        <v>130.68</v>
      </c>
      <c r="O1329" s="2">
        <f>_xlfn.XLOOKUP($A1329,Bund!$A$2:$A$6005,Bund!G$2:G$6005)</f>
        <v>130.44999999999999</v>
      </c>
      <c r="P1329" s="2">
        <f>_xlfn.XLOOKUP($A1329,Bund!$A$2:$A$6005,Bund!H$2:H$6005)</f>
        <v>0.14000000000000001</v>
      </c>
      <c r="Q1329" s="2">
        <f>_xlfn.XLOOKUP($A1329,Bund!$A$2:$A$6005,Bund!I$2:I$6005)</f>
        <v>0.19</v>
      </c>
      <c r="R1329">
        <f t="shared" si="60"/>
        <v>13.280000000000001</v>
      </c>
      <c r="S1329">
        <f t="shared" si="61"/>
        <v>13.23</v>
      </c>
      <c r="T1329">
        <f t="shared" si="62"/>
        <v>0.05</v>
      </c>
    </row>
    <row r="1330" spans="1:20" x14ac:dyDescent="0.3">
      <c r="A1330" s="1">
        <v>45411.4375</v>
      </c>
      <c r="B1330">
        <v>8944</v>
      </c>
      <c r="C1330">
        <v>117.46</v>
      </c>
      <c r="D1330">
        <v>117.49</v>
      </c>
      <c r="E1330">
        <v>117.33</v>
      </c>
      <c r="F1330">
        <v>117.47</v>
      </c>
      <c r="G1330">
        <v>117.26</v>
      </c>
      <c r="H1330">
        <v>0.16</v>
      </c>
      <c r="I1330">
        <v>0.16</v>
      </c>
      <c r="J1330">
        <f>_xlfn.XLOOKUP($A1330,Bund!$A$2:$A$6005,Bund!B$2:B$6005)</f>
        <v>38992</v>
      </c>
      <c r="K1330">
        <f>_xlfn.XLOOKUP($A1330,Bund!$A$2:$A$6005,Bund!C$2:C$6005)</f>
        <v>130.68</v>
      </c>
      <c r="L1330">
        <f>_xlfn.XLOOKUP($A1330,Bund!$A$2:$A$6005,Bund!D$2:D$6005)</f>
        <v>130.79</v>
      </c>
      <c r="M1330" s="2">
        <f>_xlfn.XLOOKUP($A1330,Bund!$A$2:$A$6005,Bund!E$2:E$6005)</f>
        <v>130.61000000000001</v>
      </c>
      <c r="N1330" s="2">
        <f>_xlfn.XLOOKUP($A1330,Bund!$A$2:$A$6005,Bund!F$2:F$6005)</f>
        <v>130.76</v>
      </c>
      <c r="O1330" s="2">
        <f>_xlfn.XLOOKUP($A1330,Bund!$A$2:$A$6005,Bund!G$2:G$6005)</f>
        <v>130.5</v>
      </c>
      <c r="P1330" s="2">
        <f>_xlfn.XLOOKUP($A1330,Bund!$A$2:$A$6005,Bund!H$2:H$6005)</f>
        <v>0.14000000000000001</v>
      </c>
      <c r="Q1330" s="2">
        <f>_xlfn.XLOOKUP($A1330,Bund!$A$2:$A$6005,Bund!I$2:I$6005)</f>
        <v>0.18</v>
      </c>
      <c r="R1330">
        <f t="shared" si="60"/>
        <v>13.220000000000013</v>
      </c>
      <c r="S1330">
        <f t="shared" si="61"/>
        <v>13.22</v>
      </c>
      <c r="T1330">
        <f t="shared" si="62"/>
        <v>0</v>
      </c>
    </row>
    <row r="1331" spans="1:20" x14ac:dyDescent="0.3">
      <c r="A1331" s="1">
        <v>45411.458333333336</v>
      </c>
      <c r="B1331">
        <v>5152</v>
      </c>
      <c r="C1331">
        <v>117.46</v>
      </c>
      <c r="D1331">
        <v>117.53</v>
      </c>
      <c r="E1331">
        <v>117.45</v>
      </c>
      <c r="F1331">
        <v>117.5</v>
      </c>
      <c r="G1331">
        <v>117.3</v>
      </c>
      <c r="H1331">
        <v>0.15</v>
      </c>
      <c r="I1331">
        <v>0.08</v>
      </c>
      <c r="J1331">
        <f>_xlfn.XLOOKUP($A1331,Bund!$A$2:$A$6005,Bund!B$2:B$6005)</f>
        <v>38829</v>
      </c>
      <c r="K1331">
        <f>_xlfn.XLOOKUP($A1331,Bund!$A$2:$A$6005,Bund!C$2:C$6005)</f>
        <v>130.77000000000001</v>
      </c>
      <c r="L1331">
        <f>_xlfn.XLOOKUP($A1331,Bund!$A$2:$A$6005,Bund!D$2:D$6005)</f>
        <v>130.83000000000001</v>
      </c>
      <c r="M1331" s="2">
        <f>_xlfn.XLOOKUP($A1331,Bund!$A$2:$A$6005,Bund!E$2:E$6005)</f>
        <v>130.74</v>
      </c>
      <c r="N1331" s="2">
        <f>_xlfn.XLOOKUP($A1331,Bund!$A$2:$A$6005,Bund!F$2:F$6005)</f>
        <v>130.77000000000001</v>
      </c>
      <c r="O1331" s="2">
        <f>_xlfn.XLOOKUP($A1331,Bund!$A$2:$A$6005,Bund!G$2:G$6005)</f>
        <v>130.55000000000001</v>
      </c>
      <c r="P1331" s="2">
        <f>_xlfn.XLOOKUP($A1331,Bund!$A$2:$A$6005,Bund!H$2:H$6005)</f>
        <v>0.13</v>
      </c>
      <c r="Q1331" s="2">
        <f>_xlfn.XLOOKUP($A1331,Bund!$A$2:$A$6005,Bund!I$2:I$6005)</f>
        <v>0.09</v>
      </c>
      <c r="R1331">
        <f t="shared" si="60"/>
        <v>13.310000000000016</v>
      </c>
      <c r="S1331">
        <f t="shared" si="61"/>
        <v>13.23</v>
      </c>
      <c r="T1331">
        <f t="shared" si="62"/>
        <v>0.08</v>
      </c>
    </row>
    <row r="1332" spans="1:20" x14ac:dyDescent="0.3">
      <c r="A1332" s="1">
        <v>45411.479166666664</v>
      </c>
      <c r="B1332">
        <v>9372</v>
      </c>
      <c r="C1332">
        <v>117.51</v>
      </c>
      <c r="D1332">
        <v>117.59</v>
      </c>
      <c r="E1332">
        <v>117.5</v>
      </c>
      <c r="F1332">
        <v>117.55</v>
      </c>
      <c r="G1332">
        <v>117.36</v>
      </c>
      <c r="H1332">
        <v>0.14000000000000001</v>
      </c>
      <c r="I1332">
        <v>0.09</v>
      </c>
      <c r="J1332">
        <f>_xlfn.XLOOKUP($A1332,Bund!$A$2:$A$6005,Bund!B$2:B$6005)</f>
        <v>29634</v>
      </c>
      <c r="K1332">
        <f>_xlfn.XLOOKUP($A1332,Bund!$A$2:$A$6005,Bund!C$2:C$6005)</f>
        <v>130.77000000000001</v>
      </c>
      <c r="L1332">
        <f>_xlfn.XLOOKUP($A1332,Bund!$A$2:$A$6005,Bund!D$2:D$6005)</f>
        <v>130.86000000000001</v>
      </c>
      <c r="M1332" s="2">
        <f>_xlfn.XLOOKUP($A1332,Bund!$A$2:$A$6005,Bund!E$2:E$6005)</f>
        <v>130.77000000000001</v>
      </c>
      <c r="N1332" s="2">
        <f>_xlfn.XLOOKUP($A1332,Bund!$A$2:$A$6005,Bund!F$2:F$6005)</f>
        <v>130.78</v>
      </c>
      <c r="O1332" s="2">
        <f>_xlfn.XLOOKUP($A1332,Bund!$A$2:$A$6005,Bund!G$2:G$6005)</f>
        <v>130.6</v>
      </c>
      <c r="P1332" s="2">
        <f>_xlfn.XLOOKUP($A1332,Bund!$A$2:$A$6005,Bund!H$2:H$6005)</f>
        <v>0.13</v>
      </c>
      <c r="Q1332" s="2">
        <f>_xlfn.XLOOKUP($A1332,Bund!$A$2:$A$6005,Bund!I$2:I$6005)</f>
        <v>0.09</v>
      </c>
      <c r="R1332">
        <f t="shared" si="60"/>
        <v>13.260000000000005</v>
      </c>
      <c r="S1332">
        <f t="shared" si="61"/>
        <v>13.23</v>
      </c>
      <c r="T1332">
        <f t="shared" si="62"/>
        <v>0.03</v>
      </c>
    </row>
    <row r="1333" spans="1:20" x14ac:dyDescent="0.3">
      <c r="A1333" s="1">
        <v>45411.5</v>
      </c>
      <c r="B1333">
        <v>4908</v>
      </c>
      <c r="C1333">
        <v>117.55</v>
      </c>
      <c r="D1333">
        <v>117.59</v>
      </c>
      <c r="E1333">
        <v>117.52</v>
      </c>
      <c r="F1333">
        <v>117.57</v>
      </c>
      <c r="G1333">
        <v>117.39</v>
      </c>
      <c r="H1333">
        <v>0.13</v>
      </c>
      <c r="I1333">
        <v>7.0000000000000007E-2</v>
      </c>
      <c r="J1333">
        <f>_xlfn.XLOOKUP($A1333,Bund!$A$2:$A$6005,Bund!B$2:B$6005)</f>
        <v>20328</v>
      </c>
      <c r="K1333">
        <f>_xlfn.XLOOKUP($A1333,Bund!$A$2:$A$6005,Bund!C$2:C$6005)</f>
        <v>130.78</v>
      </c>
      <c r="L1333">
        <f>_xlfn.XLOOKUP($A1333,Bund!$A$2:$A$6005,Bund!D$2:D$6005)</f>
        <v>130.86000000000001</v>
      </c>
      <c r="M1333" s="2">
        <f>_xlfn.XLOOKUP($A1333,Bund!$A$2:$A$6005,Bund!E$2:E$6005)</f>
        <v>130.75</v>
      </c>
      <c r="N1333" s="2">
        <f>_xlfn.XLOOKUP($A1333,Bund!$A$2:$A$6005,Bund!F$2:F$6005)</f>
        <v>130.85</v>
      </c>
      <c r="O1333" s="2">
        <f>_xlfn.XLOOKUP($A1333,Bund!$A$2:$A$6005,Bund!G$2:G$6005)</f>
        <v>130.65</v>
      </c>
      <c r="P1333" s="2">
        <f>_xlfn.XLOOKUP($A1333,Bund!$A$2:$A$6005,Bund!H$2:H$6005)</f>
        <v>0.13</v>
      </c>
      <c r="Q1333" s="2">
        <f>_xlfn.XLOOKUP($A1333,Bund!$A$2:$A$6005,Bund!I$2:I$6005)</f>
        <v>0.11</v>
      </c>
      <c r="R1333">
        <f t="shared" si="60"/>
        <v>13.230000000000004</v>
      </c>
      <c r="S1333">
        <f t="shared" si="61"/>
        <v>13.24</v>
      </c>
      <c r="T1333">
        <f t="shared" si="62"/>
        <v>0.01</v>
      </c>
    </row>
    <row r="1334" spans="1:20" x14ac:dyDescent="0.3">
      <c r="A1334" s="1">
        <v>45411.520833333336</v>
      </c>
      <c r="B1334">
        <v>5425</v>
      </c>
      <c r="C1334">
        <v>117.57</v>
      </c>
      <c r="D1334">
        <v>117.68</v>
      </c>
      <c r="E1334">
        <v>117.53</v>
      </c>
      <c r="F1334">
        <v>117.64</v>
      </c>
      <c r="G1334">
        <v>117.44</v>
      </c>
      <c r="H1334">
        <v>0.13</v>
      </c>
      <c r="I1334">
        <v>0.15</v>
      </c>
      <c r="J1334">
        <f>_xlfn.XLOOKUP($A1334,Bund!$A$2:$A$6005,Bund!B$2:B$6005)</f>
        <v>35695</v>
      </c>
      <c r="K1334">
        <f>_xlfn.XLOOKUP($A1334,Bund!$A$2:$A$6005,Bund!C$2:C$6005)</f>
        <v>130.85</v>
      </c>
      <c r="L1334">
        <f>_xlfn.XLOOKUP($A1334,Bund!$A$2:$A$6005,Bund!D$2:D$6005)</f>
        <v>130.97999999999999</v>
      </c>
      <c r="M1334" s="2">
        <f>_xlfn.XLOOKUP($A1334,Bund!$A$2:$A$6005,Bund!E$2:E$6005)</f>
        <v>130.82</v>
      </c>
      <c r="N1334" s="2">
        <f>_xlfn.XLOOKUP($A1334,Bund!$A$2:$A$6005,Bund!F$2:F$6005)</f>
        <v>130.93</v>
      </c>
      <c r="O1334" s="2">
        <f>_xlfn.XLOOKUP($A1334,Bund!$A$2:$A$6005,Bund!G$2:G$6005)</f>
        <v>130.69</v>
      </c>
      <c r="P1334" s="2">
        <f>_xlfn.XLOOKUP($A1334,Bund!$A$2:$A$6005,Bund!H$2:H$6005)</f>
        <v>0.13</v>
      </c>
      <c r="Q1334" s="2">
        <f>_xlfn.XLOOKUP($A1334,Bund!$A$2:$A$6005,Bund!I$2:I$6005)</f>
        <v>0.16</v>
      </c>
      <c r="R1334">
        <f t="shared" si="60"/>
        <v>13.280000000000001</v>
      </c>
      <c r="S1334">
        <f t="shared" si="61"/>
        <v>13.25</v>
      </c>
      <c r="T1334">
        <f t="shared" si="62"/>
        <v>0.03</v>
      </c>
    </row>
    <row r="1335" spans="1:20" x14ac:dyDescent="0.3">
      <c r="A1335" s="1">
        <v>45411.541666666664</v>
      </c>
      <c r="B1335">
        <v>5973</v>
      </c>
      <c r="C1335">
        <v>117.64</v>
      </c>
      <c r="D1335">
        <v>117.64</v>
      </c>
      <c r="E1335">
        <v>117.51</v>
      </c>
      <c r="F1335">
        <v>117.52</v>
      </c>
      <c r="G1335">
        <v>117.47</v>
      </c>
      <c r="H1335">
        <v>0.13</v>
      </c>
      <c r="I1335">
        <v>0.13</v>
      </c>
      <c r="J1335">
        <f>_xlfn.XLOOKUP($A1335,Bund!$A$2:$A$6005,Bund!B$2:B$6005)</f>
        <v>51746</v>
      </c>
      <c r="K1335">
        <f>_xlfn.XLOOKUP($A1335,Bund!$A$2:$A$6005,Bund!C$2:C$6005)</f>
        <v>130.93</v>
      </c>
      <c r="L1335">
        <f>_xlfn.XLOOKUP($A1335,Bund!$A$2:$A$6005,Bund!D$2:D$6005)</f>
        <v>130.93</v>
      </c>
      <c r="M1335" s="2">
        <f>_xlfn.XLOOKUP($A1335,Bund!$A$2:$A$6005,Bund!E$2:E$6005)</f>
        <v>130.76</v>
      </c>
      <c r="N1335" s="2">
        <f>_xlfn.XLOOKUP($A1335,Bund!$A$2:$A$6005,Bund!F$2:F$6005)</f>
        <v>130.78</v>
      </c>
      <c r="O1335" s="2">
        <f>_xlfn.XLOOKUP($A1335,Bund!$A$2:$A$6005,Bund!G$2:G$6005)</f>
        <v>130.72999999999999</v>
      </c>
      <c r="P1335" s="2">
        <f>_xlfn.XLOOKUP($A1335,Bund!$A$2:$A$6005,Bund!H$2:H$6005)</f>
        <v>0.14000000000000001</v>
      </c>
      <c r="Q1335" s="2">
        <f>_xlfn.XLOOKUP($A1335,Bund!$A$2:$A$6005,Bund!I$2:I$6005)</f>
        <v>0.17</v>
      </c>
      <c r="R1335">
        <f t="shared" si="60"/>
        <v>13.290000000000006</v>
      </c>
      <c r="S1335">
        <f t="shared" si="61"/>
        <v>13.25</v>
      </c>
      <c r="T1335">
        <f t="shared" si="62"/>
        <v>0.04</v>
      </c>
    </row>
    <row r="1336" spans="1:20" x14ac:dyDescent="0.3">
      <c r="A1336" s="1">
        <v>45411.5625</v>
      </c>
      <c r="B1336">
        <v>7330</v>
      </c>
      <c r="C1336">
        <v>117.52</v>
      </c>
      <c r="D1336">
        <v>117.56</v>
      </c>
      <c r="E1336">
        <v>117.47</v>
      </c>
      <c r="F1336">
        <v>117.52</v>
      </c>
      <c r="G1336">
        <v>117.5</v>
      </c>
      <c r="H1336">
        <v>0.13</v>
      </c>
      <c r="I1336">
        <v>0.09</v>
      </c>
      <c r="J1336">
        <f>_xlfn.XLOOKUP($A1336,Bund!$A$2:$A$6005,Bund!B$2:B$6005)</f>
        <v>52141</v>
      </c>
      <c r="K1336">
        <f>_xlfn.XLOOKUP($A1336,Bund!$A$2:$A$6005,Bund!C$2:C$6005)</f>
        <v>130.78</v>
      </c>
      <c r="L1336">
        <f>_xlfn.XLOOKUP($A1336,Bund!$A$2:$A$6005,Bund!D$2:D$6005)</f>
        <v>130.81</v>
      </c>
      <c r="M1336" s="2">
        <f>_xlfn.XLOOKUP($A1336,Bund!$A$2:$A$6005,Bund!E$2:E$6005)</f>
        <v>130.69999999999999</v>
      </c>
      <c r="N1336" s="2">
        <f>_xlfn.XLOOKUP($A1336,Bund!$A$2:$A$6005,Bund!F$2:F$6005)</f>
        <v>130.72999999999999</v>
      </c>
      <c r="O1336" s="2">
        <f>_xlfn.XLOOKUP($A1336,Bund!$A$2:$A$6005,Bund!G$2:G$6005)</f>
        <v>130.75</v>
      </c>
      <c r="P1336" s="2">
        <f>_xlfn.XLOOKUP($A1336,Bund!$A$2:$A$6005,Bund!H$2:H$6005)</f>
        <v>0.13</v>
      </c>
      <c r="Q1336" s="2">
        <f>_xlfn.XLOOKUP($A1336,Bund!$A$2:$A$6005,Bund!I$2:I$6005)</f>
        <v>0.11</v>
      </c>
      <c r="R1336">
        <f t="shared" si="60"/>
        <v>13.260000000000005</v>
      </c>
      <c r="S1336">
        <f t="shared" si="61"/>
        <v>13.26</v>
      </c>
      <c r="T1336">
        <f t="shared" si="62"/>
        <v>0</v>
      </c>
    </row>
    <row r="1337" spans="1:20" x14ac:dyDescent="0.3">
      <c r="A1337" s="1">
        <v>45411.583333333336</v>
      </c>
      <c r="B1337">
        <v>8566</v>
      </c>
      <c r="C1337">
        <v>117.51</v>
      </c>
      <c r="D1337">
        <v>117.6</v>
      </c>
      <c r="E1337">
        <v>117.46</v>
      </c>
      <c r="F1337">
        <v>117.55</v>
      </c>
      <c r="G1337">
        <v>117.52</v>
      </c>
      <c r="H1337">
        <v>0.13</v>
      </c>
      <c r="I1337">
        <v>0.14000000000000001</v>
      </c>
      <c r="J1337">
        <f>_xlfn.XLOOKUP($A1337,Bund!$A$2:$A$6005,Bund!B$2:B$6005)</f>
        <v>54813</v>
      </c>
      <c r="K1337">
        <f>_xlfn.XLOOKUP($A1337,Bund!$A$2:$A$6005,Bund!C$2:C$6005)</f>
        <v>130.72</v>
      </c>
      <c r="L1337">
        <f>_xlfn.XLOOKUP($A1337,Bund!$A$2:$A$6005,Bund!D$2:D$6005)</f>
        <v>130.80000000000001</v>
      </c>
      <c r="M1337" s="2">
        <f>_xlfn.XLOOKUP($A1337,Bund!$A$2:$A$6005,Bund!E$2:E$6005)</f>
        <v>130.63</v>
      </c>
      <c r="N1337" s="2">
        <f>_xlfn.XLOOKUP($A1337,Bund!$A$2:$A$6005,Bund!F$2:F$6005)</f>
        <v>130.72</v>
      </c>
      <c r="O1337" s="2">
        <f>_xlfn.XLOOKUP($A1337,Bund!$A$2:$A$6005,Bund!G$2:G$6005)</f>
        <v>130.77000000000001</v>
      </c>
      <c r="P1337" s="2">
        <f>_xlfn.XLOOKUP($A1337,Bund!$A$2:$A$6005,Bund!H$2:H$6005)</f>
        <v>0.14000000000000001</v>
      </c>
      <c r="Q1337" s="2">
        <f>_xlfn.XLOOKUP($A1337,Bund!$A$2:$A$6005,Bund!I$2:I$6005)</f>
        <v>0.17</v>
      </c>
      <c r="R1337">
        <f t="shared" si="60"/>
        <v>13.209999999999994</v>
      </c>
      <c r="S1337">
        <f t="shared" si="61"/>
        <v>13.26</v>
      </c>
      <c r="T1337">
        <f t="shared" si="62"/>
        <v>0.05</v>
      </c>
    </row>
    <row r="1338" spans="1:20" x14ac:dyDescent="0.3">
      <c r="A1338" s="1">
        <v>45411.604166666664</v>
      </c>
      <c r="B1338">
        <v>11787</v>
      </c>
      <c r="C1338">
        <v>117.55</v>
      </c>
      <c r="D1338">
        <v>117.59</v>
      </c>
      <c r="E1338">
        <v>117.43</v>
      </c>
      <c r="F1338">
        <v>117.54</v>
      </c>
      <c r="G1338">
        <v>117.53</v>
      </c>
      <c r="H1338">
        <v>0.13</v>
      </c>
      <c r="I1338">
        <v>0.16</v>
      </c>
      <c r="J1338">
        <f>_xlfn.XLOOKUP($A1338,Bund!$A$2:$A$6005,Bund!B$2:B$6005)</f>
        <v>47439</v>
      </c>
      <c r="K1338">
        <f>_xlfn.XLOOKUP($A1338,Bund!$A$2:$A$6005,Bund!C$2:C$6005)</f>
        <v>130.72</v>
      </c>
      <c r="L1338">
        <f>_xlfn.XLOOKUP($A1338,Bund!$A$2:$A$6005,Bund!D$2:D$6005)</f>
        <v>130.77000000000001</v>
      </c>
      <c r="M1338" s="2">
        <f>_xlfn.XLOOKUP($A1338,Bund!$A$2:$A$6005,Bund!E$2:E$6005)</f>
        <v>130.62</v>
      </c>
      <c r="N1338" s="2">
        <f>_xlfn.XLOOKUP($A1338,Bund!$A$2:$A$6005,Bund!F$2:F$6005)</f>
        <v>130.66999999999999</v>
      </c>
      <c r="O1338" s="2">
        <f>_xlfn.XLOOKUP($A1338,Bund!$A$2:$A$6005,Bund!G$2:G$6005)</f>
        <v>130.77000000000001</v>
      </c>
      <c r="P1338" s="2">
        <f>_xlfn.XLOOKUP($A1338,Bund!$A$2:$A$6005,Bund!H$2:H$6005)</f>
        <v>0.14000000000000001</v>
      </c>
      <c r="Q1338" s="2">
        <f>_xlfn.XLOOKUP($A1338,Bund!$A$2:$A$6005,Bund!I$2:I$6005)</f>
        <v>0.15</v>
      </c>
      <c r="R1338">
        <f t="shared" si="60"/>
        <v>13.170000000000002</v>
      </c>
      <c r="S1338">
        <f t="shared" si="61"/>
        <v>13.25</v>
      </c>
      <c r="T1338">
        <f t="shared" si="62"/>
        <v>0.08</v>
      </c>
    </row>
    <row r="1339" spans="1:20" x14ac:dyDescent="0.3">
      <c r="A1339" s="1">
        <v>45411.625</v>
      </c>
      <c r="B1339">
        <v>13159</v>
      </c>
      <c r="C1339">
        <v>117.53</v>
      </c>
      <c r="D1339">
        <v>117.64</v>
      </c>
      <c r="E1339">
        <v>117.5</v>
      </c>
      <c r="F1339">
        <v>117.59</v>
      </c>
      <c r="G1339">
        <v>117.54</v>
      </c>
      <c r="H1339">
        <v>0.13</v>
      </c>
      <c r="I1339">
        <v>0.14000000000000001</v>
      </c>
      <c r="J1339">
        <f>_xlfn.XLOOKUP($A1339,Bund!$A$2:$A$6005,Bund!B$2:B$6005)</f>
        <v>51286</v>
      </c>
      <c r="K1339">
        <f>_xlfn.XLOOKUP($A1339,Bund!$A$2:$A$6005,Bund!C$2:C$6005)</f>
        <v>130.66</v>
      </c>
      <c r="L1339">
        <f>_xlfn.XLOOKUP($A1339,Bund!$A$2:$A$6005,Bund!D$2:D$6005)</f>
        <v>130.81</v>
      </c>
      <c r="M1339" s="2">
        <f>_xlfn.XLOOKUP($A1339,Bund!$A$2:$A$6005,Bund!E$2:E$6005)</f>
        <v>130.63</v>
      </c>
      <c r="N1339" s="2">
        <f>_xlfn.XLOOKUP($A1339,Bund!$A$2:$A$6005,Bund!F$2:F$6005)</f>
        <v>130.77000000000001</v>
      </c>
      <c r="O1339" s="2">
        <f>_xlfn.XLOOKUP($A1339,Bund!$A$2:$A$6005,Bund!G$2:G$6005)</f>
        <v>130.78</v>
      </c>
      <c r="P1339" s="2">
        <f>_xlfn.XLOOKUP($A1339,Bund!$A$2:$A$6005,Bund!H$2:H$6005)</f>
        <v>0.14000000000000001</v>
      </c>
      <c r="Q1339" s="2">
        <f>_xlfn.XLOOKUP($A1339,Bund!$A$2:$A$6005,Bund!I$2:I$6005)</f>
        <v>0.18</v>
      </c>
      <c r="R1339">
        <f t="shared" si="60"/>
        <v>13.129999999999995</v>
      </c>
      <c r="S1339">
        <f t="shared" si="61"/>
        <v>13.24</v>
      </c>
      <c r="T1339">
        <f t="shared" si="62"/>
        <v>0.11</v>
      </c>
    </row>
    <row r="1340" spans="1:20" x14ac:dyDescent="0.3">
      <c r="A1340" s="1">
        <v>45411.645833333336</v>
      </c>
      <c r="B1340">
        <v>9766</v>
      </c>
      <c r="C1340">
        <v>117.6</v>
      </c>
      <c r="D1340">
        <v>117.72</v>
      </c>
      <c r="E1340">
        <v>117.6</v>
      </c>
      <c r="F1340">
        <v>117.7</v>
      </c>
      <c r="G1340">
        <v>117.57</v>
      </c>
      <c r="H1340">
        <v>0.13</v>
      </c>
      <c r="I1340">
        <v>0.13</v>
      </c>
      <c r="J1340">
        <f>_xlfn.XLOOKUP($A1340,Bund!$A$2:$A$6005,Bund!B$2:B$6005)</f>
        <v>36930</v>
      </c>
      <c r="K1340">
        <f>_xlfn.XLOOKUP($A1340,Bund!$A$2:$A$6005,Bund!C$2:C$6005)</f>
        <v>130.76</v>
      </c>
      <c r="L1340">
        <f>_xlfn.XLOOKUP($A1340,Bund!$A$2:$A$6005,Bund!D$2:D$6005)</f>
        <v>130.87</v>
      </c>
      <c r="M1340" s="2">
        <f>_xlfn.XLOOKUP($A1340,Bund!$A$2:$A$6005,Bund!E$2:E$6005)</f>
        <v>130.76</v>
      </c>
      <c r="N1340" s="2">
        <f>_xlfn.XLOOKUP($A1340,Bund!$A$2:$A$6005,Bund!F$2:F$6005)</f>
        <v>130.85</v>
      </c>
      <c r="O1340" s="2">
        <f>_xlfn.XLOOKUP($A1340,Bund!$A$2:$A$6005,Bund!G$2:G$6005)</f>
        <v>130.78</v>
      </c>
      <c r="P1340" s="2">
        <f>_xlfn.XLOOKUP($A1340,Bund!$A$2:$A$6005,Bund!H$2:H$6005)</f>
        <v>0.14000000000000001</v>
      </c>
      <c r="Q1340" s="2">
        <f>_xlfn.XLOOKUP($A1340,Bund!$A$2:$A$6005,Bund!I$2:I$6005)</f>
        <v>0.11</v>
      </c>
      <c r="R1340">
        <f t="shared" si="60"/>
        <v>13.159999999999997</v>
      </c>
      <c r="S1340">
        <f t="shared" si="61"/>
        <v>13.23</v>
      </c>
      <c r="T1340">
        <f t="shared" si="62"/>
        <v>7.0000000000000007E-2</v>
      </c>
    </row>
    <row r="1341" spans="1:20" x14ac:dyDescent="0.3">
      <c r="A1341" s="1">
        <v>45411.666666666664</v>
      </c>
      <c r="B1341">
        <v>13761</v>
      </c>
      <c r="C1341">
        <v>117.7</v>
      </c>
      <c r="D1341">
        <v>117.74</v>
      </c>
      <c r="E1341">
        <v>117.61</v>
      </c>
      <c r="F1341">
        <v>117.62</v>
      </c>
      <c r="G1341">
        <v>117.58</v>
      </c>
      <c r="H1341">
        <v>0.13</v>
      </c>
      <c r="I1341">
        <v>0.13</v>
      </c>
      <c r="J1341">
        <f>_xlfn.XLOOKUP($A1341,Bund!$A$2:$A$6005,Bund!B$2:B$6005)</f>
        <v>68197</v>
      </c>
      <c r="K1341">
        <f>_xlfn.XLOOKUP($A1341,Bund!$A$2:$A$6005,Bund!C$2:C$6005)</f>
        <v>130.85</v>
      </c>
      <c r="L1341">
        <f>_xlfn.XLOOKUP($A1341,Bund!$A$2:$A$6005,Bund!D$2:D$6005)</f>
        <v>130.88999999999999</v>
      </c>
      <c r="M1341" s="2">
        <f>_xlfn.XLOOKUP($A1341,Bund!$A$2:$A$6005,Bund!E$2:E$6005)</f>
        <v>130.76</v>
      </c>
      <c r="N1341" s="2">
        <f>_xlfn.XLOOKUP($A1341,Bund!$A$2:$A$6005,Bund!F$2:F$6005)</f>
        <v>130.76</v>
      </c>
      <c r="O1341" s="2">
        <f>_xlfn.XLOOKUP($A1341,Bund!$A$2:$A$6005,Bund!G$2:G$6005)</f>
        <v>130.78</v>
      </c>
      <c r="P1341" s="2">
        <f>_xlfn.XLOOKUP($A1341,Bund!$A$2:$A$6005,Bund!H$2:H$6005)</f>
        <v>0.14000000000000001</v>
      </c>
      <c r="Q1341" s="2">
        <f>_xlfn.XLOOKUP($A1341,Bund!$A$2:$A$6005,Bund!I$2:I$6005)</f>
        <v>0.13</v>
      </c>
      <c r="R1341">
        <f t="shared" si="60"/>
        <v>13.149999999999991</v>
      </c>
      <c r="S1341">
        <f t="shared" si="61"/>
        <v>13.21</v>
      </c>
      <c r="T1341">
        <f t="shared" si="62"/>
        <v>0.06</v>
      </c>
    </row>
    <row r="1342" spans="1:20" x14ac:dyDescent="0.3">
      <c r="A1342" s="1">
        <v>45411.6875</v>
      </c>
      <c r="B1342">
        <v>6020</v>
      </c>
      <c r="C1342">
        <v>117.62</v>
      </c>
      <c r="D1342">
        <v>117.62</v>
      </c>
      <c r="E1342">
        <v>117.55</v>
      </c>
      <c r="F1342">
        <v>117.6</v>
      </c>
      <c r="G1342">
        <v>117.58</v>
      </c>
      <c r="H1342">
        <v>0.12</v>
      </c>
      <c r="I1342">
        <v>7.0000000000000007E-2</v>
      </c>
      <c r="J1342">
        <f>_xlfn.XLOOKUP($A1342,Bund!$A$2:$A$6005,Bund!B$2:B$6005)</f>
        <v>30480</v>
      </c>
      <c r="K1342">
        <f>_xlfn.XLOOKUP($A1342,Bund!$A$2:$A$6005,Bund!C$2:C$6005)</f>
        <v>130.77000000000001</v>
      </c>
      <c r="L1342">
        <f>_xlfn.XLOOKUP($A1342,Bund!$A$2:$A$6005,Bund!D$2:D$6005)</f>
        <v>130.78</v>
      </c>
      <c r="M1342" s="2">
        <f>_xlfn.XLOOKUP($A1342,Bund!$A$2:$A$6005,Bund!E$2:E$6005)</f>
        <v>130.66999999999999</v>
      </c>
      <c r="N1342" s="2">
        <f>_xlfn.XLOOKUP($A1342,Bund!$A$2:$A$6005,Bund!F$2:F$6005)</f>
        <v>130.69999999999999</v>
      </c>
      <c r="O1342" s="2">
        <f>_xlfn.XLOOKUP($A1342,Bund!$A$2:$A$6005,Bund!G$2:G$6005)</f>
        <v>130.78</v>
      </c>
      <c r="P1342" s="2">
        <f>_xlfn.XLOOKUP($A1342,Bund!$A$2:$A$6005,Bund!H$2:H$6005)</f>
        <v>0.13</v>
      </c>
      <c r="Q1342" s="2">
        <f>_xlfn.XLOOKUP($A1342,Bund!$A$2:$A$6005,Bund!I$2:I$6005)</f>
        <v>0.11</v>
      </c>
      <c r="R1342">
        <f t="shared" si="60"/>
        <v>13.150000000000006</v>
      </c>
      <c r="S1342">
        <f t="shared" si="61"/>
        <v>13.2</v>
      </c>
      <c r="T1342">
        <f t="shared" si="62"/>
        <v>0.05</v>
      </c>
    </row>
    <row r="1343" spans="1:20" x14ac:dyDescent="0.3">
      <c r="A1343" s="1">
        <v>45411.708333333336</v>
      </c>
      <c r="B1343">
        <v>1174</v>
      </c>
      <c r="C1343">
        <v>117.59</v>
      </c>
      <c r="D1343">
        <v>117.66</v>
      </c>
      <c r="E1343">
        <v>117.59</v>
      </c>
      <c r="F1343">
        <v>117.64</v>
      </c>
      <c r="G1343">
        <v>117.59</v>
      </c>
      <c r="H1343">
        <v>0.12</v>
      </c>
      <c r="I1343">
        <v>7.0000000000000007E-2</v>
      </c>
      <c r="J1343">
        <f>_xlfn.XLOOKUP($A1343,Bund!$A$2:$A$6005,Bund!B$2:B$6005)</f>
        <v>9876</v>
      </c>
      <c r="K1343">
        <f>_xlfn.XLOOKUP($A1343,Bund!$A$2:$A$6005,Bund!C$2:C$6005)</f>
        <v>130.69999999999999</v>
      </c>
      <c r="L1343">
        <f>_xlfn.XLOOKUP($A1343,Bund!$A$2:$A$6005,Bund!D$2:D$6005)</f>
        <v>130.77000000000001</v>
      </c>
      <c r="M1343" s="2">
        <f>_xlfn.XLOOKUP($A1343,Bund!$A$2:$A$6005,Bund!E$2:E$6005)</f>
        <v>130.69</v>
      </c>
      <c r="N1343" s="2">
        <f>_xlfn.XLOOKUP($A1343,Bund!$A$2:$A$6005,Bund!F$2:F$6005)</f>
        <v>130.72999999999999</v>
      </c>
      <c r="O1343" s="2">
        <f>_xlfn.XLOOKUP($A1343,Bund!$A$2:$A$6005,Bund!G$2:G$6005)</f>
        <v>130.76</v>
      </c>
      <c r="P1343" s="2">
        <f>_xlfn.XLOOKUP($A1343,Bund!$A$2:$A$6005,Bund!H$2:H$6005)</f>
        <v>0.13</v>
      </c>
      <c r="Q1343" s="2">
        <f>_xlfn.XLOOKUP($A1343,Bund!$A$2:$A$6005,Bund!I$2:I$6005)</f>
        <v>0.08</v>
      </c>
      <c r="R1343">
        <f t="shared" si="60"/>
        <v>13.109999999999985</v>
      </c>
      <c r="S1343">
        <f t="shared" si="61"/>
        <v>13.19</v>
      </c>
      <c r="T1343">
        <f t="shared" si="62"/>
        <v>0.08</v>
      </c>
    </row>
    <row r="1344" spans="1:20" x14ac:dyDescent="0.3">
      <c r="A1344" s="1">
        <v>45411.729166666664</v>
      </c>
      <c r="B1344">
        <v>2045</v>
      </c>
      <c r="C1344">
        <v>117.65</v>
      </c>
      <c r="D1344">
        <v>117.7</v>
      </c>
      <c r="E1344">
        <v>117.63</v>
      </c>
      <c r="F1344">
        <v>117.68</v>
      </c>
      <c r="G1344">
        <v>117.6</v>
      </c>
      <c r="H1344">
        <v>0.11</v>
      </c>
      <c r="I1344">
        <v>7.0000000000000007E-2</v>
      </c>
      <c r="J1344">
        <f>_xlfn.XLOOKUP($A1344,Bund!$A$2:$A$6005,Bund!B$2:B$6005)</f>
        <v>10375</v>
      </c>
      <c r="K1344">
        <f>_xlfn.XLOOKUP($A1344,Bund!$A$2:$A$6005,Bund!C$2:C$6005)</f>
        <v>130.74</v>
      </c>
      <c r="L1344">
        <f>_xlfn.XLOOKUP($A1344,Bund!$A$2:$A$6005,Bund!D$2:D$6005)</f>
        <v>130.79</v>
      </c>
      <c r="M1344" s="2">
        <f>_xlfn.XLOOKUP($A1344,Bund!$A$2:$A$6005,Bund!E$2:E$6005)</f>
        <v>130.71</v>
      </c>
      <c r="N1344" s="2">
        <f>_xlfn.XLOOKUP($A1344,Bund!$A$2:$A$6005,Bund!F$2:F$6005)</f>
        <v>130.74</v>
      </c>
      <c r="O1344" s="2">
        <f>_xlfn.XLOOKUP($A1344,Bund!$A$2:$A$6005,Bund!G$2:G$6005)</f>
        <v>130.74</v>
      </c>
      <c r="P1344" s="2">
        <f>_xlfn.XLOOKUP($A1344,Bund!$A$2:$A$6005,Bund!H$2:H$6005)</f>
        <v>0.12</v>
      </c>
      <c r="Q1344" s="2">
        <f>_xlfn.XLOOKUP($A1344,Bund!$A$2:$A$6005,Bund!I$2:I$6005)</f>
        <v>0.08</v>
      </c>
      <c r="R1344">
        <f t="shared" si="60"/>
        <v>13.090000000000003</v>
      </c>
      <c r="S1344">
        <f t="shared" si="61"/>
        <v>13.17</v>
      </c>
      <c r="T1344">
        <f t="shared" si="62"/>
        <v>0.08</v>
      </c>
    </row>
    <row r="1345" spans="1:20" x14ac:dyDescent="0.3">
      <c r="A1345" s="1">
        <v>45412.291666666664</v>
      </c>
      <c r="B1345">
        <v>2603</v>
      </c>
      <c r="C1345">
        <v>117.8</v>
      </c>
      <c r="D1345">
        <v>117.8</v>
      </c>
      <c r="E1345">
        <v>117.65</v>
      </c>
      <c r="F1345">
        <v>117.65</v>
      </c>
      <c r="G1345">
        <v>117.61</v>
      </c>
      <c r="H1345">
        <v>0.12</v>
      </c>
      <c r="I1345">
        <v>0.15</v>
      </c>
      <c r="J1345">
        <f>_xlfn.XLOOKUP($A1345,Bund!$A$2:$A$6005,Bund!B$2:B$6005)</f>
        <v>15826</v>
      </c>
      <c r="K1345">
        <f>_xlfn.XLOOKUP($A1345,Bund!$A$2:$A$6005,Bund!C$2:C$6005)</f>
        <v>130.94999999999999</v>
      </c>
      <c r="L1345">
        <f>_xlfn.XLOOKUP($A1345,Bund!$A$2:$A$6005,Bund!D$2:D$6005)</f>
        <v>130.97</v>
      </c>
      <c r="M1345" s="2">
        <f>_xlfn.XLOOKUP($A1345,Bund!$A$2:$A$6005,Bund!E$2:E$6005)</f>
        <v>130.82</v>
      </c>
      <c r="N1345" s="2">
        <f>_xlfn.XLOOKUP($A1345,Bund!$A$2:$A$6005,Bund!F$2:F$6005)</f>
        <v>130.82</v>
      </c>
      <c r="O1345" s="2">
        <f>_xlfn.XLOOKUP($A1345,Bund!$A$2:$A$6005,Bund!G$2:G$6005)</f>
        <v>130.91999999999999</v>
      </c>
      <c r="P1345" s="2">
        <f>_xlfn.XLOOKUP($A1345,Bund!$A$2:$A$6005,Bund!H$2:H$6005)</f>
        <v>0.08</v>
      </c>
      <c r="Q1345" s="2">
        <f>_xlfn.XLOOKUP($A1345,Bund!$A$2:$A$6005,Bund!I$2:I$6005)</f>
        <v>0.15</v>
      </c>
      <c r="R1345">
        <f t="shared" si="60"/>
        <v>13.149999999999991</v>
      </c>
      <c r="S1345">
        <f t="shared" si="61"/>
        <v>13.16</v>
      </c>
      <c r="T1345">
        <f t="shared" si="62"/>
        <v>0.01</v>
      </c>
    </row>
    <row r="1346" spans="1:20" x14ac:dyDescent="0.3">
      <c r="A1346" s="1">
        <v>45412.3125</v>
      </c>
      <c r="B1346">
        <v>5282</v>
      </c>
      <c r="C1346">
        <v>117.65</v>
      </c>
      <c r="D1346">
        <v>117.73</v>
      </c>
      <c r="E1346">
        <v>117.46</v>
      </c>
      <c r="F1346">
        <v>117.54</v>
      </c>
      <c r="G1346">
        <v>117.61</v>
      </c>
      <c r="H1346">
        <v>0.14000000000000001</v>
      </c>
      <c r="I1346">
        <v>0.27</v>
      </c>
      <c r="J1346">
        <f>_xlfn.XLOOKUP($A1346,Bund!$A$2:$A$6005,Bund!B$2:B$6005)</f>
        <v>31310</v>
      </c>
      <c r="K1346">
        <f>_xlfn.XLOOKUP($A1346,Bund!$A$2:$A$6005,Bund!C$2:C$6005)</f>
        <v>130.81</v>
      </c>
      <c r="L1346">
        <f>_xlfn.XLOOKUP($A1346,Bund!$A$2:$A$6005,Bund!D$2:D$6005)</f>
        <v>130.93</v>
      </c>
      <c r="M1346" s="2">
        <f>_xlfn.XLOOKUP($A1346,Bund!$A$2:$A$6005,Bund!E$2:E$6005)</f>
        <v>130.65</v>
      </c>
      <c r="N1346" s="2">
        <f>_xlfn.XLOOKUP($A1346,Bund!$A$2:$A$6005,Bund!F$2:F$6005)</f>
        <v>130.69</v>
      </c>
      <c r="O1346" s="2">
        <f>_xlfn.XLOOKUP($A1346,Bund!$A$2:$A$6005,Bund!G$2:G$6005)</f>
        <v>130.9</v>
      </c>
      <c r="P1346" s="2">
        <f>_xlfn.XLOOKUP($A1346,Bund!$A$2:$A$6005,Bund!H$2:H$6005)</f>
        <v>0.1</v>
      </c>
      <c r="Q1346" s="2">
        <f>_xlfn.XLOOKUP($A1346,Bund!$A$2:$A$6005,Bund!I$2:I$6005)</f>
        <v>0.28000000000000003</v>
      </c>
      <c r="R1346">
        <f t="shared" si="60"/>
        <v>13.159999999999997</v>
      </c>
      <c r="S1346">
        <f t="shared" si="61"/>
        <v>13.15</v>
      </c>
      <c r="T1346">
        <f t="shared" si="62"/>
        <v>0.01</v>
      </c>
    </row>
    <row r="1347" spans="1:20" x14ac:dyDescent="0.3">
      <c r="A1347" s="1">
        <v>45412.333333333336</v>
      </c>
      <c r="B1347">
        <v>11331</v>
      </c>
      <c r="C1347">
        <v>117.53</v>
      </c>
      <c r="D1347">
        <v>117.58</v>
      </c>
      <c r="E1347">
        <v>117.46</v>
      </c>
      <c r="F1347">
        <v>117.5</v>
      </c>
      <c r="G1347">
        <v>117.61</v>
      </c>
      <c r="H1347">
        <v>0.13</v>
      </c>
      <c r="I1347">
        <v>0.12</v>
      </c>
      <c r="J1347">
        <f>_xlfn.XLOOKUP($A1347,Bund!$A$2:$A$6005,Bund!B$2:B$6005)</f>
        <v>51576</v>
      </c>
      <c r="K1347">
        <f>_xlfn.XLOOKUP($A1347,Bund!$A$2:$A$6005,Bund!C$2:C$6005)</f>
        <v>130.69999999999999</v>
      </c>
      <c r="L1347">
        <f>_xlfn.XLOOKUP($A1347,Bund!$A$2:$A$6005,Bund!D$2:D$6005)</f>
        <v>130.80000000000001</v>
      </c>
      <c r="M1347" s="2">
        <f>_xlfn.XLOOKUP($A1347,Bund!$A$2:$A$6005,Bund!E$2:E$6005)</f>
        <v>130.66</v>
      </c>
      <c r="N1347" s="2">
        <f>_xlfn.XLOOKUP($A1347,Bund!$A$2:$A$6005,Bund!F$2:F$6005)</f>
        <v>130.72</v>
      </c>
      <c r="O1347" s="2">
        <f>_xlfn.XLOOKUP($A1347,Bund!$A$2:$A$6005,Bund!G$2:G$6005)</f>
        <v>130.88</v>
      </c>
      <c r="P1347" s="2">
        <f>_xlfn.XLOOKUP($A1347,Bund!$A$2:$A$6005,Bund!H$2:H$6005)</f>
        <v>0.11</v>
      </c>
      <c r="Q1347" s="2">
        <f>_xlfn.XLOOKUP($A1347,Bund!$A$2:$A$6005,Bund!I$2:I$6005)</f>
        <v>0.14000000000000001</v>
      </c>
      <c r="R1347">
        <f t="shared" ref="R1347:R1410" si="63">$K1347-$C1347</f>
        <v>13.169999999999987</v>
      </c>
      <c r="S1347">
        <f t="shared" si="61"/>
        <v>13.14</v>
      </c>
      <c r="T1347">
        <f t="shared" si="62"/>
        <v>0.03</v>
      </c>
    </row>
    <row r="1348" spans="1:20" x14ac:dyDescent="0.3">
      <c r="A1348" s="1">
        <v>45412.354166666664</v>
      </c>
      <c r="B1348">
        <v>8596</v>
      </c>
      <c r="C1348">
        <v>117.51</v>
      </c>
      <c r="D1348">
        <v>117.52</v>
      </c>
      <c r="E1348">
        <v>117.4</v>
      </c>
      <c r="F1348">
        <v>117.41</v>
      </c>
      <c r="G1348">
        <v>117.59</v>
      </c>
      <c r="H1348">
        <v>0.13</v>
      </c>
      <c r="I1348">
        <v>0.12</v>
      </c>
      <c r="J1348">
        <f>_xlfn.XLOOKUP($A1348,Bund!$A$2:$A$6005,Bund!B$2:B$6005)</f>
        <v>47594</v>
      </c>
      <c r="K1348">
        <f>_xlfn.XLOOKUP($A1348,Bund!$A$2:$A$6005,Bund!C$2:C$6005)</f>
        <v>130.72</v>
      </c>
      <c r="L1348">
        <f>_xlfn.XLOOKUP($A1348,Bund!$A$2:$A$6005,Bund!D$2:D$6005)</f>
        <v>130.72999999999999</v>
      </c>
      <c r="M1348" s="2">
        <f>_xlfn.XLOOKUP($A1348,Bund!$A$2:$A$6005,Bund!E$2:E$6005)</f>
        <v>130.53</v>
      </c>
      <c r="N1348" s="2">
        <f>_xlfn.XLOOKUP($A1348,Bund!$A$2:$A$6005,Bund!F$2:F$6005)</f>
        <v>130.54</v>
      </c>
      <c r="O1348" s="2">
        <f>_xlfn.XLOOKUP($A1348,Bund!$A$2:$A$6005,Bund!G$2:G$6005)</f>
        <v>130.84</v>
      </c>
      <c r="P1348" s="2">
        <f>_xlfn.XLOOKUP($A1348,Bund!$A$2:$A$6005,Bund!H$2:H$6005)</f>
        <v>0.12</v>
      </c>
      <c r="Q1348" s="2">
        <f>_xlfn.XLOOKUP($A1348,Bund!$A$2:$A$6005,Bund!I$2:I$6005)</f>
        <v>0.2</v>
      </c>
      <c r="R1348">
        <f t="shared" si="63"/>
        <v>13.209999999999994</v>
      </c>
      <c r="S1348">
        <f t="shared" si="61"/>
        <v>13.15</v>
      </c>
      <c r="T1348">
        <f t="shared" si="62"/>
        <v>0.06</v>
      </c>
    </row>
    <row r="1349" spans="1:20" x14ac:dyDescent="0.3">
      <c r="A1349" s="1">
        <v>45412.375</v>
      </c>
      <c r="B1349">
        <v>6682</v>
      </c>
      <c r="C1349">
        <v>117.41</v>
      </c>
      <c r="D1349">
        <v>117.48</v>
      </c>
      <c r="E1349">
        <v>117.38</v>
      </c>
      <c r="F1349">
        <v>117.42</v>
      </c>
      <c r="G1349">
        <v>117.58</v>
      </c>
      <c r="H1349">
        <v>0.13</v>
      </c>
      <c r="I1349">
        <v>0.1</v>
      </c>
      <c r="J1349">
        <f>_xlfn.XLOOKUP($A1349,Bund!$A$2:$A$6005,Bund!B$2:B$6005)</f>
        <v>47116</v>
      </c>
      <c r="K1349">
        <f>_xlfn.XLOOKUP($A1349,Bund!$A$2:$A$6005,Bund!C$2:C$6005)</f>
        <v>130.54</v>
      </c>
      <c r="L1349">
        <f>_xlfn.XLOOKUP($A1349,Bund!$A$2:$A$6005,Bund!D$2:D$6005)</f>
        <v>130.65</v>
      </c>
      <c r="M1349" s="2">
        <f>_xlfn.XLOOKUP($A1349,Bund!$A$2:$A$6005,Bund!E$2:E$6005)</f>
        <v>130.52000000000001</v>
      </c>
      <c r="N1349" s="2">
        <f>_xlfn.XLOOKUP($A1349,Bund!$A$2:$A$6005,Bund!F$2:F$6005)</f>
        <v>130.61000000000001</v>
      </c>
      <c r="O1349" s="2">
        <f>_xlfn.XLOOKUP($A1349,Bund!$A$2:$A$6005,Bund!G$2:G$6005)</f>
        <v>130.81</v>
      </c>
      <c r="P1349" s="2">
        <f>_xlfn.XLOOKUP($A1349,Bund!$A$2:$A$6005,Bund!H$2:H$6005)</f>
        <v>0.12</v>
      </c>
      <c r="Q1349" s="2">
        <f>_xlfn.XLOOKUP($A1349,Bund!$A$2:$A$6005,Bund!I$2:I$6005)</f>
        <v>0.13</v>
      </c>
      <c r="R1349">
        <f t="shared" si="63"/>
        <v>13.129999999999995</v>
      </c>
      <c r="S1349">
        <f t="shared" si="61"/>
        <v>13.15</v>
      </c>
      <c r="T1349">
        <f t="shared" si="62"/>
        <v>0.02</v>
      </c>
    </row>
    <row r="1350" spans="1:20" x14ac:dyDescent="0.3">
      <c r="A1350" s="1">
        <v>45412.395833333336</v>
      </c>
      <c r="B1350">
        <v>7515</v>
      </c>
      <c r="C1350">
        <v>117.42</v>
      </c>
      <c r="D1350">
        <v>117.43</v>
      </c>
      <c r="E1350">
        <v>117.35</v>
      </c>
      <c r="F1350">
        <v>117.37</v>
      </c>
      <c r="G1350">
        <v>117.54</v>
      </c>
      <c r="H1350">
        <v>0.12</v>
      </c>
      <c r="I1350">
        <v>0.08</v>
      </c>
      <c r="J1350">
        <f>_xlfn.XLOOKUP($A1350,Bund!$A$2:$A$6005,Bund!B$2:B$6005)</f>
        <v>44004</v>
      </c>
      <c r="K1350">
        <f>_xlfn.XLOOKUP($A1350,Bund!$A$2:$A$6005,Bund!C$2:C$6005)</f>
        <v>130.62</v>
      </c>
      <c r="L1350">
        <f>_xlfn.XLOOKUP($A1350,Bund!$A$2:$A$6005,Bund!D$2:D$6005)</f>
        <v>130.63</v>
      </c>
      <c r="M1350" s="2">
        <f>_xlfn.XLOOKUP($A1350,Bund!$A$2:$A$6005,Bund!E$2:E$6005)</f>
        <v>130.55000000000001</v>
      </c>
      <c r="N1350" s="2">
        <f>_xlfn.XLOOKUP($A1350,Bund!$A$2:$A$6005,Bund!F$2:F$6005)</f>
        <v>130.57</v>
      </c>
      <c r="O1350" s="2">
        <f>_xlfn.XLOOKUP($A1350,Bund!$A$2:$A$6005,Bund!G$2:G$6005)</f>
        <v>130.77000000000001</v>
      </c>
      <c r="P1350" s="2">
        <f>_xlfn.XLOOKUP($A1350,Bund!$A$2:$A$6005,Bund!H$2:H$6005)</f>
        <v>0.12</v>
      </c>
      <c r="Q1350" s="2">
        <f>_xlfn.XLOOKUP($A1350,Bund!$A$2:$A$6005,Bund!I$2:I$6005)</f>
        <v>0.08</v>
      </c>
      <c r="R1350">
        <f t="shared" si="63"/>
        <v>13.200000000000003</v>
      </c>
      <c r="S1350">
        <f t="shared" si="61"/>
        <v>13.15</v>
      </c>
      <c r="T1350">
        <f t="shared" si="62"/>
        <v>0.05</v>
      </c>
    </row>
    <row r="1351" spans="1:20" x14ac:dyDescent="0.3">
      <c r="A1351" s="1">
        <v>45412.416666666664</v>
      </c>
      <c r="B1351">
        <v>9908</v>
      </c>
      <c r="C1351">
        <v>117.36</v>
      </c>
      <c r="D1351">
        <v>117.4</v>
      </c>
      <c r="E1351">
        <v>117.25</v>
      </c>
      <c r="F1351">
        <v>117.32</v>
      </c>
      <c r="G1351">
        <v>117.51</v>
      </c>
      <c r="H1351">
        <v>0.13</v>
      </c>
      <c r="I1351">
        <v>0.15</v>
      </c>
      <c r="J1351">
        <f>_xlfn.XLOOKUP($A1351,Bund!$A$2:$A$6005,Bund!B$2:B$6005)</f>
        <v>61748</v>
      </c>
      <c r="K1351">
        <f>_xlfn.XLOOKUP($A1351,Bund!$A$2:$A$6005,Bund!C$2:C$6005)</f>
        <v>130.56</v>
      </c>
      <c r="L1351">
        <f>_xlfn.XLOOKUP($A1351,Bund!$A$2:$A$6005,Bund!D$2:D$6005)</f>
        <v>130.58000000000001</v>
      </c>
      <c r="M1351" s="2">
        <f>_xlfn.XLOOKUP($A1351,Bund!$A$2:$A$6005,Bund!E$2:E$6005)</f>
        <v>130.43</v>
      </c>
      <c r="N1351" s="2">
        <f>_xlfn.XLOOKUP($A1351,Bund!$A$2:$A$6005,Bund!F$2:F$6005)</f>
        <v>130.49</v>
      </c>
      <c r="O1351" s="2">
        <f>_xlfn.XLOOKUP($A1351,Bund!$A$2:$A$6005,Bund!G$2:G$6005)</f>
        <v>130.72</v>
      </c>
      <c r="P1351" s="2">
        <f>_xlfn.XLOOKUP($A1351,Bund!$A$2:$A$6005,Bund!H$2:H$6005)</f>
        <v>0.12</v>
      </c>
      <c r="Q1351" s="2">
        <f>_xlfn.XLOOKUP($A1351,Bund!$A$2:$A$6005,Bund!I$2:I$6005)</f>
        <v>0.15</v>
      </c>
      <c r="R1351">
        <f t="shared" si="63"/>
        <v>13.200000000000003</v>
      </c>
      <c r="S1351">
        <f t="shared" si="61"/>
        <v>13.16</v>
      </c>
      <c r="T1351">
        <f t="shared" si="62"/>
        <v>0.04</v>
      </c>
    </row>
    <row r="1352" spans="1:20" x14ac:dyDescent="0.3">
      <c r="A1352" s="1">
        <v>45412.4375</v>
      </c>
      <c r="B1352">
        <v>8829</v>
      </c>
      <c r="C1352">
        <v>117.33</v>
      </c>
      <c r="D1352">
        <v>117.38</v>
      </c>
      <c r="E1352">
        <v>117.25</v>
      </c>
      <c r="F1352">
        <v>117.35</v>
      </c>
      <c r="G1352">
        <v>117.49</v>
      </c>
      <c r="H1352">
        <v>0.13</v>
      </c>
      <c r="I1352">
        <v>0.13</v>
      </c>
      <c r="J1352">
        <f>_xlfn.XLOOKUP($A1352,Bund!$A$2:$A$6005,Bund!B$2:B$6005)</f>
        <v>53745</v>
      </c>
      <c r="K1352">
        <f>_xlfn.XLOOKUP($A1352,Bund!$A$2:$A$6005,Bund!C$2:C$6005)</f>
        <v>130.5</v>
      </c>
      <c r="L1352">
        <f>_xlfn.XLOOKUP($A1352,Bund!$A$2:$A$6005,Bund!D$2:D$6005)</f>
        <v>130.56</v>
      </c>
      <c r="M1352" s="2">
        <f>_xlfn.XLOOKUP($A1352,Bund!$A$2:$A$6005,Bund!E$2:E$6005)</f>
        <v>130.41</v>
      </c>
      <c r="N1352" s="2">
        <f>_xlfn.XLOOKUP($A1352,Bund!$A$2:$A$6005,Bund!F$2:F$6005)</f>
        <v>130.52000000000001</v>
      </c>
      <c r="O1352" s="2">
        <f>_xlfn.XLOOKUP($A1352,Bund!$A$2:$A$6005,Bund!G$2:G$6005)</f>
        <v>130.68</v>
      </c>
      <c r="P1352" s="2">
        <f>_xlfn.XLOOKUP($A1352,Bund!$A$2:$A$6005,Bund!H$2:H$6005)</f>
        <v>0.13</v>
      </c>
      <c r="Q1352" s="2">
        <f>_xlfn.XLOOKUP($A1352,Bund!$A$2:$A$6005,Bund!I$2:I$6005)</f>
        <v>0.15</v>
      </c>
      <c r="R1352">
        <f t="shared" si="63"/>
        <v>13.170000000000002</v>
      </c>
      <c r="S1352">
        <f t="shared" si="61"/>
        <v>13.16</v>
      </c>
      <c r="T1352">
        <f t="shared" si="62"/>
        <v>0.01</v>
      </c>
    </row>
    <row r="1353" spans="1:20" x14ac:dyDescent="0.3">
      <c r="A1353" s="1">
        <v>45412.458333333336</v>
      </c>
      <c r="B1353">
        <v>6923</v>
      </c>
      <c r="C1353">
        <v>117.35</v>
      </c>
      <c r="D1353">
        <v>117.39</v>
      </c>
      <c r="E1353">
        <v>117.25</v>
      </c>
      <c r="F1353">
        <v>117.25</v>
      </c>
      <c r="G1353">
        <v>117.45</v>
      </c>
      <c r="H1353">
        <v>0.13</v>
      </c>
      <c r="I1353">
        <v>0.14000000000000001</v>
      </c>
      <c r="J1353">
        <f>_xlfn.XLOOKUP($A1353,Bund!$A$2:$A$6005,Bund!B$2:B$6005)</f>
        <v>38702</v>
      </c>
      <c r="K1353">
        <f>_xlfn.XLOOKUP($A1353,Bund!$A$2:$A$6005,Bund!C$2:C$6005)</f>
        <v>130.52000000000001</v>
      </c>
      <c r="L1353">
        <f>_xlfn.XLOOKUP($A1353,Bund!$A$2:$A$6005,Bund!D$2:D$6005)</f>
        <v>130.58000000000001</v>
      </c>
      <c r="M1353" s="2">
        <f>_xlfn.XLOOKUP($A1353,Bund!$A$2:$A$6005,Bund!E$2:E$6005)</f>
        <v>130.38</v>
      </c>
      <c r="N1353" s="2">
        <f>_xlfn.XLOOKUP($A1353,Bund!$A$2:$A$6005,Bund!F$2:F$6005)</f>
        <v>130.38999999999999</v>
      </c>
      <c r="O1353" s="2">
        <f>_xlfn.XLOOKUP($A1353,Bund!$A$2:$A$6005,Bund!G$2:G$6005)</f>
        <v>130.63</v>
      </c>
      <c r="P1353" s="2">
        <f>_xlfn.XLOOKUP($A1353,Bund!$A$2:$A$6005,Bund!H$2:H$6005)</f>
        <v>0.14000000000000001</v>
      </c>
      <c r="Q1353" s="2">
        <f>_xlfn.XLOOKUP($A1353,Bund!$A$2:$A$6005,Bund!I$2:I$6005)</f>
        <v>0.2</v>
      </c>
      <c r="R1353">
        <f t="shared" si="63"/>
        <v>13.170000000000016</v>
      </c>
      <c r="S1353">
        <f t="shared" si="61"/>
        <v>13.17</v>
      </c>
      <c r="T1353">
        <f t="shared" si="62"/>
        <v>0</v>
      </c>
    </row>
    <row r="1354" spans="1:20" x14ac:dyDescent="0.3">
      <c r="A1354" s="1">
        <v>45412.479166666664</v>
      </c>
      <c r="B1354">
        <v>8328</v>
      </c>
      <c r="C1354">
        <v>117.25</v>
      </c>
      <c r="D1354">
        <v>117.33</v>
      </c>
      <c r="E1354">
        <v>117.15</v>
      </c>
      <c r="F1354">
        <v>117.3</v>
      </c>
      <c r="G1354">
        <v>117.41</v>
      </c>
      <c r="H1354">
        <v>0.13</v>
      </c>
      <c r="I1354">
        <v>0.18</v>
      </c>
      <c r="J1354">
        <f>_xlfn.XLOOKUP($A1354,Bund!$A$2:$A$6005,Bund!B$2:B$6005)</f>
        <v>36421</v>
      </c>
      <c r="K1354">
        <f>_xlfn.XLOOKUP($A1354,Bund!$A$2:$A$6005,Bund!C$2:C$6005)</f>
        <v>130.38999999999999</v>
      </c>
      <c r="L1354">
        <f>_xlfn.XLOOKUP($A1354,Bund!$A$2:$A$6005,Bund!D$2:D$6005)</f>
        <v>130.44</v>
      </c>
      <c r="M1354" s="2">
        <f>_xlfn.XLOOKUP($A1354,Bund!$A$2:$A$6005,Bund!E$2:E$6005)</f>
        <v>130.31</v>
      </c>
      <c r="N1354" s="2">
        <f>_xlfn.XLOOKUP($A1354,Bund!$A$2:$A$6005,Bund!F$2:F$6005)</f>
        <v>130.41999999999999</v>
      </c>
      <c r="O1354" s="2">
        <f>_xlfn.XLOOKUP($A1354,Bund!$A$2:$A$6005,Bund!G$2:G$6005)</f>
        <v>130.58000000000001</v>
      </c>
      <c r="P1354" s="2">
        <f>_xlfn.XLOOKUP($A1354,Bund!$A$2:$A$6005,Bund!H$2:H$6005)</f>
        <v>0.13</v>
      </c>
      <c r="Q1354" s="2">
        <f>_xlfn.XLOOKUP($A1354,Bund!$A$2:$A$6005,Bund!I$2:I$6005)</f>
        <v>0.13</v>
      </c>
      <c r="R1354">
        <f t="shared" si="63"/>
        <v>13.139999999999986</v>
      </c>
      <c r="S1354">
        <f t="shared" si="61"/>
        <v>13.17</v>
      </c>
      <c r="T1354">
        <f t="shared" si="62"/>
        <v>0.03</v>
      </c>
    </row>
    <row r="1355" spans="1:20" x14ac:dyDescent="0.3">
      <c r="A1355" s="1">
        <v>45412.5</v>
      </c>
      <c r="B1355">
        <v>6003</v>
      </c>
      <c r="C1355">
        <v>117.3</v>
      </c>
      <c r="D1355">
        <v>117.34</v>
      </c>
      <c r="E1355">
        <v>117.27</v>
      </c>
      <c r="F1355">
        <v>117.33</v>
      </c>
      <c r="G1355">
        <v>117.38</v>
      </c>
      <c r="H1355">
        <v>0.13</v>
      </c>
      <c r="I1355">
        <v>7.0000000000000007E-2</v>
      </c>
      <c r="J1355">
        <f>_xlfn.XLOOKUP($A1355,Bund!$A$2:$A$6005,Bund!B$2:B$6005)</f>
        <v>23143</v>
      </c>
      <c r="K1355">
        <f>_xlfn.XLOOKUP($A1355,Bund!$A$2:$A$6005,Bund!C$2:C$6005)</f>
        <v>130.43</v>
      </c>
      <c r="L1355">
        <f>_xlfn.XLOOKUP($A1355,Bund!$A$2:$A$6005,Bund!D$2:D$6005)</f>
        <v>130.47</v>
      </c>
      <c r="M1355" s="2">
        <f>_xlfn.XLOOKUP($A1355,Bund!$A$2:$A$6005,Bund!E$2:E$6005)</f>
        <v>130.37</v>
      </c>
      <c r="N1355" s="2">
        <f>_xlfn.XLOOKUP($A1355,Bund!$A$2:$A$6005,Bund!F$2:F$6005)</f>
        <v>130.4</v>
      </c>
      <c r="O1355" s="2">
        <f>_xlfn.XLOOKUP($A1355,Bund!$A$2:$A$6005,Bund!G$2:G$6005)</f>
        <v>130.53</v>
      </c>
      <c r="P1355" s="2">
        <f>_xlfn.XLOOKUP($A1355,Bund!$A$2:$A$6005,Bund!H$2:H$6005)</f>
        <v>0.13</v>
      </c>
      <c r="Q1355" s="2">
        <f>_xlfn.XLOOKUP($A1355,Bund!$A$2:$A$6005,Bund!I$2:I$6005)</f>
        <v>0.1</v>
      </c>
      <c r="R1355">
        <f t="shared" si="63"/>
        <v>13.13000000000001</v>
      </c>
      <c r="S1355">
        <f t="shared" si="61"/>
        <v>13.17</v>
      </c>
      <c r="T1355">
        <f t="shared" si="62"/>
        <v>0.04</v>
      </c>
    </row>
    <row r="1356" spans="1:20" x14ac:dyDescent="0.3">
      <c r="A1356" s="1">
        <v>45412.520833333336</v>
      </c>
      <c r="B1356">
        <v>6294</v>
      </c>
      <c r="C1356">
        <v>117.33</v>
      </c>
      <c r="D1356">
        <v>117.43</v>
      </c>
      <c r="E1356">
        <v>117.31</v>
      </c>
      <c r="F1356">
        <v>117.4</v>
      </c>
      <c r="G1356">
        <v>117.36</v>
      </c>
      <c r="H1356">
        <v>0.13</v>
      </c>
      <c r="I1356">
        <v>0.12</v>
      </c>
      <c r="J1356">
        <f>_xlfn.XLOOKUP($A1356,Bund!$A$2:$A$6005,Bund!B$2:B$6005)</f>
        <v>30820</v>
      </c>
      <c r="K1356">
        <f>_xlfn.XLOOKUP($A1356,Bund!$A$2:$A$6005,Bund!C$2:C$6005)</f>
        <v>130.4</v>
      </c>
      <c r="L1356">
        <f>_xlfn.XLOOKUP($A1356,Bund!$A$2:$A$6005,Bund!D$2:D$6005)</f>
        <v>130.53</v>
      </c>
      <c r="M1356" s="2">
        <f>_xlfn.XLOOKUP($A1356,Bund!$A$2:$A$6005,Bund!E$2:E$6005)</f>
        <v>130.38999999999999</v>
      </c>
      <c r="N1356" s="2">
        <f>_xlfn.XLOOKUP($A1356,Bund!$A$2:$A$6005,Bund!F$2:F$6005)</f>
        <v>130.51</v>
      </c>
      <c r="O1356" s="2">
        <f>_xlfn.XLOOKUP($A1356,Bund!$A$2:$A$6005,Bund!G$2:G$6005)</f>
        <v>130.52000000000001</v>
      </c>
      <c r="P1356" s="2">
        <f>_xlfn.XLOOKUP($A1356,Bund!$A$2:$A$6005,Bund!H$2:H$6005)</f>
        <v>0.13</v>
      </c>
      <c r="Q1356" s="2">
        <f>_xlfn.XLOOKUP($A1356,Bund!$A$2:$A$6005,Bund!I$2:I$6005)</f>
        <v>0.14000000000000001</v>
      </c>
      <c r="R1356">
        <f t="shared" si="63"/>
        <v>13.070000000000007</v>
      </c>
      <c r="S1356">
        <f t="shared" ref="S1356:S1419" si="64">ROUND(SUM(R1347:R1356)/10,2)</f>
        <v>13.16</v>
      </c>
      <c r="T1356">
        <f t="shared" ref="T1356:T1419" si="65">ABS(ROUND(S1356-R1356,2))</f>
        <v>0.09</v>
      </c>
    </row>
    <row r="1357" spans="1:20" x14ac:dyDescent="0.3">
      <c r="A1357" s="1">
        <v>45412.541666666664</v>
      </c>
      <c r="B1357">
        <v>5967</v>
      </c>
      <c r="C1357">
        <v>117.4</v>
      </c>
      <c r="D1357">
        <v>117.47</v>
      </c>
      <c r="E1357">
        <v>117.36</v>
      </c>
      <c r="F1357">
        <v>117.41</v>
      </c>
      <c r="G1357">
        <v>117.36</v>
      </c>
      <c r="H1357">
        <v>0.12</v>
      </c>
      <c r="I1357">
        <v>0.11</v>
      </c>
      <c r="J1357">
        <f>_xlfn.XLOOKUP($A1357,Bund!$A$2:$A$6005,Bund!B$2:B$6005)</f>
        <v>28240</v>
      </c>
      <c r="K1357">
        <f>_xlfn.XLOOKUP($A1357,Bund!$A$2:$A$6005,Bund!C$2:C$6005)</f>
        <v>130.51</v>
      </c>
      <c r="L1357">
        <f>_xlfn.XLOOKUP($A1357,Bund!$A$2:$A$6005,Bund!D$2:D$6005)</f>
        <v>130.57</v>
      </c>
      <c r="M1357" s="2">
        <f>_xlfn.XLOOKUP($A1357,Bund!$A$2:$A$6005,Bund!E$2:E$6005)</f>
        <v>130.44999999999999</v>
      </c>
      <c r="N1357" s="2">
        <f>_xlfn.XLOOKUP($A1357,Bund!$A$2:$A$6005,Bund!F$2:F$6005)</f>
        <v>130.5</v>
      </c>
      <c r="O1357" s="2">
        <f>_xlfn.XLOOKUP($A1357,Bund!$A$2:$A$6005,Bund!G$2:G$6005)</f>
        <v>130.49</v>
      </c>
      <c r="P1357" s="2">
        <f>_xlfn.XLOOKUP($A1357,Bund!$A$2:$A$6005,Bund!H$2:H$6005)</f>
        <v>0.13</v>
      </c>
      <c r="Q1357" s="2">
        <f>_xlfn.XLOOKUP($A1357,Bund!$A$2:$A$6005,Bund!I$2:I$6005)</f>
        <v>0.12</v>
      </c>
      <c r="R1357">
        <f t="shared" si="63"/>
        <v>13.109999999999985</v>
      </c>
      <c r="S1357">
        <f t="shared" si="64"/>
        <v>13.15</v>
      </c>
      <c r="T1357">
        <f t="shared" si="65"/>
        <v>0.04</v>
      </c>
    </row>
    <row r="1358" spans="1:20" x14ac:dyDescent="0.3">
      <c r="A1358" s="1">
        <v>45412.5625</v>
      </c>
      <c r="B1358">
        <v>26505</v>
      </c>
      <c r="C1358">
        <v>117.42</v>
      </c>
      <c r="D1358">
        <v>117.42</v>
      </c>
      <c r="E1358">
        <v>116.99</v>
      </c>
      <c r="F1358">
        <v>117.03</v>
      </c>
      <c r="G1358">
        <v>117.32</v>
      </c>
      <c r="H1358">
        <v>0.16</v>
      </c>
      <c r="I1358">
        <v>0.43</v>
      </c>
      <c r="J1358">
        <f>_xlfn.XLOOKUP($A1358,Bund!$A$2:$A$6005,Bund!B$2:B$6005)</f>
        <v>159346</v>
      </c>
      <c r="K1358">
        <f>_xlfn.XLOOKUP($A1358,Bund!$A$2:$A$6005,Bund!C$2:C$6005)</f>
        <v>130.5</v>
      </c>
      <c r="L1358">
        <f>_xlfn.XLOOKUP($A1358,Bund!$A$2:$A$6005,Bund!D$2:D$6005)</f>
        <v>130.51</v>
      </c>
      <c r="M1358" s="2">
        <f>_xlfn.XLOOKUP($A1358,Bund!$A$2:$A$6005,Bund!E$2:E$6005)</f>
        <v>130.06</v>
      </c>
      <c r="N1358" s="2">
        <f>_xlfn.XLOOKUP($A1358,Bund!$A$2:$A$6005,Bund!F$2:F$6005)</f>
        <v>130.12</v>
      </c>
      <c r="O1358" s="2">
        <f>_xlfn.XLOOKUP($A1358,Bund!$A$2:$A$6005,Bund!G$2:G$6005)</f>
        <v>130.44999999999999</v>
      </c>
      <c r="P1358" s="2">
        <f>_xlfn.XLOOKUP($A1358,Bund!$A$2:$A$6005,Bund!H$2:H$6005)</f>
        <v>0.17</v>
      </c>
      <c r="Q1358" s="2">
        <f>_xlfn.XLOOKUP($A1358,Bund!$A$2:$A$6005,Bund!I$2:I$6005)</f>
        <v>0.45</v>
      </c>
      <c r="R1358">
        <f t="shared" si="63"/>
        <v>13.079999999999998</v>
      </c>
      <c r="S1358">
        <f t="shared" si="64"/>
        <v>13.14</v>
      </c>
      <c r="T1358">
        <f t="shared" si="65"/>
        <v>0.06</v>
      </c>
    </row>
    <row r="1359" spans="1:20" x14ac:dyDescent="0.3">
      <c r="A1359" s="1">
        <v>45412.583333333336</v>
      </c>
      <c r="B1359">
        <v>17093</v>
      </c>
      <c r="C1359">
        <v>117.03</v>
      </c>
      <c r="D1359">
        <v>117.16</v>
      </c>
      <c r="E1359">
        <v>116.93</v>
      </c>
      <c r="F1359">
        <v>117.04</v>
      </c>
      <c r="G1359">
        <v>117.28</v>
      </c>
      <c r="H1359">
        <v>0.17</v>
      </c>
      <c r="I1359">
        <v>0.23</v>
      </c>
      <c r="J1359">
        <f>_xlfn.XLOOKUP($A1359,Bund!$A$2:$A$6005,Bund!B$2:B$6005)</f>
        <v>105209</v>
      </c>
      <c r="K1359">
        <f>_xlfn.XLOOKUP($A1359,Bund!$A$2:$A$6005,Bund!C$2:C$6005)</f>
        <v>130.12</v>
      </c>
      <c r="L1359">
        <f>_xlfn.XLOOKUP($A1359,Bund!$A$2:$A$6005,Bund!D$2:D$6005)</f>
        <v>130.21</v>
      </c>
      <c r="M1359" s="2">
        <f>_xlfn.XLOOKUP($A1359,Bund!$A$2:$A$6005,Bund!E$2:E$6005)</f>
        <v>130.03</v>
      </c>
      <c r="N1359" s="2">
        <f>_xlfn.XLOOKUP($A1359,Bund!$A$2:$A$6005,Bund!F$2:F$6005)</f>
        <v>130.12</v>
      </c>
      <c r="O1359" s="2">
        <f>_xlfn.XLOOKUP($A1359,Bund!$A$2:$A$6005,Bund!G$2:G$6005)</f>
        <v>130.4</v>
      </c>
      <c r="P1359" s="2">
        <f>_xlfn.XLOOKUP($A1359,Bund!$A$2:$A$6005,Bund!H$2:H$6005)</f>
        <v>0.17</v>
      </c>
      <c r="Q1359" s="2">
        <f>_xlfn.XLOOKUP($A1359,Bund!$A$2:$A$6005,Bund!I$2:I$6005)</f>
        <v>0.18</v>
      </c>
      <c r="R1359">
        <f t="shared" si="63"/>
        <v>13.090000000000003</v>
      </c>
      <c r="S1359">
        <f t="shared" si="64"/>
        <v>13.14</v>
      </c>
      <c r="T1359">
        <f t="shared" si="65"/>
        <v>0.05</v>
      </c>
    </row>
    <row r="1360" spans="1:20" x14ac:dyDescent="0.3">
      <c r="A1360" s="1">
        <v>45412.604166666664</v>
      </c>
      <c r="B1360">
        <v>15651</v>
      </c>
      <c r="C1360">
        <v>117.04</v>
      </c>
      <c r="D1360">
        <v>117.16</v>
      </c>
      <c r="E1360">
        <v>116.98</v>
      </c>
      <c r="F1360">
        <v>117.12</v>
      </c>
      <c r="G1360">
        <v>117.25</v>
      </c>
      <c r="H1360">
        <v>0.17</v>
      </c>
      <c r="I1360">
        <v>0.18</v>
      </c>
      <c r="J1360">
        <f>_xlfn.XLOOKUP($A1360,Bund!$A$2:$A$6005,Bund!B$2:B$6005)</f>
        <v>72708</v>
      </c>
      <c r="K1360">
        <f>_xlfn.XLOOKUP($A1360,Bund!$A$2:$A$6005,Bund!C$2:C$6005)</f>
        <v>130.13</v>
      </c>
      <c r="L1360">
        <f>_xlfn.XLOOKUP($A1360,Bund!$A$2:$A$6005,Bund!D$2:D$6005)</f>
        <v>130.18</v>
      </c>
      <c r="M1360" s="2">
        <f>_xlfn.XLOOKUP($A1360,Bund!$A$2:$A$6005,Bund!E$2:E$6005)</f>
        <v>130.02000000000001</v>
      </c>
      <c r="N1360" s="2">
        <f>_xlfn.XLOOKUP($A1360,Bund!$A$2:$A$6005,Bund!F$2:F$6005)</f>
        <v>130.12</v>
      </c>
      <c r="O1360" s="2">
        <f>_xlfn.XLOOKUP($A1360,Bund!$A$2:$A$6005,Bund!G$2:G$6005)</f>
        <v>130.36000000000001</v>
      </c>
      <c r="P1360" s="2">
        <f>_xlfn.XLOOKUP($A1360,Bund!$A$2:$A$6005,Bund!H$2:H$6005)</f>
        <v>0.17</v>
      </c>
      <c r="Q1360" s="2">
        <f>_xlfn.XLOOKUP($A1360,Bund!$A$2:$A$6005,Bund!I$2:I$6005)</f>
        <v>0.16</v>
      </c>
      <c r="R1360">
        <f t="shared" si="63"/>
        <v>13.089999999999989</v>
      </c>
      <c r="S1360">
        <f t="shared" si="64"/>
        <v>13.13</v>
      </c>
      <c r="T1360">
        <f t="shared" si="65"/>
        <v>0.04</v>
      </c>
    </row>
    <row r="1361" spans="1:20" x14ac:dyDescent="0.3">
      <c r="A1361" s="1">
        <v>45412.625</v>
      </c>
      <c r="B1361">
        <v>12680</v>
      </c>
      <c r="C1361">
        <v>117.12</v>
      </c>
      <c r="D1361">
        <v>117.23</v>
      </c>
      <c r="E1361">
        <v>117.08</v>
      </c>
      <c r="F1361">
        <v>117.1</v>
      </c>
      <c r="G1361">
        <v>117.23</v>
      </c>
      <c r="H1361">
        <v>0.17</v>
      </c>
      <c r="I1361">
        <v>0.15</v>
      </c>
      <c r="J1361">
        <f>_xlfn.XLOOKUP($A1361,Bund!$A$2:$A$6005,Bund!B$2:B$6005)</f>
        <v>83995</v>
      </c>
      <c r="K1361">
        <f>_xlfn.XLOOKUP($A1361,Bund!$A$2:$A$6005,Bund!C$2:C$6005)</f>
        <v>130.13</v>
      </c>
      <c r="L1361">
        <f>_xlfn.XLOOKUP($A1361,Bund!$A$2:$A$6005,Bund!D$2:D$6005)</f>
        <v>130.28</v>
      </c>
      <c r="M1361" s="2">
        <f>_xlfn.XLOOKUP($A1361,Bund!$A$2:$A$6005,Bund!E$2:E$6005)</f>
        <v>130.1</v>
      </c>
      <c r="N1361" s="2">
        <f>_xlfn.XLOOKUP($A1361,Bund!$A$2:$A$6005,Bund!F$2:F$6005)</f>
        <v>130.13999999999999</v>
      </c>
      <c r="O1361" s="2">
        <f>_xlfn.XLOOKUP($A1361,Bund!$A$2:$A$6005,Bund!G$2:G$6005)</f>
        <v>130.32</v>
      </c>
      <c r="P1361" s="2">
        <f>_xlfn.XLOOKUP($A1361,Bund!$A$2:$A$6005,Bund!H$2:H$6005)</f>
        <v>0.17</v>
      </c>
      <c r="Q1361" s="2">
        <f>_xlfn.XLOOKUP($A1361,Bund!$A$2:$A$6005,Bund!I$2:I$6005)</f>
        <v>0.18</v>
      </c>
      <c r="R1361">
        <f t="shared" si="63"/>
        <v>13.009999999999991</v>
      </c>
      <c r="S1361">
        <f t="shared" si="64"/>
        <v>13.11</v>
      </c>
      <c r="T1361">
        <f t="shared" si="65"/>
        <v>0.1</v>
      </c>
    </row>
    <row r="1362" spans="1:20" x14ac:dyDescent="0.3">
      <c r="A1362" s="1">
        <v>45412.645833333336</v>
      </c>
      <c r="B1362">
        <v>14134</v>
      </c>
      <c r="C1362">
        <v>117.09</v>
      </c>
      <c r="D1362">
        <v>117.12</v>
      </c>
      <c r="E1362">
        <v>117</v>
      </c>
      <c r="F1362">
        <v>117.07</v>
      </c>
      <c r="G1362">
        <v>117.2</v>
      </c>
      <c r="H1362">
        <v>0.16</v>
      </c>
      <c r="I1362">
        <v>0.12</v>
      </c>
      <c r="J1362">
        <f>_xlfn.XLOOKUP($A1362,Bund!$A$2:$A$6005,Bund!B$2:B$6005)</f>
        <v>71784</v>
      </c>
      <c r="K1362">
        <f>_xlfn.XLOOKUP($A1362,Bund!$A$2:$A$6005,Bund!C$2:C$6005)</f>
        <v>130.15</v>
      </c>
      <c r="L1362">
        <f>_xlfn.XLOOKUP($A1362,Bund!$A$2:$A$6005,Bund!D$2:D$6005)</f>
        <v>130.19999999999999</v>
      </c>
      <c r="M1362" s="2">
        <f>_xlfn.XLOOKUP($A1362,Bund!$A$2:$A$6005,Bund!E$2:E$6005)</f>
        <v>130.07</v>
      </c>
      <c r="N1362" s="2">
        <f>_xlfn.XLOOKUP($A1362,Bund!$A$2:$A$6005,Bund!F$2:F$6005)</f>
        <v>130.16999999999999</v>
      </c>
      <c r="O1362" s="2">
        <f>_xlfn.XLOOKUP($A1362,Bund!$A$2:$A$6005,Bund!G$2:G$6005)</f>
        <v>130.29</v>
      </c>
      <c r="P1362" s="2">
        <f>_xlfn.XLOOKUP($A1362,Bund!$A$2:$A$6005,Bund!H$2:H$6005)</f>
        <v>0.17</v>
      </c>
      <c r="Q1362" s="2">
        <f>_xlfn.XLOOKUP($A1362,Bund!$A$2:$A$6005,Bund!I$2:I$6005)</f>
        <v>0.13</v>
      </c>
      <c r="R1362">
        <f t="shared" si="63"/>
        <v>13.060000000000002</v>
      </c>
      <c r="S1362">
        <f t="shared" si="64"/>
        <v>13.1</v>
      </c>
      <c r="T1362">
        <f t="shared" si="65"/>
        <v>0.04</v>
      </c>
    </row>
    <row r="1363" spans="1:20" x14ac:dyDescent="0.3">
      <c r="A1363" s="1">
        <v>45412.666666666664</v>
      </c>
      <c r="B1363">
        <v>25002</v>
      </c>
      <c r="C1363">
        <v>117.08</v>
      </c>
      <c r="D1363">
        <v>117.16</v>
      </c>
      <c r="E1363">
        <v>116.97</v>
      </c>
      <c r="F1363">
        <v>117.13</v>
      </c>
      <c r="G1363">
        <v>117.19</v>
      </c>
      <c r="H1363">
        <v>0.17</v>
      </c>
      <c r="I1363">
        <v>0.19</v>
      </c>
      <c r="J1363">
        <f>_xlfn.XLOOKUP($A1363,Bund!$A$2:$A$6005,Bund!B$2:B$6005)</f>
        <v>140715</v>
      </c>
      <c r="K1363">
        <f>_xlfn.XLOOKUP($A1363,Bund!$A$2:$A$6005,Bund!C$2:C$6005)</f>
        <v>130.16999999999999</v>
      </c>
      <c r="L1363">
        <f>_xlfn.XLOOKUP($A1363,Bund!$A$2:$A$6005,Bund!D$2:D$6005)</f>
        <v>130.22999999999999</v>
      </c>
      <c r="M1363" s="2">
        <f>_xlfn.XLOOKUP($A1363,Bund!$A$2:$A$6005,Bund!E$2:E$6005)</f>
        <v>130.05000000000001</v>
      </c>
      <c r="N1363" s="2">
        <f>_xlfn.XLOOKUP($A1363,Bund!$A$2:$A$6005,Bund!F$2:F$6005)</f>
        <v>130.19</v>
      </c>
      <c r="O1363" s="2">
        <f>_xlfn.XLOOKUP($A1363,Bund!$A$2:$A$6005,Bund!G$2:G$6005)</f>
        <v>130.27000000000001</v>
      </c>
      <c r="P1363" s="2">
        <f>_xlfn.XLOOKUP($A1363,Bund!$A$2:$A$6005,Bund!H$2:H$6005)</f>
        <v>0.17</v>
      </c>
      <c r="Q1363" s="2">
        <f>_xlfn.XLOOKUP($A1363,Bund!$A$2:$A$6005,Bund!I$2:I$6005)</f>
        <v>0.18</v>
      </c>
      <c r="R1363">
        <f t="shared" si="63"/>
        <v>13.089999999999989</v>
      </c>
      <c r="S1363">
        <f t="shared" si="64"/>
        <v>13.09</v>
      </c>
      <c r="T1363">
        <f t="shared" si="65"/>
        <v>0</v>
      </c>
    </row>
    <row r="1364" spans="1:20" x14ac:dyDescent="0.3">
      <c r="A1364" s="1">
        <v>45412.6875</v>
      </c>
      <c r="B1364">
        <v>10209</v>
      </c>
      <c r="C1364">
        <v>117.13</v>
      </c>
      <c r="D1364">
        <v>117.17</v>
      </c>
      <c r="E1364">
        <v>117.03</v>
      </c>
      <c r="F1364">
        <v>117.06</v>
      </c>
      <c r="G1364">
        <v>117.17</v>
      </c>
      <c r="H1364">
        <v>0.16</v>
      </c>
      <c r="I1364">
        <v>0.14000000000000001</v>
      </c>
      <c r="J1364">
        <f>_xlfn.XLOOKUP($A1364,Bund!$A$2:$A$6005,Bund!B$2:B$6005)</f>
        <v>48317</v>
      </c>
      <c r="K1364">
        <f>_xlfn.XLOOKUP($A1364,Bund!$A$2:$A$6005,Bund!C$2:C$6005)</f>
        <v>130.19</v>
      </c>
      <c r="L1364">
        <f>_xlfn.XLOOKUP($A1364,Bund!$A$2:$A$6005,Bund!D$2:D$6005)</f>
        <v>130.19999999999999</v>
      </c>
      <c r="M1364" s="2">
        <f>_xlfn.XLOOKUP($A1364,Bund!$A$2:$A$6005,Bund!E$2:E$6005)</f>
        <v>130.13</v>
      </c>
      <c r="N1364" s="2">
        <f>_xlfn.XLOOKUP($A1364,Bund!$A$2:$A$6005,Bund!F$2:F$6005)</f>
        <v>130.16</v>
      </c>
      <c r="O1364" s="2">
        <f>_xlfn.XLOOKUP($A1364,Bund!$A$2:$A$6005,Bund!G$2:G$6005)</f>
        <v>130.24</v>
      </c>
      <c r="P1364" s="2">
        <f>_xlfn.XLOOKUP($A1364,Bund!$A$2:$A$6005,Bund!H$2:H$6005)</f>
        <v>0.16</v>
      </c>
      <c r="Q1364" s="2">
        <f>_xlfn.XLOOKUP($A1364,Bund!$A$2:$A$6005,Bund!I$2:I$6005)</f>
        <v>7.0000000000000007E-2</v>
      </c>
      <c r="R1364">
        <f t="shared" si="63"/>
        <v>13.060000000000002</v>
      </c>
      <c r="S1364">
        <f t="shared" si="64"/>
        <v>13.08</v>
      </c>
      <c r="T1364">
        <f t="shared" si="65"/>
        <v>0.02</v>
      </c>
    </row>
    <row r="1365" spans="1:20" x14ac:dyDescent="0.3">
      <c r="A1365" s="1">
        <v>45412.708333333336</v>
      </c>
      <c r="B1365">
        <v>2527</v>
      </c>
      <c r="C1365">
        <v>117.06</v>
      </c>
      <c r="D1365">
        <v>117.08</v>
      </c>
      <c r="E1365">
        <v>117.01</v>
      </c>
      <c r="F1365">
        <v>117.07</v>
      </c>
      <c r="G1365">
        <v>117.14</v>
      </c>
      <c r="H1365">
        <v>0.15</v>
      </c>
      <c r="I1365">
        <v>7.0000000000000007E-2</v>
      </c>
      <c r="J1365">
        <f>_xlfn.XLOOKUP($A1365,Bund!$A$2:$A$6005,Bund!B$2:B$6005)</f>
        <v>21873</v>
      </c>
      <c r="K1365">
        <f>_xlfn.XLOOKUP($A1365,Bund!$A$2:$A$6005,Bund!C$2:C$6005)</f>
        <v>130.15</v>
      </c>
      <c r="L1365">
        <f>_xlfn.XLOOKUP($A1365,Bund!$A$2:$A$6005,Bund!D$2:D$6005)</f>
        <v>130.16999999999999</v>
      </c>
      <c r="M1365" s="2">
        <f>_xlfn.XLOOKUP($A1365,Bund!$A$2:$A$6005,Bund!E$2:E$6005)</f>
        <v>130.08000000000001</v>
      </c>
      <c r="N1365" s="2">
        <f>_xlfn.XLOOKUP($A1365,Bund!$A$2:$A$6005,Bund!F$2:F$6005)</f>
        <v>130.12</v>
      </c>
      <c r="O1365" s="2">
        <f>_xlfn.XLOOKUP($A1365,Bund!$A$2:$A$6005,Bund!G$2:G$6005)</f>
        <v>130.21</v>
      </c>
      <c r="P1365" s="2">
        <f>_xlfn.XLOOKUP($A1365,Bund!$A$2:$A$6005,Bund!H$2:H$6005)</f>
        <v>0.15</v>
      </c>
      <c r="Q1365" s="2">
        <f>_xlfn.XLOOKUP($A1365,Bund!$A$2:$A$6005,Bund!I$2:I$6005)</f>
        <v>0.09</v>
      </c>
      <c r="R1365">
        <f t="shared" si="63"/>
        <v>13.090000000000003</v>
      </c>
      <c r="S1365">
        <f t="shared" si="64"/>
        <v>13.08</v>
      </c>
      <c r="T1365">
        <f t="shared" si="65"/>
        <v>0.01</v>
      </c>
    </row>
    <row r="1366" spans="1:20" x14ac:dyDescent="0.3">
      <c r="A1366" s="1">
        <v>45412.729166666664</v>
      </c>
      <c r="B1366">
        <v>2109</v>
      </c>
      <c r="C1366">
        <v>117.07</v>
      </c>
      <c r="D1366">
        <v>117.07</v>
      </c>
      <c r="E1366">
        <v>116.96</v>
      </c>
      <c r="F1366">
        <v>116.97</v>
      </c>
      <c r="G1366">
        <v>117.1</v>
      </c>
      <c r="H1366">
        <v>0.15</v>
      </c>
      <c r="I1366">
        <v>0.11</v>
      </c>
      <c r="J1366">
        <f>_xlfn.XLOOKUP($A1366,Bund!$A$2:$A$6005,Bund!B$2:B$6005)</f>
        <v>9846</v>
      </c>
      <c r="K1366">
        <f>_xlfn.XLOOKUP($A1366,Bund!$A$2:$A$6005,Bund!C$2:C$6005)</f>
        <v>130.12</v>
      </c>
      <c r="L1366">
        <f>_xlfn.XLOOKUP($A1366,Bund!$A$2:$A$6005,Bund!D$2:D$6005)</f>
        <v>130.13</v>
      </c>
      <c r="M1366" s="2">
        <f>_xlfn.XLOOKUP($A1366,Bund!$A$2:$A$6005,Bund!E$2:E$6005)</f>
        <v>130.04</v>
      </c>
      <c r="N1366" s="2">
        <f>_xlfn.XLOOKUP($A1366,Bund!$A$2:$A$6005,Bund!F$2:F$6005)</f>
        <v>130.06</v>
      </c>
      <c r="O1366" s="2">
        <f>_xlfn.XLOOKUP($A1366,Bund!$A$2:$A$6005,Bund!G$2:G$6005)</f>
        <v>130.16999999999999</v>
      </c>
      <c r="P1366" s="2">
        <f>_xlfn.XLOOKUP($A1366,Bund!$A$2:$A$6005,Bund!H$2:H$6005)</f>
        <v>0.14000000000000001</v>
      </c>
      <c r="Q1366" s="2">
        <f>_xlfn.XLOOKUP($A1366,Bund!$A$2:$A$6005,Bund!I$2:I$6005)</f>
        <v>0.09</v>
      </c>
      <c r="R1366">
        <f t="shared" si="63"/>
        <v>13.050000000000011</v>
      </c>
      <c r="S1366">
        <f t="shared" si="64"/>
        <v>13.07</v>
      </c>
      <c r="T1366">
        <f t="shared" si="65"/>
        <v>0.02</v>
      </c>
    </row>
    <row r="1367" spans="1:20" x14ac:dyDescent="0.3">
      <c r="A1367" s="1">
        <v>45414.291666666664</v>
      </c>
      <c r="B1367">
        <v>4614</v>
      </c>
      <c r="C1367">
        <v>117.37</v>
      </c>
      <c r="D1367">
        <v>117.51</v>
      </c>
      <c r="E1367">
        <v>117.33</v>
      </c>
      <c r="F1367">
        <v>117.43</v>
      </c>
      <c r="G1367">
        <v>117.1</v>
      </c>
      <c r="H1367">
        <v>0.2</v>
      </c>
      <c r="I1367">
        <v>0.54</v>
      </c>
      <c r="J1367">
        <f>_xlfn.XLOOKUP($A1367,Bund!$A$2:$A$6005,Bund!B$2:B$6005)</f>
        <v>28547</v>
      </c>
      <c r="K1367">
        <f>_xlfn.XLOOKUP($A1367,Bund!$A$2:$A$6005,Bund!C$2:C$6005)</f>
        <v>130.46</v>
      </c>
      <c r="L1367">
        <f>_xlfn.XLOOKUP($A1367,Bund!$A$2:$A$6005,Bund!D$2:D$6005)</f>
        <v>130.55000000000001</v>
      </c>
      <c r="M1367" s="2">
        <f>_xlfn.XLOOKUP($A1367,Bund!$A$2:$A$6005,Bund!E$2:E$6005)</f>
        <v>130.38999999999999</v>
      </c>
      <c r="N1367" s="2">
        <f>_xlfn.XLOOKUP($A1367,Bund!$A$2:$A$6005,Bund!F$2:F$6005)</f>
        <v>130.41</v>
      </c>
      <c r="O1367" s="2">
        <f>_xlfn.XLOOKUP($A1367,Bund!$A$2:$A$6005,Bund!G$2:G$6005)</f>
        <v>130.32</v>
      </c>
      <c r="P1367" s="2">
        <f>_xlfn.XLOOKUP($A1367,Bund!$A$2:$A$6005,Bund!H$2:H$6005)</f>
        <v>0.1</v>
      </c>
      <c r="Q1367" s="2">
        <f>_xlfn.XLOOKUP($A1367,Bund!$A$2:$A$6005,Bund!I$2:I$6005)</f>
        <v>0.16</v>
      </c>
      <c r="R1367">
        <f t="shared" si="63"/>
        <v>13.090000000000003</v>
      </c>
      <c r="S1367">
        <f t="shared" si="64"/>
        <v>13.07</v>
      </c>
      <c r="T1367">
        <f t="shared" si="65"/>
        <v>0.02</v>
      </c>
    </row>
    <row r="1368" spans="1:20" x14ac:dyDescent="0.3">
      <c r="A1368" s="1">
        <v>45414.3125</v>
      </c>
      <c r="B1368">
        <v>3042</v>
      </c>
      <c r="C1368">
        <v>117.42</v>
      </c>
      <c r="D1368">
        <v>117.48</v>
      </c>
      <c r="E1368">
        <v>117.35</v>
      </c>
      <c r="F1368">
        <v>117.45</v>
      </c>
      <c r="G1368">
        <v>117.14</v>
      </c>
      <c r="H1368">
        <v>0.19</v>
      </c>
      <c r="I1368">
        <v>0.13</v>
      </c>
      <c r="J1368">
        <f>_xlfn.XLOOKUP($A1368,Bund!$A$2:$A$6005,Bund!B$2:B$6005)</f>
        <v>24382</v>
      </c>
      <c r="K1368">
        <f>_xlfn.XLOOKUP($A1368,Bund!$A$2:$A$6005,Bund!C$2:C$6005)</f>
        <v>130.41</v>
      </c>
      <c r="L1368">
        <f>_xlfn.XLOOKUP($A1368,Bund!$A$2:$A$6005,Bund!D$2:D$6005)</f>
        <v>130.5</v>
      </c>
      <c r="M1368" s="2">
        <f>_xlfn.XLOOKUP($A1368,Bund!$A$2:$A$6005,Bund!E$2:E$6005)</f>
        <v>130.33000000000001</v>
      </c>
      <c r="N1368" s="2">
        <f>_xlfn.XLOOKUP($A1368,Bund!$A$2:$A$6005,Bund!F$2:F$6005)</f>
        <v>130.44</v>
      </c>
      <c r="O1368" s="2">
        <f>_xlfn.XLOOKUP($A1368,Bund!$A$2:$A$6005,Bund!G$2:G$6005)</f>
        <v>130.34</v>
      </c>
      <c r="P1368" s="2">
        <f>_xlfn.XLOOKUP($A1368,Bund!$A$2:$A$6005,Bund!H$2:H$6005)</f>
        <v>0.11</v>
      </c>
      <c r="Q1368" s="2">
        <f>_xlfn.XLOOKUP($A1368,Bund!$A$2:$A$6005,Bund!I$2:I$6005)</f>
        <v>0.17</v>
      </c>
      <c r="R1368">
        <f t="shared" si="63"/>
        <v>12.989999999999995</v>
      </c>
      <c r="S1368">
        <f t="shared" si="64"/>
        <v>13.06</v>
      </c>
      <c r="T1368">
        <f t="shared" si="65"/>
        <v>7.0000000000000007E-2</v>
      </c>
    </row>
    <row r="1369" spans="1:20" x14ac:dyDescent="0.3">
      <c r="A1369" s="1">
        <v>45414.333333333336</v>
      </c>
      <c r="B1369">
        <v>9101</v>
      </c>
      <c r="C1369">
        <v>117.44</v>
      </c>
      <c r="D1369">
        <v>117.46</v>
      </c>
      <c r="E1369">
        <v>117.32</v>
      </c>
      <c r="F1369">
        <v>117.36</v>
      </c>
      <c r="G1369">
        <v>117.18</v>
      </c>
      <c r="H1369">
        <v>0.18</v>
      </c>
      <c r="I1369">
        <v>0.14000000000000001</v>
      </c>
      <c r="J1369">
        <f>_xlfn.XLOOKUP($A1369,Bund!$A$2:$A$6005,Bund!B$2:B$6005)</f>
        <v>43834</v>
      </c>
      <c r="K1369">
        <f>_xlfn.XLOOKUP($A1369,Bund!$A$2:$A$6005,Bund!C$2:C$6005)</f>
        <v>130.44999999999999</v>
      </c>
      <c r="L1369">
        <f>_xlfn.XLOOKUP($A1369,Bund!$A$2:$A$6005,Bund!D$2:D$6005)</f>
        <v>130.47999999999999</v>
      </c>
      <c r="M1369" s="2">
        <f>_xlfn.XLOOKUP($A1369,Bund!$A$2:$A$6005,Bund!E$2:E$6005)</f>
        <v>130.34</v>
      </c>
      <c r="N1369" s="2">
        <f>_xlfn.XLOOKUP($A1369,Bund!$A$2:$A$6005,Bund!F$2:F$6005)</f>
        <v>130.38</v>
      </c>
      <c r="O1369" s="2">
        <f>_xlfn.XLOOKUP($A1369,Bund!$A$2:$A$6005,Bund!G$2:G$6005)</f>
        <v>130.35</v>
      </c>
      <c r="P1369" s="2">
        <f>_xlfn.XLOOKUP($A1369,Bund!$A$2:$A$6005,Bund!H$2:H$6005)</f>
        <v>0.11</v>
      </c>
      <c r="Q1369" s="2">
        <f>_xlfn.XLOOKUP($A1369,Bund!$A$2:$A$6005,Bund!I$2:I$6005)</f>
        <v>0.14000000000000001</v>
      </c>
      <c r="R1369">
        <f t="shared" si="63"/>
        <v>13.009999999999991</v>
      </c>
      <c r="S1369">
        <f t="shared" si="64"/>
        <v>13.05</v>
      </c>
      <c r="T1369">
        <f t="shared" si="65"/>
        <v>0.04</v>
      </c>
    </row>
    <row r="1370" spans="1:20" x14ac:dyDescent="0.3">
      <c r="A1370" s="1">
        <v>45414.354166666664</v>
      </c>
      <c r="B1370">
        <v>16209</v>
      </c>
      <c r="C1370">
        <v>117.37</v>
      </c>
      <c r="D1370">
        <v>117.68</v>
      </c>
      <c r="E1370">
        <v>117.37</v>
      </c>
      <c r="F1370">
        <v>117.56</v>
      </c>
      <c r="G1370">
        <v>117.22</v>
      </c>
      <c r="H1370">
        <v>0.2</v>
      </c>
      <c r="I1370">
        <v>0.32</v>
      </c>
      <c r="J1370">
        <f>_xlfn.XLOOKUP($A1370,Bund!$A$2:$A$6005,Bund!B$2:B$6005)</f>
        <v>61219</v>
      </c>
      <c r="K1370">
        <f>_xlfn.XLOOKUP($A1370,Bund!$A$2:$A$6005,Bund!C$2:C$6005)</f>
        <v>130.38</v>
      </c>
      <c r="L1370">
        <f>_xlfn.XLOOKUP($A1370,Bund!$A$2:$A$6005,Bund!D$2:D$6005)</f>
        <v>130.66999999999999</v>
      </c>
      <c r="M1370" s="2">
        <f>_xlfn.XLOOKUP($A1370,Bund!$A$2:$A$6005,Bund!E$2:E$6005)</f>
        <v>130.38</v>
      </c>
      <c r="N1370" s="2">
        <f>_xlfn.XLOOKUP($A1370,Bund!$A$2:$A$6005,Bund!F$2:F$6005)</f>
        <v>130.62</v>
      </c>
      <c r="O1370" s="2">
        <f>_xlfn.XLOOKUP($A1370,Bund!$A$2:$A$6005,Bund!G$2:G$6005)</f>
        <v>130.38</v>
      </c>
      <c r="P1370" s="2">
        <f>_xlfn.XLOOKUP($A1370,Bund!$A$2:$A$6005,Bund!H$2:H$6005)</f>
        <v>0.13</v>
      </c>
      <c r="Q1370" s="2">
        <f>_xlfn.XLOOKUP($A1370,Bund!$A$2:$A$6005,Bund!I$2:I$6005)</f>
        <v>0.28999999999999998</v>
      </c>
      <c r="R1370">
        <f t="shared" si="63"/>
        <v>13.009999999999991</v>
      </c>
      <c r="S1370">
        <f t="shared" si="64"/>
        <v>13.05</v>
      </c>
      <c r="T1370">
        <f t="shared" si="65"/>
        <v>0.04</v>
      </c>
    </row>
    <row r="1371" spans="1:20" x14ac:dyDescent="0.3">
      <c r="A1371" s="1">
        <v>45414.375</v>
      </c>
      <c r="B1371">
        <v>8091</v>
      </c>
      <c r="C1371">
        <v>117.56</v>
      </c>
      <c r="D1371">
        <v>117.6</v>
      </c>
      <c r="E1371">
        <v>117.44</v>
      </c>
      <c r="F1371">
        <v>117.45</v>
      </c>
      <c r="G1371">
        <v>117.25</v>
      </c>
      <c r="H1371">
        <v>0.2</v>
      </c>
      <c r="I1371">
        <v>0.16</v>
      </c>
      <c r="J1371">
        <f>_xlfn.XLOOKUP($A1371,Bund!$A$2:$A$6005,Bund!B$2:B$6005)</f>
        <v>50425</v>
      </c>
      <c r="K1371">
        <f>_xlfn.XLOOKUP($A1371,Bund!$A$2:$A$6005,Bund!C$2:C$6005)</f>
        <v>130.61000000000001</v>
      </c>
      <c r="L1371">
        <f>_xlfn.XLOOKUP($A1371,Bund!$A$2:$A$6005,Bund!D$2:D$6005)</f>
        <v>130.62</v>
      </c>
      <c r="M1371" s="2">
        <f>_xlfn.XLOOKUP($A1371,Bund!$A$2:$A$6005,Bund!E$2:E$6005)</f>
        <v>130.43</v>
      </c>
      <c r="N1371" s="2">
        <f>_xlfn.XLOOKUP($A1371,Bund!$A$2:$A$6005,Bund!F$2:F$6005)</f>
        <v>130.46</v>
      </c>
      <c r="O1371" s="2">
        <f>_xlfn.XLOOKUP($A1371,Bund!$A$2:$A$6005,Bund!G$2:G$6005)</f>
        <v>130.4</v>
      </c>
      <c r="P1371" s="2">
        <f>_xlfn.XLOOKUP($A1371,Bund!$A$2:$A$6005,Bund!H$2:H$6005)</f>
        <v>0.14000000000000001</v>
      </c>
      <c r="Q1371" s="2">
        <f>_xlfn.XLOOKUP($A1371,Bund!$A$2:$A$6005,Bund!I$2:I$6005)</f>
        <v>0.19</v>
      </c>
      <c r="R1371">
        <f t="shared" si="63"/>
        <v>13.050000000000011</v>
      </c>
      <c r="S1371">
        <f t="shared" si="64"/>
        <v>13.05</v>
      </c>
      <c r="T1371">
        <f t="shared" si="65"/>
        <v>0</v>
      </c>
    </row>
    <row r="1372" spans="1:20" x14ac:dyDescent="0.3">
      <c r="A1372" s="1">
        <v>45414.395833333336</v>
      </c>
      <c r="B1372">
        <v>11682</v>
      </c>
      <c r="C1372">
        <v>117.46</v>
      </c>
      <c r="D1372">
        <v>117.55</v>
      </c>
      <c r="E1372">
        <v>117.38</v>
      </c>
      <c r="F1372">
        <v>117.42</v>
      </c>
      <c r="G1372">
        <v>117.29</v>
      </c>
      <c r="H1372">
        <v>0.19</v>
      </c>
      <c r="I1372">
        <v>0.17</v>
      </c>
      <c r="J1372">
        <f>_xlfn.XLOOKUP($A1372,Bund!$A$2:$A$6005,Bund!B$2:B$6005)</f>
        <v>65906</v>
      </c>
      <c r="K1372">
        <f>_xlfn.XLOOKUP($A1372,Bund!$A$2:$A$6005,Bund!C$2:C$6005)</f>
        <v>130.46</v>
      </c>
      <c r="L1372">
        <f>_xlfn.XLOOKUP($A1372,Bund!$A$2:$A$6005,Bund!D$2:D$6005)</f>
        <v>130.57</v>
      </c>
      <c r="M1372" s="2">
        <f>_xlfn.XLOOKUP($A1372,Bund!$A$2:$A$6005,Bund!E$2:E$6005)</f>
        <v>130.41</v>
      </c>
      <c r="N1372" s="2">
        <f>_xlfn.XLOOKUP($A1372,Bund!$A$2:$A$6005,Bund!F$2:F$6005)</f>
        <v>130.46</v>
      </c>
      <c r="O1372" s="2">
        <f>_xlfn.XLOOKUP($A1372,Bund!$A$2:$A$6005,Bund!G$2:G$6005)</f>
        <v>130.41999999999999</v>
      </c>
      <c r="P1372" s="2">
        <f>_xlfn.XLOOKUP($A1372,Bund!$A$2:$A$6005,Bund!H$2:H$6005)</f>
        <v>0.14000000000000001</v>
      </c>
      <c r="Q1372" s="2">
        <f>_xlfn.XLOOKUP($A1372,Bund!$A$2:$A$6005,Bund!I$2:I$6005)</f>
        <v>0.16</v>
      </c>
      <c r="R1372">
        <f t="shared" si="63"/>
        <v>13.000000000000014</v>
      </c>
      <c r="S1372">
        <f t="shared" si="64"/>
        <v>13.04</v>
      </c>
      <c r="T1372">
        <f t="shared" si="65"/>
        <v>0.04</v>
      </c>
    </row>
    <row r="1373" spans="1:20" x14ac:dyDescent="0.3">
      <c r="A1373" s="1">
        <v>45414.416666666664</v>
      </c>
      <c r="B1373">
        <v>6130</v>
      </c>
      <c r="C1373">
        <v>117.43</v>
      </c>
      <c r="D1373">
        <v>117.57</v>
      </c>
      <c r="E1373">
        <v>117.4</v>
      </c>
      <c r="F1373">
        <v>117.55</v>
      </c>
      <c r="G1373">
        <v>117.33</v>
      </c>
      <c r="H1373">
        <v>0.19</v>
      </c>
      <c r="I1373">
        <v>0.17</v>
      </c>
      <c r="J1373">
        <f>_xlfn.XLOOKUP($A1373,Bund!$A$2:$A$6005,Bund!B$2:B$6005)</f>
        <v>36381</v>
      </c>
      <c r="K1373">
        <f>_xlfn.XLOOKUP($A1373,Bund!$A$2:$A$6005,Bund!C$2:C$6005)</f>
        <v>130.47</v>
      </c>
      <c r="L1373">
        <f>_xlfn.XLOOKUP($A1373,Bund!$A$2:$A$6005,Bund!D$2:D$6005)</f>
        <v>130.56</v>
      </c>
      <c r="M1373" s="2">
        <f>_xlfn.XLOOKUP($A1373,Bund!$A$2:$A$6005,Bund!E$2:E$6005)</f>
        <v>130.44</v>
      </c>
      <c r="N1373" s="2">
        <f>_xlfn.XLOOKUP($A1373,Bund!$A$2:$A$6005,Bund!F$2:F$6005)</f>
        <v>130.54</v>
      </c>
      <c r="O1373" s="2">
        <f>_xlfn.XLOOKUP($A1373,Bund!$A$2:$A$6005,Bund!G$2:G$6005)</f>
        <v>130.44999999999999</v>
      </c>
      <c r="P1373" s="2">
        <f>_xlfn.XLOOKUP($A1373,Bund!$A$2:$A$6005,Bund!H$2:H$6005)</f>
        <v>0.14000000000000001</v>
      </c>
      <c r="Q1373" s="2">
        <f>_xlfn.XLOOKUP($A1373,Bund!$A$2:$A$6005,Bund!I$2:I$6005)</f>
        <v>0.12</v>
      </c>
      <c r="R1373">
        <f t="shared" si="63"/>
        <v>13.039999999999992</v>
      </c>
      <c r="S1373">
        <f t="shared" si="64"/>
        <v>13.04</v>
      </c>
      <c r="T1373">
        <f t="shared" si="65"/>
        <v>0</v>
      </c>
    </row>
    <row r="1374" spans="1:20" x14ac:dyDescent="0.3">
      <c r="A1374" s="1">
        <v>45414.4375</v>
      </c>
      <c r="B1374">
        <v>6166</v>
      </c>
      <c r="C1374">
        <v>117.55</v>
      </c>
      <c r="D1374">
        <v>117.57</v>
      </c>
      <c r="E1374">
        <v>117.42</v>
      </c>
      <c r="F1374">
        <v>117.46</v>
      </c>
      <c r="G1374">
        <v>117.37</v>
      </c>
      <c r="H1374">
        <v>0.18</v>
      </c>
      <c r="I1374">
        <v>0.15</v>
      </c>
      <c r="J1374">
        <f>_xlfn.XLOOKUP($A1374,Bund!$A$2:$A$6005,Bund!B$2:B$6005)</f>
        <v>31099</v>
      </c>
      <c r="K1374">
        <f>_xlfn.XLOOKUP($A1374,Bund!$A$2:$A$6005,Bund!C$2:C$6005)</f>
        <v>130.54</v>
      </c>
      <c r="L1374">
        <f>_xlfn.XLOOKUP($A1374,Bund!$A$2:$A$6005,Bund!D$2:D$6005)</f>
        <v>130.55000000000001</v>
      </c>
      <c r="M1374" s="2">
        <f>_xlfn.XLOOKUP($A1374,Bund!$A$2:$A$6005,Bund!E$2:E$6005)</f>
        <v>130.41999999999999</v>
      </c>
      <c r="N1374" s="2">
        <f>_xlfn.XLOOKUP($A1374,Bund!$A$2:$A$6005,Bund!F$2:F$6005)</f>
        <v>130.44999999999999</v>
      </c>
      <c r="O1374" s="2">
        <f>_xlfn.XLOOKUP($A1374,Bund!$A$2:$A$6005,Bund!G$2:G$6005)</f>
        <v>130.46</v>
      </c>
      <c r="P1374" s="2">
        <f>_xlfn.XLOOKUP($A1374,Bund!$A$2:$A$6005,Bund!H$2:H$6005)</f>
        <v>0.14000000000000001</v>
      </c>
      <c r="Q1374" s="2">
        <f>_xlfn.XLOOKUP($A1374,Bund!$A$2:$A$6005,Bund!I$2:I$6005)</f>
        <v>0.13</v>
      </c>
      <c r="R1374">
        <f t="shared" si="63"/>
        <v>12.989999999999995</v>
      </c>
      <c r="S1374">
        <f t="shared" si="64"/>
        <v>13.03</v>
      </c>
      <c r="T1374">
        <f t="shared" si="65"/>
        <v>0.04</v>
      </c>
    </row>
    <row r="1375" spans="1:20" x14ac:dyDescent="0.3">
      <c r="A1375" s="1">
        <v>45414.458333333336</v>
      </c>
      <c r="B1375">
        <v>7129</v>
      </c>
      <c r="C1375">
        <v>117.46</v>
      </c>
      <c r="D1375">
        <v>117.46</v>
      </c>
      <c r="E1375">
        <v>117.34</v>
      </c>
      <c r="F1375">
        <v>117.41</v>
      </c>
      <c r="G1375">
        <v>117.41</v>
      </c>
      <c r="H1375">
        <v>0.18</v>
      </c>
      <c r="I1375">
        <v>0.12</v>
      </c>
      <c r="J1375">
        <f>_xlfn.XLOOKUP($A1375,Bund!$A$2:$A$6005,Bund!B$2:B$6005)</f>
        <v>28945</v>
      </c>
      <c r="K1375">
        <f>_xlfn.XLOOKUP($A1375,Bund!$A$2:$A$6005,Bund!C$2:C$6005)</f>
        <v>130.44999999999999</v>
      </c>
      <c r="L1375">
        <f>_xlfn.XLOOKUP($A1375,Bund!$A$2:$A$6005,Bund!D$2:D$6005)</f>
        <v>130.46</v>
      </c>
      <c r="M1375" s="2">
        <f>_xlfn.XLOOKUP($A1375,Bund!$A$2:$A$6005,Bund!E$2:E$6005)</f>
        <v>130.31</v>
      </c>
      <c r="N1375" s="2">
        <f>_xlfn.XLOOKUP($A1375,Bund!$A$2:$A$6005,Bund!F$2:F$6005)</f>
        <v>130.34</v>
      </c>
      <c r="O1375" s="2">
        <f>_xlfn.XLOOKUP($A1375,Bund!$A$2:$A$6005,Bund!G$2:G$6005)</f>
        <v>130.46</v>
      </c>
      <c r="P1375" s="2">
        <f>_xlfn.XLOOKUP($A1375,Bund!$A$2:$A$6005,Bund!H$2:H$6005)</f>
        <v>0.14000000000000001</v>
      </c>
      <c r="Q1375" s="2">
        <f>_xlfn.XLOOKUP($A1375,Bund!$A$2:$A$6005,Bund!I$2:I$6005)</f>
        <v>0.15</v>
      </c>
      <c r="R1375">
        <f t="shared" si="63"/>
        <v>12.989999999999995</v>
      </c>
      <c r="S1375">
        <f t="shared" si="64"/>
        <v>13.02</v>
      </c>
      <c r="T1375">
        <f t="shared" si="65"/>
        <v>0.03</v>
      </c>
    </row>
    <row r="1376" spans="1:20" x14ac:dyDescent="0.3">
      <c r="A1376" s="1">
        <v>45414.479166666664</v>
      </c>
      <c r="B1376">
        <v>7463</v>
      </c>
      <c r="C1376">
        <v>117.41</v>
      </c>
      <c r="D1376">
        <v>117.59</v>
      </c>
      <c r="E1376">
        <v>117.4</v>
      </c>
      <c r="F1376">
        <v>117.58</v>
      </c>
      <c r="G1376">
        <v>117.47</v>
      </c>
      <c r="H1376">
        <v>0.18</v>
      </c>
      <c r="I1376">
        <v>0.19</v>
      </c>
      <c r="J1376">
        <f>_xlfn.XLOOKUP($A1376,Bund!$A$2:$A$6005,Bund!B$2:B$6005)</f>
        <v>31332</v>
      </c>
      <c r="K1376">
        <f>_xlfn.XLOOKUP($A1376,Bund!$A$2:$A$6005,Bund!C$2:C$6005)</f>
        <v>130.34</v>
      </c>
      <c r="L1376">
        <f>_xlfn.XLOOKUP($A1376,Bund!$A$2:$A$6005,Bund!D$2:D$6005)</f>
        <v>130.54</v>
      </c>
      <c r="M1376" s="2">
        <f>_xlfn.XLOOKUP($A1376,Bund!$A$2:$A$6005,Bund!E$2:E$6005)</f>
        <v>130.33000000000001</v>
      </c>
      <c r="N1376" s="2">
        <f>_xlfn.XLOOKUP($A1376,Bund!$A$2:$A$6005,Bund!F$2:F$6005)</f>
        <v>130.53</v>
      </c>
      <c r="O1376" s="2">
        <f>_xlfn.XLOOKUP($A1376,Bund!$A$2:$A$6005,Bund!G$2:G$6005)</f>
        <v>130.46</v>
      </c>
      <c r="P1376" s="2">
        <f>_xlfn.XLOOKUP($A1376,Bund!$A$2:$A$6005,Bund!H$2:H$6005)</f>
        <v>0.15</v>
      </c>
      <c r="Q1376" s="2">
        <f>_xlfn.XLOOKUP($A1376,Bund!$A$2:$A$6005,Bund!I$2:I$6005)</f>
        <v>0.21</v>
      </c>
      <c r="R1376">
        <f t="shared" si="63"/>
        <v>12.930000000000007</v>
      </c>
      <c r="S1376">
        <f t="shared" si="64"/>
        <v>13.01</v>
      </c>
      <c r="T1376">
        <f t="shared" si="65"/>
        <v>0.08</v>
      </c>
    </row>
    <row r="1377" spans="1:20" x14ac:dyDescent="0.3">
      <c r="A1377" s="1">
        <v>45414.5</v>
      </c>
      <c r="B1377">
        <v>8058</v>
      </c>
      <c r="C1377">
        <v>117.58</v>
      </c>
      <c r="D1377">
        <v>117.74</v>
      </c>
      <c r="E1377">
        <v>117.56</v>
      </c>
      <c r="F1377">
        <v>117.72</v>
      </c>
      <c r="G1377">
        <v>117.5</v>
      </c>
      <c r="H1377">
        <v>0.18</v>
      </c>
      <c r="I1377">
        <v>0.18</v>
      </c>
      <c r="J1377">
        <f>_xlfn.XLOOKUP($A1377,Bund!$A$2:$A$6005,Bund!B$2:B$6005)</f>
        <v>36197</v>
      </c>
      <c r="K1377">
        <f>_xlfn.XLOOKUP($A1377,Bund!$A$2:$A$6005,Bund!C$2:C$6005)</f>
        <v>130.54</v>
      </c>
      <c r="L1377">
        <f>_xlfn.XLOOKUP($A1377,Bund!$A$2:$A$6005,Bund!D$2:D$6005)</f>
        <v>130.66</v>
      </c>
      <c r="M1377" s="2">
        <f>_xlfn.XLOOKUP($A1377,Bund!$A$2:$A$6005,Bund!E$2:E$6005)</f>
        <v>130.52000000000001</v>
      </c>
      <c r="N1377" s="2">
        <f>_xlfn.XLOOKUP($A1377,Bund!$A$2:$A$6005,Bund!F$2:F$6005)</f>
        <v>130.63999999999999</v>
      </c>
      <c r="O1377" s="2">
        <f>_xlfn.XLOOKUP($A1377,Bund!$A$2:$A$6005,Bund!G$2:G$6005)</f>
        <v>130.49</v>
      </c>
      <c r="P1377" s="2">
        <f>_xlfn.XLOOKUP($A1377,Bund!$A$2:$A$6005,Bund!H$2:H$6005)</f>
        <v>0.15</v>
      </c>
      <c r="Q1377" s="2">
        <f>_xlfn.XLOOKUP($A1377,Bund!$A$2:$A$6005,Bund!I$2:I$6005)</f>
        <v>0.14000000000000001</v>
      </c>
      <c r="R1377">
        <f t="shared" si="63"/>
        <v>12.959999999999994</v>
      </c>
      <c r="S1377">
        <f t="shared" si="64"/>
        <v>13</v>
      </c>
      <c r="T1377">
        <f t="shared" si="65"/>
        <v>0.04</v>
      </c>
    </row>
    <row r="1378" spans="1:20" x14ac:dyDescent="0.3">
      <c r="A1378" s="1">
        <v>45414.520833333336</v>
      </c>
      <c r="B1378">
        <v>9589</v>
      </c>
      <c r="C1378">
        <v>117.72</v>
      </c>
      <c r="D1378">
        <v>117.81</v>
      </c>
      <c r="E1378">
        <v>117.7</v>
      </c>
      <c r="F1378">
        <v>117.71</v>
      </c>
      <c r="G1378">
        <v>117.52</v>
      </c>
      <c r="H1378">
        <v>0.17</v>
      </c>
      <c r="I1378">
        <v>0.11</v>
      </c>
      <c r="J1378">
        <f>_xlfn.XLOOKUP($A1378,Bund!$A$2:$A$6005,Bund!B$2:B$6005)</f>
        <v>41782</v>
      </c>
      <c r="K1378">
        <f>_xlfn.XLOOKUP($A1378,Bund!$A$2:$A$6005,Bund!C$2:C$6005)</f>
        <v>130.63999999999999</v>
      </c>
      <c r="L1378">
        <f>_xlfn.XLOOKUP($A1378,Bund!$A$2:$A$6005,Bund!D$2:D$6005)</f>
        <v>130.71</v>
      </c>
      <c r="M1378" s="2">
        <f>_xlfn.XLOOKUP($A1378,Bund!$A$2:$A$6005,Bund!E$2:E$6005)</f>
        <v>130.58000000000001</v>
      </c>
      <c r="N1378" s="2">
        <f>_xlfn.XLOOKUP($A1378,Bund!$A$2:$A$6005,Bund!F$2:F$6005)</f>
        <v>130.61000000000001</v>
      </c>
      <c r="O1378" s="2">
        <f>_xlfn.XLOOKUP($A1378,Bund!$A$2:$A$6005,Bund!G$2:G$6005)</f>
        <v>130.5</v>
      </c>
      <c r="P1378" s="2">
        <f>_xlfn.XLOOKUP($A1378,Bund!$A$2:$A$6005,Bund!H$2:H$6005)</f>
        <v>0.15</v>
      </c>
      <c r="Q1378" s="2">
        <f>_xlfn.XLOOKUP($A1378,Bund!$A$2:$A$6005,Bund!I$2:I$6005)</f>
        <v>0.13</v>
      </c>
      <c r="R1378">
        <f t="shared" si="63"/>
        <v>12.919999999999987</v>
      </c>
      <c r="S1378">
        <f t="shared" si="64"/>
        <v>12.99</v>
      </c>
      <c r="T1378">
        <f t="shared" si="65"/>
        <v>7.0000000000000007E-2</v>
      </c>
    </row>
    <row r="1379" spans="1:20" x14ac:dyDescent="0.3">
      <c r="A1379" s="1">
        <v>45414.541666666664</v>
      </c>
      <c r="B1379">
        <v>10613</v>
      </c>
      <c r="C1379">
        <v>117.71</v>
      </c>
      <c r="D1379">
        <v>117.74</v>
      </c>
      <c r="E1379">
        <v>117.61</v>
      </c>
      <c r="F1379">
        <v>117.63</v>
      </c>
      <c r="G1379">
        <v>117.55</v>
      </c>
      <c r="H1379">
        <v>0.16</v>
      </c>
      <c r="I1379">
        <v>0.13</v>
      </c>
      <c r="J1379">
        <f>_xlfn.XLOOKUP($A1379,Bund!$A$2:$A$6005,Bund!B$2:B$6005)</f>
        <v>38004</v>
      </c>
      <c r="K1379">
        <f>_xlfn.XLOOKUP($A1379,Bund!$A$2:$A$6005,Bund!C$2:C$6005)</f>
        <v>130.6</v>
      </c>
      <c r="L1379">
        <f>_xlfn.XLOOKUP($A1379,Bund!$A$2:$A$6005,Bund!D$2:D$6005)</f>
        <v>130.62</v>
      </c>
      <c r="M1379" s="2">
        <f>_xlfn.XLOOKUP($A1379,Bund!$A$2:$A$6005,Bund!E$2:E$6005)</f>
        <v>130.5</v>
      </c>
      <c r="N1379" s="2">
        <f>_xlfn.XLOOKUP($A1379,Bund!$A$2:$A$6005,Bund!F$2:F$6005)</f>
        <v>130.53</v>
      </c>
      <c r="O1379" s="2">
        <f>_xlfn.XLOOKUP($A1379,Bund!$A$2:$A$6005,Bund!G$2:G$6005)</f>
        <v>130.52000000000001</v>
      </c>
      <c r="P1379" s="2">
        <f>_xlfn.XLOOKUP($A1379,Bund!$A$2:$A$6005,Bund!H$2:H$6005)</f>
        <v>0.14000000000000001</v>
      </c>
      <c r="Q1379" s="2">
        <f>_xlfn.XLOOKUP($A1379,Bund!$A$2:$A$6005,Bund!I$2:I$6005)</f>
        <v>0.12</v>
      </c>
      <c r="R1379">
        <f t="shared" si="63"/>
        <v>12.89</v>
      </c>
      <c r="S1379">
        <f t="shared" si="64"/>
        <v>12.98</v>
      </c>
      <c r="T1379">
        <f t="shared" si="65"/>
        <v>0.09</v>
      </c>
    </row>
    <row r="1380" spans="1:20" x14ac:dyDescent="0.3">
      <c r="A1380" s="1">
        <v>45414.5625</v>
      </c>
      <c r="B1380">
        <v>13519</v>
      </c>
      <c r="C1380">
        <v>117.64</v>
      </c>
      <c r="D1380">
        <v>117.67</v>
      </c>
      <c r="E1380">
        <v>117.36</v>
      </c>
      <c r="F1380">
        <v>117.38</v>
      </c>
      <c r="G1380">
        <v>117.53</v>
      </c>
      <c r="H1380">
        <v>0.18</v>
      </c>
      <c r="I1380">
        <v>0.31</v>
      </c>
      <c r="J1380">
        <f>_xlfn.XLOOKUP($A1380,Bund!$A$2:$A$6005,Bund!B$2:B$6005)</f>
        <v>57621</v>
      </c>
      <c r="K1380">
        <f>_xlfn.XLOOKUP($A1380,Bund!$A$2:$A$6005,Bund!C$2:C$6005)</f>
        <v>130.53</v>
      </c>
      <c r="L1380">
        <f>_xlfn.XLOOKUP($A1380,Bund!$A$2:$A$6005,Bund!D$2:D$6005)</f>
        <v>130.58000000000001</v>
      </c>
      <c r="M1380" s="2">
        <f>_xlfn.XLOOKUP($A1380,Bund!$A$2:$A$6005,Bund!E$2:E$6005)</f>
        <v>130.26</v>
      </c>
      <c r="N1380" s="2">
        <f>_xlfn.XLOOKUP($A1380,Bund!$A$2:$A$6005,Bund!F$2:F$6005)</f>
        <v>130.29</v>
      </c>
      <c r="O1380" s="2">
        <f>_xlfn.XLOOKUP($A1380,Bund!$A$2:$A$6005,Bund!G$2:G$6005)</f>
        <v>130.47999999999999</v>
      </c>
      <c r="P1380" s="2">
        <f>_xlfn.XLOOKUP($A1380,Bund!$A$2:$A$6005,Bund!H$2:H$6005)</f>
        <v>0.17</v>
      </c>
      <c r="Q1380" s="2">
        <f>_xlfn.XLOOKUP($A1380,Bund!$A$2:$A$6005,Bund!I$2:I$6005)</f>
        <v>0.32</v>
      </c>
      <c r="R1380">
        <f t="shared" si="63"/>
        <v>12.89</v>
      </c>
      <c r="S1380">
        <f t="shared" si="64"/>
        <v>12.97</v>
      </c>
      <c r="T1380">
        <f t="shared" si="65"/>
        <v>0.08</v>
      </c>
    </row>
    <row r="1381" spans="1:20" x14ac:dyDescent="0.3">
      <c r="A1381" s="1">
        <v>45414.583333333336</v>
      </c>
      <c r="B1381">
        <v>18015</v>
      </c>
      <c r="C1381">
        <v>117.39</v>
      </c>
      <c r="D1381">
        <v>117.39</v>
      </c>
      <c r="E1381">
        <v>117.14</v>
      </c>
      <c r="F1381">
        <v>117.31</v>
      </c>
      <c r="G1381">
        <v>117.52</v>
      </c>
      <c r="H1381">
        <v>0.19</v>
      </c>
      <c r="I1381">
        <v>0.25</v>
      </c>
      <c r="J1381">
        <f>_xlfn.XLOOKUP($A1381,Bund!$A$2:$A$6005,Bund!B$2:B$6005)</f>
        <v>75737</v>
      </c>
      <c r="K1381">
        <f>_xlfn.XLOOKUP($A1381,Bund!$A$2:$A$6005,Bund!C$2:C$6005)</f>
        <v>130.29</v>
      </c>
      <c r="L1381">
        <f>_xlfn.XLOOKUP($A1381,Bund!$A$2:$A$6005,Bund!D$2:D$6005)</f>
        <v>130.30000000000001</v>
      </c>
      <c r="M1381" s="2">
        <f>_xlfn.XLOOKUP($A1381,Bund!$A$2:$A$6005,Bund!E$2:E$6005)</f>
        <v>130.12</v>
      </c>
      <c r="N1381" s="2">
        <f>_xlfn.XLOOKUP($A1381,Bund!$A$2:$A$6005,Bund!F$2:F$6005)</f>
        <v>130.22999999999999</v>
      </c>
      <c r="O1381" s="2">
        <f>_xlfn.XLOOKUP($A1381,Bund!$A$2:$A$6005,Bund!G$2:G$6005)</f>
        <v>130.46</v>
      </c>
      <c r="P1381" s="2">
        <f>_xlfn.XLOOKUP($A1381,Bund!$A$2:$A$6005,Bund!H$2:H$6005)</f>
        <v>0.17</v>
      </c>
      <c r="Q1381" s="2">
        <f>_xlfn.XLOOKUP($A1381,Bund!$A$2:$A$6005,Bund!I$2:I$6005)</f>
        <v>0.18</v>
      </c>
      <c r="R1381">
        <f t="shared" si="63"/>
        <v>12.899999999999991</v>
      </c>
      <c r="S1381">
        <f t="shared" si="64"/>
        <v>12.95</v>
      </c>
      <c r="T1381">
        <f t="shared" si="65"/>
        <v>0.05</v>
      </c>
    </row>
    <row r="1382" spans="1:20" x14ac:dyDescent="0.3">
      <c r="A1382" s="1">
        <v>45414.604166666664</v>
      </c>
      <c r="B1382">
        <v>12722</v>
      </c>
      <c r="C1382">
        <v>117.32</v>
      </c>
      <c r="D1382">
        <v>117.43</v>
      </c>
      <c r="E1382">
        <v>117.2</v>
      </c>
      <c r="F1382">
        <v>117.38</v>
      </c>
      <c r="G1382">
        <v>117.51</v>
      </c>
      <c r="H1382">
        <v>0.2</v>
      </c>
      <c r="I1382">
        <v>0.23</v>
      </c>
      <c r="J1382">
        <f>_xlfn.XLOOKUP($A1382,Bund!$A$2:$A$6005,Bund!B$2:B$6005)</f>
        <v>56500</v>
      </c>
      <c r="K1382">
        <f>_xlfn.XLOOKUP($A1382,Bund!$A$2:$A$6005,Bund!C$2:C$6005)</f>
        <v>130.22999999999999</v>
      </c>
      <c r="L1382">
        <f>_xlfn.XLOOKUP($A1382,Bund!$A$2:$A$6005,Bund!D$2:D$6005)</f>
        <v>130.36000000000001</v>
      </c>
      <c r="M1382" s="2">
        <f>_xlfn.XLOOKUP($A1382,Bund!$A$2:$A$6005,Bund!E$2:E$6005)</f>
        <v>130.13</v>
      </c>
      <c r="N1382" s="2">
        <f>_xlfn.XLOOKUP($A1382,Bund!$A$2:$A$6005,Bund!F$2:F$6005)</f>
        <v>130.33000000000001</v>
      </c>
      <c r="O1382" s="2">
        <f>_xlfn.XLOOKUP($A1382,Bund!$A$2:$A$6005,Bund!G$2:G$6005)</f>
        <v>130.44999999999999</v>
      </c>
      <c r="P1382" s="2">
        <f>_xlfn.XLOOKUP($A1382,Bund!$A$2:$A$6005,Bund!H$2:H$6005)</f>
        <v>0.18</v>
      </c>
      <c r="Q1382" s="2">
        <f>_xlfn.XLOOKUP($A1382,Bund!$A$2:$A$6005,Bund!I$2:I$6005)</f>
        <v>0.23</v>
      </c>
      <c r="R1382">
        <f t="shared" si="63"/>
        <v>12.909999999999997</v>
      </c>
      <c r="S1382">
        <f t="shared" si="64"/>
        <v>12.94</v>
      </c>
      <c r="T1382">
        <f t="shared" si="65"/>
        <v>0.03</v>
      </c>
    </row>
    <row r="1383" spans="1:20" x14ac:dyDescent="0.3">
      <c r="A1383" s="1">
        <v>45414.625</v>
      </c>
      <c r="B1383">
        <v>11530</v>
      </c>
      <c r="C1383">
        <v>117.38</v>
      </c>
      <c r="D1383">
        <v>117.43</v>
      </c>
      <c r="E1383">
        <v>117.26</v>
      </c>
      <c r="F1383">
        <v>117.4</v>
      </c>
      <c r="G1383">
        <v>117.5</v>
      </c>
      <c r="H1383">
        <v>0.19</v>
      </c>
      <c r="I1383">
        <v>0.17</v>
      </c>
      <c r="J1383">
        <f>_xlfn.XLOOKUP($A1383,Bund!$A$2:$A$6005,Bund!B$2:B$6005)</f>
        <v>37833</v>
      </c>
      <c r="K1383">
        <f>_xlfn.XLOOKUP($A1383,Bund!$A$2:$A$6005,Bund!C$2:C$6005)</f>
        <v>130.33000000000001</v>
      </c>
      <c r="L1383">
        <f>_xlfn.XLOOKUP($A1383,Bund!$A$2:$A$6005,Bund!D$2:D$6005)</f>
        <v>130.38999999999999</v>
      </c>
      <c r="M1383" s="2">
        <f>_xlfn.XLOOKUP($A1383,Bund!$A$2:$A$6005,Bund!E$2:E$6005)</f>
        <v>130.26</v>
      </c>
      <c r="N1383" s="2">
        <f>_xlfn.XLOOKUP($A1383,Bund!$A$2:$A$6005,Bund!F$2:F$6005)</f>
        <v>130.35</v>
      </c>
      <c r="O1383" s="2">
        <f>_xlfn.XLOOKUP($A1383,Bund!$A$2:$A$6005,Bund!G$2:G$6005)</f>
        <v>130.43</v>
      </c>
      <c r="P1383" s="2">
        <f>_xlfn.XLOOKUP($A1383,Bund!$A$2:$A$6005,Bund!H$2:H$6005)</f>
        <v>0.17</v>
      </c>
      <c r="Q1383" s="2">
        <f>_xlfn.XLOOKUP($A1383,Bund!$A$2:$A$6005,Bund!I$2:I$6005)</f>
        <v>0.13</v>
      </c>
      <c r="R1383">
        <f t="shared" si="63"/>
        <v>12.950000000000017</v>
      </c>
      <c r="S1383">
        <f t="shared" si="64"/>
        <v>12.93</v>
      </c>
      <c r="T1383">
        <f t="shared" si="65"/>
        <v>0.02</v>
      </c>
    </row>
    <row r="1384" spans="1:20" x14ac:dyDescent="0.3">
      <c r="A1384" s="1">
        <v>45414.645833333336</v>
      </c>
      <c r="B1384">
        <v>14166</v>
      </c>
      <c r="C1384">
        <v>117.39</v>
      </c>
      <c r="D1384">
        <v>117.45</v>
      </c>
      <c r="E1384">
        <v>117.33</v>
      </c>
      <c r="F1384">
        <v>117.44</v>
      </c>
      <c r="G1384">
        <v>117.5</v>
      </c>
      <c r="H1384">
        <v>0.18</v>
      </c>
      <c r="I1384">
        <v>0.12</v>
      </c>
      <c r="J1384">
        <f>_xlfn.XLOOKUP($A1384,Bund!$A$2:$A$6005,Bund!B$2:B$6005)</f>
        <v>38021</v>
      </c>
      <c r="K1384">
        <f>_xlfn.XLOOKUP($A1384,Bund!$A$2:$A$6005,Bund!C$2:C$6005)</f>
        <v>130.35</v>
      </c>
      <c r="L1384">
        <f>_xlfn.XLOOKUP($A1384,Bund!$A$2:$A$6005,Bund!D$2:D$6005)</f>
        <v>130.43</v>
      </c>
      <c r="M1384" s="2">
        <f>_xlfn.XLOOKUP($A1384,Bund!$A$2:$A$6005,Bund!E$2:E$6005)</f>
        <v>130.29</v>
      </c>
      <c r="N1384" s="2">
        <f>_xlfn.XLOOKUP($A1384,Bund!$A$2:$A$6005,Bund!F$2:F$6005)</f>
        <v>130.41999999999999</v>
      </c>
      <c r="O1384" s="2">
        <f>_xlfn.XLOOKUP($A1384,Bund!$A$2:$A$6005,Bund!G$2:G$6005)</f>
        <v>130.43</v>
      </c>
      <c r="P1384" s="2">
        <f>_xlfn.XLOOKUP($A1384,Bund!$A$2:$A$6005,Bund!H$2:H$6005)</f>
        <v>0.17</v>
      </c>
      <c r="Q1384" s="2">
        <f>_xlfn.XLOOKUP($A1384,Bund!$A$2:$A$6005,Bund!I$2:I$6005)</f>
        <v>0.14000000000000001</v>
      </c>
      <c r="R1384">
        <f t="shared" si="63"/>
        <v>12.959999999999994</v>
      </c>
      <c r="S1384">
        <f t="shared" si="64"/>
        <v>12.93</v>
      </c>
      <c r="T1384">
        <f t="shared" si="65"/>
        <v>0.03</v>
      </c>
    </row>
    <row r="1385" spans="1:20" x14ac:dyDescent="0.3">
      <c r="A1385" s="1">
        <v>45414.666666666664</v>
      </c>
      <c r="B1385">
        <v>10822</v>
      </c>
      <c r="C1385">
        <v>117.44</v>
      </c>
      <c r="D1385">
        <v>117.46</v>
      </c>
      <c r="E1385">
        <v>117.38</v>
      </c>
      <c r="F1385">
        <v>117.41</v>
      </c>
      <c r="G1385">
        <v>117.5</v>
      </c>
      <c r="H1385">
        <v>0.17</v>
      </c>
      <c r="I1385">
        <v>0.08</v>
      </c>
      <c r="J1385">
        <f>_xlfn.XLOOKUP($A1385,Bund!$A$2:$A$6005,Bund!B$2:B$6005)</f>
        <v>54685</v>
      </c>
      <c r="K1385">
        <f>_xlfn.XLOOKUP($A1385,Bund!$A$2:$A$6005,Bund!C$2:C$6005)</f>
        <v>130.41999999999999</v>
      </c>
      <c r="L1385">
        <f>_xlfn.XLOOKUP($A1385,Bund!$A$2:$A$6005,Bund!D$2:D$6005)</f>
        <v>130.5</v>
      </c>
      <c r="M1385" s="2">
        <f>_xlfn.XLOOKUP($A1385,Bund!$A$2:$A$6005,Bund!E$2:E$6005)</f>
        <v>130.37</v>
      </c>
      <c r="N1385" s="2">
        <f>_xlfn.XLOOKUP($A1385,Bund!$A$2:$A$6005,Bund!F$2:F$6005)</f>
        <v>130.44999999999999</v>
      </c>
      <c r="O1385" s="2">
        <f>_xlfn.XLOOKUP($A1385,Bund!$A$2:$A$6005,Bund!G$2:G$6005)</f>
        <v>130.44</v>
      </c>
      <c r="P1385" s="2">
        <f>_xlfn.XLOOKUP($A1385,Bund!$A$2:$A$6005,Bund!H$2:H$6005)</f>
        <v>0.16</v>
      </c>
      <c r="Q1385" s="2">
        <f>_xlfn.XLOOKUP($A1385,Bund!$A$2:$A$6005,Bund!I$2:I$6005)</f>
        <v>0.13</v>
      </c>
      <c r="R1385">
        <f t="shared" si="63"/>
        <v>12.97999999999999</v>
      </c>
      <c r="S1385">
        <f t="shared" si="64"/>
        <v>12.93</v>
      </c>
      <c r="T1385">
        <f t="shared" si="65"/>
        <v>0.05</v>
      </c>
    </row>
    <row r="1386" spans="1:20" x14ac:dyDescent="0.3">
      <c r="A1386" s="1">
        <v>45414.6875</v>
      </c>
      <c r="B1386">
        <v>5267</v>
      </c>
      <c r="C1386">
        <v>117.42</v>
      </c>
      <c r="D1386">
        <v>117.52</v>
      </c>
      <c r="E1386">
        <v>117.39</v>
      </c>
      <c r="F1386">
        <v>117.52</v>
      </c>
      <c r="G1386">
        <v>117.49</v>
      </c>
      <c r="H1386">
        <v>0.16</v>
      </c>
      <c r="I1386">
        <v>0.13</v>
      </c>
      <c r="J1386">
        <f>_xlfn.XLOOKUP($A1386,Bund!$A$2:$A$6005,Bund!B$2:B$6005)</f>
        <v>26814</v>
      </c>
      <c r="K1386">
        <f>_xlfn.XLOOKUP($A1386,Bund!$A$2:$A$6005,Bund!C$2:C$6005)</f>
        <v>130.44999999999999</v>
      </c>
      <c r="L1386">
        <f>_xlfn.XLOOKUP($A1386,Bund!$A$2:$A$6005,Bund!D$2:D$6005)</f>
        <v>130.58000000000001</v>
      </c>
      <c r="M1386" s="2">
        <f>_xlfn.XLOOKUP($A1386,Bund!$A$2:$A$6005,Bund!E$2:E$6005)</f>
        <v>130.44</v>
      </c>
      <c r="N1386" s="2">
        <f>_xlfn.XLOOKUP($A1386,Bund!$A$2:$A$6005,Bund!F$2:F$6005)</f>
        <v>130.57</v>
      </c>
      <c r="O1386" s="2">
        <f>_xlfn.XLOOKUP($A1386,Bund!$A$2:$A$6005,Bund!G$2:G$6005)</f>
        <v>130.44</v>
      </c>
      <c r="P1386" s="2">
        <f>_xlfn.XLOOKUP($A1386,Bund!$A$2:$A$6005,Bund!H$2:H$6005)</f>
        <v>0.16</v>
      </c>
      <c r="Q1386" s="2">
        <f>_xlfn.XLOOKUP($A1386,Bund!$A$2:$A$6005,Bund!I$2:I$6005)</f>
        <v>0.14000000000000001</v>
      </c>
      <c r="R1386">
        <f t="shared" si="63"/>
        <v>13.029999999999987</v>
      </c>
      <c r="S1386">
        <f t="shared" si="64"/>
        <v>12.94</v>
      </c>
      <c r="T1386">
        <f t="shared" si="65"/>
        <v>0.09</v>
      </c>
    </row>
    <row r="1387" spans="1:20" x14ac:dyDescent="0.3">
      <c r="A1387" s="1">
        <v>45414.708333333336</v>
      </c>
      <c r="B1387">
        <v>2405</v>
      </c>
      <c r="C1387">
        <v>117.51</v>
      </c>
      <c r="D1387">
        <v>117.59</v>
      </c>
      <c r="E1387">
        <v>117.5</v>
      </c>
      <c r="F1387">
        <v>117.57</v>
      </c>
      <c r="G1387">
        <v>117.47</v>
      </c>
      <c r="H1387">
        <v>0.15</v>
      </c>
      <c r="I1387">
        <v>0.09</v>
      </c>
      <c r="J1387">
        <f>_xlfn.XLOOKUP($A1387,Bund!$A$2:$A$6005,Bund!B$2:B$6005)</f>
        <v>17656</v>
      </c>
      <c r="K1387">
        <f>_xlfn.XLOOKUP($A1387,Bund!$A$2:$A$6005,Bund!C$2:C$6005)</f>
        <v>130.57</v>
      </c>
      <c r="L1387">
        <f>_xlfn.XLOOKUP($A1387,Bund!$A$2:$A$6005,Bund!D$2:D$6005)</f>
        <v>130.62</v>
      </c>
      <c r="M1387" s="2">
        <f>_xlfn.XLOOKUP($A1387,Bund!$A$2:$A$6005,Bund!E$2:E$6005)</f>
        <v>130.54</v>
      </c>
      <c r="N1387" s="2">
        <f>_xlfn.XLOOKUP($A1387,Bund!$A$2:$A$6005,Bund!F$2:F$6005)</f>
        <v>130.6</v>
      </c>
      <c r="O1387" s="2">
        <f>_xlfn.XLOOKUP($A1387,Bund!$A$2:$A$6005,Bund!G$2:G$6005)</f>
        <v>130.44</v>
      </c>
      <c r="P1387" s="2">
        <f>_xlfn.XLOOKUP($A1387,Bund!$A$2:$A$6005,Bund!H$2:H$6005)</f>
        <v>0.15</v>
      </c>
      <c r="Q1387" s="2">
        <f>_xlfn.XLOOKUP($A1387,Bund!$A$2:$A$6005,Bund!I$2:I$6005)</f>
        <v>0.08</v>
      </c>
      <c r="R1387">
        <f t="shared" si="63"/>
        <v>13.059999999999988</v>
      </c>
      <c r="S1387">
        <f t="shared" si="64"/>
        <v>12.95</v>
      </c>
      <c r="T1387">
        <f t="shared" si="65"/>
        <v>0.11</v>
      </c>
    </row>
    <row r="1388" spans="1:20" x14ac:dyDescent="0.3">
      <c r="A1388" s="1">
        <v>45414.729166666664</v>
      </c>
      <c r="B1388">
        <v>1616</v>
      </c>
      <c r="C1388">
        <v>117.57</v>
      </c>
      <c r="D1388">
        <v>117.58</v>
      </c>
      <c r="E1388">
        <v>117.53</v>
      </c>
      <c r="F1388">
        <v>117.55</v>
      </c>
      <c r="G1388">
        <v>117.46</v>
      </c>
      <c r="H1388">
        <v>0.14000000000000001</v>
      </c>
      <c r="I1388">
        <v>0.05</v>
      </c>
      <c r="J1388">
        <f>_xlfn.XLOOKUP($A1388,Bund!$A$2:$A$6005,Bund!B$2:B$6005)</f>
        <v>9869</v>
      </c>
      <c r="K1388">
        <f>_xlfn.XLOOKUP($A1388,Bund!$A$2:$A$6005,Bund!C$2:C$6005)</f>
        <v>130.61000000000001</v>
      </c>
      <c r="L1388">
        <f>_xlfn.XLOOKUP($A1388,Bund!$A$2:$A$6005,Bund!D$2:D$6005)</f>
        <v>130.62</v>
      </c>
      <c r="M1388" s="2">
        <f>_xlfn.XLOOKUP($A1388,Bund!$A$2:$A$6005,Bund!E$2:E$6005)</f>
        <v>130.55000000000001</v>
      </c>
      <c r="N1388" s="2">
        <f>_xlfn.XLOOKUP($A1388,Bund!$A$2:$A$6005,Bund!F$2:F$6005)</f>
        <v>130.6</v>
      </c>
      <c r="O1388" s="2">
        <f>_xlfn.XLOOKUP($A1388,Bund!$A$2:$A$6005,Bund!G$2:G$6005)</f>
        <v>130.44</v>
      </c>
      <c r="P1388" s="2">
        <f>_xlfn.XLOOKUP($A1388,Bund!$A$2:$A$6005,Bund!H$2:H$6005)</f>
        <v>0.14000000000000001</v>
      </c>
      <c r="Q1388" s="2">
        <f>_xlfn.XLOOKUP($A1388,Bund!$A$2:$A$6005,Bund!I$2:I$6005)</f>
        <v>7.0000000000000007E-2</v>
      </c>
      <c r="R1388">
        <f t="shared" si="63"/>
        <v>13.04000000000002</v>
      </c>
      <c r="S1388">
        <f t="shared" si="64"/>
        <v>12.96</v>
      </c>
      <c r="T1388">
        <f t="shared" si="65"/>
        <v>0.08</v>
      </c>
    </row>
    <row r="1389" spans="1:20" x14ac:dyDescent="0.3">
      <c r="A1389" s="1">
        <v>45415.291666666664</v>
      </c>
      <c r="B1389">
        <v>1993</v>
      </c>
      <c r="C1389">
        <v>117.75</v>
      </c>
      <c r="D1389">
        <v>117.82</v>
      </c>
      <c r="E1389">
        <v>117.67</v>
      </c>
      <c r="F1389">
        <v>117.68</v>
      </c>
      <c r="G1389">
        <v>117.46</v>
      </c>
      <c r="H1389">
        <v>0.16</v>
      </c>
      <c r="I1389">
        <v>0.27</v>
      </c>
      <c r="J1389">
        <f>_xlfn.XLOOKUP($A1389,Bund!$A$2:$A$6005,Bund!B$2:B$6005)</f>
        <v>11738</v>
      </c>
      <c r="K1389">
        <f>_xlfn.XLOOKUP($A1389,Bund!$A$2:$A$6005,Bund!C$2:C$6005)</f>
        <v>130.75</v>
      </c>
      <c r="L1389">
        <f>_xlfn.XLOOKUP($A1389,Bund!$A$2:$A$6005,Bund!D$2:D$6005)</f>
        <v>130.83000000000001</v>
      </c>
      <c r="M1389" s="2">
        <f>_xlfn.XLOOKUP($A1389,Bund!$A$2:$A$6005,Bund!E$2:E$6005)</f>
        <v>130.66999999999999</v>
      </c>
      <c r="N1389" s="2">
        <f>_xlfn.XLOOKUP($A1389,Bund!$A$2:$A$6005,Bund!F$2:F$6005)</f>
        <v>130.69</v>
      </c>
      <c r="O1389" s="2">
        <f>_xlfn.XLOOKUP($A1389,Bund!$A$2:$A$6005,Bund!G$2:G$6005)</f>
        <v>130.71</v>
      </c>
      <c r="P1389" s="2">
        <f>_xlfn.XLOOKUP($A1389,Bund!$A$2:$A$6005,Bund!H$2:H$6005)</f>
        <v>7.0000000000000007E-2</v>
      </c>
      <c r="Q1389" s="2">
        <f>_xlfn.XLOOKUP($A1389,Bund!$A$2:$A$6005,Bund!I$2:I$6005)</f>
        <v>0.16</v>
      </c>
      <c r="R1389">
        <f t="shared" si="63"/>
        <v>13</v>
      </c>
      <c r="S1389">
        <f t="shared" si="64"/>
        <v>12.97</v>
      </c>
      <c r="T1389">
        <f t="shared" si="65"/>
        <v>0.03</v>
      </c>
    </row>
    <row r="1390" spans="1:20" x14ac:dyDescent="0.3">
      <c r="A1390" s="1">
        <v>45415.3125</v>
      </c>
      <c r="B1390">
        <v>2860</v>
      </c>
      <c r="C1390">
        <v>117.69</v>
      </c>
      <c r="D1390">
        <v>117.8</v>
      </c>
      <c r="E1390">
        <v>117.68</v>
      </c>
      <c r="F1390">
        <v>117.68</v>
      </c>
      <c r="G1390">
        <v>117.49</v>
      </c>
      <c r="H1390">
        <v>0.15</v>
      </c>
      <c r="I1390">
        <v>0.12</v>
      </c>
      <c r="J1390">
        <f>_xlfn.XLOOKUP($A1390,Bund!$A$2:$A$6005,Bund!B$2:B$6005)</f>
        <v>14439</v>
      </c>
      <c r="K1390">
        <f>_xlfn.XLOOKUP($A1390,Bund!$A$2:$A$6005,Bund!C$2:C$6005)</f>
        <v>130.69</v>
      </c>
      <c r="L1390">
        <f>_xlfn.XLOOKUP($A1390,Bund!$A$2:$A$6005,Bund!D$2:D$6005)</f>
        <v>130.76</v>
      </c>
      <c r="M1390" s="2">
        <f>_xlfn.XLOOKUP($A1390,Bund!$A$2:$A$6005,Bund!E$2:E$6005)</f>
        <v>130.63999999999999</v>
      </c>
      <c r="N1390" s="2">
        <f>_xlfn.XLOOKUP($A1390,Bund!$A$2:$A$6005,Bund!F$2:F$6005)</f>
        <v>130.65</v>
      </c>
      <c r="O1390" s="2">
        <f>_xlfn.XLOOKUP($A1390,Bund!$A$2:$A$6005,Bund!G$2:G$6005)</f>
        <v>130.69999999999999</v>
      </c>
      <c r="P1390" s="2">
        <f>_xlfn.XLOOKUP($A1390,Bund!$A$2:$A$6005,Bund!H$2:H$6005)</f>
        <v>0.08</v>
      </c>
      <c r="Q1390" s="2">
        <f>_xlfn.XLOOKUP($A1390,Bund!$A$2:$A$6005,Bund!I$2:I$6005)</f>
        <v>0.12</v>
      </c>
      <c r="R1390">
        <f t="shared" si="63"/>
        <v>13</v>
      </c>
      <c r="S1390">
        <f t="shared" si="64"/>
        <v>12.98</v>
      </c>
      <c r="T1390">
        <f t="shared" si="65"/>
        <v>0.02</v>
      </c>
    </row>
    <row r="1391" spans="1:20" x14ac:dyDescent="0.3">
      <c r="A1391" s="1">
        <v>45415.333333333336</v>
      </c>
      <c r="B1391">
        <v>4814</v>
      </c>
      <c r="C1391">
        <v>117.67</v>
      </c>
      <c r="D1391">
        <v>117.71</v>
      </c>
      <c r="E1391">
        <v>117.62</v>
      </c>
      <c r="F1391">
        <v>117.69</v>
      </c>
      <c r="G1391">
        <v>117.53</v>
      </c>
      <c r="H1391">
        <v>0.14000000000000001</v>
      </c>
      <c r="I1391">
        <v>0.09</v>
      </c>
      <c r="J1391">
        <f>_xlfn.XLOOKUP($A1391,Bund!$A$2:$A$6005,Bund!B$2:B$6005)</f>
        <v>32659</v>
      </c>
      <c r="K1391">
        <f>_xlfn.XLOOKUP($A1391,Bund!$A$2:$A$6005,Bund!C$2:C$6005)</f>
        <v>130.65</v>
      </c>
      <c r="L1391">
        <f>_xlfn.XLOOKUP($A1391,Bund!$A$2:$A$6005,Bund!D$2:D$6005)</f>
        <v>130.71</v>
      </c>
      <c r="M1391" s="2">
        <f>_xlfn.XLOOKUP($A1391,Bund!$A$2:$A$6005,Bund!E$2:E$6005)</f>
        <v>130.6</v>
      </c>
      <c r="N1391" s="2">
        <f>_xlfn.XLOOKUP($A1391,Bund!$A$2:$A$6005,Bund!F$2:F$6005)</f>
        <v>130.63</v>
      </c>
      <c r="O1391" s="2">
        <f>_xlfn.XLOOKUP($A1391,Bund!$A$2:$A$6005,Bund!G$2:G$6005)</f>
        <v>130.69</v>
      </c>
      <c r="P1391" s="2">
        <f>_xlfn.XLOOKUP($A1391,Bund!$A$2:$A$6005,Bund!H$2:H$6005)</f>
        <v>0.08</v>
      </c>
      <c r="Q1391" s="2">
        <f>_xlfn.XLOOKUP($A1391,Bund!$A$2:$A$6005,Bund!I$2:I$6005)</f>
        <v>0.11</v>
      </c>
      <c r="R1391">
        <f t="shared" si="63"/>
        <v>12.980000000000004</v>
      </c>
      <c r="S1391">
        <f t="shared" si="64"/>
        <v>12.99</v>
      </c>
      <c r="T1391">
        <f t="shared" si="65"/>
        <v>0.01</v>
      </c>
    </row>
    <row r="1392" spans="1:20" x14ac:dyDescent="0.3">
      <c r="A1392" s="1">
        <v>45415.354166666664</v>
      </c>
      <c r="B1392">
        <v>8362</v>
      </c>
      <c r="C1392">
        <v>117.68</v>
      </c>
      <c r="D1392">
        <v>117.71</v>
      </c>
      <c r="E1392">
        <v>117.6</v>
      </c>
      <c r="F1392">
        <v>117.63</v>
      </c>
      <c r="G1392">
        <v>117.56</v>
      </c>
      <c r="H1392">
        <v>0.14000000000000001</v>
      </c>
      <c r="I1392">
        <v>0.11</v>
      </c>
      <c r="J1392">
        <f>_xlfn.XLOOKUP($A1392,Bund!$A$2:$A$6005,Bund!B$2:B$6005)</f>
        <v>32406</v>
      </c>
      <c r="K1392">
        <f>_xlfn.XLOOKUP($A1392,Bund!$A$2:$A$6005,Bund!C$2:C$6005)</f>
        <v>130.63</v>
      </c>
      <c r="L1392">
        <f>_xlfn.XLOOKUP($A1392,Bund!$A$2:$A$6005,Bund!D$2:D$6005)</f>
        <v>130.72</v>
      </c>
      <c r="M1392" s="2">
        <f>_xlfn.XLOOKUP($A1392,Bund!$A$2:$A$6005,Bund!E$2:E$6005)</f>
        <v>130.57</v>
      </c>
      <c r="N1392" s="2">
        <f>_xlfn.XLOOKUP($A1392,Bund!$A$2:$A$6005,Bund!F$2:F$6005)</f>
        <v>130.6</v>
      </c>
      <c r="O1392" s="2">
        <f>_xlfn.XLOOKUP($A1392,Bund!$A$2:$A$6005,Bund!G$2:G$6005)</f>
        <v>130.68</v>
      </c>
      <c r="P1392" s="2">
        <f>_xlfn.XLOOKUP($A1392,Bund!$A$2:$A$6005,Bund!H$2:H$6005)</f>
        <v>0.09</v>
      </c>
      <c r="Q1392" s="2">
        <f>_xlfn.XLOOKUP($A1392,Bund!$A$2:$A$6005,Bund!I$2:I$6005)</f>
        <v>0.15</v>
      </c>
      <c r="R1392">
        <f t="shared" si="63"/>
        <v>12.949999999999989</v>
      </c>
      <c r="S1392">
        <f t="shared" si="64"/>
        <v>13</v>
      </c>
      <c r="T1392">
        <f t="shared" si="65"/>
        <v>0.05</v>
      </c>
    </row>
    <row r="1393" spans="1:20" x14ac:dyDescent="0.3">
      <c r="A1393" s="1">
        <v>45415.375</v>
      </c>
      <c r="B1393">
        <v>7373</v>
      </c>
      <c r="C1393">
        <v>117.63</v>
      </c>
      <c r="D1393">
        <v>117.68</v>
      </c>
      <c r="E1393">
        <v>117.55</v>
      </c>
      <c r="F1393">
        <v>117.59</v>
      </c>
      <c r="G1393">
        <v>117.58</v>
      </c>
      <c r="H1393">
        <v>0.14000000000000001</v>
      </c>
      <c r="I1393">
        <v>0.13</v>
      </c>
      <c r="J1393">
        <f>_xlfn.XLOOKUP($A1393,Bund!$A$2:$A$6005,Bund!B$2:B$6005)</f>
        <v>35002</v>
      </c>
      <c r="K1393">
        <f>_xlfn.XLOOKUP($A1393,Bund!$A$2:$A$6005,Bund!C$2:C$6005)</f>
        <v>130.6</v>
      </c>
      <c r="L1393">
        <f>_xlfn.XLOOKUP($A1393,Bund!$A$2:$A$6005,Bund!D$2:D$6005)</f>
        <v>130.66</v>
      </c>
      <c r="M1393" s="2">
        <f>_xlfn.XLOOKUP($A1393,Bund!$A$2:$A$6005,Bund!E$2:E$6005)</f>
        <v>130.56</v>
      </c>
      <c r="N1393" s="2">
        <f>_xlfn.XLOOKUP($A1393,Bund!$A$2:$A$6005,Bund!F$2:F$6005)</f>
        <v>130.59</v>
      </c>
      <c r="O1393" s="2">
        <f>_xlfn.XLOOKUP($A1393,Bund!$A$2:$A$6005,Bund!G$2:G$6005)</f>
        <v>130.66999999999999</v>
      </c>
      <c r="P1393" s="2">
        <f>_xlfn.XLOOKUP($A1393,Bund!$A$2:$A$6005,Bund!H$2:H$6005)</f>
        <v>0.09</v>
      </c>
      <c r="Q1393" s="2">
        <f>_xlfn.XLOOKUP($A1393,Bund!$A$2:$A$6005,Bund!I$2:I$6005)</f>
        <v>0.1</v>
      </c>
      <c r="R1393">
        <f t="shared" si="63"/>
        <v>12.969999999999999</v>
      </c>
      <c r="S1393">
        <f t="shared" si="64"/>
        <v>13</v>
      </c>
      <c r="T1393">
        <f t="shared" si="65"/>
        <v>0.03</v>
      </c>
    </row>
    <row r="1394" spans="1:20" x14ac:dyDescent="0.3">
      <c r="A1394" s="1">
        <v>45415.395833333336</v>
      </c>
      <c r="B1394">
        <v>7314</v>
      </c>
      <c r="C1394">
        <v>117.58</v>
      </c>
      <c r="D1394">
        <v>117.68</v>
      </c>
      <c r="E1394">
        <v>117.53</v>
      </c>
      <c r="F1394">
        <v>117.65</v>
      </c>
      <c r="G1394">
        <v>117.6</v>
      </c>
      <c r="H1394">
        <v>0.14000000000000001</v>
      </c>
      <c r="I1394">
        <v>0.15</v>
      </c>
      <c r="J1394">
        <f>_xlfn.XLOOKUP($A1394,Bund!$A$2:$A$6005,Bund!B$2:B$6005)</f>
        <v>39110</v>
      </c>
      <c r="K1394">
        <f>_xlfn.XLOOKUP($A1394,Bund!$A$2:$A$6005,Bund!C$2:C$6005)</f>
        <v>130.59</v>
      </c>
      <c r="L1394">
        <f>_xlfn.XLOOKUP($A1394,Bund!$A$2:$A$6005,Bund!D$2:D$6005)</f>
        <v>130.69999999999999</v>
      </c>
      <c r="M1394" s="2">
        <f>_xlfn.XLOOKUP($A1394,Bund!$A$2:$A$6005,Bund!E$2:E$6005)</f>
        <v>130.54</v>
      </c>
      <c r="N1394" s="2">
        <f>_xlfn.XLOOKUP($A1394,Bund!$A$2:$A$6005,Bund!F$2:F$6005)</f>
        <v>130.68</v>
      </c>
      <c r="O1394" s="2">
        <f>_xlfn.XLOOKUP($A1394,Bund!$A$2:$A$6005,Bund!G$2:G$6005)</f>
        <v>130.66999999999999</v>
      </c>
      <c r="P1394" s="2">
        <f>_xlfn.XLOOKUP($A1394,Bund!$A$2:$A$6005,Bund!H$2:H$6005)</f>
        <v>0.1</v>
      </c>
      <c r="Q1394" s="2">
        <f>_xlfn.XLOOKUP($A1394,Bund!$A$2:$A$6005,Bund!I$2:I$6005)</f>
        <v>0.16</v>
      </c>
      <c r="R1394">
        <f t="shared" si="63"/>
        <v>13.010000000000005</v>
      </c>
      <c r="S1394">
        <f t="shared" si="64"/>
        <v>13</v>
      </c>
      <c r="T1394">
        <f t="shared" si="65"/>
        <v>0.01</v>
      </c>
    </row>
    <row r="1395" spans="1:20" x14ac:dyDescent="0.3">
      <c r="A1395" s="1">
        <v>45415.416666666664</v>
      </c>
      <c r="B1395">
        <v>6885</v>
      </c>
      <c r="C1395">
        <v>117.65</v>
      </c>
      <c r="D1395">
        <v>117.67</v>
      </c>
      <c r="E1395">
        <v>117.57</v>
      </c>
      <c r="F1395">
        <v>117.61</v>
      </c>
      <c r="G1395">
        <v>117.62</v>
      </c>
      <c r="H1395">
        <v>0.13</v>
      </c>
      <c r="I1395">
        <v>0.1</v>
      </c>
      <c r="J1395">
        <f>_xlfn.XLOOKUP($A1395,Bund!$A$2:$A$6005,Bund!B$2:B$6005)</f>
        <v>20865</v>
      </c>
      <c r="K1395">
        <f>_xlfn.XLOOKUP($A1395,Bund!$A$2:$A$6005,Bund!C$2:C$6005)</f>
        <v>130.66999999999999</v>
      </c>
      <c r="L1395">
        <f>_xlfn.XLOOKUP($A1395,Bund!$A$2:$A$6005,Bund!D$2:D$6005)</f>
        <v>130.68</v>
      </c>
      <c r="M1395" s="2">
        <f>_xlfn.XLOOKUP($A1395,Bund!$A$2:$A$6005,Bund!E$2:E$6005)</f>
        <v>130.62</v>
      </c>
      <c r="N1395" s="2">
        <f>_xlfn.XLOOKUP($A1395,Bund!$A$2:$A$6005,Bund!F$2:F$6005)</f>
        <v>130.63999999999999</v>
      </c>
      <c r="O1395" s="2">
        <f>_xlfn.XLOOKUP($A1395,Bund!$A$2:$A$6005,Bund!G$2:G$6005)</f>
        <v>130.66999999999999</v>
      </c>
      <c r="P1395" s="2">
        <f>_xlfn.XLOOKUP($A1395,Bund!$A$2:$A$6005,Bund!H$2:H$6005)</f>
        <v>0.1</v>
      </c>
      <c r="Q1395" s="2">
        <f>_xlfn.XLOOKUP($A1395,Bund!$A$2:$A$6005,Bund!I$2:I$6005)</f>
        <v>0.06</v>
      </c>
      <c r="R1395">
        <f t="shared" si="63"/>
        <v>13.019999999999982</v>
      </c>
      <c r="S1395">
        <f t="shared" si="64"/>
        <v>13.01</v>
      </c>
      <c r="T1395">
        <f t="shared" si="65"/>
        <v>0.01</v>
      </c>
    </row>
    <row r="1396" spans="1:20" x14ac:dyDescent="0.3">
      <c r="A1396" s="1">
        <v>45415.4375</v>
      </c>
      <c r="B1396">
        <v>6133</v>
      </c>
      <c r="C1396">
        <v>117.61</v>
      </c>
      <c r="D1396">
        <v>117.67</v>
      </c>
      <c r="E1396">
        <v>117.58</v>
      </c>
      <c r="F1396">
        <v>117.65</v>
      </c>
      <c r="G1396">
        <v>117.63</v>
      </c>
      <c r="H1396">
        <v>0.13</v>
      </c>
      <c r="I1396">
        <v>0.09</v>
      </c>
      <c r="J1396">
        <f>_xlfn.XLOOKUP($A1396,Bund!$A$2:$A$6005,Bund!B$2:B$6005)</f>
        <v>43400</v>
      </c>
      <c r="K1396">
        <f>_xlfn.XLOOKUP($A1396,Bund!$A$2:$A$6005,Bund!C$2:C$6005)</f>
        <v>130.63999999999999</v>
      </c>
      <c r="L1396">
        <f>_xlfn.XLOOKUP($A1396,Bund!$A$2:$A$6005,Bund!D$2:D$6005)</f>
        <v>130.69999999999999</v>
      </c>
      <c r="M1396" s="2">
        <f>_xlfn.XLOOKUP($A1396,Bund!$A$2:$A$6005,Bund!E$2:E$6005)</f>
        <v>130.6</v>
      </c>
      <c r="N1396" s="2">
        <f>_xlfn.XLOOKUP($A1396,Bund!$A$2:$A$6005,Bund!F$2:F$6005)</f>
        <v>130.68</v>
      </c>
      <c r="O1396" s="2">
        <f>_xlfn.XLOOKUP($A1396,Bund!$A$2:$A$6005,Bund!G$2:G$6005)</f>
        <v>130.66</v>
      </c>
      <c r="P1396" s="2">
        <f>_xlfn.XLOOKUP($A1396,Bund!$A$2:$A$6005,Bund!H$2:H$6005)</f>
        <v>0.1</v>
      </c>
      <c r="Q1396" s="2">
        <f>_xlfn.XLOOKUP($A1396,Bund!$A$2:$A$6005,Bund!I$2:I$6005)</f>
        <v>0.1</v>
      </c>
      <c r="R1396">
        <f t="shared" si="63"/>
        <v>13.029999999999987</v>
      </c>
      <c r="S1396">
        <f t="shared" si="64"/>
        <v>13.01</v>
      </c>
      <c r="T1396">
        <f t="shared" si="65"/>
        <v>0.02</v>
      </c>
    </row>
    <row r="1397" spans="1:20" x14ac:dyDescent="0.3">
      <c r="A1397" s="1">
        <v>45415.458333333336</v>
      </c>
      <c r="B1397">
        <v>8239</v>
      </c>
      <c r="C1397">
        <v>117.65</v>
      </c>
      <c r="D1397">
        <v>117.69</v>
      </c>
      <c r="E1397">
        <v>117.59</v>
      </c>
      <c r="F1397">
        <v>117.66</v>
      </c>
      <c r="G1397">
        <v>117.64</v>
      </c>
      <c r="H1397">
        <v>0.12</v>
      </c>
      <c r="I1397">
        <v>0.1</v>
      </c>
      <c r="J1397">
        <f>_xlfn.XLOOKUP($A1397,Bund!$A$2:$A$6005,Bund!B$2:B$6005)</f>
        <v>44032</v>
      </c>
      <c r="K1397">
        <f>_xlfn.XLOOKUP($A1397,Bund!$A$2:$A$6005,Bund!C$2:C$6005)</f>
        <v>130.69</v>
      </c>
      <c r="L1397">
        <f>_xlfn.XLOOKUP($A1397,Bund!$A$2:$A$6005,Bund!D$2:D$6005)</f>
        <v>130.76</v>
      </c>
      <c r="M1397" s="2">
        <f>_xlfn.XLOOKUP($A1397,Bund!$A$2:$A$6005,Bund!E$2:E$6005)</f>
        <v>130.63999999999999</v>
      </c>
      <c r="N1397" s="2">
        <f>_xlfn.XLOOKUP($A1397,Bund!$A$2:$A$6005,Bund!F$2:F$6005)</f>
        <v>130.75</v>
      </c>
      <c r="O1397" s="2">
        <f>_xlfn.XLOOKUP($A1397,Bund!$A$2:$A$6005,Bund!G$2:G$6005)</f>
        <v>130.66</v>
      </c>
      <c r="P1397" s="2">
        <f>_xlfn.XLOOKUP($A1397,Bund!$A$2:$A$6005,Bund!H$2:H$6005)</f>
        <v>0.1</v>
      </c>
      <c r="Q1397" s="2">
        <f>_xlfn.XLOOKUP($A1397,Bund!$A$2:$A$6005,Bund!I$2:I$6005)</f>
        <v>0.12</v>
      </c>
      <c r="R1397">
        <f t="shared" si="63"/>
        <v>13.039999999999992</v>
      </c>
      <c r="S1397">
        <f t="shared" si="64"/>
        <v>13</v>
      </c>
      <c r="T1397">
        <f t="shared" si="65"/>
        <v>0.04</v>
      </c>
    </row>
    <row r="1398" spans="1:20" x14ac:dyDescent="0.3">
      <c r="A1398" s="1">
        <v>45415.479166666664</v>
      </c>
      <c r="B1398">
        <v>4871</v>
      </c>
      <c r="C1398">
        <v>117.66</v>
      </c>
      <c r="D1398">
        <v>117.74</v>
      </c>
      <c r="E1398">
        <v>117.58</v>
      </c>
      <c r="F1398">
        <v>117.58</v>
      </c>
      <c r="G1398">
        <v>117.64</v>
      </c>
      <c r="H1398">
        <v>0.13</v>
      </c>
      <c r="I1398">
        <v>0.16</v>
      </c>
      <c r="J1398">
        <f>_xlfn.XLOOKUP($A1398,Bund!$A$2:$A$6005,Bund!B$2:B$6005)</f>
        <v>25706</v>
      </c>
      <c r="K1398">
        <f>_xlfn.XLOOKUP($A1398,Bund!$A$2:$A$6005,Bund!C$2:C$6005)</f>
        <v>130.75</v>
      </c>
      <c r="L1398">
        <f>_xlfn.XLOOKUP($A1398,Bund!$A$2:$A$6005,Bund!D$2:D$6005)</f>
        <v>130.80000000000001</v>
      </c>
      <c r="M1398" s="2">
        <f>_xlfn.XLOOKUP($A1398,Bund!$A$2:$A$6005,Bund!E$2:E$6005)</f>
        <v>130.66</v>
      </c>
      <c r="N1398" s="2">
        <f>_xlfn.XLOOKUP($A1398,Bund!$A$2:$A$6005,Bund!F$2:F$6005)</f>
        <v>130.66</v>
      </c>
      <c r="O1398" s="2">
        <f>_xlfn.XLOOKUP($A1398,Bund!$A$2:$A$6005,Bund!G$2:G$6005)</f>
        <v>130.66</v>
      </c>
      <c r="P1398" s="2">
        <f>_xlfn.XLOOKUP($A1398,Bund!$A$2:$A$6005,Bund!H$2:H$6005)</f>
        <v>0.11</v>
      </c>
      <c r="Q1398" s="2">
        <f>_xlfn.XLOOKUP($A1398,Bund!$A$2:$A$6005,Bund!I$2:I$6005)</f>
        <v>0.14000000000000001</v>
      </c>
      <c r="R1398">
        <f t="shared" si="63"/>
        <v>13.090000000000003</v>
      </c>
      <c r="S1398">
        <f t="shared" si="64"/>
        <v>13.01</v>
      </c>
      <c r="T1398">
        <f t="shared" si="65"/>
        <v>0.08</v>
      </c>
    </row>
    <row r="1399" spans="1:20" x14ac:dyDescent="0.3">
      <c r="A1399" s="1">
        <v>45415.5</v>
      </c>
      <c r="B1399">
        <v>10638</v>
      </c>
      <c r="C1399">
        <v>117.58</v>
      </c>
      <c r="D1399">
        <v>117.62</v>
      </c>
      <c r="E1399">
        <v>117.39</v>
      </c>
      <c r="F1399">
        <v>117.54</v>
      </c>
      <c r="G1399">
        <v>117.63</v>
      </c>
      <c r="H1399">
        <v>0.14000000000000001</v>
      </c>
      <c r="I1399">
        <v>0.23</v>
      </c>
      <c r="J1399">
        <f>_xlfn.XLOOKUP($A1399,Bund!$A$2:$A$6005,Bund!B$2:B$6005)</f>
        <v>35992</v>
      </c>
      <c r="K1399">
        <f>_xlfn.XLOOKUP($A1399,Bund!$A$2:$A$6005,Bund!C$2:C$6005)</f>
        <v>130.66</v>
      </c>
      <c r="L1399">
        <f>_xlfn.XLOOKUP($A1399,Bund!$A$2:$A$6005,Bund!D$2:D$6005)</f>
        <v>130.69999999999999</v>
      </c>
      <c r="M1399" s="2">
        <f>_xlfn.XLOOKUP($A1399,Bund!$A$2:$A$6005,Bund!E$2:E$6005)</f>
        <v>130.54</v>
      </c>
      <c r="N1399" s="2">
        <f>_xlfn.XLOOKUP($A1399,Bund!$A$2:$A$6005,Bund!F$2:F$6005)</f>
        <v>130.62</v>
      </c>
      <c r="O1399" s="2">
        <f>_xlfn.XLOOKUP($A1399,Bund!$A$2:$A$6005,Bund!G$2:G$6005)</f>
        <v>130.65</v>
      </c>
      <c r="P1399" s="2">
        <f>_xlfn.XLOOKUP($A1399,Bund!$A$2:$A$6005,Bund!H$2:H$6005)</f>
        <v>0.11</v>
      </c>
      <c r="Q1399" s="2">
        <f>_xlfn.XLOOKUP($A1399,Bund!$A$2:$A$6005,Bund!I$2:I$6005)</f>
        <v>0.16</v>
      </c>
      <c r="R1399">
        <f t="shared" si="63"/>
        <v>13.079999999999998</v>
      </c>
      <c r="S1399">
        <f t="shared" si="64"/>
        <v>13.02</v>
      </c>
      <c r="T1399">
        <f t="shared" si="65"/>
        <v>0.06</v>
      </c>
    </row>
    <row r="1400" spans="1:20" x14ac:dyDescent="0.3">
      <c r="A1400" s="1">
        <v>45415.520833333336</v>
      </c>
      <c r="B1400">
        <v>8672</v>
      </c>
      <c r="C1400">
        <v>117.54</v>
      </c>
      <c r="D1400">
        <v>117.67</v>
      </c>
      <c r="E1400">
        <v>117.49</v>
      </c>
      <c r="F1400">
        <v>117.55</v>
      </c>
      <c r="G1400">
        <v>117.61</v>
      </c>
      <c r="H1400">
        <v>0.15</v>
      </c>
      <c r="I1400">
        <v>0.18</v>
      </c>
      <c r="J1400">
        <f>_xlfn.XLOOKUP($A1400,Bund!$A$2:$A$6005,Bund!B$2:B$6005)</f>
        <v>35146</v>
      </c>
      <c r="K1400">
        <f>_xlfn.XLOOKUP($A1400,Bund!$A$2:$A$6005,Bund!C$2:C$6005)</f>
        <v>130.61000000000001</v>
      </c>
      <c r="L1400">
        <f>_xlfn.XLOOKUP($A1400,Bund!$A$2:$A$6005,Bund!D$2:D$6005)</f>
        <v>130.78</v>
      </c>
      <c r="M1400" s="2">
        <f>_xlfn.XLOOKUP($A1400,Bund!$A$2:$A$6005,Bund!E$2:E$6005)</f>
        <v>130.59</v>
      </c>
      <c r="N1400" s="2">
        <f>_xlfn.XLOOKUP($A1400,Bund!$A$2:$A$6005,Bund!F$2:F$6005)</f>
        <v>130.69999999999999</v>
      </c>
      <c r="O1400" s="2">
        <f>_xlfn.XLOOKUP($A1400,Bund!$A$2:$A$6005,Bund!G$2:G$6005)</f>
        <v>130.65</v>
      </c>
      <c r="P1400" s="2">
        <f>_xlfn.XLOOKUP($A1400,Bund!$A$2:$A$6005,Bund!H$2:H$6005)</f>
        <v>0.12</v>
      </c>
      <c r="Q1400" s="2">
        <f>_xlfn.XLOOKUP($A1400,Bund!$A$2:$A$6005,Bund!I$2:I$6005)</f>
        <v>0.19</v>
      </c>
      <c r="R1400">
        <f t="shared" si="63"/>
        <v>13.070000000000007</v>
      </c>
      <c r="S1400">
        <f t="shared" si="64"/>
        <v>13.02</v>
      </c>
      <c r="T1400">
        <f t="shared" si="65"/>
        <v>0.05</v>
      </c>
    </row>
    <row r="1401" spans="1:20" x14ac:dyDescent="0.3">
      <c r="A1401" s="1">
        <v>45415.541666666664</v>
      </c>
      <c r="B1401">
        <v>7691</v>
      </c>
      <c r="C1401">
        <v>117.55</v>
      </c>
      <c r="D1401">
        <v>117.65</v>
      </c>
      <c r="E1401">
        <v>117.43</v>
      </c>
      <c r="F1401">
        <v>117.48</v>
      </c>
      <c r="G1401">
        <v>117.59</v>
      </c>
      <c r="H1401">
        <v>0.16</v>
      </c>
      <c r="I1401">
        <v>0.22</v>
      </c>
      <c r="J1401">
        <f>_xlfn.XLOOKUP($A1401,Bund!$A$2:$A$6005,Bund!B$2:B$6005)</f>
        <v>42479</v>
      </c>
      <c r="K1401">
        <f>_xlfn.XLOOKUP($A1401,Bund!$A$2:$A$6005,Bund!C$2:C$6005)</f>
        <v>130.69999999999999</v>
      </c>
      <c r="L1401">
        <f>_xlfn.XLOOKUP($A1401,Bund!$A$2:$A$6005,Bund!D$2:D$6005)</f>
        <v>130.77000000000001</v>
      </c>
      <c r="M1401" s="2">
        <f>_xlfn.XLOOKUP($A1401,Bund!$A$2:$A$6005,Bund!E$2:E$6005)</f>
        <v>130.57</v>
      </c>
      <c r="N1401" s="2">
        <f>_xlfn.XLOOKUP($A1401,Bund!$A$2:$A$6005,Bund!F$2:F$6005)</f>
        <v>130.63999999999999</v>
      </c>
      <c r="O1401" s="2">
        <f>_xlfn.XLOOKUP($A1401,Bund!$A$2:$A$6005,Bund!G$2:G$6005)</f>
        <v>130.66</v>
      </c>
      <c r="P1401" s="2">
        <f>_xlfn.XLOOKUP($A1401,Bund!$A$2:$A$6005,Bund!H$2:H$6005)</f>
        <v>0.13</v>
      </c>
      <c r="Q1401" s="2">
        <f>_xlfn.XLOOKUP($A1401,Bund!$A$2:$A$6005,Bund!I$2:I$6005)</f>
        <v>0.2</v>
      </c>
      <c r="R1401">
        <f t="shared" si="63"/>
        <v>13.149999999999991</v>
      </c>
      <c r="S1401">
        <f t="shared" si="64"/>
        <v>13.04</v>
      </c>
      <c r="T1401">
        <f t="shared" si="65"/>
        <v>0.11</v>
      </c>
    </row>
    <row r="1402" spans="1:20" x14ac:dyDescent="0.3">
      <c r="A1402" s="1">
        <v>45415.5625</v>
      </c>
      <c r="B1402">
        <v>36922</v>
      </c>
      <c r="C1402">
        <v>117.49</v>
      </c>
      <c r="D1402">
        <v>118.54</v>
      </c>
      <c r="E1402">
        <v>117.49</v>
      </c>
      <c r="F1402">
        <v>118.22</v>
      </c>
      <c r="G1402">
        <v>117.65</v>
      </c>
      <c r="H1402">
        <v>0.28000000000000003</v>
      </c>
      <c r="I1402">
        <v>1.06</v>
      </c>
      <c r="J1402">
        <f>_xlfn.XLOOKUP($A1402,Bund!$A$2:$A$6005,Bund!B$2:B$6005)</f>
        <v>181616</v>
      </c>
      <c r="K1402">
        <f>_xlfn.XLOOKUP($A1402,Bund!$A$2:$A$6005,Bund!C$2:C$6005)</f>
        <v>130.63999999999999</v>
      </c>
      <c r="L1402">
        <f>_xlfn.XLOOKUP($A1402,Bund!$A$2:$A$6005,Bund!D$2:D$6005)</f>
        <v>131.57</v>
      </c>
      <c r="M1402" s="2">
        <f>_xlfn.XLOOKUP($A1402,Bund!$A$2:$A$6005,Bund!E$2:E$6005)</f>
        <v>130.6</v>
      </c>
      <c r="N1402" s="2">
        <f>_xlfn.XLOOKUP($A1402,Bund!$A$2:$A$6005,Bund!F$2:F$6005)</f>
        <v>131.22</v>
      </c>
      <c r="O1402" s="2">
        <f>_xlfn.XLOOKUP($A1402,Bund!$A$2:$A$6005,Bund!G$2:G$6005)</f>
        <v>130.72</v>
      </c>
      <c r="P1402" s="2">
        <f>_xlfn.XLOOKUP($A1402,Bund!$A$2:$A$6005,Bund!H$2:H$6005)</f>
        <v>0.24</v>
      </c>
      <c r="Q1402" s="2">
        <f>_xlfn.XLOOKUP($A1402,Bund!$A$2:$A$6005,Bund!I$2:I$6005)</f>
        <v>0.97</v>
      </c>
      <c r="R1402">
        <f t="shared" si="63"/>
        <v>13.149999999999991</v>
      </c>
      <c r="S1402">
        <f t="shared" si="64"/>
        <v>13.06</v>
      </c>
      <c r="T1402">
        <f t="shared" si="65"/>
        <v>0.09</v>
      </c>
    </row>
    <row r="1403" spans="1:20" x14ac:dyDescent="0.3">
      <c r="A1403" s="1">
        <v>45415.583333333336</v>
      </c>
      <c r="B1403">
        <v>20038</v>
      </c>
      <c r="C1403">
        <v>118.23</v>
      </c>
      <c r="D1403">
        <v>118.31</v>
      </c>
      <c r="E1403">
        <v>118</v>
      </c>
      <c r="F1403">
        <v>118.27</v>
      </c>
      <c r="G1403">
        <v>117.72</v>
      </c>
      <c r="H1403">
        <v>0.28000000000000003</v>
      </c>
      <c r="I1403">
        <v>0.31</v>
      </c>
      <c r="J1403">
        <f>_xlfn.XLOOKUP($A1403,Bund!$A$2:$A$6005,Bund!B$2:B$6005)</f>
        <v>73688</v>
      </c>
      <c r="K1403">
        <f>_xlfn.XLOOKUP($A1403,Bund!$A$2:$A$6005,Bund!C$2:C$6005)</f>
        <v>131.21</v>
      </c>
      <c r="L1403">
        <f>_xlfn.XLOOKUP($A1403,Bund!$A$2:$A$6005,Bund!D$2:D$6005)</f>
        <v>131.30000000000001</v>
      </c>
      <c r="M1403" s="2">
        <f>_xlfn.XLOOKUP($A1403,Bund!$A$2:$A$6005,Bund!E$2:E$6005)</f>
        <v>131.04</v>
      </c>
      <c r="N1403" s="2">
        <f>_xlfn.XLOOKUP($A1403,Bund!$A$2:$A$6005,Bund!F$2:F$6005)</f>
        <v>131.26</v>
      </c>
      <c r="O1403" s="2">
        <f>_xlfn.XLOOKUP($A1403,Bund!$A$2:$A$6005,Bund!G$2:G$6005)</f>
        <v>130.78</v>
      </c>
      <c r="P1403" s="2">
        <f>_xlfn.XLOOKUP($A1403,Bund!$A$2:$A$6005,Bund!H$2:H$6005)</f>
        <v>0.25</v>
      </c>
      <c r="Q1403" s="2">
        <f>_xlfn.XLOOKUP($A1403,Bund!$A$2:$A$6005,Bund!I$2:I$6005)</f>
        <v>0.26</v>
      </c>
      <c r="R1403">
        <f t="shared" si="63"/>
        <v>12.980000000000004</v>
      </c>
      <c r="S1403">
        <f t="shared" si="64"/>
        <v>13.06</v>
      </c>
      <c r="T1403">
        <f t="shared" si="65"/>
        <v>0.08</v>
      </c>
    </row>
    <row r="1404" spans="1:20" x14ac:dyDescent="0.3">
      <c r="A1404" s="1">
        <v>45415.604166666664</v>
      </c>
      <c r="B1404">
        <v>11179</v>
      </c>
      <c r="C1404">
        <v>118.27</v>
      </c>
      <c r="D1404">
        <v>118.33</v>
      </c>
      <c r="E1404">
        <v>118.02</v>
      </c>
      <c r="F1404">
        <v>118.07</v>
      </c>
      <c r="G1404">
        <v>117.76</v>
      </c>
      <c r="H1404">
        <v>0.28999999999999998</v>
      </c>
      <c r="I1404">
        <v>0.31</v>
      </c>
      <c r="J1404">
        <f>_xlfn.XLOOKUP($A1404,Bund!$A$2:$A$6005,Bund!B$2:B$6005)</f>
        <v>57162</v>
      </c>
      <c r="K1404">
        <f>_xlfn.XLOOKUP($A1404,Bund!$A$2:$A$6005,Bund!C$2:C$6005)</f>
        <v>131.26</v>
      </c>
      <c r="L1404">
        <f>_xlfn.XLOOKUP($A1404,Bund!$A$2:$A$6005,Bund!D$2:D$6005)</f>
        <v>131.33000000000001</v>
      </c>
      <c r="M1404" s="2">
        <f>_xlfn.XLOOKUP($A1404,Bund!$A$2:$A$6005,Bund!E$2:E$6005)</f>
        <v>131.04</v>
      </c>
      <c r="N1404" s="2">
        <f>_xlfn.XLOOKUP($A1404,Bund!$A$2:$A$6005,Bund!F$2:F$6005)</f>
        <v>131.09</v>
      </c>
      <c r="O1404" s="2">
        <f>_xlfn.XLOOKUP($A1404,Bund!$A$2:$A$6005,Bund!G$2:G$6005)</f>
        <v>130.83000000000001</v>
      </c>
      <c r="P1404" s="2">
        <f>_xlfn.XLOOKUP($A1404,Bund!$A$2:$A$6005,Bund!H$2:H$6005)</f>
        <v>0.25</v>
      </c>
      <c r="Q1404" s="2">
        <f>_xlfn.XLOOKUP($A1404,Bund!$A$2:$A$6005,Bund!I$2:I$6005)</f>
        <v>0.28999999999999998</v>
      </c>
      <c r="R1404">
        <f t="shared" si="63"/>
        <v>12.989999999999995</v>
      </c>
      <c r="S1404">
        <f t="shared" si="64"/>
        <v>13.06</v>
      </c>
      <c r="T1404">
        <f t="shared" si="65"/>
        <v>7.0000000000000007E-2</v>
      </c>
    </row>
    <row r="1405" spans="1:20" x14ac:dyDescent="0.3">
      <c r="A1405" s="1">
        <v>45415.625</v>
      </c>
      <c r="B1405">
        <v>25160</v>
      </c>
      <c r="C1405">
        <v>118.08</v>
      </c>
      <c r="D1405">
        <v>118.36</v>
      </c>
      <c r="E1405">
        <v>117.71</v>
      </c>
      <c r="F1405">
        <v>117.78</v>
      </c>
      <c r="G1405">
        <v>117.78</v>
      </c>
      <c r="H1405">
        <v>0.33</v>
      </c>
      <c r="I1405">
        <v>0.65</v>
      </c>
      <c r="J1405">
        <f>_xlfn.XLOOKUP($A1405,Bund!$A$2:$A$6005,Bund!B$2:B$6005)</f>
        <v>82621</v>
      </c>
      <c r="K1405">
        <f>_xlfn.XLOOKUP($A1405,Bund!$A$2:$A$6005,Bund!C$2:C$6005)</f>
        <v>131.1</v>
      </c>
      <c r="L1405">
        <f>_xlfn.XLOOKUP($A1405,Bund!$A$2:$A$6005,Bund!D$2:D$6005)</f>
        <v>131.41</v>
      </c>
      <c r="M1405" s="2">
        <f>_xlfn.XLOOKUP($A1405,Bund!$A$2:$A$6005,Bund!E$2:E$6005)</f>
        <v>130.78</v>
      </c>
      <c r="N1405" s="2">
        <f>_xlfn.XLOOKUP($A1405,Bund!$A$2:$A$6005,Bund!F$2:F$6005)</f>
        <v>130.86000000000001</v>
      </c>
      <c r="O1405" s="2">
        <f>_xlfn.XLOOKUP($A1405,Bund!$A$2:$A$6005,Bund!G$2:G$6005)</f>
        <v>130.85</v>
      </c>
      <c r="P1405" s="2">
        <f>_xlfn.XLOOKUP($A1405,Bund!$A$2:$A$6005,Bund!H$2:H$6005)</f>
        <v>0.3</v>
      </c>
      <c r="Q1405" s="2">
        <f>_xlfn.XLOOKUP($A1405,Bund!$A$2:$A$6005,Bund!I$2:I$6005)</f>
        <v>0.63</v>
      </c>
      <c r="R1405">
        <f t="shared" si="63"/>
        <v>13.019999999999996</v>
      </c>
      <c r="S1405">
        <f t="shared" si="64"/>
        <v>13.06</v>
      </c>
      <c r="T1405">
        <f t="shared" si="65"/>
        <v>0.04</v>
      </c>
    </row>
    <row r="1406" spans="1:20" x14ac:dyDescent="0.3">
      <c r="A1406" s="1">
        <v>45415.645833333336</v>
      </c>
      <c r="B1406">
        <v>12365</v>
      </c>
      <c r="C1406">
        <v>117.79</v>
      </c>
      <c r="D1406">
        <v>117.83</v>
      </c>
      <c r="E1406">
        <v>117.69</v>
      </c>
      <c r="F1406">
        <v>117.76</v>
      </c>
      <c r="G1406">
        <v>117.79</v>
      </c>
      <c r="H1406">
        <v>0.31</v>
      </c>
      <c r="I1406">
        <v>0.14000000000000001</v>
      </c>
      <c r="J1406">
        <f>_xlfn.XLOOKUP($A1406,Bund!$A$2:$A$6005,Bund!B$2:B$6005)</f>
        <v>55646</v>
      </c>
      <c r="K1406">
        <f>_xlfn.XLOOKUP($A1406,Bund!$A$2:$A$6005,Bund!C$2:C$6005)</f>
        <v>130.87</v>
      </c>
      <c r="L1406">
        <f>_xlfn.XLOOKUP($A1406,Bund!$A$2:$A$6005,Bund!D$2:D$6005)</f>
        <v>130.88999999999999</v>
      </c>
      <c r="M1406" s="2">
        <f>_xlfn.XLOOKUP($A1406,Bund!$A$2:$A$6005,Bund!E$2:E$6005)</f>
        <v>130.77000000000001</v>
      </c>
      <c r="N1406" s="2">
        <f>_xlfn.XLOOKUP($A1406,Bund!$A$2:$A$6005,Bund!F$2:F$6005)</f>
        <v>130.85</v>
      </c>
      <c r="O1406" s="2">
        <f>_xlfn.XLOOKUP($A1406,Bund!$A$2:$A$6005,Bund!G$2:G$6005)</f>
        <v>130.86000000000001</v>
      </c>
      <c r="P1406" s="2">
        <f>_xlfn.XLOOKUP($A1406,Bund!$A$2:$A$6005,Bund!H$2:H$6005)</f>
        <v>0.28000000000000003</v>
      </c>
      <c r="Q1406" s="2">
        <f>_xlfn.XLOOKUP($A1406,Bund!$A$2:$A$6005,Bund!I$2:I$6005)</f>
        <v>0.12</v>
      </c>
      <c r="R1406">
        <f t="shared" si="63"/>
        <v>13.079999999999998</v>
      </c>
      <c r="S1406">
        <f t="shared" si="64"/>
        <v>13.07</v>
      </c>
      <c r="T1406">
        <f t="shared" si="65"/>
        <v>0.01</v>
      </c>
    </row>
    <row r="1407" spans="1:20" x14ac:dyDescent="0.3">
      <c r="A1407" s="1">
        <v>45415.666666666664</v>
      </c>
      <c r="B1407">
        <v>10965</v>
      </c>
      <c r="C1407">
        <v>117.76</v>
      </c>
      <c r="D1407">
        <v>117.78</v>
      </c>
      <c r="E1407">
        <v>117.71</v>
      </c>
      <c r="F1407">
        <v>117.75</v>
      </c>
      <c r="G1407">
        <v>117.8</v>
      </c>
      <c r="H1407">
        <v>0.28000000000000003</v>
      </c>
      <c r="I1407">
        <v>7.0000000000000007E-2</v>
      </c>
      <c r="J1407">
        <f>_xlfn.XLOOKUP($A1407,Bund!$A$2:$A$6005,Bund!B$2:B$6005)</f>
        <v>40430</v>
      </c>
      <c r="K1407">
        <f>_xlfn.XLOOKUP($A1407,Bund!$A$2:$A$6005,Bund!C$2:C$6005)</f>
        <v>130.84</v>
      </c>
      <c r="L1407">
        <f>_xlfn.XLOOKUP($A1407,Bund!$A$2:$A$6005,Bund!D$2:D$6005)</f>
        <v>130.91</v>
      </c>
      <c r="M1407" s="2">
        <f>_xlfn.XLOOKUP($A1407,Bund!$A$2:$A$6005,Bund!E$2:E$6005)</f>
        <v>130.82</v>
      </c>
      <c r="N1407" s="2">
        <f>_xlfn.XLOOKUP($A1407,Bund!$A$2:$A$6005,Bund!F$2:F$6005)</f>
        <v>130.88999999999999</v>
      </c>
      <c r="O1407" s="2">
        <f>_xlfn.XLOOKUP($A1407,Bund!$A$2:$A$6005,Bund!G$2:G$6005)</f>
        <v>130.88</v>
      </c>
      <c r="P1407" s="2">
        <f>_xlfn.XLOOKUP($A1407,Bund!$A$2:$A$6005,Bund!H$2:H$6005)</f>
        <v>0.25</v>
      </c>
      <c r="Q1407" s="2">
        <f>_xlfn.XLOOKUP($A1407,Bund!$A$2:$A$6005,Bund!I$2:I$6005)</f>
        <v>0.09</v>
      </c>
      <c r="R1407">
        <f t="shared" si="63"/>
        <v>13.079999999999998</v>
      </c>
      <c r="S1407">
        <f t="shared" si="64"/>
        <v>13.07</v>
      </c>
      <c r="T1407">
        <f t="shared" si="65"/>
        <v>0.01</v>
      </c>
    </row>
    <row r="1408" spans="1:20" x14ac:dyDescent="0.3">
      <c r="A1408" s="1">
        <v>45415.6875</v>
      </c>
      <c r="B1408">
        <v>5049</v>
      </c>
      <c r="C1408">
        <v>117.75</v>
      </c>
      <c r="D1408">
        <v>117.99</v>
      </c>
      <c r="E1408">
        <v>117.75</v>
      </c>
      <c r="F1408">
        <v>117.96</v>
      </c>
      <c r="G1408">
        <v>117.84</v>
      </c>
      <c r="H1408">
        <v>0.27</v>
      </c>
      <c r="I1408">
        <v>0.24</v>
      </c>
      <c r="J1408">
        <f>_xlfn.XLOOKUP($A1408,Bund!$A$2:$A$6005,Bund!B$2:B$6005)</f>
        <v>25144</v>
      </c>
      <c r="K1408">
        <f>_xlfn.XLOOKUP($A1408,Bund!$A$2:$A$6005,Bund!C$2:C$6005)</f>
        <v>130.88999999999999</v>
      </c>
      <c r="L1408">
        <f>_xlfn.XLOOKUP($A1408,Bund!$A$2:$A$6005,Bund!D$2:D$6005)</f>
        <v>131.05000000000001</v>
      </c>
      <c r="M1408" s="2">
        <f>_xlfn.XLOOKUP($A1408,Bund!$A$2:$A$6005,Bund!E$2:E$6005)</f>
        <v>130.88</v>
      </c>
      <c r="N1408" s="2">
        <f>_xlfn.XLOOKUP($A1408,Bund!$A$2:$A$6005,Bund!F$2:F$6005)</f>
        <v>131.04</v>
      </c>
      <c r="O1408" s="2">
        <f>_xlfn.XLOOKUP($A1408,Bund!$A$2:$A$6005,Bund!G$2:G$6005)</f>
        <v>130.91999999999999</v>
      </c>
      <c r="P1408" s="2">
        <f>_xlfn.XLOOKUP($A1408,Bund!$A$2:$A$6005,Bund!H$2:H$6005)</f>
        <v>0.24</v>
      </c>
      <c r="Q1408" s="2">
        <f>_xlfn.XLOOKUP($A1408,Bund!$A$2:$A$6005,Bund!I$2:I$6005)</f>
        <v>0.17</v>
      </c>
      <c r="R1408">
        <f t="shared" si="63"/>
        <v>13.139999999999986</v>
      </c>
      <c r="S1408">
        <f t="shared" si="64"/>
        <v>13.07</v>
      </c>
      <c r="T1408">
        <f t="shared" si="65"/>
        <v>7.0000000000000007E-2</v>
      </c>
    </row>
    <row r="1409" spans="1:20" x14ac:dyDescent="0.3">
      <c r="A1409" s="1">
        <v>45415.708333333336</v>
      </c>
      <c r="B1409">
        <v>2944</v>
      </c>
      <c r="C1409">
        <v>117.96</v>
      </c>
      <c r="D1409">
        <v>118.05</v>
      </c>
      <c r="E1409">
        <v>117.95</v>
      </c>
      <c r="F1409">
        <v>118.05</v>
      </c>
      <c r="G1409">
        <v>117.89</v>
      </c>
      <c r="H1409">
        <v>0.25</v>
      </c>
      <c r="I1409">
        <v>0.1</v>
      </c>
      <c r="J1409">
        <f>_xlfn.XLOOKUP($A1409,Bund!$A$2:$A$6005,Bund!B$2:B$6005)</f>
        <v>11807</v>
      </c>
      <c r="K1409">
        <f>_xlfn.XLOOKUP($A1409,Bund!$A$2:$A$6005,Bund!C$2:C$6005)</f>
        <v>131.04</v>
      </c>
      <c r="L1409">
        <f>_xlfn.XLOOKUP($A1409,Bund!$A$2:$A$6005,Bund!D$2:D$6005)</f>
        <v>131.07</v>
      </c>
      <c r="M1409" s="2">
        <f>_xlfn.XLOOKUP($A1409,Bund!$A$2:$A$6005,Bund!E$2:E$6005)</f>
        <v>131</v>
      </c>
      <c r="N1409" s="2">
        <f>_xlfn.XLOOKUP($A1409,Bund!$A$2:$A$6005,Bund!F$2:F$6005)</f>
        <v>131.03</v>
      </c>
      <c r="O1409" s="2">
        <f>_xlfn.XLOOKUP($A1409,Bund!$A$2:$A$6005,Bund!G$2:G$6005)</f>
        <v>130.96</v>
      </c>
      <c r="P1409" s="2">
        <f>_xlfn.XLOOKUP($A1409,Bund!$A$2:$A$6005,Bund!H$2:H$6005)</f>
        <v>0.22</v>
      </c>
      <c r="Q1409" s="2">
        <f>_xlfn.XLOOKUP($A1409,Bund!$A$2:$A$6005,Bund!I$2:I$6005)</f>
        <v>7.0000000000000007E-2</v>
      </c>
      <c r="R1409">
        <f t="shared" si="63"/>
        <v>13.079999999999998</v>
      </c>
      <c r="S1409">
        <f t="shared" si="64"/>
        <v>13.07</v>
      </c>
      <c r="T1409">
        <f t="shared" si="65"/>
        <v>0.01</v>
      </c>
    </row>
    <row r="1410" spans="1:20" x14ac:dyDescent="0.3">
      <c r="A1410" s="1">
        <v>45415.729166666664</v>
      </c>
      <c r="B1410">
        <v>1562</v>
      </c>
      <c r="C1410">
        <v>118.05</v>
      </c>
      <c r="D1410">
        <v>118.08</v>
      </c>
      <c r="E1410">
        <v>118.01</v>
      </c>
      <c r="F1410">
        <v>118.05</v>
      </c>
      <c r="G1410">
        <v>117.94</v>
      </c>
      <c r="H1410">
        <v>0.23</v>
      </c>
      <c r="I1410">
        <v>7.0000000000000007E-2</v>
      </c>
      <c r="J1410">
        <f>_xlfn.XLOOKUP($A1410,Bund!$A$2:$A$6005,Bund!B$2:B$6005)</f>
        <v>5104</v>
      </c>
      <c r="K1410">
        <f>_xlfn.XLOOKUP($A1410,Bund!$A$2:$A$6005,Bund!C$2:C$6005)</f>
        <v>131.02000000000001</v>
      </c>
      <c r="L1410">
        <f>_xlfn.XLOOKUP($A1410,Bund!$A$2:$A$6005,Bund!D$2:D$6005)</f>
        <v>131.04</v>
      </c>
      <c r="M1410" s="2">
        <f>_xlfn.XLOOKUP($A1410,Bund!$A$2:$A$6005,Bund!E$2:E$6005)</f>
        <v>130.97999999999999</v>
      </c>
      <c r="N1410" s="2">
        <f>_xlfn.XLOOKUP($A1410,Bund!$A$2:$A$6005,Bund!F$2:F$6005)</f>
        <v>131.03</v>
      </c>
      <c r="O1410" s="2">
        <f>_xlfn.XLOOKUP($A1410,Bund!$A$2:$A$6005,Bund!G$2:G$6005)</f>
        <v>130.99</v>
      </c>
      <c r="P1410" s="2">
        <f>_xlfn.XLOOKUP($A1410,Bund!$A$2:$A$6005,Bund!H$2:H$6005)</f>
        <v>0.2</v>
      </c>
      <c r="Q1410" s="2">
        <f>_xlfn.XLOOKUP($A1410,Bund!$A$2:$A$6005,Bund!I$2:I$6005)</f>
        <v>0.06</v>
      </c>
      <c r="R1410">
        <f t="shared" si="63"/>
        <v>12.970000000000013</v>
      </c>
      <c r="S1410">
        <f t="shared" si="64"/>
        <v>13.06</v>
      </c>
      <c r="T1410">
        <f t="shared" si="65"/>
        <v>0.09</v>
      </c>
    </row>
    <row r="1411" spans="1:20" x14ac:dyDescent="0.3">
      <c r="A1411" s="1">
        <v>45418.291666666664</v>
      </c>
      <c r="B1411">
        <v>2556</v>
      </c>
      <c r="C1411">
        <v>118.2</v>
      </c>
      <c r="D1411">
        <v>118.41</v>
      </c>
      <c r="E1411">
        <v>118.19</v>
      </c>
      <c r="F1411">
        <v>118.38</v>
      </c>
      <c r="G1411">
        <v>118.03</v>
      </c>
      <c r="H1411">
        <v>0.24</v>
      </c>
      <c r="I1411">
        <v>0.36</v>
      </c>
      <c r="J1411">
        <f>_xlfn.XLOOKUP($A1411,Bund!$A$2:$A$6005,Bund!B$2:B$6005)</f>
        <v>16652</v>
      </c>
      <c r="K1411">
        <f>_xlfn.XLOOKUP($A1411,Bund!$A$2:$A$6005,Bund!C$2:C$6005)</f>
        <v>131.16999999999999</v>
      </c>
      <c r="L1411">
        <f>_xlfn.XLOOKUP($A1411,Bund!$A$2:$A$6005,Bund!D$2:D$6005)</f>
        <v>131.34</v>
      </c>
      <c r="M1411" s="2">
        <f>_xlfn.XLOOKUP($A1411,Bund!$A$2:$A$6005,Bund!E$2:E$6005)</f>
        <v>131.16</v>
      </c>
      <c r="N1411" s="2">
        <f>_xlfn.XLOOKUP($A1411,Bund!$A$2:$A$6005,Bund!F$2:F$6005)</f>
        <v>131.33000000000001</v>
      </c>
      <c r="O1411" s="2">
        <f>_xlfn.XLOOKUP($A1411,Bund!$A$2:$A$6005,Bund!G$2:G$6005)</f>
        <v>131.1</v>
      </c>
      <c r="P1411" s="2">
        <f>_xlfn.XLOOKUP($A1411,Bund!$A$2:$A$6005,Bund!H$2:H$6005)</f>
        <v>0.08</v>
      </c>
      <c r="Q1411" s="2">
        <f>_xlfn.XLOOKUP($A1411,Bund!$A$2:$A$6005,Bund!I$2:I$6005)</f>
        <v>0.18</v>
      </c>
      <c r="R1411">
        <f t="shared" ref="R1411:R1474" si="66">$K1411-$C1411</f>
        <v>12.969999999999985</v>
      </c>
      <c r="S1411">
        <f t="shared" si="64"/>
        <v>13.05</v>
      </c>
      <c r="T1411">
        <f t="shared" si="65"/>
        <v>0.08</v>
      </c>
    </row>
    <row r="1412" spans="1:20" x14ac:dyDescent="0.3">
      <c r="A1412" s="1">
        <v>45418.3125</v>
      </c>
      <c r="B1412">
        <v>2291</v>
      </c>
      <c r="C1412">
        <v>118.38</v>
      </c>
      <c r="D1412">
        <v>118.42</v>
      </c>
      <c r="E1412">
        <v>118.33</v>
      </c>
      <c r="F1412">
        <v>118.4</v>
      </c>
      <c r="G1412">
        <v>118.05</v>
      </c>
      <c r="H1412">
        <v>0.22</v>
      </c>
      <c r="I1412">
        <v>0.09</v>
      </c>
      <c r="J1412">
        <f>_xlfn.XLOOKUP($A1412,Bund!$A$2:$A$6005,Bund!B$2:B$6005)</f>
        <v>19343</v>
      </c>
      <c r="K1412">
        <f>_xlfn.XLOOKUP($A1412,Bund!$A$2:$A$6005,Bund!C$2:C$6005)</f>
        <v>131.33000000000001</v>
      </c>
      <c r="L1412">
        <f>_xlfn.XLOOKUP($A1412,Bund!$A$2:$A$6005,Bund!D$2:D$6005)</f>
        <v>131.46</v>
      </c>
      <c r="M1412" s="2">
        <f>_xlfn.XLOOKUP($A1412,Bund!$A$2:$A$6005,Bund!E$2:E$6005)</f>
        <v>131.32</v>
      </c>
      <c r="N1412" s="2">
        <f>_xlfn.XLOOKUP($A1412,Bund!$A$2:$A$6005,Bund!F$2:F$6005)</f>
        <v>131.43</v>
      </c>
      <c r="O1412" s="2">
        <f>_xlfn.XLOOKUP($A1412,Bund!$A$2:$A$6005,Bund!G$2:G$6005)</f>
        <v>131.13999999999999</v>
      </c>
      <c r="P1412" s="2">
        <f>_xlfn.XLOOKUP($A1412,Bund!$A$2:$A$6005,Bund!H$2:H$6005)</f>
        <v>0.09</v>
      </c>
      <c r="Q1412" s="2">
        <f>_xlfn.XLOOKUP($A1412,Bund!$A$2:$A$6005,Bund!I$2:I$6005)</f>
        <v>0.14000000000000001</v>
      </c>
      <c r="R1412">
        <f t="shared" si="66"/>
        <v>12.950000000000017</v>
      </c>
      <c r="S1412">
        <f t="shared" si="64"/>
        <v>13.03</v>
      </c>
      <c r="T1412">
        <f t="shared" si="65"/>
        <v>0.08</v>
      </c>
    </row>
    <row r="1413" spans="1:20" x14ac:dyDescent="0.3">
      <c r="A1413" s="1">
        <v>45418.333333333336</v>
      </c>
      <c r="B1413">
        <v>5788</v>
      </c>
      <c r="C1413">
        <v>118.4</v>
      </c>
      <c r="D1413">
        <v>118.41</v>
      </c>
      <c r="E1413">
        <v>118.32</v>
      </c>
      <c r="F1413">
        <v>118.33</v>
      </c>
      <c r="G1413">
        <v>118.05</v>
      </c>
      <c r="H1413">
        <v>0.2</v>
      </c>
      <c r="I1413">
        <v>0.09</v>
      </c>
      <c r="J1413">
        <f>_xlfn.XLOOKUP($A1413,Bund!$A$2:$A$6005,Bund!B$2:B$6005)</f>
        <v>27183</v>
      </c>
      <c r="K1413">
        <f>_xlfn.XLOOKUP($A1413,Bund!$A$2:$A$6005,Bund!C$2:C$6005)</f>
        <v>131.41999999999999</v>
      </c>
      <c r="L1413">
        <f>_xlfn.XLOOKUP($A1413,Bund!$A$2:$A$6005,Bund!D$2:D$6005)</f>
        <v>131.46</v>
      </c>
      <c r="M1413" s="2">
        <f>_xlfn.XLOOKUP($A1413,Bund!$A$2:$A$6005,Bund!E$2:E$6005)</f>
        <v>131.36000000000001</v>
      </c>
      <c r="N1413" s="2">
        <f>_xlfn.XLOOKUP($A1413,Bund!$A$2:$A$6005,Bund!F$2:F$6005)</f>
        <v>131.41999999999999</v>
      </c>
      <c r="O1413" s="2">
        <f>_xlfn.XLOOKUP($A1413,Bund!$A$2:$A$6005,Bund!G$2:G$6005)</f>
        <v>131.16999999999999</v>
      </c>
      <c r="P1413" s="2">
        <f>_xlfn.XLOOKUP($A1413,Bund!$A$2:$A$6005,Bund!H$2:H$6005)</f>
        <v>0.09</v>
      </c>
      <c r="Q1413" s="2">
        <f>_xlfn.XLOOKUP($A1413,Bund!$A$2:$A$6005,Bund!I$2:I$6005)</f>
        <v>0.1</v>
      </c>
      <c r="R1413">
        <f t="shared" si="66"/>
        <v>13.019999999999982</v>
      </c>
      <c r="S1413">
        <f t="shared" si="64"/>
        <v>13.03</v>
      </c>
      <c r="T1413">
        <f t="shared" si="65"/>
        <v>0.01</v>
      </c>
    </row>
    <row r="1414" spans="1:20" x14ac:dyDescent="0.3">
      <c r="A1414" s="1">
        <v>45418.354166666664</v>
      </c>
      <c r="B1414">
        <v>5897</v>
      </c>
      <c r="C1414">
        <v>118.34</v>
      </c>
      <c r="D1414">
        <v>118.44</v>
      </c>
      <c r="E1414">
        <v>118.34</v>
      </c>
      <c r="F1414">
        <v>118.4</v>
      </c>
      <c r="G1414">
        <v>118.09</v>
      </c>
      <c r="H1414">
        <v>0.19</v>
      </c>
      <c r="I1414">
        <v>0.11</v>
      </c>
      <c r="J1414">
        <f>_xlfn.XLOOKUP($A1414,Bund!$A$2:$A$6005,Bund!B$2:B$6005)</f>
        <v>28234</v>
      </c>
      <c r="K1414">
        <f>_xlfn.XLOOKUP($A1414,Bund!$A$2:$A$6005,Bund!C$2:C$6005)</f>
        <v>131.41</v>
      </c>
      <c r="L1414">
        <f>_xlfn.XLOOKUP($A1414,Bund!$A$2:$A$6005,Bund!D$2:D$6005)</f>
        <v>131.54</v>
      </c>
      <c r="M1414" s="2">
        <f>_xlfn.XLOOKUP($A1414,Bund!$A$2:$A$6005,Bund!E$2:E$6005)</f>
        <v>131.41</v>
      </c>
      <c r="N1414" s="2">
        <f>_xlfn.XLOOKUP($A1414,Bund!$A$2:$A$6005,Bund!F$2:F$6005)</f>
        <v>131.44999999999999</v>
      </c>
      <c r="O1414" s="2">
        <f>_xlfn.XLOOKUP($A1414,Bund!$A$2:$A$6005,Bund!G$2:G$6005)</f>
        <v>131.21</v>
      </c>
      <c r="P1414" s="2">
        <f>_xlfn.XLOOKUP($A1414,Bund!$A$2:$A$6005,Bund!H$2:H$6005)</f>
        <v>0.09</v>
      </c>
      <c r="Q1414" s="2">
        <f>_xlfn.XLOOKUP($A1414,Bund!$A$2:$A$6005,Bund!I$2:I$6005)</f>
        <v>0.13</v>
      </c>
      <c r="R1414">
        <f t="shared" si="66"/>
        <v>13.069999999999993</v>
      </c>
      <c r="S1414">
        <f t="shared" si="64"/>
        <v>13.04</v>
      </c>
      <c r="T1414">
        <f t="shared" si="65"/>
        <v>0.03</v>
      </c>
    </row>
    <row r="1415" spans="1:20" x14ac:dyDescent="0.3">
      <c r="A1415" s="1">
        <v>45418.375</v>
      </c>
      <c r="B1415">
        <v>5447</v>
      </c>
      <c r="C1415">
        <v>118.39</v>
      </c>
      <c r="D1415">
        <v>118.43</v>
      </c>
      <c r="E1415">
        <v>118.32</v>
      </c>
      <c r="F1415">
        <v>118.38</v>
      </c>
      <c r="G1415">
        <v>118.15</v>
      </c>
      <c r="H1415">
        <v>0.18</v>
      </c>
      <c r="I1415">
        <v>0.11</v>
      </c>
      <c r="J1415">
        <f>_xlfn.XLOOKUP($A1415,Bund!$A$2:$A$6005,Bund!B$2:B$6005)</f>
        <v>20852</v>
      </c>
      <c r="K1415">
        <f>_xlfn.XLOOKUP($A1415,Bund!$A$2:$A$6005,Bund!C$2:C$6005)</f>
        <v>131.44</v>
      </c>
      <c r="L1415">
        <f>_xlfn.XLOOKUP($A1415,Bund!$A$2:$A$6005,Bund!D$2:D$6005)</f>
        <v>131.49</v>
      </c>
      <c r="M1415" s="2">
        <f>_xlfn.XLOOKUP($A1415,Bund!$A$2:$A$6005,Bund!E$2:E$6005)</f>
        <v>131.35</v>
      </c>
      <c r="N1415" s="2">
        <f>_xlfn.XLOOKUP($A1415,Bund!$A$2:$A$6005,Bund!F$2:F$6005)</f>
        <v>131.41</v>
      </c>
      <c r="O1415" s="2">
        <f>_xlfn.XLOOKUP($A1415,Bund!$A$2:$A$6005,Bund!G$2:G$6005)</f>
        <v>131.25</v>
      </c>
      <c r="P1415" s="2">
        <f>_xlfn.XLOOKUP($A1415,Bund!$A$2:$A$6005,Bund!H$2:H$6005)</f>
        <v>0.1</v>
      </c>
      <c r="Q1415" s="2">
        <f>_xlfn.XLOOKUP($A1415,Bund!$A$2:$A$6005,Bund!I$2:I$6005)</f>
        <v>0.14000000000000001</v>
      </c>
      <c r="R1415">
        <f t="shared" si="66"/>
        <v>13.049999999999997</v>
      </c>
      <c r="S1415">
        <f t="shared" si="64"/>
        <v>13.04</v>
      </c>
      <c r="T1415">
        <f t="shared" si="65"/>
        <v>0.01</v>
      </c>
    </row>
    <row r="1416" spans="1:20" x14ac:dyDescent="0.3">
      <c r="A1416" s="1">
        <v>45418.395833333336</v>
      </c>
      <c r="B1416">
        <v>10813</v>
      </c>
      <c r="C1416">
        <v>118.38</v>
      </c>
      <c r="D1416">
        <v>118.57</v>
      </c>
      <c r="E1416">
        <v>118.38</v>
      </c>
      <c r="F1416">
        <v>118.57</v>
      </c>
      <c r="G1416">
        <v>118.23</v>
      </c>
      <c r="H1416">
        <v>0.18</v>
      </c>
      <c r="I1416">
        <v>0.19</v>
      </c>
      <c r="J1416">
        <f>_xlfn.XLOOKUP($A1416,Bund!$A$2:$A$6005,Bund!B$2:B$6005)</f>
        <v>24898</v>
      </c>
      <c r="K1416">
        <f>_xlfn.XLOOKUP($A1416,Bund!$A$2:$A$6005,Bund!C$2:C$6005)</f>
        <v>131.4</v>
      </c>
      <c r="L1416">
        <f>_xlfn.XLOOKUP($A1416,Bund!$A$2:$A$6005,Bund!D$2:D$6005)</f>
        <v>131.61000000000001</v>
      </c>
      <c r="M1416" s="2">
        <f>_xlfn.XLOOKUP($A1416,Bund!$A$2:$A$6005,Bund!E$2:E$6005)</f>
        <v>131.4</v>
      </c>
      <c r="N1416" s="2">
        <f>_xlfn.XLOOKUP($A1416,Bund!$A$2:$A$6005,Bund!F$2:F$6005)</f>
        <v>131.58000000000001</v>
      </c>
      <c r="O1416" s="2">
        <f>_xlfn.XLOOKUP($A1416,Bund!$A$2:$A$6005,Bund!G$2:G$6005)</f>
        <v>131.30000000000001</v>
      </c>
      <c r="P1416" s="2">
        <f>_xlfn.XLOOKUP($A1416,Bund!$A$2:$A$6005,Bund!H$2:H$6005)</f>
        <v>0.12</v>
      </c>
      <c r="Q1416" s="2">
        <f>_xlfn.XLOOKUP($A1416,Bund!$A$2:$A$6005,Bund!I$2:I$6005)</f>
        <v>0.21</v>
      </c>
      <c r="R1416">
        <f t="shared" si="66"/>
        <v>13.02000000000001</v>
      </c>
      <c r="S1416">
        <f t="shared" si="64"/>
        <v>13.04</v>
      </c>
      <c r="T1416">
        <f t="shared" si="65"/>
        <v>0.02</v>
      </c>
    </row>
    <row r="1417" spans="1:20" x14ac:dyDescent="0.3">
      <c r="A1417" s="1">
        <v>45418.416666666664</v>
      </c>
      <c r="B1417">
        <v>7167</v>
      </c>
      <c r="C1417">
        <v>118.56</v>
      </c>
      <c r="D1417">
        <v>118.58</v>
      </c>
      <c r="E1417">
        <v>118.49</v>
      </c>
      <c r="F1417">
        <v>118.52</v>
      </c>
      <c r="G1417">
        <v>118.3</v>
      </c>
      <c r="H1417">
        <v>0.17</v>
      </c>
      <c r="I1417">
        <v>0.09</v>
      </c>
      <c r="J1417">
        <f>_xlfn.XLOOKUP($A1417,Bund!$A$2:$A$6005,Bund!B$2:B$6005)</f>
        <v>18595</v>
      </c>
      <c r="K1417">
        <f>_xlfn.XLOOKUP($A1417,Bund!$A$2:$A$6005,Bund!C$2:C$6005)</f>
        <v>131.58000000000001</v>
      </c>
      <c r="L1417">
        <f>_xlfn.XLOOKUP($A1417,Bund!$A$2:$A$6005,Bund!D$2:D$6005)</f>
        <v>131.62</v>
      </c>
      <c r="M1417" s="2">
        <f>_xlfn.XLOOKUP($A1417,Bund!$A$2:$A$6005,Bund!E$2:E$6005)</f>
        <v>131.5</v>
      </c>
      <c r="N1417" s="2">
        <f>_xlfn.XLOOKUP($A1417,Bund!$A$2:$A$6005,Bund!F$2:F$6005)</f>
        <v>131.51</v>
      </c>
      <c r="O1417" s="2">
        <f>_xlfn.XLOOKUP($A1417,Bund!$A$2:$A$6005,Bund!G$2:G$6005)</f>
        <v>131.35</v>
      </c>
      <c r="P1417" s="2">
        <f>_xlfn.XLOOKUP($A1417,Bund!$A$2:$A$6005,Bund!H$2:H$6005)</f>
        <v>0.12</v>
      </c>
      <c r="Q1417" s="2">
        <f>_xlfn.XLOOKUP($A1417,Bund!$A$2:$A$6005,Bund!I$2:I$6005)</f>
        <v>0.12</v>
      </c>
      <c r="R1417">
        <f t="shared" si="66"/>
        <v>13.02000000000001</v>
      </c>
      <c r="S1417">
        <f t="shared" si="64"/>
        <v>13.03</v>
      </c>
      <c r="T1417">
        <f t="shared" si="65"/>
        <v>0.01</v>
      </c>
    </row>
    <row r="1418" spans="1:20" x14ac:dyDescent="0.3">
      <c r="A1418" s="1">
        <v>45418.4375</v>
      </c>
      <c r="B1418">
        <v>6440</v>
      </c>
      <c r="C1418">
        <v>118.53</v>
      </c>
      <c r="D1418">
        <v>118.55</v>
      </c>
      <c r="E1418">
        <v>118.48</v>
      </c>
      <c r="F1418">
        <v>118.55</v>
      </c>
      <c r="G1418">
        <v>118.36</v>
      </c>
      <c r="H1418">
        <v>0.16</v>
      </c>
      <c r="I1418">
        <v>7.0000000000000007E-2</v>
      </c>
      <c r="J1418">
        <f>_xlfn.XLOOKUP($A1418,Bund!$A$2:$A$6005,Bund!B$2:B$6005)</f>
        <v>21802</v>
      </c>
      <c r="K1418">
        <f>_xlfn.XLOOKUP($A1418,Bund!$A$2:$A$6005,Bund!C$2:C$6005)</f>
        <v>131.52000000000001</v>
      </c>
      <c r="L1418">
        <f>_xlfn.XLOOKUP($A1418,Bund!$A$2:$A$6005,Bund!D$2:D$6005)</f>
        <v>131.57</v>
      </c>
      <c r="M1418" s="2">
        <f>_xlfn.XLOOKUP($A1418,Bund!$A$2:$A$6005,Bund!E$2:E$6005)</f>
        <v>131.47</v>
      </c>
      <c r="N1418" s="2">
        <f>_xlfn.XLOOKUP($A1418,Bund!$A$2:$A$6005,Bund!F$2:F$6005)</f>
        <v>131.56</v>
      </c>
      <c r="O1418" s="2">
        <f>_xlfn.XLOOKUP($A1418,Bund!$A$2:$A$6005,Bund!G$2:G$6005)</f>
        <v>131.38999999999999</v>
      </c>
      <c r="P1418" s="2">
        <f>_xlfn.XLOOKUP($A1418,Bund!$A$2:$A$6005,Bund!H$2:H$6005)</f>
        <v>0.11</v>
      </c>
      <c r="Q1418" s="2">
        <f>_xlfn.XLOOKUP($A1418,Bund!$A$2:$A$6005,Bund!I$2:I$6005)</f>
        <v>0.1</v>
      </c>
      <c r="R1418">
        <f t="shared" si="66"/>
        <v>12.990000000000009</v>
      </c>
      <c r="S1418">
        <f t="shared" si="64"/>
        <v>13.01</v>
      </c>
      <c r="T1418">
        <f t="shared" si="65"/>
        <v>0.02</v>
      </c>
    </row>
    <row r="1419" spans="1:20" x14ac:dyDescent="0.3">
      <c r="A1419" s="1">
        <v>45418.458333333336</v>
      </c>
      <c r="B1419">
        <v>8651</v>
      </c>
      <c r="C1419">
        <v>118.55</v>
      </c>
      <c r="D1419">
        <v>118.61</v>
      </c>
      <c r="E1419">
        <v>118.54</v>
      </c>
      <c r="F1419">
        <v>118.58</v>
      </c>
      <c r="G1419">
        <v>118.42</v>
      </c>
      <c r="H1419">
        <v>0.15</v>
      </c>
      <c r="I1419">
        <v>7.0000000000000007E-2</v>
      </c>
      <c r="J1419">
        <f>_xlfn.XLOOKUP($A1419,Bund!$A$2:$A$6005,Bund!B$2:B$6005)</f>
        <v>17828</v>
      </c>
      <c r="K1419">
        <f>_xlfn.XLOOKUP($A1419,Bund!$A$2:$A$6005,Bund!C$2:C$6005)</f>
        <v>131.56</v>
      </c>
      <c r="L1419">
        <f>_xlfn.XLOOKUP($A1419,Bund!$A$2:$A$6005,Bund!D$2:D$6005)</f>
        <v>131.62</v>
      </c>
      <c r="M1419" s="2">
        <f>_xlfn.XLOOKUP($A1419,Bund!$A$2:$A$6005,Bund!E$2:E$6005)</f>
        <v>131.54</v>
      </c>
      <c r="N1419" s="2">
        <f>_xlfn.XLOOKUP($A1419,Bund!$A$2:$A$6005,Bund!F$2:F$6005)</f>
        <v>131.59</v>
      </c>
      <c r="O1419" s="2">
        <f>_xlfn.XLOOKUP($A1419,Bund!$A$2:$A$6005,Bund!G$2:G$6005)</f>
        <v>131.44</v>
      </c>
      <c r="P1419" s="2">
        <f>_xlfn.XLOOKUP($A1419,Bund!$A$2:$A$6005,Bund!H$2:H$6005)</f>
        <v>0.11</v>
      </c>
      <c r="Q1419" s="2">
        <f>_xlfn.XLOOKUP($A1419,Bund!$A$2:$A$6005,Bund!I$2:I$6005)</f>
        <v>0.08</v>
      </c>
      <c r="R1419">
        <f t="shared" si="66"/>
        <v>13.010000000000005</v>
      </c>
      <c r="S1419">
        <f t="shared" si="64"/>
        <v>13.01</v>
      </c>
      <c r="T1419">
        <f t="shared" si="65"/>
        <v>0</v>
      </c>
    </row>
    <row r="1420" spans="1:20" x14ac:dyDescent="0.3">
      <c r="A1420" s="1">
        <v>45418.479166666664</v>
      </c>
      <c r="B1420">
        <v>9127</v>
      </c>
      <c r="C1420">
        <v>118.57</v>
      </c>
      <c r="D1420">
        <v>118.6</v>
      </c>
      <c r="E1420">
        <v>118.4</v>
      </c>
      <c r="F1420">
        <v>118.42</v>
      </c>
      <c r="G1420">
        <v>118.45</v>
      </c>
      <c r="H1420">
        <v>0.15</v>
      </c>
      <c r="I1420">
        <v>0.2</v>
      </c>
      <c r="J1420">
        <f>_xlfn.XLOOKUP($A1420,Bund!$A$2:$A$6005,Bund!B$2:B$6005)</f>
        <v>20221</v>
      </c>
      <c r="K1420">
        <f>_xlfn.XLOOKUP($A1420,Bund!$A$2:$A$6005,Bund!C$2:C$6005)</f>
        <v>131.58000000000001</v>
      </c>
      <c r="L1420">
        <f>_xlfn.XLOOKUP($A1420,Bund!$A$2:$A$6005,Bund!D$2:D$6005)</f>
        <v>131.63</v>
      </c>
      <c r="M1420" s="2">
        <f>_xlfn.XLOOKUP($A1420,Bund!$A$2:$A$6005,Bund!E$2:E$6005)</f>
        <v>131.47</v>
      </c>
      <c r="N1420" s="2">
        <f>_xlfn.XLOOKUP($A1420,Bund!$A$2:$A$6005,Bund!F$2:F$6005)</f>
        <v>131.5</v>
      </c>
      <c r="O1420" s="2">
        <f>_xlfn.XLOOKUP($A1420,Bund!$A$2:$A$6005,Bund!G$2:G$6005)</f>
        <v>131.47999999999999</v>
      </c>
      <c r="P1420" s="2">
        <f>_xlfn.XLOOKUP($A1420,Bund!$A$2:$A$6005,Bund!H$2:H$6005)</f>
        <v>0.12</v>
      </c>
      <c r="Q1420" s="2">
        <f>_xlfn.XLOOKUP($A1420,Bund!$A$2:$A$6005,Bund!I$2:I$6005)</f>
        <v>0.16</v>
      </c>
      <c r="R1420">
        <f t="shared" si="66"/>
        <v>13.010000000000019</v>
      </c>
      <c r="S1420">
        <f t="shared" ref="S1420:S1483" si="67">ROUND(SUM(R1411:R1420)/10,2)</f>
        <v>13.01</v>
      </c>
      <c r="T1420">
        <f t="shared" ref="T1420:T1483" si="68">ABS(ROUND(S1420-R1420,2))</f>
        <v>0</v>
      </c>
    </row>
    <row r="1421" spans="1:20" x14ac:dyDescent="0.3">
      <c r="A1421" s="1">
        <v>45418.5</v>
      </c>
      <c r="B1421">
        <v>4429</v>
      </c>
      <c r="C1421">
        <v>118.42</v>
      </c>
      <c r="D1421">
        <v>118.47</v>
      </c>
      <c r="E1421">
        <v>118.36</v>
      </c>
      <c r="F1421">
        <v>118.36</v>
      </c>
      <c r="G1421">
        <v>118.45</v>
      </c>
      <c r="H1421">
        <v>0.15</v>
      </c>
      <c r="I1421">
        <v>0.11</v>
      </c>
      <c r="J1421">
        <f>_xlfn.XLOOKUP($A1421,Bund!$A$2:$A$6005,Bund!B$2:B$6005)</f>
        <v>14843</v>
      </c>
      <c r="K1421">
        <f>_xlfn.XLOOKUP($A1421,Bund!$A$2:$A$6005,Bund!C$2:C$6005)</f>
        <v>131.5</v>
      </c>
      <c r="L1421">
        <f>_xlfn.XLOOKUP($A1421,Bund!$A$2:$A$6005,Bund!D$2:D$6005)</f>
        <v>131.56</v>
      </c>
      <c r="M1421" s="2">
        <f>_xlfn.XLOOKUP($A1421,Bund!$A$2:$A$6005,Bund!E$2:E$6005)</f>
        <v>131.47</v>
      </c>
      <c r="N1421" s="2">
        <f>_xlfn.XLOOKUP($A1421,Bund!$A$2:$A$6005,Bund!F$2:F$6005)</f>
        <v>131.47</v>
      </c>
      <c r="O1421" s="2">
        <f>_xlfn.XLOOKUP($A1421,Bund!$A$2:$A$6005,Bund!G$2:G$6005)</f>
        <v>131.49</v>
      </c>
      <c r="P1421" s="2">
        <f>_xlfn.XLOOKUP($A1421,Bund!$A$2:$A$6005,Bund!H$2:H$6005)</f>
        <v>0.11</v>
      </c>
      <c r="Q1421" s="2">
        <f>_xlfn.XLOOKUP($A1421,Bund!$A$2:$A$6005,Bund!I$2:I$6005)</f>
        <v>0.09</v>
      </c>
      <c r="R1421">
        <f t="shared" si="66"/>
        <v>13.079999999999998</v>
      </c>
      <c r="S1421">
        <f t="shared" si="67"/>
        <v>13.02</v>
      </c>
      <c r="T1421">
        <f t="shared" si="68"/>
        <v>0.06</v>
      </c>
    </row>
    <row r="1422" spans="1:20" x14ac:dyDescent="0.3">
      <c r="A1422" s="1">
        <v>45418.520833333336</v>
      </c>
      <c r="B1422">
        <v>5291</v>
      </c>
      <c r="C1422">
        <v>118.36</v>
      </c>
      <c r="D1422">
        <v>118.37</v>
      </c>
      <c r="E1422">
        <v>118.26</v>
      </c>
      <c r="F1422">
        <v>118.29</v>
      </c>
      <c r="G1422">
        <v>118.44</v>
      </c>
      <c r="H1422">
        <v>0.14000000000000001</v>
      </c>
      <c r="I1422">
        <v>0.11</v>
      </c>
      <c r="J1422">
        <f>_xlfn.XLOOKUP($A1422,Bund!$A$2:$A$6005,Bund!B$2:B$6005)</f>
        <v>19432</v>
      </c>
      <c r="K1422">
        <f>_xlfn.XLOOKUP($A1422,Bund!$A$2:$A$6005,Bund!C$2:C$6005)</f>
        <v>131.46</v>
      </c>
      <c r="L1422">
        <f>_xlfn.XLOOKUP($A1422,Bund!$A$2:$A$6005,Bund!D$2:D$6005)</f>
        <v>131.47999999999999</v>
      </c>
      <c r="M1422" s="2">
        <f>_xlfn.XLOOKUP($A1422,Bund!$A$2:$A$6005,Bund!E$2:E$6005)</f>
        <v>131.4</v>
      </c>
      <c r="N1422" s="2">
        <f>_xlfn.XLOOKUP($A1422,Bund!$A$2:$A$6005,Bund!F$2:F$6005)</f>
        <v>131.43</v>
      </c>
      <c r="O1422" s="2">
        <f>_xlfn.XLOOKUP($A1422,Bund!$A$2:$A$6005,Bund!G$2:G$6005)</f>
        <v>131.49</v>
      </c>
      <c r="P1422" s="2">
        <f>_xlfn.XLOOKUP($A1422,Bund!$A$2:$A$6005,Bund!H$2:H$6005)</f>
        <v>0.11</v>
      </c>
      <c r="Q1422" s="2">
        <f>_xlfn.XLOOKUP($A1422,Bund!$A$2:$A$6005,Bund!I$2:I$6005)</f>
        <v>0.08</v>
      </c>
      <c r="R1422">
        <f t="shared" si="66"/>
        <v>13.100000000000009</v>
      </c>
      <c r="S1422">
        <f t="shared" si="67"/>
        <v>13.04</v>
      </c>
      <c r="T1422">
        <f t="shared" si="68"/>
        <v>0.06</v>
      </c>
    </row>
    <row r="1423" spans="1:20" x14ac:dyDescent="0.3">
      <c r="A1423" s="1">
        <v>45418.541666666664</v>
      </c>
      <c r="B1423">
        <v>6552</v>
      </c>
      <c r="C1423">
        <v>118.3</v>
      </c>
      <c r="D1423">
        <v>118.33</v>
      </c>
      <c r="E1423">
        <v>118.26</v>
      </c>
      <c r="F1423">
        <v>118.32</v>
      </c>
      <c r="G1423">
        <v>118.44</v>
      </c>
      <c r="H1423">
        <v>0.13</v>
      </c>
      <c r="I1423">
        <v>7.0000000000000007E-2</v>
      </c>
      <c r="J1423">
        <f>_xlfn.XLOOKUP($A1423,Bund!$A$2:$A$6005,Bund!B$2:B$6005)</f>
        <v>23950</v>
      </c>
      <c r="K1423">
        <f>_xlfn.XLOOKUP($A1423,Bund!$A$2:$A$6005,Bund!C$2:C$6005)</f>
        <v>131.41999999999999</v>
      </c>
      <c r="L1423">
        <f>_xlfn.XLOOKUP($A1423,Bund!$A$2:$A$6005,Bund!D$2:D$6005)</f>
        <v>131.52000000000001</v>
      </c>
      <c r="M1423" s="2">
        <f>_xlfn.XLOOKUP($A1423,Bund!$A$2:$A$6005,Bund!E$2:E$6005)</f>
        <v>131.41</v>
      </c>
      <c r="N1423" s="2">
        <f>_xlfn.XLOOKUP($A1423,Bund!$A$2:$A$6005,Bund!F$2:F$6005)</f>
        <v>131.51</v>
      </c>
      <c r="O1423" s="2">
        <f>_xlfn.XLOOKUP($A1423,Bund!$A$2:$A$6005,Bund!G$2:G$6005)</f>
        <v>131.5</v>
      </c>
      <c r="P1423" s="2">
        <f>_xlfn.XLOOKUP($A1423,Bund!$A$2:$A$6005,Bund!H$2:H$6005)</f>
        <v>0.11</v>
      </c>
      <c r="Q1423" s="2">
        <f>_xlfn.XLOOKUP($A1423,Bund!$A$2:$A$6005,Bund!I$2:I$6005)</f>
        <v>0.11</v>
      </c>
      <c r="R1423">
        <f t="shared" si="66"/>
        <v>13.11999999999999</v>
      </c>
      <c r="S1423">
        <f t="shared" si="67"/>
        <v>13.05</v>
      </c>
      <c r="T1423">
        <f t="shared" si="68"/>
        <v>7.0000000000000007E-2</v>
      </c>
    </row>
    <row r="1424" spans="1:20" x14ac:dyDescent="0.3">
      <c r="A1424" s="1">
        <v>45418.5625</v>
      </c>
      <c r="B1424">
        <v>6049</v>
      </c>
      <c r="C1424">
        <v>118.32</v>
      </c>
      <c r="D1424">
        <v>118.37</v>
      </c>
      <c r="E1424">
        <v>118.25</v>
      </c>
      <c r="F1424">
        <v>118.31</v>
      </c>
      <c r="G1424">
        <v>118.43</v>
      </c>
      <c r="H1424">
        <v>0.13</v>
      </c>
      <c r="I1424">
        <v>0.12</v>
      </c>
      <c r="J1424">
        <f>_xlfn.XLOOKUP($A1424,Bund!$A$2:$A$6005,Bund!B$2:B$6005)</f>
        <v>29313</v>
      </c>
      <c r="K1424">
        <f>_xlfn.XLOOKUP($A1424,Bund!$A$2:$A$6005,Bund!C$2:C$6005)</f>
        <v>131.51</v>
      </c>
      <c r="L1424">
        <f>_xlfn.XLOOKUP($A1424,Bund!$A$2:$A$6005,Bund!D$2:D$6005)</f>
        <v>131.57</v>
      </c>
      <c r="M1424" s="2">
        <f>_xlfn.XLOOKUP($A1424,Bund!$A$2:$A$6005,Bund!E$2:E$6005)</f>
        <v>131.49</v>
      </c>
      <c r="N1424" s="2">
        <f>_xlfn.XLOOKUP($A1424,Bund!$A$2:$A$6005,Bund!F$2:F$6005)</f>
        <v>131.56</v>
      </c>
      <c r="O1424" s="2">
        <f>_xlfn.XLOOKUP($A1424,Bund!$A$2:$A$6005,Bund!G$2:G$6005)</f>
        <v>131.51</v>
      </c>
      <c r="P1424" s="2">
        <f>_xlfn.XLOOKUP($A1424,Bund!$A$2:$A$6005,Bund!H$2:H$6005)</f>
        <v>0.1</v>
      </c>
      <c r="Q1424" s="2">
        <f>_xlfn.XLOOKUP($A1424,Bund!$A$2:$A$6005,Bund!I$2:I$6005)</f>
        <v>0.08</v>
      </c>
      <c r="R1424">
        <f t="shared" si="66"/>
        <v>13.189999999999998</v>
      </c>
      <c r="S1424">
        <f t="shared" si="67"/>
        <v>13.06</v>
      </c>
      <c r="T1424">
        <f t="shared" si="68"/>
        <v>0.13</v>
      </c>
    </row>
    <row r="1425" spans="1:20" x14ac:dyDescent="0.3">
      <c r="A1425" s="1">
        <v>45418.583333333336</v>
      </c>
      <c r="B1425">
        <v>8529</v>
      </c>
      <c r="C1425">
        <v>118.31</v>
      </c>
      <c r="D1425">
        <v>118.31</v>
      </c>
      <c r="E1425">
        <v>118.11</v>
      </c>
      <c r="F1425">
        <v>118.13</v>
      </c>
      <c r="G1425">
        <v>118.4</v>
      </c>
      <c r="H1425">
        <v>0.14000000000000001</v>
      </c>
      <c r="I1425">
        <v>0.2</v>
      </c>
      <c r="J1425">
        <f>_xlfn.XLOOKUP($A1425,Bund!$A$2:$A$6005,Bund!B$2:B$6005)</f>
        <v>38319</v>
      </c>
      <c r="K1425">
        <f>_xlfn.XLOOKUP($A1425,Bund!$A$2:$A$6005,Bund!C$2:C$6005)</f>
        <v>131.55000000000001</v>
      </c>
      <c r="L1425">
        <f>_xlfn.XLOOKUP($A1425,Bund!$A$2:$A$6005,Bund!D$2:D$6005)</f>
        <v>131.56</v>
      </c>
      <c r="M1425" s="2">
        <f>_xlfn.XLOOKUP($A1425,Bund!$A$2:$A$6005,Bund!E$2:E$6005)</f>
        <v>131.34</v>
      </c>
      <c r="N1425" s="2">
        <f>_xlfn.XLOOKUP($A1425,Bund!$A$2:$A$6005,Bund!F$2:F$6005)</f>
        <v>131.36000000000001</v>
      </c>
      <c r="O1425" s="2">
        <f>_xlfn.XLOOKUP($A1425,Bund!$A$2:$A$6005,Bund!G$2:G$6005)</f>
        <v>131.51</v>
      </c>
      <c r="P1425" s="2">
        <f>_xlfn.XLOOKUP($A1425,Bund!$A$2:$A$6005,Bund!H$2:H$6005)</f>
        <v>0.12</v>
      </c>
      <c r="Q1425" s="2">
        <f>_xlfn.XLOOKUP($A1425,Bund!$A$2:$A$6005,Bund!I$2:I$6005)</f>
        <v>0.22</v>
      </c>
      <c r="R1425">
        <f t="shared" si="66"/>
        <v>13.240000000000009</v>
      </c>
      <c r="S1425">
        <f t="shared" si="67"/>
        <v>13.08</v>
      </c>
      <c r="T1425">
        <f t="shared" si="68"/>
        <v>0.16</v>
      </c>
    </row>
    <row r="1426" spans="1:20" x14ac:dyDescent="0.3">
      <c r="A1426" s="1">
        <v>45418.604166666664</v>
      </c>
      <c r="B1426">
        <v>8265</v>
      </c>
      <c r="C1426">
        <v>118.13</v>
      </c>
      <c r="D1426">
        <v>118.14</v>
      </c>
      <c r="E1426">
        <v>118.06</v>
      </c>
      <c r="F1426">
        <v>118.11</v>
      </c>
      <c r="G1426">
        <v>118.36</v>
      </c>
      <c r="H1426">
        <v>0.13</v>
      </c>
      <c r="I1426">
        <v>0.08</v>
      </c>
      <c r="J1426">
        <f>_xlfn.XLOOKUP($A1426,Bund!$A$2:$A$6005,Bund!B$2:B$6005)</f>
        <v>22297</v>
      </c>
      <c r="K1426">
        <f>_xlfn.XLOOKUP($A1426,Bund!$A$2:$A$6005,Bund!C$2:C$6005)</f>
        <v>131.36000000000001</v>
      </c>
      <c r="L1426">
        <f>_xlfn.XLOOKUP($A1426,Bund!$A$2:$A$6005,Bund!D$2:D$6005)</f>
        <v>131.37</v>
      </c>
      <c r="M1426" s="2">
        <f>_xlfn.XLOOKUP($A1426,Bund!$A$2:$A$6005,Bund!E$2:E$6005)</f>
        <v>131.30000000000001</v>
      </c>
      <c r="N1426" s="2">
        <f>_xlfn.XLOOKUP($A1426,Bund!$A$2:$A$6005,Bund!F$2:F$6005)</f>
        <v>131.31</v>
      </c>
      <c r="O1426" s="2">
        <f>_xlfn.XLOOKUP($A1426,Bund!$A$2:$A$6005,Bund!G$2:G$6005)</f>
        <v>131.47999999999999</v>
      </c>
      <c r="P1426" s="2">
        <f>_xlfn.XLOOKUP($A1426,Bund!$A$2:$A$6005,Bund!H$2:H$6005)</f>
        <v>0.11</v>
      </c>
      <c r="Q1426" s="2">
        <f>_xlfn.XLOOKUP($A1426,Bund!$A$2:$A$6005,Bund!I$2:I$6005)</f>
        <v>7.0000000000000007E-2</v>
      </c>
      <c r="R1426">
        <f t="shared" si="66"/>
        <v>13.230000000000018</v>
      </c>
      <c r="S1426">
        <f t="shared" si="67"/>
        <v>13.1</v>
      </c>
      <c r="T1426">
        <f t="shared" si="68"/>
        <v>0.13</v>
      </c>
    </row>
    <row r="1427" spans="1:20" x14ac:dyDescent="0.3">
      <c r="A1427" s="1">
        <v>45418.625</v>
      </c>
      <c r="B1427">
        <v>5537</v>
      </c>
      <c r="C1427">
        <v>118.11</v>
      </c>
      <c r="D1427">
        <v>118.21</v>
      </c>
      <c r="E1427">
        <v>118.1</v>
      </c>
      <c r="F1427">
        <v>118.17</v>
      </c>
      <c r="G1427">
        <v>118.32</v>
      </c>
      <c r="H1427">
        <v>0.13</v>
      </c>
      <c r="I1427">
        <v>0.11</v>
      </c>
      <c r="J1427">
        <f>_xlfn.XLOOKUP($A1427,Bund!$A$2:$A$6005,Bund!B$2:B$6005)</f>
        <v>15987</v>
      </c>
      <c r="K1427">
        <f>_xlfn.XLOOKUP($A1427,Bund!$A$2:$A$6005,Bund!C$2:C$6005)</f>
        <v>131.31</v>
      </c>
      <c r="L1427">
        <f>_xlfn.XLOOKUP($A1427,Bund!$A$2:$A$6005,Bund!D$2:D$6005)</f>
        <v>131.35</v>
      </c>
      <c r="M1427" s="2">
        <f>_xlfn.XLOOKUP($A1427,Bund!$A$2:$A$6005,Bund!E$2:E$6005)</f>
        <v>131.29</v>
      </c>
      <c r="N1427" s="2">
        <f>_xlfn.XLOOKUP($A1427,Bund!$A$2:$A$6005,Bund!F$2:F$6005)</f>
        <v>131.31</v>
      </c>
      <c r="O1427" s="2">
        <f>_xlfn.XLOOKUP($A1427,Bund!$A$2:$A$6005,Bund!G$2:G$6005)</f>
        <v>131.46</v>
      </c>
      <c r="P1427" s="2">
        <f>_xlfn.XLOOKUP($A1427,Bund!$A$2:$A$6005,Bund!H$2:H$6005)</f>
        <v>0.11</v>
      </c>
      <c r="Q1427" s="2">
        <f>_xlfn.XLOOKUP($A1427,Bund!$A$2:$A$6005,Bund!I$2:I$6005)</f>
        <v>0.06</v>
      </c>
      <c r="R1427">
        <f t="shared" si="66"/>
        <v>13.200000000000003</v>
      </c>
      <c r="S1427">
        <f t="shared" si="67"/>
        <v>13.12</v>
      </c>
      <c r="T1427">
        <f t="shared" si="68"/>
        <v>0.08</v>
      </c>
    </row>
    <row r="1428" spans="1:20" x14ac:dyDescent="0.3">
      <c r="A1428" s="1">
        <v>45418.645833333336</v>
      </c>
      <c r="B1428">
        <v>5645</v>
      </c>
      <c r="C1428">
        <v>118.18</v>
      </c>
      <c r="D1428">
        <v>118.24</v>
      </c>
      <c r="E1428">
        <v>118.11</v>
      </c>
      <c r="F1428">
        <v>118.12</v>
      </c>
      <c r="G1428">
        <v>118.28</v>
      </c>
      <c r="H1428">
        <v>0.13</v>
      </c>
      <c r="I1428">
        <v>0.13</v>
      </c>
      <c r="J1428">
        <f>_xlfn.XLOOKUP($A1428,Bund!$A$2:$A$6005,Bund!B$2:B$6005)</f>
        <v>14652</v>
      </c>
      <c r="K1428">
        <f>_xlfn.XLOOKUP($A1428,Bund!$A$2:$A$6005,Bund!C$2:C$6005)</f>
        <v>131.31</v>
      </c>
      <c r="L1428">
        <f>_xlfn.XLOOKUP($A1428,Bund!$A$2:$A$6005,Bund!D$2:D$6005)</f>
        <v>131.37</v>
      </c>
      <c r="M1428" s="2">
        <f>_xlfn.XLOOKUP($A1428,Bund!$A$2:$A$6005,Bund!E$2:E$6005)</f>
        <v>131.28</v>
      </c>
      <c r="N1428" s="2">
        <f>_xlfn.XLOOKUP($A1428,Bund!$A$2:$A$6005,Bund!F$2:F$6005)</f>
        <v>131.30000000000001</v>
      </c>
      <c r="O1428" s="2">
        <f>_xlfn.XLOOKUP($A1428,Bund!$A$2:$A$6005,Bund!G$2:G$6005)</f>
        <v>131.43</v>
      </c>
      <c r="P1428" s="2">
        <f>_xlfn.XLOOKUP($A1428,Bund!$A$2:$A$6005,Bund!H$2:H$6005)</f>
        <v>0.1</v>
      </c>
      <c r="Q1428" s="2">
        <f>_xlfn.XLOOKUP($A1428,Bund!$A$2:$A$6005,Bund!I$2:I$6005)</f>
        <v>0.09</v>
      </c>
      <c r="R1428">
        <f t="shared" si="66"/>
        <v>13.129999999999995</v>
      </c>
      <c r="S1428">
        <f t="shared" si="67"/>
        <v>13.13</v>
      </c>
      <c r="T1428">
        <f t="shared" si="68"/>
        <v>0</v>
      </c>
    </row>
    <row r="1429" spans="1:20" x14ac:dyDescent="0.3">
      <c r="A1429" s="1">
        <v>45418.666666666664</v>
      </c>
      <c r="B1429">
        <v>11914</v>
      </c>
      <c r="C1429">
        <v>118.12</v>
      </c>
      <c r="D1429">
        <v>118.14</v>
      </c>
      <c r="E1429">
        <v>118</v>
      </c>
      <c r="F1429">
        <v>118.03</v>
      </c>
      <c r="G1429">
        <v>118.23</v>
      </c>
      <c r="H1429">
        <v>0.13</v>
      </c>
      <c r="I1429">
        <v>0.14000000000000001</v>
      </c>
      <c r="J1429">
        <f>_xlfn.XLOOKUP($A1429,Bund!$A$2:$A$6005,Bund!B$2:B$6005)</f>
        <v>22177</v>
      </c>
      <c r="K1429">
        <f>_xlfn.XLOOKUP($A1429,Bund!$A$2:$A$6005,Bund!C$2:C$6005)</f>
        <v>131.30000000000001</v>
      </c>
      <c r="L1429">
        <f>_xlfn.XLOOKUP($A1429,Bund!$A$2:$A$6005,Bund!D$2:D$6005)</f>
        <v>131.31</v>
      </c>
      <c r="M1429" s="2">
        <f>_xlfn.XLOOKUP($A1429,Bund!$A$2:$A$6005,Bund!E$2:E$6005)</f>
        <v>131.22</v>
      </c>
      <c r="N1429" s="2">
        <f>_xlfn.XLOOKUP($A1429,Bund!$A$2:$A$6005,Bund!F$2:F$6005)</f>
        <v>131.25</v>
      </c>
      <c r="O1429" s="2">
        <f>_xlfn.XLOOKUP($A1429,Bund!$A$2:$A$6005,Bund!G$2:G$6005)</f>
        <v>131.4</v>
      </c>
      <c r="P1429" s="2">
        <f>_xlfn.XLOOKUP($A1429,Bund!$A$2:$A$6005,Bund!H$2:H$6005)</f>
        <v>0.1</v>
      </c>
      <c r="Q1429" s="2">
        <f>_xlfn.XLOOKUP($A1429,Bund!$A$2:$A$6005,Bund!I$2:I$6005)</f>
        <v>0.09</v>
      </c>
      <c r="R1429">
        <f t="shared" si="66"/>
        <v>13.180000000000007</v>
      </c>
      <c r="S1429">
        <f t="shared" si="67"/>
        <v>13.15</v>
      </c>
      <c r="T1429">
        <f t="shared" si="68"/>
        <v>0.03</v>
      </c>
    </row>
    <row r="1430" spans="1:20" x14ac:dyDescent="0.3">
      <c r="A1430" s="1">
        <v>45418.6875</v>
      </c>
      <c r="B1430">
        <v>3008</v>
      </c>
      <c r="C1430">
        <v>118.03</v>
      </c>
      <c r="D1430">
        <v>118.09</v>
      </c>
      <c r="E1430">
        <v>118.02</v>
      </c>
      <c r="F1430">
        <v>118.07</v>
      </c>
      <c r="G1430">
        <v>118.19</v>
      </c>
      <c r="H1430">
        <v>0.12</v>
      </c>
      <c r="I1430">
        <v>7.0000000000000007E-2</v>
      </c>
      <c r="J1430">
        <f>_xlfn.XLOOKUP($A1430,Bund!$A$2:$A$6005,Bund!B$2:B$6005)</f>
        <v>9667</v>
      </c>
      <c r="K1430">
        <f>_xlfn.XLOOKUP($A1430,Bund!$A$2:$A$6005,Bund!C$2:C$6005)</f>
        <v>131.24</v>
      </c>
      <c r="L1430">
        <f>_xlfn.XLOOKUP($A1430,Bund!$A$2:$A$6005,Bund!D$2:D$6005)</f>
        <v>131.33000000000001</v>
      </c>
      <c r="M1430" s="2">
        <f>_xlfn.XLOOKUP($A1430,Bund!$A$2:$A$6005,Bund!E$2:E$6005)</f>
        <v>131.24</v>
      </c>
      <c r="N1430" s="2">
        <f>_xlfn.XLOOKUP($A1430,Bund!$A$2:$A$6005,Bund!F$2:F$6005)</f>
        <v>131.32</v>
      </c>
      <c r="O1430" s="2">
        <f>_xlfn.XLOOKUP($A1430,Bund!$A$2:$A$6005,Bund!G$2:G$6005)</f>
        <v>131.38</v>
      </c>
      <c r="P1430" s="2">
        <f>_xlfn.XLOOKUP($A1430,Bund!$A$2:$A$6005,Bund!H$2:H$6005)</f>
        <v>0.1</v>
      </c>
      <c r="Q1430" s="2">
        <f>_xlfn.XLOOKUP($A1430,Bund!$A$2:$A$6005,Bund!I$2:I$6005)</f>
        <v>0.09</v>
      </c>
      <c r="R1430">
        <f t="shared" si="66"/>
        <v>13.210000000000008</v>
      </c>
      <c r="S1430">
        <f t="shared" si="67"/>
        <v>13.17</v>
      </c>
      <c r="T1430">
        <f t="shared" si="68"/>
        <v>0.04</v>
      </c>
    </row>
    <row r="1431" spans="1:20" x14ac:dyDescent="0.3">
      <c r="A1431" s="1">
        <v>45418.708333333336</v>
      </c>
      <c r="B1431">
        <v>982</v>
      </c>
      <c r="C1431">
        <v>118.07</v>
      </c>
      <c r="D1431">
        <v>118.09</v>
      </c>
      <c r="E1431">
        <v>118.06</v>
      </c>
      <c r="F1431">
        <v>118.09</v>
      </c>
      <c r="G1431">
        <v>118.16</v>
      </c>
      <c r="H1431">
        <v>0.11</v>
      </c>
      <c r="I1431">
        <v>0.03</v>
      </c>
      <c r="J1431">
        <f>_xlfn.XLOOKUP($A1431,Bund!$A$2:$A$6005,Bund!B$2:B$6005)</f>
        <v>4717</v>
      </c>
      <c r="K1431">
        <f>_xlfn.XLOOKUP($A1431,Bund!$A$2:$A$6005,Bund!C$2:C$6005)</f>
        <v>131.31</v>
      </c>
      <c r="L1431">
        <f>_xlfn.XLOOKUP($A1431,Bund!$A$2:$A$6005,Bund!D$2:D$6005)</f>
        <v>131.34</v>
      </c>
      <c r="M1431" s="2">
        <f>_xlfn.XLOOKUP($A1431,Bund!$A$2:$A$6005,Bund!E$2:E$6005)</f>
        <v>131.30000000000001</v>
      </c>
      <c r="N1431" s="2">
        <f>_xlfn.XLOOKUP($A1431,Bund!$A$2:$A$6005,Bund!F$2:F$6005)</f>
        <v>131.32</v>
      </c>
      <c r="O1431" s="2">
        <f>_xlfn.XLOOKUP($A1431,Bund!$A$2:$A$6005,Bund!G$2:G$6005)</f>
        <v>131.37</v>
      </c>
      <c r="P1431" s="2">
        <f>_xlfn.XLOOKUP($A1431,Bund!$A$2:$A$6005,Bund!H$2:H$6005)</f>
        <v>0.09</v>
      </c>
      <c r="Q1431" s="2">
        <f>_xlfn.XLOOKUP($A1431,Bund!$A$2:$A$6005,Bund!I$2:I$6005)</f>
        <v>0.04</v>
      </c>
      <c r="R1431">
        <f t="shared" si="66"/>
        <v>13.240000000000009</v>
      </c>
      <c r="S1431">
        <f t="shared" si="67"/>
        <v>13.18</v>
      </c>
      <c r="T1431">
        <f t="shared" si="68"/>
        <v>0.06</v>
      </c>
    </row>
    <row r="1432" spans="1:20" x14ac:dyDescent="0.3">
      <c r="A1432" s="1">
        <v>45418.729166666664</v>
      </c>
      <c r="B1432">
        <v>1046</v>
      </c>
      <c r="C1432">
        <v>118.09</v>
      </c>
      <c r="D1432">
        <v>118.18</v>
      </c>
      <c r="E1432">
        <v>118.07</v>
      </c>
      <c r="F1432">
        <v>118.18</v>
      </c>
      <c r="G1432">
        <v>118.15</v>
      </c>
      <c r="H1432">
        <v>0.11</v>
      </c>
      <c r="I1432">
        <v>0.11</v>
      </c>
      <c r="J1432">
        <f>_xlfn.XLOOKUP($A1432,Bund!$A$2:$A$6005,Bund!B$2:B$6005)</f>
        <v>7843</v>
      </c>
      <c r="K1432">
        <f>_xlfn.XLOOKUP($A1432,Bund!$A$2:$A$6005,Bund!C$2:C$6005)</f>
        <v>131.33000000000001</v>
      </c>
      <c r="L1432">
        <f>_xlfn.XLOOKUP($A1432,Bund!$A$2:$A$6005,Bund!D$2:D$6005)</f>
        <v>131.37</v>
      </c>
      <c r="M1432" s="2">
        <f>_xlfn.XLOOKUP($A1432,Bund!$A$2:$A$6005,Bund!E$2:E$6005)</f>
        <v>131.29</v>
      </c>
      <c r="N1432" s="2">
        <f>_xlfn.XLOOKUP($A1432,Bund!$A$2:$A$6005,Bund!F$2:F$6005)</f>
        <v>131.36000000000001</v>
      </c>
      <c r="O1432" s="2">
        <f>_xlfn.XLOOKUP($A1432,Bund!$A$2:$A$6005,Bund!G$2:G$6005)</f>
        <v>131.36000000000001</v>
      </c>
      <c r="P1432" s="2">
        <f>_xlfn.XLOOKUP($A1432,Bund!$A$2:$A$6005,Bund!H$2:H$6005)</f>
        <v>0.09</v>
      </c>
      <c r="Q1432" s="2">
        <f>_xlfn.XLOOKUP($A1432,Bund!$A$2:$A$6005,Bund!I$2:I$6005)</f>
        <v>0.08</v>
      </c>
      <c r="R1432">
        <f t="shared" si="66"/>
        <v>13.240000000000009</v>
      </c>
      <c r="S1432">
        <f t="shared" si="67"/>
        <v>13.2</v>
      </c>
      <c r="T1432">
        <f t="shared" si="68"/>
        <v>0.04</v>
      </c>
    </row>
    <row r="1433" spans="1:20" x14ac:dyDescent="0.3">
      <c r="A1433" s="1">
        <v>45418.75</v>
      </c>
      <c r="B1433">
        <v>1</v>
      </c>
      <c r="C1433">
        <v>118.17</v>
      </c>
      <c r="D1433">
        <v>118.17</v>
      </c>
      <c r="E1433">
        <v>118.17</v>
      </c>
      <c r="F1433">
        <v>118.17</v>
      </c>
      <c r="G1433">
        <v>118.14</v>
      </c>
      <c r="H1433">
        <v>0.1</v>
      </c>
      <c r="I1433">
        <v>0.01</v>
      </c>
      <c r="J1433">
        <f>_xlfn.XLOOKUP($A1433,Bund!$A$2:$A$6005,Bund!B$2:B$6005)</f>
        <v>6872</v>
      </c>
      <c r="K1433">
        <f>_xlfn.XLOOKUP($A1433,Bund!$A$2:$A$6005,Bund!C$2:C$6005)</f>
        <v>131.37</v>
      </c>
      <c r="L1433">
        <f>_xlfn.XLOOKUP($A1433,Bund!$A$2:$A$6005,Bund!D$2:D$6005)</f>
        <v>131.44999999999999</v>
      </c>
      <c r="M1433" s="2">
        <f>_xlfn.XLOOKUP($A1433,Bund!$A$2:$A$6005,Bund!E$2:E$6005)</f>
        <v>131.36000000000001</v>
      </c>
      <c r="N1433" s="2">
        <f>_xlfn.XLOOKUP($A1433,Bund!$A$2:$A$6005,Bund!F$2:F$6005)</f>
        <v>131.41999999999999</v>
      </c>
      <c r="O1433" s="2">
        <f>_xlfn.XLOOKUP($A1433,Bund!$A$2:$A$6005,Bund!G$2:G$6005)</f>
        <v>131.35</v>
      </c>
      <c r="P1433" s="2">
        <f>_xlfn.XLOOKUP($A1433,Bund!$A$2:$A$6005,Bund!H$2:H$6005)</f>
        <v>0.09</v>
      </c>
      <c r="Q1433" s="2">
        <f>_xlfn.XLOOKUP($A1433,Bund!$A$2:$A$6005,Bund!I$2:I$6005)</f>
        <v>0.09</v>
      </c>
      <c r="R1433">
        <f t="shared" si="66"/>
        <v>13.200000000000003</v>
      </c>
      <c r="S1433">
        <f t="shared" si="67"/>
        <v>13.21</v>
      </c>
      <c r="T1433">
        <f t="shared" si="68"/>
        <v>0.01</v>
      </c>
    </row>
    <row r="1434" spans="1:20" x14ac:dyDescent="0.3">
      <c r="A1434" s="1">
        <v>45419.291666666664</v>
      </c>
      <c r="B1434">
        <v>2174</v>
      </c>
      <c r="C1434">
        <v>118.46</v>
      </c>
      <c r="D1434">
        <v>118.5</v>
      </c>
      <c r="E1434">
        <v>118.29</v>
      </c>
      <c r="F1434">
        <v>118.31</v>
      </c>
      <c r="G1434">
        <v>118.14</v>
      </c>
      <c r="H1434">
        <v>0.13</v>
      </c>
      <c r="I1434">
        <v>0.33</v>
      </c>
      <c r="J1434">
        <f>_xlfn.XLOOKUP($A1434,Bund!$A$2:$A$6005,Bund!B$2:B$6005)</f>
        <v>15734</v>
      </c>
      <c r="K1434">
        <f>_xlfn.XLOOKUP($A1434,Bund!$A$2:$A$6005,Bund!C$2:C$6005)</f>
        <v>131.62</v>
      </c>
      <c r="L1434">
        <f>_xlfn.XLOOKUP($A1434,Bund!$A$2:$A$6005,Bund!D$2:D$6005)</f>
        <v>131.65</v>
      </c>
      <c r="M1434" s="2">
        <f>_xlfn.XLOOKUP($A1434,Bund!$A$2:$A$6005,Bund!E$2:E$6005)</f>
        <v>131.54</v>
      </c>
      <c r="N1434" s="2">
        <f>_xlfn.XLOOKUP($A1434,Bund!$A$2:$A$6005,Bund!F$2:F$6005)</f>
        <v>131.55000000000001</v>
      </c>
      <c r="O1434" s="2">
        <f>_xlfn.XLOOKUP($A1434,Bund!$A$2:$A$6005,Bund!G$2:G$6005)</f>
        <v>131.51</v>
      </c>
      <c r="P1434" s="2">
        <f>_xlfn.XLOOKUP($A1434,Bund!$A$2:$A$6005,Bund!H$2:H$6005)</f>
        <v>0.06</v>
      </c>
      <c r="Q1434" s="2">
        <f>_xlfn.XLOOKUP($A1434,Bund!$A$2:$A$6005,Bund!I$2:I$6005)</f>
        <v>0.11</v>
      </c>
      <c r="R1434">
        <f t="shared" si="66"/>
        <v>13.160000000000011</v>
      </c>
      <c r="S1434">
        <f t="shared" si="67"/>
        <v>13.2</v>
      </c>
      <c r="T1434">
        <f t="shared" si="68"/>
        <v>0.04</v>
      </c>
    </row>
    <row r="1435" spans="1:20" x14ac:dyDescent="0.3">
      <c r="A1435" s="1">
        <v>45419.3125</v>
      </c>
      <c r="B1435">
        <v>2547</v>
      </c>
      <c r="C1435">
        <v>118.32</v>
      </c>
      <c r="D1435">
        <v>118.35</v>
      </c>
      <c r="E1435">
        <v>118.21</v>
      </c>
      <c r="F1435">
        <v>118.21</v>
      </c>
      <c r="G1435">
        <v>118.15</v>
      </c>
      <c r="H1435">
        <v>0.13</v>
      </c>
      <c r="I1435">
        <v>0.14000000000000001</v>
      </c>
      <c r="J1435">
        <f>_xlfn.XLOOKUP($A1435,Bund!$A$2:$A$6005,Bund!B$2:B$6005)</f>
        <v>14269</v>
      </c>
      <c r="K1435">
        <f>_xlfn.XLOOKUP($A1435,Bund!$A$2:$A$6005,Bund!C$2:C$6005)</f>
        <v>131.56</v>
      </c>
      <c r="L1435">
        <f>_xlfn.XLOOKUP($A1435,Bund!$A$2:$A$6005,Bund!D$2:D$6005)</f>
        <v>131.6</v>
      </c>
      <c r="M1435" s="2">
        <f>_xlfn.XLOOKUP($A1435,Bund!$A$2:$A$6005,Bund!E$2:E$6005)</f>
        <v>131.46</v>
      </c>
      <c r="N1435" s="2">
        <f>_xlfn.XLOOKUP($A1435,Bund!$A$2:$A$6005,Bund!F$2:F$6005)</f>
        <v>131.46</v>
      </c>
      <c r="O1435" s="2">
        <f>_xlfn.XLOOKUP($A1435,Bund!$A$2:$A$6005,Bund!G$2:G$6005)</f>
        <v>131.52000000000001</v>
      </c>
      <c r="P1435" s="2">
        <f>_xlfn.XLOOKUP($A1435,Bund!$A$2:$A$6005,Bund!H$2:H$6005)</f>
        <v>7.0000000000000007E-2</v>
      </c>
      <c r="Q1435" s="2">
        <f>_xlfn.XLOOKUP($A1435,Bund!$A$2:$A$6005,Bund!I$2:I$6005)</f>
        <v>0.14000000000000001</v>
      </c>
      <c r="R1435">
        <f t="shared" si="66"/>
        <v>13.240000000000009</v>
      </c>
      <c r="S1435">
        <f t="shared" si="67"/>
        <v>13.2</v>
      </c>
      <c r="T1435">
        <f t="shared" si="68"/>
        <v>0.04</v>
      </c>
    </row>
    <row r="1436" spans="1:20" x14ac:dyDescent="0.3">
      <c r="A1436" s="1">
        <v>45419.333333333336</v>
      </c>
      <c r="B1436">
        <v>6283</v>
      </c>
      <c r="C1436">
        <v>118.21</v>
      </c>
      <c r="D1436">
        <v>118.31</v>
      </c>
      <c r="E1436">
        <v>118.16</v>
      </c>
      <c r="F1436">
        <v>118.28</v>
      </c>
      <c r="G1436">
        <v>118.16</v>
      </c>
      <c r="H1436">
        <v>0.13</v>
      </c>
      <c r="I1436">
        <v>0.15</v>
      </c>
      <c r="J1436">
        <f>_xlfn.XLOOKUP($A1436,Bund!$A$2:$A$6005,Bund!B$2:B$6005)</f>
        <v>37528</v>
      </c>
      <c r="K1436">
        <f>_xlfn.XLOOKUP($A1436,Bund!$A$2:$A$6005,Bund!C$2:C$6005)</f>
        <v>131.46</v>
      </c>
      <c r="L1436">
        <f>_xlfn.XLOOKUP($A1436,Bund!$A$2:$A$6005,Bund!D$2:D$6005)</f>
        <v>131.53</v>
      </c>
      <c r="M1436" s="2">
        <f>_xlfn.XLOOKUP($A1436,Bund!$A$2:$A$6005,Bund!E$2:E$6005)</f>
        <v>131.38999999999999</v>
      </c>
      <c r="N1436" s="2">
        <f>_xlfn.XLOOKUP($A1436,Bund!$A$2:$A$6005,Bund!F$2:F$6005)</f>
        <v>131.5</v>
      </c>
      <c r="O1436" s="2">
        <f>_xlfn.XLOOKUP($A1436,Bund!$A$2:$A$6005,Bund!G$2:G$6005)</f>
        <v>131.52000000000001</v>
      </c>
      <c r="P1436" s="2">
        <f>_xlfn.XLOOKUP($A1436,Bund!$A$2:$A$6005,Bund!H$2:H$6005)</f>
        <v>0.08</v>
      </c>
      <c r="Q1436" s="2">
        <f>_xlfn.XLOOKUP($A1436,Bund!$A$2:$A$6005,Bund!I$2:I$6005)</f>
        <v>0.14000000000000001</v>
      </c>
      <c r="R1436">
        <f t="shared" si="66"/>
        <v>13.250000000000014</v>
      </c>
      <c r="S1436">
        <f t="shared" si="67"/>
        <v>13.21</v>
      </c>
      <c r="T1436">
        <f t="shared" si="68"/>
        <v>0.04</v>
      </c>
    </row>
    <row r="1437" spans="1:20" x14ac:dyDescent="0.3">
      <c r="A1437" s="1">
        <v>45419.354166666664</v>
      </c>
      <c r="B1437">
        <v>12621</v>
      </c>
      <c r="C1437">
        <v>118.29</v>
      </c>
      <c r="D1437">
        <v>118.42</v>
      </c>
      <c r="E1437">
        <v>118.28</v>
      </c>
      <c r="F1437">
        <v>118.38</v>
      </c>
      <c r="G1437">
        <v>118.18</v>
      </c>
      <c r="H1437">
        <v>0.13</v>
      </c>
      <c r="I1437">
        <v>0.14000000000000001</v>
      </c>
      <c r="J1437">
        <f>_xlfn.XLOOKUP($A1437,Bund!$A$2:$A$6005,Bund!B$2:B$6005)</f>
        <v>32075</v>
      </c>
      <c r="K1437">
        <f>_xlfn.XLOOKUP($A1437,Bund!$A$2:$A$6005,Bund!C$2:C$6005)</f>
        <v>131.5</v>
      </c>
      <c r="L1437">
        <f>_xlfn.XLOOKUP($A1437,Bund!$A$2:$A$6005,Bund!D$2:D$6005)</f>
        <v>131.62</v>
      </c>
      <c r="M1437" s="2">
        <f>_xlfn.XLOOKUP($A1437,Bund!$A$2:$A$6005,Bund!E$2:E$6005)</f>
        <v>131.49</v>
      </c>
      <c r="N1437" s="2">
        <f>_xlfn.XLOOKUP($A1437,Bund!$A$2:$A$6005,Bund!F$2:F$6005)</f>
        <v>131.59</v>
      </c>
      <c r="O1437" s="2">
        <f>_xlfn.XLOOKUP($A1437,Bund!$A$2:$A$6005,Bund!G$2:G$6005)</f>
        <v>131.54</v>
      </c>
      <c r="P1437" s="2">
        <f>_xlfn.XLOOKUP($A1437,Bund!$A$2:$A$6005,Bund!H$2:H$6005)</f>
        <v>0.09</v>
      </c>
      <c r="Q1437" s="2">
        <f>_xlfn.XLOOKUP($A1437,Bund!$A$2:$A$6005,Bund!I$2:I$6005)</f>
        <v>0.13</v>
      </c>
      <c r="R1437">
        <f t="shared" si="66"/>
        <v>13.209999999999994</v>
      </c>
      <c r="S1437">
        <f t="shared" si="67"/>
        <v>13.21</v>
      </c>
      <c r="T1437">
        <f t="shared" si="68"/>
        <v>0</v>
      </c>
    </row>
    <row r="1438" spans="1:20" x14ac:dyDescent="0.3">
      <c r="A1438" s="1">
        <v>45419.375</v>
      </c>
      <c r="B1438">
        <v>13209</v>
      </c>
      <c r="C1438">
        <v>118.39</v>
      </c>
      <c r="D1438">
        <v>118.48</v>
      </c>
      <c r="E1438">
        <v>118.34</v>
      </c>
      <c r="F1438">
        <v>118.46</v>
      </c>
      <c r="G1438">
        <v>118.22</v>
      </c>
      <c r="H1438">
        <v>0.13</v>
      </c>
      <c r="I1438">
        <v>0.14000000000000001</v>
      </c>
      <c r="J1438">
        <f>_xlfn.XLOOKUP($A1438,Bund!$A$2:$A$6005,Bund!B$2:B$6005)</f>
        <v>27976</v>
      </c>
      <c r="K1438">
        <f>_xlfn.XLOOKUP($A1438,Bund!$A$2:$A$6005,Bund!C$2:C$6005)</f>
        <v>131.6</v>
      </c>
      <c r="L1438">
        <f>_xlfn.XLOOKUP($A1438,Bund!$A$2:$A$6005,Bund!D$2:D$6005)</f>
        <v>131.63999999999999</v>
      </c>
      <c r="M1438" s="2">
        <f>_xlfn.XLOOKUP($A1438,Bund!$A$2:$A$6005,Bund!E$2:E$6005)</f>
        <v>131.53</v>
      </c>
      <c r="N1438" s="2">
        <f>_xlfn.XLOOKUP($A1438,Bund!$A$2:$A$6005,Bund!F$2:F$6005)</f>
        <v>131.63</v>
      </c>
      <c r="O1438" s="2">
        <f>_xlfn.XLOOKUP($A1438,Bund!$A$2:$A$6005,Bund!G$2:G$6005)</f>
        <v>131.55000000000001</v>
      </c>
      <c r="P1438" s="2">
        <f>_xlfn.XLOOKUP($A1438,Bund!$A$2:$A$6005,Bund!H$2:H$6005)</f>
        <v>0.09</v>
      </c>
      <c r="Q1438" s="2">
        <f>_xlfn.XLOOKUP($A1438,Bund!$A$2:$A$6005,Bund!I$2:I$6005)</f>
        <v>0.11</v>
      </c>
      <c r="R1438">
        <f t="shared" si="66"/>
        <v>13.209999999999994</v>
      </c>
      <c r="S1438">
        <f t="shared" si="67"/>
        <v>13.21</v>
      </c>
      <c r="T1438">
        <f t="shared" si="68"/>
        <v>0</v>
      </c>
    </row>
    <row r="1439" spans="1:20" x14ac:dyDescent="0.3">
      <c r="A1439" s="1">
        <v>45419.395833333336</v>
      </c>
      <c r="B1439">
        <v>8235</v>
      </c>
      <c r="C1439">
        <v>118.45</v>
      </c>
      <c r="D1439">
        <v>118.47</v>
      </c>
      <c r="E1439">
        <v>118.38</v>
      </c>
      <c r="F1439">
        <v>118.47</v>
      </c>
      <c r="G1439">
        <v>118.26</v>
      </c>
      <c r="H1439">
        <v>0.13</v>
      </c>
      <c r="I1439">
        <v>0.09</v>
      </c>
      <c r="J1439">
        <f>_xlfn.XLOOKUP($A1439,Bund!$A$2:$A$6005,Bund!B$2:B$6005)</f>
        <v>33677</v>
      </c>
      <c r="K1439">
        <f>_xlfn.XLOOKUP($A1439,Bund!$A$2:$A$6005,Bund!C$2:C$6005)</f>
        <v>131.62</v>
      </c>
      <c r="L1439">
        <f>_xlfn.XLOOKUP($A1439,Bund!$A$2:$A$6005,Bund!D$2:D$6005)</f>
        <v>131.66</v>
      </c>
      <c r="M1439" s="2">
        <f>_xlfn.XLOOKUP($A1439,Bund!$A$2:$A$6005,Bund!E$2:E$6005)</f>
        <v>131.54</v>
      </c>
      <c r="N1439" s="2">
        <f>_xlfn.XLOOKUP($A1439,Bund!$A$2:$A$6005,Bund!F$2:F$6005)</f>
        <v>131.65</v>
      </c>
      <c r="O1439" s="2">
        <f>_xlfn.XLOOKUP($A1439,Bund!$A$2:$A$6005,Bund!G$2:G$6005)</f>
        <v>131.57</v>
      </c>
      <c r="P1439" s="2">
        <f>_xlfn.XLOOKUP($A1439,Bund!$A$2:$A$6005,Bund!H$2:H$6005)</f>
        <v>0.1</v>
      </c>
      <c r="Q1439" s="2">
        <f>_xlfn.XLOOKUP($A1439,Bund!$A$2:$A$6005,Bund!I$2:I$6005)</f>
        <v>0.12</v>
      </c>
      <c r="R1439">
        <f t="shared" si="66"/>
        <v>13.170000000000002</v>
      </c>
      <c r="S1439">
        <f t="shared" si="67"/>
        <v>13.21</v>
      </c>
      <c r="T1439">
        <f t="shared" si="68"/>
        <v>0.04</v>
      </c>
    </row>
    <row r="1440" spans="1:20" x14ac:dyDescent="0.3">
      <c r="A1440" s="1">
        <v>45419.416666666664</v>
      </c>
      <c r="B1440">
        <v>8329</v>
      </c>
      <c r="C1440">
        <v>118.46</v>
      </c>
      <c r="D1440">
        <v>118.53</v>
      </c>
      <c r="E1440">
        <v>118.43</v>
      </c>
      <c r="F1440">
        <v>118.47</v>
      </c>
      <c r="G1440">
        <v>118.3</v>
      </c>
      <c r="H1440">
        <v>0.12</v>
      </c>
      <c r="I1440">
        <v>0.1</v>
      </c>
      <c r="J1440">
        <f>_xlfn.XLOOKUP($A1440,Bund!$A$2:$A$6005,Bund!B$2:B$6005)</f>
        <v>37042</v>
      </c>
      <c r="K1440">
        <f>_xlfn.XLOOKUP($A1440,Bund!$A$2:$A$6005,Bund!C$2:C$6005)</f>
        <v>131.63999999999999</v>
      </c>
      <c r="L1440">
        <f>_xlfn.XLOOKUP($A1440,Bund!$A$2:$A$6005,Bund!D$2:D$6005)</f>
        <v>131.71</v>
      </c>
      <c r="M1440" s="2">
        <f>_xlfn.XLOOKUP($A1440,Bund!$A$2:$A$6005,Bund!E$2:E$6005)</f>
        <v>131.59</v>
      </c>
      <c r="N1440" s="2">
        <f>_xlfn.XLOOKUP($A1440,Bund!$A$2:$A$6005,Bund!F$2:F$6005)</f>
        <v>131.66</v>
      </c>
      <c r="O1440" s="2">
        <f>_xlfn.XLOOKUP($A1440,Bund!$A$2:$A$6005,Bund!G$2:G$6005)</f>
        <v>131.58000000000001</v>
      </c>
      <c r="P1440" s="2">
        <f>_xlfn.XLOOKUP($A1440,Bund!$A$2:$A$6005,Bund!H$2:H$6005)</f>
        <v>0.1</v>
      </c>
      <c r="Q1440" s="2">
        <f>_xlfn.XLOOKUP($A1440,Bund!$A$2:$A$6005,Bund!I$2:I$6005)</f>
        <v>0.12</v>
      </c>
      <c r="R1440">
        <f t="shared" si="66"/>
        <v>13.179999999999993</v>
      </c>
      <c r="S1440">
        <f t="shared" si="67"/>
        <v>13.21</v>
      </c>
      <c r="T1440">
        <f t="shared" si="68"/>
        <v>0.03</v>
      </c>
    </row>
    <row r="1441" spans="1:20" x14ac:dyDescent="0.3">
      <c r="A1441" s="1">
        <v>45419.4375</v>
      </c>
      <c r="B1441">
        <v>11398</v>
      </c>
      <c r="C1441">
        <v>118.47</v>
      </c>
      <c r="D1441">
        <v>118.47</v>
      </c>
      <c r="E1441">
        <v>118.21</v>
      </c>
      <c r="F1441">
        <v>118.21</v>
      </c>
      <c r="G1441">
        <v>118.31</v>
      </c>
      <c r="H1441">
        <v>0.14000000000000001</v>
      </c>
      <c r="I1441">
        <v>0.26</v>
      </c>
      <c r="J1441">
        <f>_xlfn.XLOOKUP($A1441,Bund!$A$2:$A$6005,Bund!B$2:B$6005)</f>
        <v>25972</v>
      </c>
      <c r="K1441">
        <f>_xlfn.XLOOKUP($A1441,Bund!$A$2:$A$6005,Bund!C$2:C$6005)</f>
        <v>131.66999999999999</v>
      </c>
      <c r="L1441">
        <f>_xlfn.XLOOKUP($A1441,Bund!$A$2:$A$6005,Bund!D$2:D$6005)</f>
        <v>131.66999999999999</v>
      </c>
      <c r="M1441" s="2">
        <f>_xlfn.XLOOKUP($A1441,Bund!$A$2:$A$6005,Bund!E$2:E$6005)</f>
        <v>131.53</v>
      </c>
      <c r="N1441" s="2">
        <f>_xlfn.XLOOKUP($A1441,Bund!$A$2:$A$6005,Bund!F$2:F$6005)</f>
        <v>131.54</v>
      </c>
      <c r="O1441" s="2">
        <f>_xlfn.XLOOKUP($A1441,Bund!$A$2:$A$6005,Bund!G$2:G$6005)</f>
        <v>131.58000000000001</v>
      </c>
      <c r="P1441" s="2">
        <f>_xlfn.XLOOKUP($A1441,Bund!$A$2:$A$6005,Bund!H$2:H$6005)</f>
        <v>0.1</v>
      </c>
      <c r="Q1441" s="2">
        <f>_xlfn.XLOOKUP($A1441,Bund!$A$2:$A$6005,Bund!I$2:I$6005)</f>
        <v>0.14000000000000001</v>
      </c>
      <c r="R1441">
        <f t="shared" si="66"/>
        <v>13.199999999999989</v>
      </c>
      <c r="S1441">
        <f t="shared" si="67"/>
        <v>13.21</v>
      </c>
      <c r="T1441">
        <f t="shared" si="68"/>
        <v>0.01</v>
      </c>
    </row>
    <row r="1442" spans="1:20" x14ac:dyDescent="0.3">
      <c r="A1442" s="1">
        <v>45419.458333333336</v>
      </c>
      <c r="B1442">
        <v>7422</v>
      </c>
      <c r="C1442">
        <v>118.21</v>
      </c>
      <c r="D1442">
        <v>118.29</v>
      </c>
      <c r="E1442">
        <v>118.19</v>
      </c>
      <c r="F1442">
        <v>118.28</v>
      </c>
      <c r="G1442">
        <v>118.32</v>
      </c>
      <c r="H1442">
        <v>0.14000000000000001</v>
      </c>
      <c r="I1442">
        <v>0.1</v>
      </c>
      <c r="J1442">
        <f>_xlfn.XLOOKUP($A1442,Bund!$A$2:$A$6005,Bund!B$2:B$6005)</f>
        <v>16795</v>
      </c>
      <c r="K1442">
        <f>_xlfn.XLOOKUP($A1442,Bund!$A$2:$A$6005,Bund!C$2:C$6005)</f>
        <v>131.55000000000001</v>
      </c>
      <c r="L1442">
        <f>_xlfn.XLOOKUP($A1442,Bund!$A$2:$A$6005,Bund!D$2:D$6005)</f>
        <v>131.6</v>
      </c>
      <c r="M1442" s="2">
        <f>_xlfn.XLOOKUP($A1442,Bund!$A$2:$A$6005,Bund!E$2:E$6005)</f>
        <v>131.52000000000001</v>
      </c>
      <c r="N1442" s="2">
        <f>_xlfn.XLOOKUP($A1442,Bund!$A$2:$A$6005,Bund!F$2:F$6005)</f>
        <v>131.57</v>
      </c>
      <c r="O1442" s="2">
        <f>_xlfn.XLOOKUP($A1442,Bund!$A$2:$A$6005,Bund!G$2:G$6005)</f>
        <v>131.58000000000001</v>
      </c>
      <c r="P1442" s="2">
        <f>_xlfn.XLOOKUP($A1442,Bund!$A$2:$A$6005,Bund!H$2:H$6005)</f>
        <v>0.1</v>
      </c>
      <c r="Q1442" s="2">
        <f>_xlfn.XLOOKUP($A1442,Bund!$A$2:$A$6005,Bund!I$2:I$6005)</f>
        <v>0.08</v>
      </c>
      <c r="R1442">
        <f t="shared" si="66"/>
        <v>13.340000000000018</v>
      </c>
      <c r="S1442">
        <f t="shared" si="67"/>
        <v>13.22</v>
      </c>
      <c r="T1442">
        <f t="shared" si="68"/>
        <v>0.12</v>
      </c>
    </row>
    <row r="1443" spans="1:20" x14ac:dyDescent="0.3">
      <c r="A1443" s="1">
        <v>45419.479166666664</v>
      </c>
      <c r="B1443">
        <v>5616</v>
      </c>
      <c r="C1443">
        <v>118.29</v>
      </c>
      <c r="D1443">
        <v>118.42</v>
      </c>
      <c r="E1443">
        <v>118.29</v>
      </c>
      <c r="F1443">
        <v>118.36</v>
      </c>
      <c r="G1443">
        <v>118.34</v>
      </c>
      <c r="H1443">
        <v>0.14000000000000001</v>
      </c>
      <c r="I1443">
        <v>0.14000000000000001</v>
      </c>
      <c r="J1443">
        <f>_xlfn.XLOOKUP($A1443,Bund!$A$2:$A$6005,Bund!B$2:B$6005)</f>
        <v>22869</v>
      </c>
      <c r="K1443">
        <f>_xlfn.XLOOKUP($A1443,Bund!$A$2:$A$6005,Bund!C$2:C$6005)</f>
        <v>131.58000000000001</v>
      </c>
      <c r="L1443">
        <f>_xlfn.XLOOKUP($A1443,Bund!$A$2:$A$6005,Bund!D$2:D$6005)</f>
        <v>131.68</v>
      </c>
      <c r="M1443" s="2">
        <f>_xlfn.XLOOKUP($A1443,Bund!$A$2:$A$6005,Bund!E$2:E$6005)</f>
        <v>131.56</v>
      </c>
      <c r="N1443" s="2">
        <f>_xlfn.XLOOKUP($A1443,Bund!$A$2:$A$6005,Bund!F$2:F$6005)</f>
        <v>131.63999999999999</v>
      </c>
      <c r="O1443" s="2">
        <f>_xlfn.XLOOKUP($A1443,Bund!$A$2:$A$6005,Bund!G$2:G$6005)</f>
        <v>131.58000000000001</v>
      </c>
      <c r="P1443" s="2">
        <f>_xlfn.XLOOKUP($A1443,Bund!$A$2:$A$6005,Bund!H$2:H$6005)</f>
        <v>0.1</v>
      </c>
      <c r="Q1443" s="2">
        <f>_xlfn.XLOOKUP($A1443,Bund!$A$2:$A$6005,Bund!I$2:I$6005)</f>
        <v>0.12</v>
      </c>
      <c r="R1443">
        <f t="shared" si="66"/>
        <v>13.290000000000006</v>
      </c>
      <c r="S1443">
        <f t="shared" si="67"/>
        <v>13.23</v>
      </c>
      <c r="T1443">
        <f t="shared" si="68"/>
        <v>0.06</v>
      </c>
    </row>
    <row r="1444" spans="1:20" x14ac:dyDescent="0.3">
      <c r="A1444" s="1">
        <v>45419.5</v>
      </c>
      <c r="B1444">
        <v>5072</v>
      </c>
      <c r="C1444">
        <v>118.37</v>
      </c>
      <c r="D1444">
        <v>118.4</v>
      </c>
      <c r="E1444">
        <v>118.3</v>
      </c>
      <c r="F1444">
        <v>118.3</v>
      </c>
      <c r="G1444">
        <v>118.34</v>
      </c>
      <c r="H1444">
        <v>0.13</v>
      </c>
      <c r="I1444">
        <v>0.1</v>
      </c>
      <c r="J1444">
        <f>_xlfn.XLOOKUP($A1444,Bund!$A$2:$A$6005,Bund!B$2:B$6005)</f>
        <v>32685</v>
      </c>
      <c r="K1444">
        <f>_xlfn.XLOOKUP($A1444,Bund!$A$2:$A$6005,Bund!C$2:C$6005)</f>
        <v>131.63</v>
      </c>
      <c r="L1444">
        <f>_xlfn.XLOOKUP($A1444,Bund!$A$2:$A$6005,Bund!D$2:D$6005)</f>
        <v>131.75</v>
      </c>
      <c r="M1444" s="2">
        <f>_xlfn.XLOOKUP($A1444,Bund!$A$2:$A$6005,Bund!E$2:E$6005)</f>
        <v>131.62</v>
      </c>
      <c r="N1444" s="2">
        <f>_xlfn.XLOOKUP($A1444,Bund!$A$2:$A$6005,Bund!F$2:F$6005)</f>
        <v>131.65</v>
      </c>
      <c r="O1444" s="2">
        <f>_xlfn.XLOOKUP($A1444,Bund!$A$2:$A$6005,Bund!G$2:G$6005)</f>
        <v>131.59</v>
      </c>
      <c r="P1444" s="2">
        <f>_xlfn.XLOOKUP($A1444,Bund!$A$2:$A$6005,Bund!H$2:H$6005)</f>
        <v>0.11</v>
      </c>
      <c r="Q1444" s="2">
        <f>_xlfn.XLOOKUP($A1444,Bund!$A$2:$A$6005,Bund!I$2:I$6005)</f>
        <v>0.13</v>
      </c>
      <c r="R1444">
        <f t="shared" si="66"/>
        <v>13.259999999999991</v>
      </c>
      <c r="S1444">
        <f t="shared" si="67"/>
        <v>13.24</v>
      </c>
      <c r="T1444">
        <f t="shared" si="68"/>
        <v>0.02</v>
      </c>
    </row>
    <row r="1445" spans="1:20" x14ac:dyDescent="0.3">
      <c r="A1445" s="1">
        <v>45419.520833333336</v>
      </c>
      <c r="B1445">
        <v>8720</v>
      </c>
      <c r="C1445">
        <v>118.3</v>
      </c>
      <c r="D1445">
        <v>118.36</v>
      </c>
      <c r="E1445">
        <v>118.18</v>
      </c>
      <c r="F1445">
        <v>118.22</v>
      </c>
      <c r="G1445">
        <v>118.34</v>
      </c>
      <c r="H1445">
        <v>0.14000000000000001</v>
      </c>
      <c r="I1445">
        <v>0.18</v>
      </c>
      <c r="J1445">
        <f>_xlfn.XLOOKUP($A1445,Bund!$A$2:$A$6005,Bund!B$2:B$6005)</f>
        <v>27271</v>
      </c>
      <c r="K1445">
        <f>_xlfn.XLOOKUP($A1445,Bund!$A$2:$A$6005,Bund!C$2:C$6005)</f>
        <v>131.65</v>
      </c>
      <c r="L1445">
        <f>_xlfn.XLOOKUP($A1445,Bund!$A$2:$A$6005,Bund!D$2:D$6005)</f>
        <v>131.68</v>
      </c>
      <c r="M1445" s="2">
        <f>_xlfn.XLOOKUP($A1445,Bund!$A$2:$A$6005,Bund!E$2:E$6005)</f>
        <v>131.53</v>
      </c>
      <c r="N1445" s="2">
        <f>_xlfn.XLOOKUP($A1445,Bund!$A$2:$A$6005,Bund!F$2:F$6005)</f>
        <v>131.57</v>
      </c>
      <c r="O1445" s="2">
        <f>_xlfn.XLOOKUP($A1445,Bund!$A$2:$A$6005,Bund!G$2:G$6005)</f>
        <v>131.6</v>
      </c>
      <c r="P1445" s="2">
        <f>_xlfn.XLOOKUP($A1445,Bund!$A$2:$A$6005,Bund!H$2:H$6005)</f>
        <v>0.11</v>
      </c>
      <c r="Q1445" s="2">
        <f>_xlfn.XLOOKUP($A1445,Bund!$A$2:$A$6005,Bund!I$2:I$6005)</f>
        <v>0.15</v>
      </c>
      <c r="R1445">
        <f t="shared" si="66"/>
        <v>13.350000000000009</v>
      </c>
      <c r="S1445">
        <f t="shared" si="67"/>
        <v>13.25</v>
      </c>
      <c r="T1445">
        <f t="shared" si="68"/>
        <v>0.1</v>
      </c>
    </row>
    <row r="1446" spans="1:20" x14ac:dyDescent="0.3">
      <c r="A1446" s="1">
        <v>45419.541666666664</v>
      </c>
      <c r="B1446">
        <v>21117</v>
      </c>
      <c r="C1446">
        <v>118.22</v>
      </c>
      <c r="D1446">
        <v>118.25</v>
      </c>
      <c r="E1446">
        <v>118.06</v>
      </c>
      <c r="F1446">
        <v>118.12</v>
      </c>
      <c r="G1446">
        <v>118.33</v>
      </c>
      <c r="H1446">
        <v>0.15</v>
      </c>
      <c r="I1446">
        <v>0.19</v>
      </c>
      <c r="J1446">
        <f>_xlfn.XLOOKUP($A1446,Bund!$A$2:$A$6005,Bund!B$2:B$6005)</f>
        <v>46634</v>
      </c>
      <c r="K1446">
        <f>_xlfn.XLOOKUP($A1446,Bund!$A$2:$A$6005,Bund!C$2:C$6005)</f>
        <v>131.57</v>
      </c>
      <c r="L1446">
        <f>_xlfn.XLOOKUP($A1446,Bund!$A$2:$A$6005,Bund!D$2:D$6005)</f>
        <v>131.62</v>
      </c>
      <c r="M1446" s="2">
        <f>_xlfn.XLOOKUP($A1446,Bund!$A$2:$A$6005,Bund!E$2:E$6005)</f>
        <v>131.51</v>
      </c>
      <c r="N1446" s="2">
        <f>_xlfn.XLOOKUP($A1446,Bund!$A$2:$A$6005,Bund!F$2:F$6005)</f>
        <v>131.61000000000001</v>
      </c>
      <c r="O1446" s="2">
        <f>_xlfn.XLOOKUP($A1446,Bund!$A$2:$A$6005,Bund!G$2:G$6005)</f>
        <v>131.61000000000001</v>
      </c>
      <c r="P1446" s="2">
        <f>_xlfn.XLOOKUP($A1446,Bund!$A$2:$A$6005,Bund!H$2:H$6005)</f>
        <v>0.11</v>
      </c>
      <c r="Q1446" s="2">
        <f>_xlfn.XLOOKUP($A1446,Bund!$A$2:$A$6005,Bund!I$2:I$6005)</f>
        <v>0.11</v>
      </c>
      <c r="R1446">
        <f t="shared" si="66"/>
        <v>13.349999999999994</v>
      </c>
      <c r="S1446">
        <f t="shared" si="67"/>
        <v>13.26</v>
      </c>
      <c r="T1446">
        <f t="shared" si="68"/>
        <v>0.09</v>
      </c>
    </row>
    <row r="1447" spans="1:20" x14ac:dyDescent="0.3">
      <c r="A1447" s="1">
        <v>45419.5625</v>
      </c>
      <c r="B1447">
        <v>21868</v>
      </c>
      <c r="C1447">
        <v>118.11</v>
      </c>
      <c r="D1447">
        <v>118.14</v>
      </c>
      <c r="E1447">
        <v>118</v>
      </c>
      <c r="F1447">
        <v>118.11</v>
      </c>
      <c r="G1447">
        <v>118.3</v>
      </c>
      <c r="H1447">
        <v>0.14000000000000001</v>
      </c>
      <c r="I1447">
        <v>0.14000000000000001</v>
      </c>
      <c r="J1447">
        <f>_xlfn.XLOOKUP($A1447,Bund!$A$2:$A$6005,Bund!B$2:B$6005)</f>
        <v>47158</v>
      </c>
      <c r="K1447">
        <f>_xlfn.XLOOKUP($A1447,Bund!$A$2:$A$6005,Bund!C$2:C$6005)</f>
        <v>131.61000000000001</v>
      </c>
      <c r="L1447">
        <f>_xlfn.XLOOKUP($A1447,Bund!$A$2:$A$6005,Bund!D$2:D$6005)</f>
        <v>131.68</v>
      </c>
      <c r="M1447" s="2">
        <f>_xlfn.XLOOKUP($A1447,Bund!$A$2:$A$6005,Bund!E$2:E$6005)</f>
        <v>131.56</v>
      </c>
      <c r="N1447" s="2">
        <f>_xlfn.XLOOKUP($A1447,Bund!$A$2:$A$6005,Bund!F$2:F$6005)</f>
        <v>131.65</v>
      </c>
      <c r="O1447" s="2">
        <f>_xlfn.XLOOKUP($A1447,Bund!$A$2:$A$6005,Bund!G$2:G$6005)</f>
        <v>131.62</v>
      </c>
      <c r="P1447" s="2">
        <f>_xlfn.XLOOKUP($A1447,Bund!$A$2:$A$6005,Bund!H$2:H$6005)</f>
        <v>0.11</v>
      </c>
      <c r="Q1447" s="2">
        <f>_xlfn.XLOOKUP($A1447,Bund!$A$2:$A$6005,Bund!I$2:I$6005)</f>
        <v>0.12</v>
      </c>
      <c r="R1447">
        <f t="shared" si="66"/>
        <v>13.500000000000014</v>
      </c>
      <c r="S1447">
        <f t="shared" si="67"/>
        <v>13.29</v>
      </c>
      <c r="T1447">
        <f t="shared" si="68"/>
        <v>0.21</v>
      </c>
    </row>
    <row r="1448" spans="1:20" x14ac:dyDescent="0.3">
      <c r="A1448" s="1">
        <v>45419.583333333336</v>
      </c>
      <c r="B1448">
        <v>22338</v>
      </c>
      <c r="C1448">
        <v>118.11</v>
      </c>
      <c r="D1448">
        <v>118.38</v>
      </c>
      <c r="E1448">
        <v>118.11</v>
      </c>
      <c r="F1448">
        <v>118.24</v>
      </c>
      <c r="G1448">
        <v>118.28</v>
      </c>
      <c r="H1448">
        <v>0.16</v>
      </c>
      <c r="I1448">
        <v>0.27</v>
      </c>
      <c r="J1448">
        <f>_xlfn.XLOOKUP($A1448,Bund!$A$2:$A$6005,Bund!B$2:B$6005)</f>
        <v>67120</v>
      </c>
      <c r="K1448">
        <f>_xlfn.XLOOKUP($A1448,Bund!$A$2:$A$6005,Bund!C$2:C$6005)</f>
        <v>131.65</v>
      </c>
      <c r="L1448">
        <f>_xlfn.XLOOKUP($A1448,Bund!$A$2:$A$6005,Bund!D$2:D$6005)</f>
        <v>131.82</v>
      </c>
      <c r="M1448" s="2">
        <f>_xlfn.XLOOKUP($A1448,Bund!$A$2:$A$6005,Bund!E$2:E$6005)</f>
        <v>131.65</v>
      </c>
      <c r="N1448" s="2">
        <f>_xlfn.XLOOKUP($A1448,Bund!$A$2:$A$6005,Bund!F$2:F$6005)</f>
        <v>131.72999999999999</v>
      </c>
      <c r="O1448" s="2">
        <f>_xlfn.XLOOKUP($A1448,Bund!$A$2:$A$6005,Bund!G$2:G$6005)</f>
        <v>131.63</v>
      </c>
      <c r="P1448" s="2">
        <f>_xlfn.XLOOKUP($A1448,Bund!$A$2:$A$6005,Bund!H$2:H$6005)</f>
        <v>0.12</v>
      </c>
      <c r="Q1448" s="2">
        <f>_xlfn.XLOOKUP($A1448,Bund!$A$2:$A$6005,Bund!I$2:I$6005)</f>
        <v>0.17</v>
      </c>
      <c r="R1448">
        <f t="shared" si="66"/>
        <v>13.540000000000006</v>
      </c>
      <c r="S1448">
        <f t="shared" si="67"/>
        <v>13.32</v>
      </c>
      <c r="T1448">
        <f t="shared" si="68"/>
        <v>0.22</v>
      </c>
    </row>
    <row r="1449" spans="1:20" x14ac:dyDescent="0.3">
      <c r="A1449" s="1">
        <v>45419.604166666664</v>
      </c>
      <c r="B1449">
        <v>16244</v>
      </c>
      <c r="C1449">
        <v>118.24</v>
      </c>
      <c r="D1449">
        <v>118.24</v>
      </c>
      <c r="E1449">
        <v>118.09</v>
      </c>
      <c r="F1449">
        <v>118.19</v>
      </c>
      <c r="G1449">
        <v>118.25</v>
      </c>
      <c r="H1449">
        <v>0.16</v>
      </c>
      <c r="I1449">
        <v>0.15</v>
      </c>
      <c r="J1449">
        <f>_xlfn.XLOOKUP($A1449,Bund!$A$2:$A$6005,Bund!B$2:B$6005)</f>
        <v>45206</v>
      </c>
      <c r="K1449">
        <f>_xlfn.XLOOKUP($A1449,Bund!$A$2:$A$6005,Bund!C$2:C$6005)</f>
        <v>131.72999999999999</v>
      </c>
      <c r="L1449">
        <f>_xlfn.XLOOKUP($A1449,Bund!$A$2:$A$6005,Bund!D$2:D$6005)</f>
        <v>131.72999999999999</v>
      </c>
      <c r="M1449" s="2">
        <f>_xlfn.XLOOKUP($A1449,Bund!$A$2:$A$6005,Bund!E$2:E$6005)</f>
        <v>131.63</v>
      </c>
      <c r="N1449" s="2">
        <f>_xlfn.XLOOKUP($A1449,Bund!$A$2:$A$6005,Bund!F$2:F$6005)</f>
        <v>131.71</v>
      </c>
      <c r="O1449" s="2">
        <f>_xlfn.XLOOKUP($A1449,Bund!$A$2:$A$6005,Bund!G$2:G$6005)</f>
        <v>131.63</v>
      </c>
      <c r="P1449" s="2">
        <f>_xlfn.XLOOKUP($A1449,Bund!$A$2:$A$6005,Bund!H$2:H$6005)</f>
        <v>0.12</v>
      </c>
      <c r="Q1449" s="2">
        <f>_xlfn.XLOOKUP($A1449,Bund!$A$2:$A$6005,Bund!I$2:I$6005)</f>
        <v>0.1</v>
      </c>
      <c r="R1449">
        <f t="shared" si="66"/>
        <v>13.489999999999995</v>
      </c>
      <c r="S1449">
        <f t="shared" si="67"/>
        <v>13.35</v>
      </c>
      <c r="T1449">
        <f t="shared" si="68"/>
        <v>0.14000000000000001</v>
      </c>
    </row>
    <row r="1450" spans="1:20" x14ac:dyDescent="0.3">
      <c r="A1450" s="1">
        <v>45419.625</v>
      </c>
      <c r="B1450">
        <v>12954</v>
      </c>
      <c r="C1450">
        <v>118.19</v>
      </c>
      <c r="D1450">
        <v>118.3</v>
      </c>
      <c r="E1450">
        <v>118.18</v>
      </c>
      <c r="F1450">
        <v>118.21</v>
      </c>
      <c r="G1450">
        <v>118.22</v>
      </c>
      <c r="H1450">
        <v>0.15</v>
      </c>
      <c r="I1450">
        <v>0.12</v>
      </c>
      <c r="J1450">
        <f>_xlfn.XLOOKUP($A1450,Bund!$A$2:$A$6005,Bund!B$2:B$6005)</f>
        <v>48357</v>
      </c>
      <c r="K1450">
        <f>_xlfn.XLOOKUP($A1450,Bund!$A$2:$A$6005,Bund!C$2:C$6005)</f>
        <v>131.71</v>
      </c>
      <c r="L1450">
        <f>_xlfn.XLOOKUP($A1450,Bund!$A$2:$A$6005,Bund!D$2:D$6005)</f>
        <v>131.80000000000001</v>
      </c>
      <c r="M1450" s="2">
        <f>_xlfn.XLOOKUP($A1450,Bund!$A$2:$A$6005,Bund!E$2:E$6005)</f>
        <v>131.69</v>
      </c>
      <c r="N1450" s="2">
        <f>_xlfn.XLOOKUP($A1450,Bund!$A$2:$A$6005,Bund!F$2:F$6005)</f>
        <v>131.72</v>
      </c>
      <c r="O1450" s="2">
        <f>_xlfn.XLOOKUP($A1450,Bund!$A$2:$A$6005,Bund!G$2:G$6005)</f>
        <v>131.63999999999999</v>
      </c>
      <c r="P1450" s="2">
        <f>_xlfn.XLOOKUP($A1450,Bund!$A$2:$A$6005,Bund!H$2:H$6005)</f>
        <v>0.12</v>
      </c>
      <c r="Q1450" s="2">
        <f>_xlfn.XLOOKUP($A1450,Bund!$A$2:$A$6005,Bund!I$2:I$6005)</f>
        <v>0.11</v>
      </c>
      <c r="R1450">
        <f t="shared" si="66"/>
        <v>13.52000000000001</v>
      </c>
      <c r="S1450">
        <f t="shared" si="67"/>
        <v>13.38</v>
      </c>
      <c r="T1450">
        <f t="shared" si="68"/>
        <v>0.14000000000000001</v>
      </c>
    </row>
    <row r="1451" spans="1:20" x14ac:dyDescent="0.3">
      <c r="A1451" s="1">
        <v>45419.645833333336</v>
      </c>
      <c r="B1451">
        <v>10055</v>
      </c>
      <c r="C1451">
        <v>118.22</v>
      </c>
      <c r="D1451">
        <v>118.36</v>
      </c>
      <c r="E1451">
        <v>118.22</v>
      </c>
      <c r="F1451">
        <v>118.32</v>
      </c>
      <c r="G1451">
        <v>118.23</v>
      </c>
      <c r="H1451">
        <v>0.15</v>
      </c>
      <c r="I1451">
        <v>0.15</v>
      </c>
      <c r="J1451">
        <f>_xlfn.XLOOKUP($A1451,Bund!$A$2:$A$6005,Bund!B$2:B$6005)</f>
        <v>38347</v>
      </c>
      <c r="K1451">
        <f>_xlfn.XLOOKUP($A1451,Bund!$A$2:$A$6005,Bund!C$2:C$6005)</f>
        <v>131.72999999999999</v>
      </c>
      <c r="L1451">
        <f>_xlfn.XLOOKUP($A1451,Bund!$A$2:$A$6005,Bund!D$2:D$6005)</f>
        <v>131.84</v>
      </c>
      <c r="M1451" s="2">
        <f>_xlfn.XLOOKUP($A1451,Bund!$A$2:$A$6005,Bund!E$2:E$6005)</f>
        <v>131.72999999999999</v>
      </c>
      <c r="N1451" s="2">
        <f>_xlfn.XLOOKUP($A1451,Bund!$A$2:$A$6005,Bund!F$2:F$6005)</f>
        <v>131.79</v>
      </c>
      <c r="O1451" s="2">
        <f>_xlfn.XLOOKUP($A1451,Bund!$A$2:$A$6005,Bund!G$2:G$6005)</f>
        <v>131.66</v>
      </c>
      <c r="P1451" s="2">
        <f>_xlfn.XLOOKUP($A1451,Bund!$A$2:$A$6005,Bund!H$2:H$6005)</f>
        <v>0.12</v>
      </c>
      <c r="Q1451" s="2">
        <f>_xlfn.XLOOKUP($A1451,Bund!$A$2:$A$6005,Bund!I$2:I$6005)</f>
        <v>0.12</v>
      </c>
      <c r="R1451">
        <f t="shared" si="66"/>
        <v>13.509999999999991</v>
      </c>
      <c r="S1451">
        <f t="shared" si="67"/>
        <v>13.42</v>
      </c>
      <c r="T1451">
        <f t="shared" si="68"/>
        <v>0.09</v>
      </c>
    </row>
    <row r="1452" spans="1:20" x14ac:dyDescent="0.3">
      <c r="A1452" s="1">
        <v>45419.666666666664</v>
      </c>
      <c r="B1452">
        <v>13891</v>
      </c>
      <c r="C1452">
        <v>118.32</v>
      </c>
      <c r="D1452">
        <v>118.46</v>
      </c>
      <c r="E1452">
        <v>118.3</v>
      </c>
      <c r="F1452">
        <v>118.43</v>
      </c>
      <c r="G1452">
        <v>118.25</v>
      </c>
      <c r="H1452">
        <v>0.15</v>
      </c>
      <c r="I1452">
        <v>0.16</v>
      </c>
      <c r="J1452">
        <f>_xlfn.XLOOKUP($A1452,Bund!$A$2:$A$6005,Bund!B$2:B$6005)</f>
        <v>47019</v>
      </c>
      <c r="K1452">
        <f>_xlfn.XLOOKUP($A1452,Bund!$A$2:$A$6005,Bund!C$2:C$6005)</f>
        <v>131.78</v>
      </c>
      <c r="L1452">
        <f>_xlfn.XLOOKUP($A1452,Bund!$A$2:$A$6005,Bund!D$2:D$6005)</f>
        <v>131.85</v>
      </c>
      <c r="M1452" s="2">
        <f>_xlfn.XLOOKUP($A1452,Bund!$A$2:$A$6005,Bund!E$2:E$6005)</f>
        <v>131.75</v>
      </c>
      <c r="N1452" s="2">
        <f>_xlfn.XLOOKUP($A1452,Bund!$A$2:$A$6005,Bund!F$2:F$6005)</f>
        <v>131.81</v>
      </c>
      <c r="O1452" s="2">
        <f>_xlfn.XLOOKUP($A1452,Bund!$A$2:$A$6005,Bund!G$2:G$6005)</f>
        <v>131.69</v>
      </c>
      <c r="P1452" s="2">
        <f>_xlfn.XLOOKUP($A1452,Bund!$A$2:$A$6005,Bund!H$2:H$6005)</f>
        <v>0.12</v>
      </c>
      <c r="Q1452" s="2">
        <f>_xlfn.XLOOKUP($A1452,Bund!$A$2:$A$6005,Bund!I$2:I$6005)</f>
        <v>0.1</v>
      </c>
      <c r="R1452">
        <f t="shared" si="66"/>
        <v>13.460000000000008</v>
      </c>
      <c r="S1452">
        <f t="shared" si="67"/>
        <v>13.43</v>
      </c>
      <c r="T1452">
        <f t="shared" si="68"/>
        <v>0.03</v>
      </c>
    </row>
    <row r="1453" spans="1:20" x14ac:dyDescent="0.3">
      <c r="A1453" s="1">
        <v>45419.6875</v>
      </c>
      <c r="B1453">
        <v>5190</v>
      </c>
      <c r="C1453">
        <v>118.42</v>
      </c>
      <c r="D1453">
        <v>118.49</v>
      </c>
      <c r="E1453">
        <v>118.41</v>
      </c>
      <c r="F1453">
        <v>118.41</v>
      </c>
      <c r="G1453">
        <v>118.25</v>
      </c>
      <c r="H1453">
        <v>0.14000000000000001</v>
      </c>
      <c r="I1453">
        <v>0.08</v>
      </c>
      <c r="J1453">
        <f>_xlfn.XLOOKUP($A1453,Bund!$A$2:$A$6005,Bund!B$2:B$6005)</f>
        <v>26366</v>
      </c>
      <c r="K1453">
        <f>_xlfn.XLOOKUP($A1453,Bund!$A$2:$A$6005,Bund!C$2:C$6005)</f>
        <v>131.81</v>
      </c>
      <c r="L1453">
        <f>_xlfn.XLOOKUP($A1453,Bund!$A$2:$A$6005,Bund!D$2:D$6005)</f>
        <v>131.86000000000001</v>
      </c>
      <c r="M1453" s="2">
        <f>_xlfn.XLOOKUP($A1453,Bund!$A$2:$A$6005,Bund!E$2:E$6005)</f>
        <v>131.79</v>
      </c>
      <c r="N1453" s="2">
        <f>_xlfn.XLOOKUP($A1453,Bund!$A$2:$A$6005,Bund!F$2:F$6005)</f>
        <v>131.83000000000001</v>
      </c>
      <c r="O1453" s="2">
        <f>_xlfn.XLOOKUP($A1453,Bund!$A$2:$A$6005,Bund!G$2:G$6005)</f>
        <v>131.71</v>
      </c>
      <c r="P1453" s="2">
        <f>_xlfn.XLOOKUP($A1453,Bund!$A$2:$A$6005,Bund!H$2:H$6005)</f>
        <v>0.11</v>
      </c>
      <c r="Q1453" s="2">
        <f>_xlfn.XLOOKUP($A1453,Bund!$A$2:$A$6005,Bund!I$2:I$6005)</f>
        <v>7.0000000000000007E-2</v>
      </c>
      <c r="R1453">
        <f t="shared" si="66"/>
        <v>13.39</v>
      </c>
      <c r="S1453">
        <f t="shared" si="67"/>
        <v>13.44</v>
      </c>
      <c r="T1453">
        <f t="shared" si="68"/>
        <v>0.05</v>
      </c>
    </row>
    <row r="1454" spans="1:20" x14ac:dyDescent="0.3">
      <c r="A1454" s="1">
        <v>45419.708333333336</v>
      </c>
      <c r="B1454">
        <v>2752</v>
      </c>
      <c r="C1454">
        <v>118.4</v>
      </c>
      <c r="D1454">
        <v>118.4</v>
      </c>
      <c r="E1454">
        <v>118.3</v>
      </c>
      <c r="F1454">
        <v>118.3</v>
      </c>
      <c r="G1454">
        <v>118.25</v>
      </c>
      <c r="H1454">
        <v>0.14000000000000001</v>
      </c>
      <c r="I1454">
        <v>0.11</v>
      </c>
      <c r="J1454">
        <f>_xlfn.XLOOKUP($A1454,Bund!$A$2:$A$6005,Bund!B$2:B$6005)</f>
        <v>14836</v>
      </c>
      <c r="K1454">
        <f>_xlfn.XLOOKUP($A1454,Bund!$A$2:$A$6005,Bund!C$2:C$6005)</f>
        <v>131.82</v>
      </c>
      <c r="L1454">
        <f>_xlfn.XLOOKUP($A1454,Bund!$A$2:$A$6005,Bund!D$2:D$6005)</f>
        <v>131.83000000000001</v>
      </c>
      <c r="M1454" s="2">
        <f>_xlfn.XLOOKUP($A1454,Bund!$A$2:$A$6005,Bund!E$2:E$6005)</f>
        <v>131.72999999999999</v>
      </c>
      <c r="N1454" s="2">
        <f>_xlfn.XLOOKUP($A1454,Bund!$A$2:$A$6005,Bund!F$2:F$6005)</f>
        <v>131.75</v>
      </c>
      <c r="O1454" s="2">
        <f>_xlfn.XLOOKUP($A1454,Bund!$A$2:$A$6005,Bund!G$2:G$6005)</f>
        <v>131.72</v>
      </c>
      <c r="P1454" s="2">
        <f>_xlfn.XLOOKUP($A1454,Bund!$A$2:$A$6005,Bund!H$2:H$6005)</f>
        <v>0.11</v>
      </c>
      <c r="Q1454" s="2">
        <f>_xlfn.XLOOKUP($A1454,Bund!$A$2:$A$6005,Bund!I$2:I$6005)</f>
        <v>0.1</v>
      </c>
      <c r="R1454">
        <f t="shared" si="66"/>
        <v>13.419999999999987</v>
      </c>
      <c r="S1454">
        <f t="shared" si="67"/>
        <v>13.45</v>
      </c>
      <c r="T1454">
        <f t="shared" si="68"/>
        <v>0.03</v>
      </c>
    </row>
    <row r="1455" spans="1:20" x14ac:dyDescent="0.3">
      <c r="A1455" s="1">
        <v>45419.729166666664</v>
      </c>
      <c r="B1455">
        <v>706</v>
      </c>
      <c r="C1455">
        <v>118.3</v>
      </c>
      <c r="D1455">
        <v>118.36</v>
      </c>
      <c r="E1455">
        <v>118.3</v>
      </c>
      <c r="F1455">
        <v>118.36</v>
      </c>
      <c r="G1455">
        <v>118.27</v>
      </c>
      <c r="H1455">
        <v>0.13</v>
      </c>
      <c r="I1455">
        <v>0.06</v>
      </c>
      <c r="J1455">
        <f>_xlfn.XLOOKUP($A1455,Bund!$A$2:$A$6005,Bund!B$2:B$6005)</f>
        <v>4468</v>
      </c>
      <c r="K1455">
        <f>_xlfn.XLOOKUP($A1455,Bund!$A$2:$A$6005,Bund!C$2:C$6005)</f>
        <v>131.75</v>
      </c>
      <c r="L1455">
        <f>_xlfn.XLOOKUP($A1455,Bund!$A$2:$A$6005,Bund!D$2:D$6005)</f>
        <v>131.78</v>
      </c>
      <c r="M1455" s="2">
        <f>_xlfn.XLOOKUP($A1455,Bund!$A$2:$A$6005,Bund!E$2:E$6005)</f>
        <v>131.75</v>
      </c>
      <c r="N1455" s="2">
        <f>_xlfn.XLOOKUP($A1455,Bund!$A$2:$A$6005,Bund!F$2:F$6005)</f>
        <v>131.76</v>
      </c>
      <c r="O1455" s="2">
        <f>_xlfn.XLOOKUP($A1455,Bund!$A$2:$A$6005,Bund!G$2:G$6005)</f>
        <v>131.74</v>
      </c>
      <c r="P1455" s="2">
        <f>_xlfn.XLOOKUP($A1455,Bund!$A$2:$A$6005,Bund!H$2:H$6005)</f>
        <v>0.1</v>
      </c>
      <c r="Q1455" s="2">
        <f>_xlfn.XLOOKUP($A1455,Bund!$A$2:$A$6005,Bund!I$2:I$6005)</f>
        <v>0.03</v>
      </c>
      <c r="R1455">
        <f t="shared" si="66"/>
        <v>13.450000000000003</v>
      </c>
      <c r="S1455">
        <f t="shared" si="67"/>
        <v>13.46</v>
      </c>
      <c r="T1455">
        <f t="shared" si="68"/>
        <v>0.01</v>
      </c>
    </row>
    <row r="1456" spans="1:20" x14ac:dyDescent="0.3">
      <c r="A1456" s="1">
        <v>45420.291666666664</v>
      </c>
      <c r="B1456">
        <v>2994</v>
      </c>
      <c r="C1456">
        <v>118.14</v>
      </c>
      <c r="D1456">
        <v>118.18</v>
      </c>
      <c r="E1456">
        <v>118.03</v>
      </c>
      <c r="F1456">
        <v>118.11</v>
      </c>
      <c r="G1456">
        <v>118.27</v>
      </c>
      <c r="H1456">
        <v>0.16</v>
      </c>
      <c r="I1456">
        <v>0.33</v>
      </c>
      <c r="J1456">
        <f>_xlfn.XLOOKUP($A1456,Bund!$A$2:$A$6005,Bund!B$2:B$6005)</f>
        <v>13781</v>
      </c>
      <c r="K1456">
        <f>_xlfn.XLOOKUP($A1456,Bund!$A$2:$A$6005,Bund!C$2:C$6005)</f>
        <v>131.54</v>
      </c>
      <c r="L1456">
        <f>_xlfn.XLOOKUP($A1456,Bund!$A$2:$A$6005,Bund!D$2:D$6005)</f>
        <v>131.57</v>
      </c>
      <c r="M1456" s="2">
        <f>_xlfn.XLOOKUP($A1456,Bund!$A$2:$A$6005,Bund!E$2:E$6005)</f>
        <v>131.5</v>
      </c>
      <c r="N1456" s="2">
        <f>_xlfn.XLOOKUP($A1456,Bund!$A$2:$A$6005,Bund!F$2:F$6005)</f>
        <v>131.57</v>
      </c>
      <c r="O1456" s="2">
        <f>_xlfn.XLOOKUP($A1456,Bund!$A$2:$A$6005,Bund!G$2:G$6005)</f>
        <v>131.54</v>
      </c>
      <c r="P1456" s="2">
        <f>_xlfn.XLOOKUP($A1456,Bund!$A$2:$A$6005,Bund!H$2:H$6005)</f>
        <v>0.05</v>
      </c>
      <c r="Q1456" s="2">
        <f>_xlfn.XLOOKUP($A1456,Bund!$A$2:$A$6005,Bund!I$2:I$6005)</f>
        <v>7.0000000000000007E-2</v>
      </c>
      <c r="R1456">
        <f t="shared" si="66"/>
        <v>13.399999999999991</v>
      </c>
      <c r="S1456">
        <f t="shared" si="67"/>
        <v>13.47</v>
      </c>
      <c r="T1456">
        <f t="shared" si="68"/>
        <v>7.0000000000000007E-2</v>
      </c>
    </row>
    <row r="1457" spans="1:20" x14ac:dyDescent="0.3">
      <c r="A1457" s="1">
        <v>45420.3125</v>
      </c>
      <c r="B1457">
        <v>2222</v>
      </c>
      <c r="C1457">
        <v>118.1</v>
      </c>
      <c r="D1457">
        <v>118.19</v>
      </c>
      <c r="E1457">
        <v>118.09</v>
      </c>
      <c r="F1457">
        <v>118.16</v>
      </c>
      <c r="G1457">
        <v>118.27</v>
      </c>
      <c r="H1457">
        <v>0.15</v>
      </c>
      <c r="I1457">
        <v>0.1</v>
      </c>
      <c r="J1457">
        <f>_xlfn.XLOOKUP($A1457,Bund!$A$2:$A$6005,Bund!B$2:B$6005)</f>
        <v>16928</v>
      </c>
      <c r="K1457">
        <f>_xlfn.XLOOKUP($A1457,Bund!$A$2:$A$6005,Bund!C$2:C$6005)</f>
        <v>131.56</v>
      </c>
      <c r="L1457">
        <f>_xlfn.XLOOKUP($A1457,Bund!$A$2:$A$6005,Bund!D$2:D$6005)</f>
        <v>131.63999999999999</v>
      </c>
      <c r="M1457" s="2">
        <f>_xlfn.XLOOKUP($A1457,Bund!$A$2:$A$6005,Bund!E$2:E$6005)</f>
        <v>131.54</v>
      </c>
      <c r="N1457" s="2">
        <f>_xlfn.XLOOKUP($A1457,Bund!$A$2:$A$6005,Bund!F$2:F$6005)</f>
        <v>131.57</v>
      </c>
      <c r="O1457" s="2">
        <f>_xlfn.XLOOKUP($A1457,Bund!$A$2:$A$6005,Bund!G$2:G$6005)</f>
        <v>131.54</v>
      </c>
      <c r="P1457" s="2">
        <f>_xlfn.XLOOKUP($A1457,Bund!$A$2:$A$6005,Bund!H$2:H$6005)</f>
        <v>0.06</v>
      </c>
      <c r="Q1457" s="2">
        <f>_xlfn.XLOOKUP($A1457,Bund!$A$2:$A$6005,Bund!I$2:I$6005)</f>
        <v>0.1</v>
      </c>
      <c r="R1457">
        <f t="shared" si="66"/>
        <v>13.460000000000008</v>
      </c>
      <c r="S1457">
        <f t="shared" si="67"/>
        <v>13.46</v>
      </c>
      <c r="T1457">
        <f t="shared" si="68"/>
        <v>0</v>
      </c>
    </row>
    <row r="1458" spans="1:20" x14ac:dyDescent="0.3">
      <c r="A1458" s="1">
        <v>45420.333333333336</v>
      </c>
      <c r="B1458">
        <v>5978</v>
      </c>
      <c r="C1458">
        <v>118.15</v>
      </c>
      <c r="D1458">
        <v>118.31</v>
      </c>
      <c r="E1458">
        <v>118.14</v>
      </c>
      <c r="F1458">
        <v>118.29</v>
      </c>
      <c r="G1458">
        <v>118.28</v>
      </c>
      <c r="H1458">
        <v>0.15</v>
      </c>
      <c r="I1458">
        <v>0.17</v>
      </c>
      <c r="J1458">
        <f>_xlfn.XLOOKUP($A1458,Bund!$A$2:$A$6005,Bund!B$2:B$6005)</f>
        <v>32055</v>
      </c>
      <c r="K1458">
        <f>_xlfn.XLOOKUP($A1458,Bund!$A$2:$A$6005,Bund!C$2:C$6005)</f>
        <v>131.57</v>
      </c>
      <c r="L1458">
        <f>_xlfn.XLOOKUP($A1458,Bund!$A$2:$A$6005,Bund!D$2:D$6005)</f>
        <v>131.66999999999999</v>
      </c>
      <c r="M1458" s="2">
        <f>_xlfn.XLOOKUP($A1458,Bund!$A$2:$A$6005,Bund!E$2:E$6005)</f>
        <v>131.55000000000001</v>
      </c>
      <c r="N1458" s="2">
        <f>_xlfn.XLOOKUP($A1458,Bund!$A$2:$A$6005,Bund!F$2:F$6005)</f>
        <v>131.66</v>
      </c>
      <c r="O1458" s="2">
        <f>_xlfn.XLOOKUP($A1458,Bund!$A$2:$A$6005,Bund!G$2:G$6005)</f>
        <v>131.55000000000001</v>
      </c>
      <c r="P1458" s="2">
        <f>_xlfn.XLOOKUP($A1458,Bund!$A$2:$A$6005,Bund!H$2:H$6005)</f>
        <v>7.0000000000000007E-2</v>
      </c>
      <c r="Q1458" s="2">
        <f>_xlfn.XLOOKUP($A1458,Bund!$A$2:$A$6005,Bund!I$2:I$6005)</f>
        <v>0.12</v>
      </c>
      <c r="R1458">
        <f t="shared" si="66"/>
        <v>13.419999999999987</v>
      </c>
      <c r="S1458">
        <f t="shared" si="67"/>
        <v>13.45</v>
      </c>
      <c r="T1458">
        <f t="shared" si="68"/>
        <v>0.03</v>
      </c>
    </row>
    <row r="1459" spans="1:20" x14ac:dyDescent="0.3">
      <c r="A1459" s="1">
        <v>45420.354166666664</v>
      </c>
      <c r="B1459">
        <v>6829</v>
      </c>
      <c r="C1459">
        <v>118.28</v>
      </c>
      <c r="D1459">
        <v>118.33</v>
      </c>
      <c r="E1459">
        <v>118.21</v>
      </c>
      <c r="F1459">
        <v>118.27</v>
      </c>
      <c r="G1459">
        <v>118.29</v>
      </c>
      <c r="H1459">
        <v>0.15</v>
      </c>
      <c r="I1459">
        <v>0.12</v>
      </c>
      <c r="J1459">
        <f>_xlfn.XLOOKUP($A1459,Bund!$A$2:$A$6005,Bund!B$2:B$6005)</f>
        <v>43380</v>
      </c>
      <c r="K1459">
        <f>_xlfn.XLOOKUP($A1459,Bund!$A$2:$A$6005,Bund!C$2:C$6005)</f>
        <v>131.66</v>
      </c>
      <c r="L1459">
        <f>_xlfn.XLOOKUP($A1459,Bund!$A$2:$A$6005,Bund!D$2:D$6005)</f>
        <v>131.71</v>
      </c>
      <c r="M1459" s="2">
        <f>_xlfn.XLOOKUP($A1459,Bund!$A$2:$A$6005,Bund!E$2:E$6005)</f>
        <v>131.54</v>
      </c>
      <c r="N1459" s="2">
        <f>_xlfn.XLOOKUP($A1459,Bund!$A$2:$A$6005,Bund!F$2:F$6005)</f>
        <v>131.63999999999999</v>
      </c>
      <c r="O1459" s="2">
        <f>_xlfn.XLOOKUP($A1459,Bund!$A$2:$A$6005,Bund!G$2:G$6005)</f>
        <v>131.57</v>
      </c>
      <c r="P1459" s="2">
        <f>_xlfn.XLOOKUP($A1459,Bund!$A$2:$A$6005,Bund!H$2:H$6005)</f>
        <v>0.08</v>
      </c>
      <c r="Q1459" s="2">
        <f>_xlfn.XLOOKUP($A1459,Bund!$A$2:$A$6005,Bund!I$2:I$6005)</f>
        <v>0.17</v>
      </c>
      <c r="R1459">
        <f t="shared" si="66"/>
        <v>13.379999999999995</v>
      </c>
      <c r="S1459">
        <f t="shared" si="67"/>
        <v>13.44</v>
      </c>
      <c r="T1459">
        <f t="shared" si="68"/>
        <v>0.06</v>
      </c>
    </row>
    <row r="1460" spans="1:20" x14ac:dyDescent="0.3">
      <c r="A1460" s="1">
        <v>45420.375</v>
      </c>
      <c r="B1460">
        <v>7343</v>
      </c>
      <c r="C1460">
        <v>118.26</v>
      </c>
      <c r="D1460">
        <v>118.31</v>
      </c>
      <c r="E1460">
        <v>118.22</v>
      </c>
      <c r="F1460">
        <v>118.24</v>
      </c>
      <c r="G1460">
        <v>118.29</v>
      </c>
      <c r="H1460">
        <v>0.14000000000000001</v>
      </c>
      <c r="I1460">
        <v>0.09</v>
      </c>
      <c r="J1460">
        <f>_xlfn.XLOOKUP($A1460,Bund!$A$2:$A$6005,Bund!B$2:B$6005)</f>
        <v>26112</v>
      </c>
      <c r="K1460">
        <f>_xlfn.XLOOKUP($A1460,Bund!$A$2:$A$6005,Bund!C$2:C$6005)</f>
        <v>131.63999999999999</v>
      </c>
      <c r="L1460">
        <f>_xlfn.XLOOKUP($A1460,Bund!$A$2:$A$6005,Bund!D$2:D$6005)</f>
        <v>131.69</v>
      </c>
      <c r="M1460" s="2">
        <f>_xlfn.XLOOKUP($A1460,Bund!$A$2:$A$6005,Bund!E$2:E$6005)</f>
        <v>131.62</v>
      </c>
      <c r="N1460" s="2">
        <f>_xlfn.XLOOKUP($A1460,Bund!$A$2:$A$6005,Bund!F$2:F$6005)</f>
        <v>131.63999999999999</v>
      </c>
      <c r="O1460" s="2">
        <f>_xlfn.XLOOKUP($A1460,Bund!$A$2:$A$6005,Bund!G$2:G$6005)</f>
        <v>131.58000000000001</v>
      </c>
      <c r="P1460" s="2">
        <f>_xlfn.XLOOKUP($A1460,Bund!$A$2:$A$6005,Bund!H$2:H$6005)</f>
        <v>0.08</v>
      </c>
      <c r="Q1460" s="2">
        <f>_xlfn.XLOOKUP($A1460,Bund!$A$2:$A$6005,Bund!I$2:I$6005)</f>
        <v>7.0000000000000007E-2</v>
      </c>
      <c r="R1460">
        <f t="shared" si="66"/>
        <v>13.379999999999981</v>
      </c>
      <c r="S1460">
        <f t="shared" si="67"/>
        <v>13.43</v>
      </c>
      <c r="T1460">
        <f t="shared" si="68"/>
        <v>0.05</v>
      </c>
    </row>
    <row r="1461" spans="1:20" x14ac:dyDescent="0.3">
      <c r="A1461" s="1">
        <v>45420.395833333336</v>
      </c>
      <c r="B1461">
        <v>7168</v>
      </c>
      <c r="C1461">
        <v>118.24</v>
      </c>
      <c r="D1461">
        <v>118.27</v>
      </c>
      <c r="E1461">
        <v>118.21</v>
      </c>
      <c r="F1461">
        <v>118.25</v>
      </c>
      <c r="G1461">
        <v>118.28</v>
      </c>
      <c r="H1461">
        <v>0.13</v>
      </c>
      <c r="I1461">
        <v>0.06</v>
      </c>
      <c r="J1461">
        <f>_xlfn.XLOOKUP($A1461,Bund!$A$2:$A$6005,Bund!B$2:B$6005)</f>
        <v>25326</v>
      </c>
      <c r="K1461">
        <f>_xlfn.XLOOKUP($A1461,Bund!$A$2:$A$6005,Bund!C$2:C$6005)</f>
        <v>131.63</v>
      </c>
      <c r="L1461">
        <f>_xlfn.XLOOKUP($A1461,Bund!$A$2:$A$6005,Bund!D$2:D$6005)</f>
        <v>131.69999999999999</v>
      </c>
      <c r="M1461" s="2">
        <f>_xlfn.XLOOKUP($A1461,Bund!$A$2:$A$6005,Bund!E$2:E$6005)</f>
        <v>131.62</v>
      </c>
      <c r="N1461" s="2">
        <f>_xlfn.XLOOKUP($A1461,Bund!$A$2:$A$6005,Bund!F$2:F$6005)</f>
        <v>131.69</v>
      </c>
      <c r="O1461" s="2">
        <f>_xlfn.XLOOKUP($A1461,Bund!$A$2:$A$6005,Bund!G$2:G$6005)</f>
        <v>131.6</v>
      </c>
      <c r="P1461" s="2">
        <f>_xlfn.XLOOKUP($A1461,Bund!$A$2:$A$6005,Bund!H$2:H$6005)</f>
        <v>0.08</v>
      </c>
      <c r="Q1461" s="2">
        <f>_xlfn.XLOOKUP($A1461,Bund!$A$2:$A$6005,Bund!I$2:I$6005)</f>
        <v>0.08</v>
      </c>
      <c r="R1461">
        <f t="shared" si="66"/>
        <v>13.39</v>
      </c>
      <c r="S1461">
        <f t="shared" si="67"/>
        <v>13.42</v>
      </c>
      <c r="T1461">
        <f t="shared" si="68"/>
        <v>0.03</v>
      </c>
    </row>
    <row r="1462" spans="1:20" x14ac:dyDescent="0.3">
      <c r="A1462" s="1">
        <v>45420.416666666664</v>
      </c>
      <c r="B1462">
        <v>12642</v>
      </c>
      <c r="C1462">
        <v>118.24</v>
      </c>
      <c r="D1462">
        <v>118.26</v>
      </c>
      <c r="E1462">
        <v>118.08</v>
      </c>
      <c r="F1462">
        <v>118.09</v>
      </c>
      <c r="G1462">
        <v>118.25</v>
      </c>
      <c r="H1462">
        <v>0.14000000000000001</v>
      </c>
      <c r="I1462">
        <v>0.18</v>
      </c>
      <c r="J1462">
        <f>_xlfn.XLOOKUP($A1462,Bund!$A$2:$A$6005,Bund!B$2:B$6005)</f>
        <v>38596</v>
      </c>
      <c r="K1462">
        <f>_xlfn.XLOOKUP($A1462,Bund!$A$2:$A$6005,Bund!C$2:C$6005)</f>
        <v>131.69</v>
      </c>
      <c r="L1462">
        <f>_xlfn.XLOOKUP($A1462,Bund!$A$2:$A$6005,Bund!D$2:D$6005)</f>
        <v>131.69</v>
      </c>
      <c r="M1462" s="2">
        <f>_xlfn.XLOOKUP($A1462,Bund!$A$2:$A$6005,Bund!E$2:E$6005)</f>
        <v>131.5</v>
      </c>
      <c r="N1462" s="2">
        <f>_xlfn.XLOOKUP($A1462,Bund!$A$2:$A$6005,Bund!F$2:F$6005)</f>
        <v>131.51</v>
      </c>
      <c r="O1462" s="2">
        <f>_xlfn.XLOOKUP($A1462,Bund!$A$2:$A$6005,Bund!G$2:G$6005)</f>
        <v>131.59</v>
      </c>
      <c r="P1462" s="2">
        <f>_xlfn.XLOOKUP($A1462,Bund!$A$2:$A$6005,Bund!H$2:H$6005)</f>
        <v>0.09</v>
      </c>
      <c r="Q1462" s="2">
        <f>_xlfn.XLOOKUP($A1462,Bund!$A$2:$A$6005,Bund!I$2:I$6005)</f>
        <v>0.19</v>
      </c>
      <c r="R1462">
        <f t="shared" si="66"/>
        <v>13.450000000000003</v>
      </c>
      <c r="S1462">
        <f t="shared" si="67"/>
        <v>13.41</v>
      </c>
      <c r="T1462">
        <f t="shared" si="68"/>
        <v>0.04</v>
      </c>
    </row>
    <row r="1463" spans="1:20" x14ac:dyDescent="0.3">
      <c r="A1463" s="1">
        <v>45420.4375</v>
      </c>
      <c r="B1463">
        <v>9919</v>
      </c>
      <c r="C1463">
        <v>118.08</v>
      </c>
      <c r="D1463">
        <v>118.13</v>
      </c>
      <c r="E1463">
        <v>118.03</v>
      </c>
      <c r="F1463">
        <v>118.05</v>
      </c>
      <c r="G1463">
        <v>118.21</v>
      </c>
      <c r="H1463">
        <v>0.13</v>
      </c>
      <c r="I1463">
        <v>0.1</v>
      </c>
      <c r="J1463">
        <f>_xlfn.XLOOKUP($A1463,Bund!$A$2:$A$6005,Bund!B$2:B$6005)</f>
        <v>47709</v>
      </c>
      <c r="K1463">
        <f>_xlfn.XLOOKUP($A1463,Bund!$A$2:$A$6005,Bund!C$2:C$6005)</f>
        <v>131.5</v>
      </c>
      <c r="L1463">
        <f>_xlfn.XLOOKUP($A1463,Bund!$A$2:$A$6005,Bund!D$2:D$6005)</f>
        <v>131.53</v>
      </c>
      <c r="M1463" s="2">
        <f>_xlfn.XLOOKUP($A1463,Bund!$A$2:$A$6005,Bund!E$2:E$6005)</f>
        <v>131.38</v>
      </c>
      <c r="N1463" s="2">
        <f>_xlfn.XLOOKUP($A1463,Bund!$A$2:$A$6005,Bund!F$2:F$6005)</f>
        <v>131.4</v>
      </c>
      <c r="O1463" s="2">
        <f>_xlfn.XLOOKUP($A1463,Bund!$A$2:$A$6005,Bund!G$2:G$6005)</f>
        <v>131.58000000000001</v>
      </c>
      <c r="P1463" s="2">
        <f>_xlfn.XLOOKUP($A1463,Bund!$A$2:$A$6005,Bund!H$2:H$6005)</f>
        <v>0.1</v>
      </c>
      <c r="Q1463" s="2">
        <f>_xlfn.XLOOKUP($A1463,Bund!$A$2:$A$6005,Bund!I$2:I$6005)</f>
        <v>0.15</v>
      </c>
      <c r="R1463">
        <f t="shared" si="66"/>
        <v>13.420000000000002</v>
      </c>
      <c r="S1463">
        <f t="shared" si="67"/>
        <v>13.42</v>
      </c>
      <c r="T1463">
        <f t="shared" si="68"/>
        <v>0</v>
      </c>
    </row>
    <row r="1464" spans="1:20" x14ac:dyDescent="0.3">
      <c r="A1464" s="1">
        <v>45420.458333333336</v>
      </c>
      <c r="B1464">
        <v>6215</v>
      </c>
      <c r="C1464">
        <v>118.05</v>
      </c>
      <c r="D1464">
        <v>118.14</v>
      </c>
      <c r="E1464">
        <v>118.04</v>
      </c>
      <c r="F1464">
        <v>118.14</v>
      </c>
      <c r="G1464">
        <v>118.2</v>
      </c>
      <c r="H1464">
        <v>0.13</v>
      </c>
      <c r="I1464">
        <v>0.1</v>
      </c>
      <c r="J1464">
        <f>_xlfn.XLOOKUP($A1464,Bund!$A$2:$A$6005,Bund!B$2:B$6005)</f>
        <v>23411</v>
      </c>
      <c r="K1464">
        <f>_xlfn.XLOOKUP($A1464,Bund!$A$2:$A$6005,Bund!C$2:C$6005)</f>
        <v>131.41</v>
      </c>
      <c r="L1464">
        <f>_xlfn.XLOOKUP($A1464,Bund!$A$2:$A$6005,Bund!D$2:D$6005)</f>
        <v>131.47999999999999</v>
      </c>
      <c r="M1464" s="2">
        <f>_xlfn.XLOOKUP($A1464,Bund!$A$2:$A$6005,Bund!E$2:E$6005)</f>
        <v>131.38999999999999</v>
      </c>
      <c r="N1464" s="2">
        <f>_xlfn.XLOOKUP($A1464,Bund!$A$2:$A$6005,Bund!F$2:F$6005)</f>
        <v>131.47999999999999</v>
      </c>
      <c r="O1464" s="2">
        <f>_xlfn.XLOOKUP($A1464,Bund!$A$2:$A$6005,Bund!G$2:G$6005)</f>
        <v>131.57</v>
      </c>
      <c r="P1464" s="2">
        <f>_xlfn.XLOOKUP($A1464,Bund!$A$2:$A$6005,Bund!H$2:H$6005)</f>
        <v>0.1</v>
      </c>
      <c r="Q1464" s="2">
        <f>_xlfn.XLOOKUP($A1464,Bund!$A$2:$A$6005,Bund!I$2:I$6005)</f>
        <v>0.09</v>
      </c>
      <c r="R1464">
        <f t="shared" si="66"/>
        <v>13.36</v>
      </c>
      <c r="S1464">
        <f t="shared" si="67"/>
        <v>13.41</v>
      </c>
      <c r="T1464">
        <f t="shared" si="68"/>
        <v>0.05</v>
      </c>
    </row>
    <row r="1465" spans="1:20" x14ac:dyDescent="0.3">
      <c r="A1465" s="1">
        <v>45420.479166666664</v>
      </c>
      <c r="B1465">
        <v>9749</v>
      </c>
      <c r="C1465">
        <v>118.14</v>
      </c>
      <c r="D1465">
        <v>118.16</v>
      </c>
      <c r="E1465">
        <v>118.1</v>
      </c>
      <c r="F1465">
        <v>118.14</v>
      </c>
      <c r="G1465">
        <v>118.17</v>
      </c>
      <c r="H1465">
        <v>0.12</v>
      </c>
      <c r="I1465">
        <v>0.06</v>
      </c>
      <c r="J1465">
        <f>_xlfn.XLOOKUP($A1465,Bund!$A$2:$A$6005,Bund!B$2:B$6005)</f>
        <v>25151</v>
      </c>
      <c r="K1465">
        <f>_xlfn.XLOOKUP($A1465,Bund!$A$2:$A$6005,Bund!C$2:C$6005)</f>
        <v>131.47999999999999</v>
      </c>
      <c r="L1465">
        <f>_xlfn.XLOOKUP($A1465,Bund!$A$2:$A$6005,Bund!D$2:D$6005)</f>
        <v>131.49</v>
      </c>
      <c r="M1465" s="2">
        <f>_xlfn.XLOOKUP($A1465,Bund!$A$2:$A$6005,Bund!E$2:E$6005)</f>
        <v>131.43</v>
      </c>
      <c r="N1465" s="2">
        <f>_xlfn.XLOOKUP($A1465,Bund!$A$2:$A$6005,Bund!F$2:F$6005)</f>
        <v>131.46</v>
      </c>
      <c r="O1465" s="2">
        <f>_xlfn.XLOOKUP($A1465,Bund!$A$2:$A$6005,Bund!G$2:G$6005)</f>
        <v>131.56</v>
      </c>
      <c r="P1465" s="2">
        <f>_xlfn.XLOOKUP($A1465,Bund!$A$2:$A$6005,Bund!H$2:H$6005)</f>
        <v>0.1</v>
      </c>
      <c r="Q1465" s="2">
        <f>_xlfn.XLOOKUP($A1465,Bund!$A$2:$A$6005,Bund!I$2:I$6005)</f>
        <v>0.06</v>
      </c>
      <c r="R1465">
        <f t="shared" si="66"/>
        <v>13.339999999999989</v>
      </c>
      <c r="S1465">
        <f t="shared" si="67"/>
        <v>13.4</v>
      </c>
      <c r="T1465">
        <f t="shared" si="68"/>
        <v>0.06</v>
      </c>
    </row>
    <row r="1466" spans="1:20" x14ac:dyDescent="0.3">
      <c r="A1466" s="1">
        <v>45420.5</v>
      </c>
      <c r="B1466">
        <v>3652</v>
      </c>
      <c r="C1466">
        <v>118.14</v>
      </c>
      <c r="D1466">
        <v>118.15</v>
      </c>
      <c r="E1466">
        <v>118.04</v>
      </c>
      <c r="F1466">
        <v>118.05</v>
      </c>
      <c r="G1466">
        <v>118.17</v>
      </c>
      <c r="H1466">
        <v>0.12</v>
      </c>
      <c r="I1466">
        <v>0.11</v>
      </c>
      <c r="J1466">
        <f>_xlfn.XLOOKUP($A1466,Bund!$A$2:$A$6005,Bund!B$2:B$6005)</f>
        <v>25724</v>
      </c>
      <c r="K1466">
        <f>_xlfn.XLOOKUP($A1466,Bund!$A$2:$A$6005,Bund!C$2:C$6005)</f>
        <v>131.46</v>
      </c>
      <c r="L1466">
        <f>_xlfn.XLOOKUP($A1466,Bund!$A$2:$A$6005,Bund!D$2:D$6005)</f>
        <v>131.47</v>
      </c>
      <c r="M1466" s="2">
        <f>_xlfn.XLOOKUP($A1466,Bund!$A$2:$A$6005,Bund!E$2:E$6005)</f>
        <v>131.34</v>
      </c>
      <c r="N1466" s="2">
        <f>_xlfn.XLOOKUP($A1466,Bund!$A$2:$A$6005,Bund!F$2:F$6005)</f>
        <v>131.36000000000001</v>
      </c>
      <c r="O1466" s="2">
        <f>_xlfn.XLOOKUP($A1466,Bund!$A$2:$A$6005,Bund!G$2:G$6005)</f>
        <v>131.54</v>
      </c>
      <c r="P1466" s="2">
        <f>_xlfn.XLOOKUP($A1466,Bund!$A$2:$A$6005,Bund!H$2:H$6005)</f>
        <v>0.1</v>
      </c>
      <c r="Q1466" s="2">
        <f>_xlfn.XLOOKUP($A1466,Bund!$A$2:$A$6005,Bund!I$2:I$6005)</f>
        <v>0.13</v>
      </c>
      <c r="R1466">
        <f t="shared" si="66"/>
        <v>13.320000000000007</v>
      </c>
      <c r="S1466">
        <f t="shared" si="67"/>
        <v>13.39</v>
      </c>
      <c r="T1466">
        <f t="shared" si="68"/>
        <v>7.0000000000000007E-2</v>
      </c>
    </row>
    <row r="1467" spans="1:20" x14ac:dyDescent="0.3">
      <c r="A1467" s="1">
        <v>45420.520833333336</v>
      </c>
      <c r="B1467">
        <v>4865</v>
      </c>
      <c r="C1467">
        <v>118.05</v>
      </c>
      <c r="D1467">
        <v>118.15</v>
      </c>
      <c r="E1467">
        <v>118.04</v>
      </c>
      <c r="F1467">
        <v>118.12</v>
      </c>
      <c r="G1467">
        <v>118.16</v>
      </c>
      <c r="H1467">
        <v>0.12</v>
      </c>
      <c r="I1467">
        <v>0.11</v>
      </c>
      <c r="J1467">
        <f>_xlfn.XLOOKUP($A1467,Bund!$A$2:$A$6005,Bund!B$2:B$6005)</f>
        <v>24594</v>
      </c>
      <c r="K1467">
        <f>_xlfn.XLOOKUP($A1467,Bund!$A$2:$A$6005,Bund!C$2:C$6005)</f>
        <v>131.35</v>
      </c>
      <c r="L1467">
        <f>_xlfn.XLOOKUP($A1467,Bund!$A$2:$A$6005,Bund!D$2:D$6005)</f>
        <v>131.47</v>
      </c>
      <c r="M1467" s="2">
        <f>_xlfn.XLOOKUP($A1467,Bund!$A$2:$A$6005,Bund!E$2:E$6005)</f>
        <v>131.35</v>
      </c>
      <c r="N1467" s="2">
        <f>_xlfn.XLOOKUP($A1467,Bund!$A$2:$A$6005,Bund!F$2:F$6005)</f>
        <v>131.44999999999999</v>
      </c>
      <c r="O1467" s="2">
        <f>_xlfn.XLOOKUP($A1467,Bund!$A$2:$A$6005,Bund!G$2:G$6005)</f>
        <v>131.53</v>
      </c>
      <c r="P1467" s="2">
        <f>_xlfn.XLOOKUP($A1467,Bund!$A$2:$A$6005,Bund!H$2:H$6005)</f>
        <v>0.1</v>
      </c>
      <c r="Q1467" s="2">
        <f>_xlfn.XLOOKUP($A1467,Bund!$A$2:$A$6005,Bund!I$2:I$6005)</f>
        <v>0.12</v>
      </c>
      <c r="R1467">
        <f t="shared" si="66"/>
        <v>13.299999999999997</v>
      </c>
      <c r="S1467">
        <f t="shared" si="67"/>
        <v>13.38</v>
      </c>
      <c r="T1467">
        <f t="shared" si="68"/>
        <v>0.08</v>
      </c>
    </row>
    <row r="1468" spans="1:20" x14ac:dyDescent="0.3">
      <c r="A1468" s="1">
        <v>45420.541666666664</v>
      </c>
      <c r="B1468">
        <v>4753</v>
      </c>
      <c r="C1468">
        <v>118.12</v>
      </c>
      <c r="D1468">
        <v>118.2</v>
      </c>
      <c r="E1468">
        <v>118.1</v>
      </c>
      <c r="F1468">
        <v>118.19</v>
      </c>
      <c r="G1468">
        <v>118.15</v>
      </c>
      <c r="H1468">
        <v>0.11</v>
      </c>
      <c r="I1468">
        <v>0.1</v>
      </c>
      <c r="J1468">
        <f>_xlfn.XLOOKUP($A1468,Bund!$A$2:$A$6005,Bund!B$2:B$6005)</f>
        <v>21556</v>
      </c>
      <c r="K1468">
        <f>_xlfn.XLOOKUP($A1468,Bund!$A$2:$A$6005,Bund!C$2:C$6005)</f>
        <v>131.44</v>
      </c>
      <c r="L1468">
        <f>_xlfn.XLOOKUP($A1468,Bund!$A$2:$A$6005,Bund!D$2:D$6005)</f>
        <v>131.54</v>
      </c>
      <c r="M1468" s="2">
        <f>_xlfn.XLOOKUP($A1468,Bund!$A$2:$A$6005,Bund!E$2:E$6005)</f>
        <v>131.43</v>
      </c>
      <c r="N1468" s="2">
        <f>_xlfn.XLOOKUP($A1468,Bund!$A$2:$A$6005,Bund!F$2:F$6005)</f>
        <v>131.52000000000001</v>
      </c>
      <c r="O1468" s="2">
        <f>_xlfn.XLOOKUP($A1468,Bund!$A$2:$A$6005,Bund!G$2:G$6005)</f>
        <v>131.51</v>
      </c>
      <c r="P1468" s="2">
        <f>_xlfn.XLOOKUP($A1468,Bund!$A$2:$A$6005,Bund!H$2:H$6005)</f>
        <v>0.1</v>
      </c>
      <c r="Q1468" s="2">
        <f>_xlfn.XLOOKUP($A1468,Bund!$A$2:$A$6005,Bund!I$2:I$6005)</f>
        <v>0.11</v>
      </c>
      <c r="R1468">
        <f t="shared" si="66"/>
        <v>13.319999999999993</v>
      </c>
      <c r="S1468">
        <f t="shared" si="67"/>
        <v>13.37</v>
      </c>
      <c r="T1468">
        <f t="shared" si="68"/>
        <v>0.05</v>
      </c>
    </row>
    <row r="1469" spans="1:20" x14ac:dyDescent="0.3">
      <c r="A1469" s="1">
        <v>45420.5625</v>
      </c>
      <c r="B1469">
        <v>13001</v>
      </c>
      <c r="C1469">
        <v>118.18</v>
      </c>
      <c r="D1469">
        <v>118.18</v>
      </c>
      <c r="E1469">
        <v>117.92</v>
      </c>
      <c r="F1469">
        <v>117.95</v>
      </c>
      <c r="G1469">
        <v>118.12</v>
      </c>
      <c r="H1469">
        <v>0.13</v>
      </c>
      <c r="I1469">
        <v>0.27</v>
      </c>
      <c r="J1469">
        <f>_xlfn.XLOOKUP($A1469,Bund!$A$2:$A$6005,Bund!B$2:B$6005)</f>
        <v>41746</v>
      </c>
      <c r="K1469">
        <f>_xlfn.XLOOKUP($A1469,Bund!$A$2:$A$6005,Bund!C$2:C$6005)</f>
        <v>131.52000000000001</v>
      </c>
      <c r="L1469">
        <f>_xlfn.XLOOKUP($A1469,Bund!$A$2:$A$6005,Bund!D$2:D$6005)</f>
        <v>131.52000000000001</v>
      </c>
      <c r="M1469" s="2">
        <f>_xlfn.XLOOKUP($A1469,Bund!$A$2:$A$6005,Bund!E$2:E$6005)</f>
        <v>131.27000000000001</v>
      </c>
      <c r="N1469" s="2">
        <f>_xlfn.XLOOKUP($A1469,Bund!$A$2:$A$6005,Bund!F$2:F$6005)</f>
        <v>131.29</v>
      </c>
      <c r="O1469" s="2">
        <f>_xlfn.XLOOKUP($A1469,Bund!$A$2:$A$6005,Bund!G$2:G$6005)</f>
        <v>131.47999999999999</v>
      </c>
      <c r="P1469" s="2">
        <f>_xlfn.XLOOKUP($A1469,Bund!$A$2:$A$6005,Bund!H$2:H$6005)</f>
        <v>0.12</v>
      </c>
      <c r="Q1469" s="2">
        <f>_xlfn.XLOOKUP($A1469,Bund!$A$2:$A$6005,Bund!I$2:I$6005)</f>
        <v>0.25</v>
      </c>
      <c r="R1469">
        <f t="shared" si="66"/>
        <v>13.340000000000003</v>
      </c>
      <c r="S1469">
        <f t="shared" si="67"/>
        <v>13.36</v>
      </c>
      <c r="T1469">
        <f t="shared" si="68"/>
        <v>0.02</v>
      </c>
    </row>
    <row r="1470" spans="1:20" x14ac:dyDescent="0.3">
      <c r="A1470" s="1">
        <v>45420.583333333336</v>
      </c>
      <c r="B1470">
        <v>12471</v>
      </c>
      <c r="C1470">
        <v>117.95</v>
      </c>
      <c r="D1470">
        <v>118.07</v>
      </c>
      <c r="E1470">
        <v>117.91</v>
      </c>
      <c r="F1470">
        <v>117.94</v>
      </c>
      <c r="G1470">
        <v>118.09</v>
      </c>
      <c r="H1470">
        <v>0.14000000000000001</v>
      </c>
      <c r="I1470">
        <v>0.16</v>
      </c>
      <c r="J1470">
        <f>_xlfn.XLOOKUP($A1470,Bund!$A$2:$A$6005,Bund!B$2:B$6005)</f>
        <v>44517</v>
      </c>
      <c r="K1470">
        <f>_xlfn.XLOOKUP($A1470,Bund!$A$2:$A$6005,Bund!C$2:C$6005)</f>
        <v>131.29</v>
      </c>
      <c r="L1470">
        <f>_xlfn.XLOOKUP($A1470,Bund!$A$2:$A$6005,Bund!D$2:D$6005)</f>
        <v>131.38999999999999</v>
      </c>
      <c r="M1470" s="2">
        <f>_xlfn.XLOOKUP($A1470,Bund!$A$2:$A$6005,Bund!E$2:E$6005)</f>
        <v>131.24</v>
      </c>
      <c r="N1470" s="2">
        <f>_xlfn.XLOOKUP($A1470,Bund!$A$2:$A$6005,Bund!F$2:F$6005)</f>
        <v>131.28</v>
      </c>
      <c r="O1470" s="2">
        <f>_xlfn.XLOOKUP($A1470,Bund!$A$2:$A$6005,Bund!G$2:G$6005)</f>
        <v>131.44</v>
      </c>
      <c r="P1470" s="2">
        <f>_xlfn.XLOOKUP($A1470,Bund!$A$2:$A$6005,Bund!H$2:H$6005)</f>
        <v>0.13</v>
      </c>
      <c r="Q1470" s="2">
        <f>_xlfn.XLOOKUP($A1470,Bund!$A$2:$A$6005,Bund!I$2:I$6005)</f>
        <v>0.15</v>
      </c>
      <c r="R1470">
        <f t="shared" si="66"/>
        <v>13.339999999999989</v>
      </c>
      <c r="S1470">
        <f t="shared" si="67"/>
        <v>13.36</v>
      </c>
      <c r="T1470">
        <f t="shared" si="68"/>
        <v>0.02</v>
      </c>
    </row>
    <row r="1471" spans="1:20" x14ac:dyDescent="0.3">
      <c r="A1471" s="1">
        <v>45420.604166666664</v>
      </c>
      <c r="B1471">
        <v>9892</v>
      </c>
      <c r="C1471">
        <v>117.94</v>
      </c>
      <c r="D1471">
        <v>118.03</v>
      </c>
      <c r="E1471">
        <v>117.93</v>
      </c>
      <c r="F1471">
        <v>118</v>
      </c>
      <c r="G1471">
        <v>118.07</v>
      </c>
      <c r="H1471">
        <v>0.13</v>
      </c>
      <c r="I1471">
        <v>0.1</v>
      </c>
      <c r="J1471">
        <f>_xlfn.XLOOKUP($A1471,Bund!$A$2:$A$6005,Bund!B$2:B$6005)</f>
        <v>31689</v>
      </c>
      <c r="K1471">
        <f>_xlfn.XLOOKUP($A1471,Bund!$A$2:$A$6005,Bund!C$2:C$6005)</f>
        <v>131.28</v>
      </c>
      <c r="L1471">
        <f>_xlfn.XLOOKUP($A1471,Bund!$A$2:$A$6005,Bund!D$2:D$6005)</f>
        <v>131.34</v>
      </c>
      <c r="M1471" s="2">
        <f>_xlfn.XLOOKUP($A1471,Bund!$A$2:$A$6005,Bund!E$2:E$6005)</f>
        <v>131.27000000000001</v>
      </c>
      <c r="N1471" s="2">
        <f>_xlfn.XLOOKUP($A1471,Bund!$A$2:$A$6005,Bund!F$2:F$6005)</f>
        <v>131.32</v>
      </c>
      <c r="O1471" s="2">
        <f>_xlfn.XLOOKUP($A1471,Bund!$A$2:$A$6005,Bund!G$2:G$6005)</f>
        <v>131.41</v>
      </c>
      <c r="P1471" s="2">
        <f>_xlfn.XLOOKUP($A1471,Bund!$A$2:$A$6005,Bund!H$2:H$6005)</f>
        <v>0.12</v>
      </c>
      <c r="Q1471" s="2">
        <f>_xlfn.XLOOKUP($A1471,Bund!$A$2:$A$6005,Bund!I$2:I$6005)</f>
        <v>7.0000000000000007E-2</v>
      </c>
      <c r="R1471">
        <f t="shared" si="66"/>
        <v>13.340000000000003</v>
      </c>
      <c r="S1471">
        <f t="shared" si="67"/>
        <v>13.35</v>
      </c>
      <c r="T1471">
        <f t="shared" si="68"/>
        <v>0.01</v>
      </c>
    </row>
    <row r="1472" spans="1:20" x14ac:dyDescent="0.3">
      <c r="A1472" s="1">
        <v>45420.625</v>
      </c>
      <c r="B1472">
        <v>13089</v>
      </c>
      <c r="C1472">
        <v>118</v>
      </c>
      <c r="D1472">
        <v>118.19</v>
      </c>
      <c r="E1472">
        <v>118</v>
      </c>
      <c r="F1472">
        <v>118.11</v>
      </c>
      <c r="G1472">
        <v>118.07</v>
      </c>
      <c r="H1472">
        <v>0.14000000000000001</v>
      </c>
      <c r="I1472">
        <v>0.19</v>
      </c>
      <c r="J1472">
        <f>_xlfn.XLOOKUP($A1472,Bund!$A$2:$A$6005,Bund!B$2:B$6005)</f>
        <v>34248</v>
      </c>
      <c r="K1472">
        <f>_xlfn.XLOOKUP($A1472,Bund!$A$2:$A$6005,Bund!C$2:C$6005)</f>
        <v>131.32</v>
      </c>
      <c r="L1472">
        <f>_xlfn.XLOOKUP($A1472,Bund!$A$2:$A$6005,Bund!D$2:D$6005)</f>
        <v>131.47</v>
      </c>
      <c r="M1472" s="2">
        <f>_xlfn.XLOOKUP($A1472,Bund!$A$2:$A$6005,Bund!E$2:E$6005)</f>
        <v>131.31</v>
      </c>
      <c r="N1472" s="2">
        <f>_xlfn.XLOOKUP($A1472,Bund!$A$2:$A$6005,Bund!F$2:F$6005)</f>
        <v>131.41999999999999</v>
      </c>
      <c r="O1472" s="2">
        <f>_xlfn.XLOOKUP($A1472,Bund!$A$2:$A$6005,Bund!G$2:G$6005)</f>
        <v>131.4</v>
      </c>
      <c r="P1472" s="2">
        <f>_xlfn.XLOOKUP($A1472,Bund!$A$2:$A$6005,Bund!H$2:H$6005)</f>
        <v>0.12</v>
      </c>
      <c r="Q1472" s="2">
        <f>_xlfn.XLOOKUP($A1472,Bund!$A$2:$A$6005,Bund!I$2:I$6005)</f>
        <v>0.16</v>
      </c>
      <c r="R1472">
        <f t="shared" si="66"/>
        <v>13.319999999999993</v>
      </c>
      <c r="S1472">
        <f t="shared" si="67"/>
        <v>13.34</v>
      </c>
      <c r="T1472">
        <f t="shared" si="68"/>
        <v>0.02</v>
      </c>
    </row>
    <row r="1473" spans="1:20" x14ac:dyDescent="0.3">
      <c r="A1473" s="1">
        <v>45420.645833333336</v>
      </c>
      <c r="B1473">
        <v>7111</v>
      </c>
      <c r="C1473">
        <v>118.11</v>
      </c>
      <c r="D1473">
        <v>118.16</v>
      </c>
      <c r="E1473">
        <v>118.07</v>
      </c>
      <c r="F1473">
        <v>118.1</v>
      </c>
      <c r="G1473">
        <v>118.07</v>
      </c>
      <c r="H1473">
        <v>0.13</v>
      </c>
      <c r="I1473">
        <v>0.09</v>
      </c>
      <c r="J1473">
        <f>_xlfn.XLOOKUP($A1473,Bund!$A$2:$A$6005,Bund!B$2:B$6005)</f>
        <v>26011</v>
      </c>
      <c r="K1473">
        <f>_xlfn.XLOOKUP($A1473,Bund!$A$2:$A$6005,Bund!C$2:C$6005)</f>
        <v>131.41</v>
      </c>
      <c r="L1473">
        <f>_xlfn.XLOOKUP($A1473,Bund!$A$2:$A$6005,Bund!D$2:D$6005)</f>
        <v>131.44</v>
      </c>
      <c r="M1473" s="2">
        <f>_xlfn.XLOOKUP($A1473,Bund!$A$2:$A$6005,Bund!E$2:E$6005)</f>
        <v>131.36000000000001</v>
      </c>
      <c r="N1473" s="2">
        <f>_xlfn.XLOOKUP($A1473,Bund!$A$2:$A$6005,Bund!F$2:F$6005)</f>
        <v>131.38</v>
      </c>
      <c r="O1473" s="2">
        <f>_xlfn.XLOOKUP($A1473,Bund!$A$2:$A$6005,Bund!G$2:G$6005)</f>
        <v>131.4</v>
      </c>
      <c r="P1473" s="2">
        <f>_xlfn.XLOOKUP($A1473,Bund!$A$2:$A$6005,Bund!H$2:H$6005)</f>
        <v>0.12</v>
      </c>
      <c r="Q1473" s="2">
        <f>_xlfn.XLOOKUP($A1473,Bund!$A$2:$A$6005,Bund!I$2:I$6005)</f>
        <v>0.08</v>
      </c>
      <c r="R1473">
        <f t="shared" si="66"/>
        <v>13.299999999999997</v>
      </c>
      <c r="S1473">
        <f t="shared" si="67"/>
        <v>13.33</v>
      </c>
      <c r="T1473">
        <f t="shared" si="68"/>
        <v>0.03</v>
      </c>
    </row>
    <row r="1474" spans="1:20" x14ac:dyDescent="0.3">
      <c r="A1474" s="1">
        <v>45420.666666666664</v>
      </c>
      <c r="B1474">
        <v>8920</v>
      </c>
      <c r="C1474">
        <v>118.1</v>
      </c>
      <c r="D1474">
        <v>118.12</v>
      </c>
      <c r="E1474">
        <v>118.06</v>
      </c>
      <c r="F1474">
        <v>118.11</v>
      </c>
      <c r="G1474">
        <v>118.07</v>
      </c>
      <c r="H1474">
        <v>0.12</v>
      </c>
      <c r="I1474">
        <v>0.06</v>
      </c>
      <c r="J1474">
        <f>_xlfn.XLOOKUP($A1474,Bund!$A$2:$A$6005,Bund!B$2:B$6005)</f>
        <v>40303</v>
      </c>
      <c r="K1474">
        <f>_xlfn.XLOOKUP($A1474,Bund!$A$2:$A$6005,Bund!C$2:C$6005)</f>
        <v>131.38</v>
      </c>
      <c r="L1474">
        <f>_xlfn.XLOOKUP($A1474,Bund!$A$2:$A$6005,Bund!D$2:D$6005)</f>
        <v>131.41</v>
      </c>
      <c r="M1474" s="2">
        <f>_xlfn.XLOOKUP($A1474,Bund!$A$2:$A$6005,Bund!E$2:E$6005)</f>
        <v>131.33000000000001</v>
      </c>
      <c r="N1474" s="2">
        <f>_xlfn.XLOOKUP($A1474,Bund!$A$2:$A$6005,Bund!F$2:F$6005)</f>
        <v>131.38999999999999</v>
      </c>
      <c r="O1474" s="2">
        <f>_xlfn.XLOOKUP($A1474,Bund!$A$2:$A$6005,Bund!G$2:G$6005)</f>
        <v>131.38999999999999</v>
      </c>
      <c r="P1474" s="2">
        <f>_xlfn.XLOOKUP($A1474,Bund!$A$2:$A$6005,Bund!H$2:H$6005)</f>
        <v>0.11</v>
      </c>
      <c r="Q1474" s="2">
        <f>_xlfn.XLOOKUP($A1474,Bund!$A$2:$A$6005,Bund!I$2:I$6005)</f>
        <v>0.08</v>
      </c>
      <c r="R1474">
        <f t="shared" si="66"/>
        <v>13.280000000000001</v>
      </c>
      <c r="S1474">
        <f t="shared" si="67"/>
        <v>13.32</v>
      </c>
      <c r="T1474">
        <f t="shared" si="68"/>
        <v>0.04</v>
      </c>
    </row>
    <row r="1475" spans="1:20" x14ac:dyDescent="0.3">
      <c r="A1475" s="1">
        <v>45420.6875</v>
      </c>
      <c r="B1475">
        <v>3985</v>
      </c>
      <c r="C1475">
        <v>118.11</v>
      </c>
      <c r="D1475">
        <v>118.12</v>
      </c>
      <c r="E1475">
        <v>118.04</v>
      </c>
      <c r="F1475">
        <v>118.08</v>
      </c>
      <c r="G1475">
        <v>118.06</v>
      </c>
      <c r="H1475">
        <v>0.12</v>
      </c>
      <c r="I1475">
        <v>0.08</v>
      </c>
      <c r="J1475">
        <f>_xlfn.XLOOKUP($A1475,Bund!$A$2:$A$6005,Bund!B$2:B$6005)</f>
        <v>20361</v>
      </c>
      <c r="K1475">
        <f>_xlfn.XLOOKUP($A1475,Bund!$A$2:$A$6005,Bund!C$2:C$6005)</f>
        <v>131.38999999999999</v>
      </c>
      <c r="L1475">
        <f>_xlfn.XLOOKUP($A1475,Bund!$A$2:$A$6005,Bund!D$2:D$6005)</f>
        <v>131.4</v>
      </c>
      <c r="M1475" s="2">
        <f>_xlfn.XLOOKUP($A1475,Bund!$A$2:$A$6005,Bund!E$2:E$6005)</f>
        <v>131.33000000000001</v>
      </c>
      <c r="N1475" s="2">
        <f>_xlfn.XLOOKUP($A1475,Bund!$A$2:$A$6005,Bund!F$2:F$6005)</f>
        <v>131.37</v>
      </c>
      <c r="O1475" s="2">
        <f>_xlfn.XLOOKUP($A1475,Bund!$A$2:$A$6005,Bund!G$2:G$6005)</f>
        <v>131.38</v>
      </c>
      <c r="P1475" s="2">
        <f>_xlfn.XLOOKUP($A1475,Bund!$A$2:$A$6005,Bund!H$2:H$6005)</f>
        <v>0.11</v>
      </c>
      <c r="Q1475" s="2">
        <f>_xlfn.XLOOKUP($A1475,Bund!$A$2:$A$6005,Bund!I$2:I$6005)</f>
        <v>7.0000000000000007E-2</v>
      </c>
      <c r="R1475">
        <f t="shared" ref="R1475:R1538" si="69">$K1475-$C1475</f>
        <v>13.279999999999987</v>
      </c>
      <c r="S1475">
        <f t="shared" si="67"/>
        <v>13.31</v>
      </c>
      <c r="T1475">
        <f t="shared" si="68"/>
        <v>0.03</v>
      </c>
    </row>
    <row r="1476" spans="1:20" x14ac:dyDescent="0.3">
      <c r="A1476" s="1">
        <v>45420.708333333336</v>
      </c>
      <c r="B1476">
        <v>1086</v>
      </c>
      <c r="C1476">
        <v>118.08</v>
      </c>
      <c r="D1476">
        <v>118.12</v>
      </c>
      <c r="E1476">
        <v>118.07</v>
      </c>
      <c r="F1476">
        <v>118.1</v>
      </c>
      <c r="G1476">
        <v>118.07</v>
      </c>
      <c r="H1476">
        <v>0.11</v>
      </c>
      <c r="I1476">
        <v>0.05</v>
      </c>
      <c r="J1476">
        <f>_xlfn.XLOOKUP($A1476,Bund!$A$2:$A$6005,Bund!B$2:B$6005)</f>
        <v>8806</v>
      </c>
      <c r="K1476">
        <f>_xlfn.XLOOKUP($A1476,Bund!$A$2:$A$6005,Bund!C$2:C$6005)</f>
        <v>131.37</v>
      </c>
      <c r="L1476">
        <f>_xlfn.XLOOKUP($A1476,Bund!$A$2:$A$6005,Bund!D$2:D$6005)</f>
        <v>131.38</v>
      </c>
      <c r="M1476" s="2">
        <f>_xlfn.XLOOKUP($A1476,Bund!$A$2:$A$6005,Bund!E$2:E$6005)</f>
        <v>131.33000000000001</v>
      </c>
      <c r="N1476" s="2">
        <f>_xlfn.XLOOKUP($A1476,Bund!$A$2:$A$6005,Bund!F$2:F$6005)</f>
        <v>131.35</v>
      </c>
      <c r="O1476" s="2">
        <f>_xlfn.XLOOKUP($A1476,Bund!$A$2:$A$6005,Bund!G$2:G$6005)</f>
        <v>131.38</v>
      </c>
      <c r="P1476" s="2">
        <f>_xlfn.XLOOKUP($A1476,Bund!$A$2:$A$6005,Bund!H$2:H$6005)</f>
        <v>0.1</v>
      </c>
      <c r="Q1476" s="2">
        <f>_xlfn.XLOOKUP($A1476,Bund!$A$2:$A$6005,Bund!I$2:I$6005)</f>
        <v>0.05</v>
      </c>
      <c r="R1476">
        <f t="shared" si="69"/>
        <v>13.290000000000006</v>
      </c>
      <c r="S1476">
        <f t="shared" si="67"/>
        <v>13.31</v>
      </c>
      <c r="T1476">
        <f t="shared" si="68"/>
        <v>0.02</v>
      </c>
    </row>
    <row r="1477" spans="1:20" x14ac:dyDescent="0.3">
      <c r="A1477" s="1">
        <v>45420.729166666664</v>
      </c>
      <c r="B1477">
        <v>1216</v>
      </c>
      <c r="C1477">
        <v>118.09</v>
      </c>
      <c r="D1477">
        <v>118.12</v>
      </c>
      <c r="E1477">
        <v>118.05</v>
      </c>
      <c r="F1477">
        <v>118.12</v>
      </c>
      <c r="G1477">
        <v>118.07</v>
      </c>
      <c r="H1477">
        <v>0.1</v>
      </c>
      <c r="I1477">
        <v>7.0000000000000007E-2</v>
      </c>
      <c r="J1477">
        <f>_xlfn.XLOOKUP($A1477,Bund!$A$2:$A$6005,Bund!B$2:B$6005)</f>
        <v>5094</v>
      </c>
      <c r="K1477">
        <f>_xlfn.XLOOKUP($A1477,Bund!$A$2:$A$6005,Bund!C$2:C$6005)</f>
        <v>131.35</v>
      </c>
      <c r="L1477">
        <f>_xlfn.XLOOKUP($A1477,Bund!$A$2:$A$6005,Bund!D$2:D$6005)</f>
        <v>131.36000000000001</v>
      </c>
      <c r="M1477" s="2">
        <f>_xlfn.XLOOKUP($A1477,Bund!$A$2:$A$6005,Bund!E$2:E$6005)</f>
        <v>131.31</v>
      </c>
      <c r="N1477" s="2">
        <f>_xlfn.XLOOKUP($A1477,Bund!$A$2:$A$6005,Bund!F$2:F$6005)</f>
        <v>131.36000000000001</v>
      </c>
      <c r="O1477" s="2">
        <f>_xlfn.XLOOKUP($A1477,Bund!$A$2:$A$6005,Bund!G$2:G$6005)</f>
        <v>131.37</v>
      </c>
      <c r="P1477" s="2">
        <f>_xlfn.XLOOKUP($A1477,Bund!$A$2:$A$6005,Bund!H$2:H$6005)</f>
        <v>0.09</v>
      </c>
      <c r="Q1477" s="2">
        <f>_xlfn.XLOOKUP($A1477,Bund!$A$2:$A$6005,Bund!I$2:I$6005)</f>
        <v>0.05</v>
      </c>
      <c r="R1477">
        <f t="shared" si="69"/>
        <v>13.259999999999991</v>
      </c>
      <c r="S1477">
        <f t="shared" si="67"/>
        <v>13.31</v>
      </c>
      <c r="T1477">
        <f t="shared" si="68"/>
        <v>0.05</v>
      </c>
    </row>
    <row r="1478" spans="1:20" x14ac:dyDescent="0.3">
      <c r="A1478" s="1">
        <v>45421.291666666664</v>
      </c>
      <c r="B1478">
        <v>2280</v>
      </c>
      <c r="C1478">
        <v>117.94</v>
      </c>
      <c r="D1478">
        <v>117.94</v>
      </c>
      <c r="E1478">
        <v>117.75</v>
      </c>
      <c r="F1478">
        <v>117.92</v>
      </c>
      <c r="G1478">
        <v>118.04</v>
      </c>
      <c r="H1478">
        <v>0.14000000000000001</v>
      </c>
      <c r="I1478">
        <v>0.37</v>
      </c>
      <c r="J1478">
        <f>_xlfn.XLOOKUP($A1478,Bund!$A$2:$A$6005,Bund!B$2:B$6005)</f>
        <v>11050</v>
      </c>
      <c r="K1478">
        <f>_xlfn.XLOOKUP($A1478,Bund!$A$2:$A$6005,Bund!C$2:C$6005)</f>
        <v>131.16999999999999</v>
      </c>
      <c r="L1478">
        <f>_xlfn.XLOOKUP($A1478,Bund!$A$2:$A$6005,Bund!D$2:D$6005)</f>
        <v>131.22999999999999</v>
      </c>
      <c r="M1478" s="2">
        <f>_xlfn.XLOOKUP($A1478,Bund!$A$2:$A$6005,Bund!E$2:E$6005)</f>
        <v>131.05000000000001</v>
      </c>
      <c r="N1478" s="2">
        <f>_xlfn.XLOOKUP($A1478,Bund!$A$2:$A$6005,Bund!F$2:F$6005)</f>
        <v>131.22</v>
      </c>
      <c r="O1478" s="2">
        <f>_xlfn.XLOOKUP($A1478,Bund!$A$2:$A$6005,Bund!G$2:G$6005)</f>
        <v>131.16</v>
      </c>
      <c r="P1478" s="2">
        <f>_xlfn.XLOOKUP($A1478,Bund!$A$2:$A$6005,Bund!H$2:H$6005)</f>
        <v>7.0000000000000007E-2</v>
      </c>
      <c r="Q1478" s="2">
        <f>_xlfn.XLOOKUP($A1478,Bund!$A$2:$A$6005,Bund!I$2:I$6005)</f>
        <v>0.18</v>
      </c>
      <c r="R1478">
        <f t="shared" si="69"/>
        <v>13.22999999999999</v>
      </c>
      <c r="S1478">
        <f t="shared" si="67"/>
        <v>13.3</v>
      </c>
      <c r="T1478">
        <f t="shared" si="68"/>
        <v>7.0000000000000007E-2</v>
      </c>
    </row>
    <row r="1479" spans="1:20" x14ac:dyDescent="0.3">
      <c r="A1479" s="1">
        <v>45421.3125</v>
      </c>
      <c r="B1479">
        <v>1862</v>
      </c>
      <c r="C1479">
        <v>117.92</v>
      </c>
      <c r="D1479">
        <v>117.94</v>
      </c>
      <c r="E1479">
        <v>117.83</v>
      </c>
      <c r="F1479">
        <v>117.85</v>
      </c>
      <c r="G1479">
        <v>118.03</v>
      </c>
      <c r="H1479">
        <v>0.14000000000000001</v>
      </c>
      <c r="I1479">
        <v>0.11</v>
      </c>
      <c r="J1479">
        <f>_xlfn.XLOOKUP($A1479,Bund!$A$2:$A$6005,Bund!B$2:B$6005)</f>
        <v>7305</v>
      </c>
      <c r="K1479">
        <f>_xlfn.XLOOKUP($A1479,Bund!$A$2:$A$6005,Bund!C$2:C$6005)</f>
        <v>131.22</v>
      </c>
      <c r="L1479">
        <f>_xlfn.XLOOKUP($A1479,Bund!$A$2:$A$6005,Bund!D$2:D$6005)</f>
        <v>131.25</v>
      </c>
      <c r="M1479" s="2">
        <f>_xlfn.XLOOKUP($A1479,Bund!$A$2:$A$6005,Bund!E$2:E$6005)</f>
        <v>131.13</v>
      </c>
      <c r="N1479" s="2">
        <f>_xlfn.XLOOKUP($A1479,Bund!$A$2:$A$6005,Bund!F$2:F$6005)</f>
        <v>131.16</v>
      </c>
      <c r="O1479" s="2">
        <f>_xlfn.XLOOKUP($A1479,Bund!$A$2:$A$6005,Bund!G$2:G$6005)</f>
        <v>131.16</v>
      </c>
      <c r="P1479" s="2">
        <f>_xlfn.XLOOKUP($A1479,Bund!$A$2:$A$6005,Bund!H$2:H$6005)</f>
        <v>7.0000000000000007E-2</v>
      </c>
      <c r="Q1479" s="2">
        <f>_xlfn.XLOOKUP($A1479,Bund!$A$2:$A$6005,Bund!I$2:I$6005)</f>
        <v>0.12</v>
      </c>
      <c r="R1479">
        <f t="shared" si="69"/>
        <v>13.299999999999997</v>
      </c>
      <c r="S1479">
        <f t="shared" si="67"/>
        <v>13.29</v>
      </c>
      <c r="T1479">
        <f t="shared" si="68"/>
        <v>0.01</v>
      </c>
    </row>
    <row r="1480" spans="1:20" x14ac:dyDescent="0.3">
      <c r="A1480" s="1">
        <v>45421.333333333336</v>
      </c>
      <c r="B1480">
        <v>9499</v>
      </c>
      <c r="C1480">
        <v>117.86</v>
      </c>
      <c r="D1480">
        <v>117.96</v>
      </c>
      <c r="E1480">
        <v>117.76</v>
      </c>
      <c r="F1480">
        <v>117.76</v>
      </c>
      <c r="G1480">
        <v>118.01</v>
      </c>
      <c r="H1480">
        <v>0.14000000000000001</v>
      </c>
      <c r="I1480">
        <v>0.2</v>
      </c>
      <c r="J1480">
        <f>_xlfn.XLOOKUP($A1480,Bund!$A$2:$A$6005,Bund!B$2:B$6005)</f>
        <v>23129</v>
      </c>
      <c r="K1480">
        <f>_xlfn.XLOOKUP($A1480,Bund!$A$2:$A$6005,Bund!C$2:C$6005)</f>
        <v>131.16</v>
      </c>
      <c r="L1480">
        <f>_xlfn.XLOOKUP($A1480,Bund!$A$2:$A$6005,Bund!D$2:D$6005)</f>
        <v>131.22</v>
      </c>
      <c r="M1480" s="2">
        <f>_xlfn.XLOOKUP($A1480,Bund!$A$2:$A$6005,Bund!E$2:E$6005)</f>
        <v>131.04</v>
      </c>
      <c r="N1480" s="2">
        <f>_xlfn.XLOOKUP($A1480,Bund!$A$2:$A$6005,Bund!F$2:F$6005)</f>
        <v>131.04</v>
      </c>
      <c r="O1480" s="2">
        <f>_xlfn.XLOOKUP($A1480,Bund!$A$2:$A$6005,Bund!G$2:G$6005)</f>
        <v>131.13999999999999</v>
      </c>
      <c r="P1480" s="2">
        <f>_xlfn.XLOOKUP($A1480,Bund!$A$2:$A$6005,Bund!H$2:H$6005)</f>
        <v>0.09</v>
      </c>
      <c r="Q1480" s="2">
        <f>_xlfn.XLOOKUP($A1480,Bund!$A$2:$A$6005,Bund!I$2:I$6005)</f>
        <v>0.18</v>
      </c>
      <c r="R1480">
        <f t="shared" si="69"/>
        <v>13.299999999999997</v>
      </c>
      <c r="S1480">
        <f t="shared" si="67"/>
        <v>13.29</v>
      </c>
      <c r="T1480">
        <f t="shared" si="68"/>
        <v>0.01</v>
      </c>
    </row>
    <row r="1481" spans="1:20" x14ac:dyDescent="0.3">
      <c r="A1481" s="1">
        <v>45421.354166666664</v>
      </c>
      <c r="B1481">
        <v>7110</v>
      </c>
      <c r="C1481">
        <v>117.76</v>
      </c>
      <c r="D1481">
        <v>117.81</v>
      </c>
      <c r="E1481">
        <v>117.68</v>
      </c>
      <c r="F1481">
        <v>117.68</v>
      </c>
      <c r="G1481">
        <v>117.98</v>
      </c>
      <c r="H1481">
        <v>0.14000000000000001</v>
      </c>
      <c r="I1481">
        <v>0.13</v>
      </c>
      <c r="J1481">
        <f>_xlfn.XLOOKUP($A1481,Bund!$A$2:$A$6005,Bund!B$2:B$6005)</f>
        <v>21970</v>
      </c>
      <c r="K1481">
        <f>_xlfn.XLOOKUP($A1481,Bund!$A$2:$A$6005,Bund!C$2:C$6005)</f>
        <v>131.05000000000001</v>
      </c>
      <c r="L1481">
        <f>_xlfn.XLOOKUP($A1481,Bund!$A$2:$A$6005,Bund!D$2:D$6005)</f>
        <v>131.11000000000001</v>
      </c>
      <c r="M1481" s="2">
        <f>_xlfn.XLOOKUP($A1481,Bund!$A$2:$A$6005,Bund!E$2:E$6005)</f>
        <v>131.01</v>
      </c>
      <c r="N1481" s="2">
        <f>_xlfn.XLOOKUP($A1481,Bund!$A$2:$A$6005,Bund!F$2:F$6005)</f>
        <v>131.02000000000001</v>
      </c>
      <c r="O1481" s="2">
        <f>_xlfn.XLOOKUP($A1481,Bund!$A$2:$A$6005,Bund!G$2:G$6005)</f>
        <v>131.13</v>
      </c>
      <c r="P1481" s="2">
        <f>_xlfn.XLOOKUP($A1481,Bund!$A$2:$A$6005,Bund!H$2:H$6005)</f>
        <v>0.09</v>
      </c>
      <c r="Q1481" s="2">
        <f>_xlfn.XLOOKUP($A1481,Bund!$A$2:$A$6005,Bund!I$2:I$6005)</f>
        <v>0.1</v>
      </c>
      <c r="R1481">
        <f t="shared" si="69"/>
        <v>13.290000000000006</v>
      </c>
      <c r="S1481">
        <f t="shared" si="67"/>
        <v>13.29</v>
      </c>
      <c r="T1481">
        <f t="shared" si="68"/>
        <v>0</v>
      </c>
    </row>
    <row r="1482" spans="1:20" x14ac:dyDescent="0.3">
      <c r="A1482" s="1">
        <v>45421.375</v>
      </c>
      <c r="B1482">
        <v>11243</v>
      </c>
      <c r="C1482">
        <v>117.69</v>
      </c>
      <c r="D1482">
        <v>117.73</v>
      </c>
      <c r="E1482">
        <v>117.6</v>
      </c>
      <c r="F1482">
        <v>117.62</v>
      </c>
      <c r="G1482">
        <v>117.93</v>
      </c>
      <c r="H1482">
        <v>0.14000000000000001</v>
      </c>
      <c r="I1482">
        <v>0.13</v>
      </c>
      <c r="J1482">
        <f>_xlfn.XLOOKUP($A1482,Bund!$A$2:$A$6005,Bund!B$2:B$6005)</f>
        <v>35085</v>
      </c>
      <c r="K1482">
        <f>_xlfn.XLOOKUP($A1482,Bund!$A$2:$A$6005,Bund!C$2:C$6005)</f>
        <v>131.02000000000001</v>
      </c>
      <c r="L1482">
        <f>_xlfn.XLOOKUP($A1482,Bund!$A$2:$A$6005,Bund!D$2:D$6005)</f>
        <v>131.04</v>
      </c>
      <c r="M1482" s="2">
        <f>_xlfn.XLOOKUP($A1482,Bund!$A$2:$A$6005,Bund!E$2:E$6005)</f>
        <v>130.93</v>
      </c>
      <c r="N1482" s="2">
        <f>_xlfn.XLOOKUP($A1482,Bund!$A$2:$A$6005,Bund!F$2:F$6005)</f>
        <v>130.94999999999999</v>
      </c>
      <c r="O1482" s="2">
        <f>_xlfn.XLOOKUP($A1482,Bund!$A$2:$A$6005,Bund!G$2:G$6005)</f>
        <v>131.11000000000001</v>
      </c>
      <c r="P1482" s="2">
        <f>_xlfn.XLOOKUP($A1482,Bund!$A$2:$A$6005,Bund!H$2:H$6005)</f>
        <v>0.09</v>
      </c>
      <c r="Q1482" s="2">
        <f>_xlfn.XLOOKUP($A1482,Bund!$A$2:$A$6005,Bund!I$2:I$6005)</f>
        <v>0.11</v>
      </c>
      <c r="R1482">
        <f t="shared" si="69"/>
        <v>13.330000000000013</v>
      </c>
      <c r="S1482">
        <f t="shared" si="67"/>
        <v>13.29</v>
      </c>
      <c r="T1482">
        <f t="shared" si="68"/>
        <v>0.04</v>
      </c>
    </row>
    <row r="1483" spans="1:20" x14ac:dyDescent="0.3">
      <c r="A1483" s="1">
        <v>45421.395833333336</v>
      </c>
      <c r="B1483">
        <v>20428</v>
      </c>
      <c r="C1483">
        <v>117.61</v>
      </c>
      <c r="D1483">
        <v>117.64</v>
      </c>
      <c r="E1483">
        <v>117.51</v>
      </c>
      <c r="F1483">
        <v>117.55</v>
      </c>
      <c r="G1483">
        <v>117.88</v>
      </c>
      <c r="H1483">
        <v>0.14000000000000001</v>
      </c>
      <c r="I1483">
        <v>0.13</v>
      </c>
      <c r="J1483">
        <f>_xlfn.XLOOKUP($A1483,Bund!$A$2:$A$6005,Bund!B$2:B$6005)</f>
        <v>53431</v>
      </c>
      <c r="K1483">
        <f>_xlfn.XLOOKUP($A1483,Bund!$A$2:$A$6005,Bund!C$2:C$6005)</f>
        <v>130.94999999999999</v>
      </c>
      <c r="L1483">
        <f>_xlfn.XLOOKUP($A1483,Bund!$A$2:$A$6005,Bund!D$2:D$6005)</f>
        <v>130.97</v>
      </c>
      <c r="M1483" s="2">
        <f>_xlfn.XLOOKUP($A1483,Bund!$A$2:$A$6005,Bund!E$2:E$6005)</f>
        <v>130.9</v>
      </c>
      <c r="N1483" s="2">
        <f>_xlfn.XLOOKUP($A1483,Bund!$A$2:$A$6005,Bund!F$2:F$6005)</f>
        <v>130.93</v>
      </c>
      <c r="O1483" s="2">
        <f>_xlfn.XLOOKUP($A1483,Bund!$A$2:$A$6005,Bund!G$2:G$6005)</f>
        <v>131.09</v>
      </c>
      <c r="P1483" s="2">
        <f>_xlfn.XLOOKUP($A1483,Bund!$A$2:$A$6005,Bund!H$2:H$6005)</f>
        <v>0.09</v>
      </c>
      <c r="Q1483" s="2">
        <f>_xlfn.XLOOKUP($A1483,Bund!$A$2:$A$6005,Bund!I$2:I$6005)</f>
        <v>7.0000000000000007E-2</v>
      </c>
      <c r="R1483">
        <f t="shared" si="69"/>
        <v>13.339999999999989</v>
      </c>
      <c r="S1483">
        <f t="shared" si="67"/>
        <v>13.29</v>
      </c>
      <c r="T1483">
        <f t="shared" si="68"/>
        <v>0.05</v>
      </c>
    </row>
    <row r="1484" spans="1:20" x14ac:dyDescent="0.3">
      <c r="A1484" s="1">
        <v>45421.416666666664</v>
      </c>
      <c r="B1484">
        <v>8499</v>
      </c>
      <c r="C1484">
        <v>117.54</v>
      </c>
      <c r="D1484">
        <v>117.59</v>
      </c>
      <c r="E1484">
        <v>117.49</v>
      </c>
      <c r="F1484">
        <v>117.54</v>
      </c>
      <c r="G1484">
        <v>117.82</v>
      </c>
      <c r="H1484">
        <v>0.13</v>
      </c>
      <c r="I1484">
        <v>0.1</v>
      </c>
      <c r="J1484">
        <f>_xlfn.XLOOKUP($A1484,Bund!$A$2:$A$6005,Bund!B$2:B$6005)</f>
        <v>25272</v>
      </c>
      <c r="K1484">
        <f>_xlfn.XLOOKUP($A1484,Bund!$A$2:$A$6005,Bund!C$2:C$6005)</f>
        <v>130.91999999999999</v>
      </c>
      <c r="L1484">
        <f>_xlfn.XLOOKUP($A1484,Bund!$A$2:$A$6005,Bund!D$2:D$6005)</f>
        <v>130.94</v>
      </c>
      <c r="M1484" s="2">
        <f>_xlfn.XLOOKUP($A1484,Bund!$A$2:$A$6005,Bund!E$2:E$6005)</f>
        <v>130.88</v>
      </c>
      <c r="N1484" s="2">
        <f>_xlfn.XLOOKUP($A1484,Bund!$A$2:$A$6005,Bund!F$2:F$6005)</f>
        <v>130.91999999999999</v>
      </c>
      <c r="O1484" s="2">
        <f>_xlfn.XLOOKUP($A1484,Bund!$A$2:$A$6005,Bund!G$2:G$6005)</f>
        <v>131.07</v>
      </c>
      <c r="P1484" s="2">
        <f>_xlfn.XLOOKUP($A1484,Bund!$A$2:$A$6005,Bund!H$2:H$6005)</f>
        <v>0.09</v>
      </c>
      <c r="Q1484" s="2">
        <f>_xlfn.XLOOKUP($A1484,Bund!$A$2:$A$6005,Bund!I$2:I$6005)</f>
        <v>0.06</v>
      </c>
      <c r="R1484">
        <f t="shared" si="69"/>
        <v>13.379999999999981</v>
      </c>
      <c r="S1484">
        <f t="shared" ref="S1484:S1547" si="70">ROUND(SUM(R1475:R1484)/10,2)</f>
        <v>13.3</v>
      </c>
      <c r="T1484">
        <f t="shared" ref="T1484:T1547" si="71">ABS(ROUND(S1484-R1484,2))</f>
        <v>0.08</v>
      </c>
    </row>
    <row r="1485" spans="1:20" x14ac:dyDescent="0.3">
      <c r="A1485" s="1">
        <v>45421.4375</v>
      </c>
      <c r="B1485">
        <v>5376</v>
      </c>
      <c r="C1485">
        <v>117.54</v>
      </c>
      <c r="D1485">
        <v>117.62</v>
      </c>
      <c r="E1485">
        <v>117.52</v>
      </c>
      <c r="F1485">
        <v>117.61</v>
      </c>
      <c r="G1485">
        <v>117.77</v>
      </c>
      <c r="H1485">
        <v>0.13</v>
      </c>
      <c r="I1485">
        <v>0.1</v>
      </c>
      <c r="J1485">
        <f>_xlfn.XLOOKUP($A1485,Bund!$A$2:$A$6005,Bund!B$2:B$6005)</f>
        <v>21366</v>
      </c>
      <c r="K1485">
        <f>_xlfn.XLOOKUP($A1485,Bund!$A$2:$A$6005,Bund!C$2:C$6005)</f>
        <v>130.91999999999999</v>
      </c>
      <c r="L1485">
        <f>_xlfn.XLOOKUP($A1485,Bund!$A$2:$A$6005,Bund!D$2:D$6005)</f>
        <v>130.99</v>
      </c>
      <c r="M1485" s="2">
        <f>_xlfn.XLOOKUP($A1485,Bund!$A$2:$A$6005,Bund!E$2:E$6005)</f>
        <v>130.91</v>
      </c>
      <c r="N1485" s="2">
        <f>_xlfn.XLOOKUP($A1485,Bund!$A$2:$A$6005,Bund!F$2:F$6005)</f>
        <v>130.96</v>
      </c>
      <c r="O1485" s="2">
        <f>_xlfn.XLOOKUP($A1485,Bund!$A$2:$A$6005,Bund!G$2:G$6005)</f>
        <v>131.05000000000001</v>
      </c>
      <c r="P1485" s="2">
        <f>_xlfn.XLOOKUP($A1485,Bund!$A$2:$A$6005,Bund!H$2:H$6005)</f>
        <v>0.08</v>
      </c>
      <c r="Q1485" s="2">
        <f>_xlfn.XLOOKUP($A1485,Bund!$A$2:$A$6005,Bund!I$2:I$6005)</f>
        <v>0.08</v>
      </c>
      <c r="R1485">
        <f t="shared" si="69"/>
        <v>13.379999999999981</v>
      </c>
      <c r="S1485">
        <f t="shared" si="70"/>
        <v>13.31</v>
      </c>
      <c r="T1485">
        <f t="shared" si="71"/>
        <v>7.0000000000000007E-2</v>
      </c>
    </row>
    <row r="1486" spans="1:20" x14ac:dyDescent="0.3">
      <c r="A1486" s="1">
        <v>45421.458333333336</v>
      </c>
      <c r="B1486">
        <v>10152</v>
      </c>
      <c r="C1486">
        <v>117.61</v>
      </c>
      <c r="D1486">
        <v>117.71</v>
      </c>
      <c r="E1486">
        <v>117.57</v>
      </c>
      <c r="F1486">
        <v>117.7</v>
      </c>
      <c r="G1486">
        <v>117.73</v>
      </c>
      <c r="H1486">
        <v>0.13</v>
      </c>
      <c r="I1486">
        <v>0.14000000000000001</v>
      </c>
      <c r="J1486">
        <f>_xlfn.XLOOKUP($A1486,Bund!$A$2:$A$6005,Bund!B$2:B$6005)</f>
        <v>17366</v>
      </c>
      <c r="K1486">
        <f>_xlfn.XLOOKUP($A1486,Bund!$A$2:$A$6005,Bund!C$2:C$6005)</f>
        <v>130.96</v>
      </c>
      <c r="L1486">
        <f>_xlfn.XLOOKUP($A1486,Bund!$A$2:$A$6005,Bund!D$2:D$6005)</f>
        <v>131.02000000000001</v>
      </c>
      <c r="M1486" s="2">
        <f>_xlfn.XLOOKUP($A1486,Bund!$A$2:$A$6005,Bund!E$2:E$6005)</f>
        <v>130.91999999999999</v>
      </c>
      <c r="N1486" s="2">
        <f>_xlfn.XLOOKUP($A1486,Bund!$A$2:$A$6005,Bund!F$2:F$6005)</f>
        <v>131.02000000000001</v>
      </c>
      <c r="O1486" s="2">
        <f>_xlfn.XLOOKUP($A1486,Bund!$A$2:$A$6005,Bund!G$2:G$6005)</f>
        <v>131.04</v>
      </c>
      <c r="P1486" s="2">
        <f>_xlfn.XLOOKUP($A1486,Bund!$A$2:$A$6005,Bund!H$2:H$6005)</f>
        <v>0.09</v>
      </c>
      <c r="Q1486" s="2">
        <f>_xlfn.XLOOKUP($A1486,Bund!$A$2:$A$6005,Bund!I$2:I$6005)</f>
        <v>0.1</v>
      </c>
      <c r="R1486">
        <f t="shared" si="69"/>
        <v>13.350000000000009</v>
      </c>
      <c r="S1486">
        <f t="shared" si="70"/>
        <v>13.32</v>
      </c>
      <c r="T1486">
        <f t="shared" si="71"/>
        <v>0.03</v>
      </c>
    </row>
    <row r="1487" spans="1:20" x14ac:dyDescent="0.3">
      <c r="A1487" s="1">
        <v>45421.479166666664</v>
      </c>
      <c r="B1487">
        <v>7813</v>
      </c>
      <c r="C1487">
        <v>117.7</v>
      </c>
      <c r="D1487">
        <v>117.72</v>
      </c>
      <c r="E1487">
        <v>117.63</v>
      </c>
      <c r="F1487">
        <v>117.66</v>
      </c>
      <c r="G1487">
        <v>117.69</v>
      </c>
      <c r="H1487">
        <v>0.13</v>
      </c>
      <c r="I1487">
        <v>0.09</v>
      </c>
      <c r="J1487">
        <f>_xlfn.XLOOKUP($A1487,Bund!$A$2:$A$6005,Bund!B$2:B$6005)</f>
        <v>20520</v>
      </c>
      <c r="K1487">
        <f>_xlfn.XLOOKUP($A1487,Bund!$A$2:$A$6005,Bund!C$2:C$6005)</f>
        <v>131.02000000000001</v>
      </c>
      <c r="L1487">
        <f>_xlfn.XLOOKUP($A1487,Bund!$A$2:$A$6005,Bund!D$2:D$6005)</f>
        <v>131.02000000000001</v>
      </c>
      <c r="M1487" s="2">
        <f>_xlfn.XLOOKUP($A1487,Bund!$A$2:$A$6005,Bund!E$2:E$6005)</f>
        <v>130.94</v>
      </c>
      <c r="N1487" s="2">
        <f>_xlfn.XLOOKUP($A1487,Bund!$A$2:$A$6005,Bund!F$2:F$6005)</f>
        <v>130.99</v>
      </c>
      <c r="O1487" s="2">
        <f>_xlfn.XLOOKUP($A1487,Bund!$A$2:$A$6005,Bund!G$2:G$6005)</f>
        <v>131.02000000000001</v>
      </c>
      <c r="P1487" s="2">
        <f>_xlfn.XLOOKUP($A1487,Bund!$A$2:$A$6005,Bund!H$2:H$6005)</f>
        <v>0.09</v>
      </c>
      <c r="Q1487" s="2">
        <f>_xlfn.XLOOKUP($A1487,Bund!$A$2:$A$6005,Bund!I$2:I$6005)</f>
        <v>0.08</v>
      </c>
      <c r="R1487">
        <f t="shared" si="69"/>
        <v>13.320000000000007</v>
      </c>
      <c r="S1487">
        <f t="shared" si="70"/>
        <v>13.32</v>
      </c>
      <c r="T1487">
        <f t="shared" si="71"/>
        <v>0</v>
      </c>
    </row>
    <row r="1488" spans="1:20" x14ac:dyDescent="0.3">
      <c r="A1488" s="1">
        <v>45421.5</v>
      </c>
      <c r="B1488">
        <v>7008</v>
      </c>
      <c r="C1488">
        <v>117.67</v>
      </c>
      <c r="D1488">
        <v>117.74</v>
      </c>
      <c r="E1488">
        <v>117.59</v>
      </c>
      <c r="F1488">
        <v>117.66</v>
      </c>
      <c r="G1488">
        <v>117.66</v>
      </c>
      <c r="H1488">
        <v>0.13</v>
      </c>
      <c r="I1488">
        <v>0.15</v>
      </c>
      <c r="J1488">
        <f>_xlfn.XLOOKUP($A1488,Bund!$A$2:$A$6005,Bund!B$2:B$6005)</f>
        <v>32556</v>
      </c>
      <c r="K1488">
        <f>_xlfn.XLOOKUP($A1488,Bund!$A$2:$A$6005,Bund!C$2:C$6005)</f>
        <v>130.99</v>
      </c>
      <c r="L1488">
        <f>_xlfn.XLOOKUP($A1488,Bund!$A$2:$A$6005,Bund!D$2:D$6005)</f>
        <v>131.08000000000001</v>
      </c>
      <c r="M1488" s="2">
        <f>_xlfn.XLOOKUP($A1488,Bund!$A$2:$A$6005,Bund!E$2:E$6005)</f>
        <v>130.94</v>
      </c>
      <c r="N1488" s="2">
        <f>_xlfn.XLOOKUP($A1488,Bund!$A$2:$A$6005,Bund!F$2:F$6005)</f>
        <v>130.99</v>
      </c>
      <c r="O1488" s="2">
        <f>_xlfn.XLOOKUP($A1488,Bund!$A$2:$A$6005,Bund!G$2:G$6005)</f>
        <v>131</v>
      </c>
      <c r="P1488" s="2">
        <f>_xlfn.XLOOKUP($A1488,Bund!$A$2:$A$6005,Bund!H$2:H$6005)</f>
        <v>0.09</v>
      </c>
      <c r="Q1488" s="2">
        <f>_xlfn.XLOOKUP($A1488,Bund!$A$2:$A$6005,Bund!I$2:I$6005)</f>
        <v>0.14000000000000001</v>
      </c>
      <c r="R1488">
        <f t="shared" si="69"/>
        <v>13.320000000000007</v>
      </c>
      <c r="S1488">
        <f t="shared" si="70"/>
        <v>13.33</v>
      </c>
      <c r="T1488">
        <f t="shared" si="71"/>
        <v>0.01</v>
      </c>
    </row>
    <row r="1489" spans="1:20" x14ac:dyDescent="0.3">
      <c r="A1489" s="1">
        <v>45421.520833333336</v>
      </c>
      <c r="B1489">
        <v>12488</v>
      </c>
      <c r="C1489">
        <v>117.66</v>
      </c>
      <c r="D1489">
        <v>117.94</v>
      </c>
      <c r="E1489">
        <v>117.65</v>
      </c>
      <c r="F1489">
        <v>117.68</v>
      </c>
      <c r="G1489">
        <v>117.65</v>
      </c>
      <c r="H1489">
        <v>0.15</v>
      </c>
      <c r="I1489">
        <v>0.28999999999999998</v>
      </c>
      <c r="J1489">
        <f>_xlfn.XLOOKUP($A1489,Bund!$A$2:$A$6005,Bund!B$2:B$6005)</f>
        <v>44727</v>
      </c>
      <c r="K1489">
        <f>_xlfn.XLOOKUP($A1489,Bund!$A$2:$A$6005,Bund!C$2:C$6005)</f>
        <v>130.99</v>
      </c>
      <c r="L1489">
        <f>_xlfn.XLOOKUP($A1489,Bund!$A$2:$A$6005,Bund!D$2:D$6005)</f>
        <v>131.18</v>
      </c>
      <c r="M1489" s="2">
        <f>_xlfn.XLOOKUP($A1489,Bund!$A$2:$A$6005,Bund!E$2:E$6005)</f>
        <v>130.97999999999999</v>
      </c>
      <c r="N1489" s="2">
        <f>_xlfn.XLOOKUP($A1489,Bund!$A$2:$A$6005,Bund!F$2:F$6005)</f>
        <v>131</v>
      </c>
      <c r="O1489" s="2">
        <f>_xlfn.XLOOKUP($A1489,Bund!$A$2:$A$6005,Bund!G$2:G$6005)</f>
        <v>130.97999999999999</v>
      </c>
      <c r="P1489" s="2">
        <f>_xlfn.XLOOKUP($A1489,Bund!$A$2:$A$6005,Bund!H$2:H$6005)</f>
        <v>0.11</v>
      </c>
      <c r="Q1489" s="2">
        <f>_xlfn.XLOOKUP($A1489,Bund!$A$2:$A$6005,Bund!I$2:I$6005)</f>
        <v>0.2</v>
      </c>
      <c r="R1489">
        <f t="shared" si="69"/>
        <v>13.330000000000013</v>
      </c>
      <c r="S1489">
        <f t="shared" si="70"/>
        <v>13.33</v>
      </c>
      <c r="T1489">
        <f t="shared" si="71"/>
        <v>0</v>
      </c>
    </row>
    <row r="1490" spans="1:20" x14ac:dyDescent="0.3">
      <c r="A1490" s="1">
        <v>45421.541666666664</v>
      </c>
      <c r="B1490">
        <v>7825</v>
      </c>
      <c r="C1490">
        <v>117.68</v>
      </c>
      <c r="D1490">
        <v>117.77</v>
      </c>
      <c r="E1490">
        <v>117.61</v>
      </c>
      <c r="F1490">
        <v>117.73</v>
      </c>
      <c r="G1490">
        <v>117.64</v>
      </c>
      <c r="H1490">
        <v>0.15</v>
      </c>
      <c r="I1490">
        <v>0.16</v>
      </c>
      <c r="J1490">
        <f>_xlfn.XLOOKUP($A1490,Bund!$A$2:$A$6005,Bund!B$2:B$6005)</f>
        <v>31269</v>
      </c>
      <c r="K1490">
        <f>_xlfn.XLOOKUP($A1490,Bund!$A$2:$A$6005,Bund!C$2:C$6005)</f>
        <v>131</v>
      </c>
      <c r="L1490">
        <f>_xlfn.XLOOKUP($A1490,Bund!$A$2:$A$6005,Bund!D$2:D$6005)</f>
        <v>131.05000000000001</v>
      </c>
      <c r="M1490" s="2">
        <f>_xlfn.XLOOKUP($A1490,Bund!$A$2:$A$6005,Bund!E$2:E$6005)</f>
        <v>130.93</v>
      </c>
      <c r="N1490" s="2">
        <f>_xlfn.XLOOKUP($A1490,Bund!$A$2:$A$6005,Bund!F$2:F$6005)</f>
        <v>131.01</v>
      </c>
      <c r="O1490" s="2">
        <f>_xlfn.XLOOKUP($A1490,Bund!$A$2:$A$6005,Bund!G$2:G$6005)</f>
        <v>130.97999999999999</v>
      </c>
      <c r="P1490" s="2">
        <f>_xlfn.XLOOKUP($A1490,Bund!$A$2:$A$6005,Bund!H$2:H$6005)</f>
        <v>0.11</v>
      </c>
      <c r="Q1490" s="2">
        <f>_xlfn.XLOOKUP($A1490,Bund!$A$2:$A$6005,Bund!I$2:I$6005)</f>
        <v>0.12</v>
      </c>
      <c r="R1490">
        <f t="shared" si="69"/>
        <v>13.319999999999993</v>
      </c>
      <c r="S1490">
        <f t="shared" si="70"/>
        <v>13.34</v>
      </c>
      <c r="T1490">
        <f t="shared" si="71"/>
        <v>0.02</v>
      </c>
    </row>
    <row r="1491" spans="1:20" x14ac:dyDescent="0.3">
      <c r="A1491" s="1">
        <v>45421.5625</v>
      </c>
      <c r="B1491">
        <v>12649</v>
      </c>
      <c r="C1491">
        <v>117.73</v>
      </c>
      <c r="D1491">
        <v>118.02</v>
      </c>
      <c r="E1491">
        <v>117.73</v>
      </c>
      <c r="F1491">
        <v>117.83</v>
      </c>
      <c r="G1491">
        <v>117.66</v>
      </c>
      <c r="H1491">
        <v>0.17</v>
      </c>
      <c r="I1491">
        <v>0.28999999999999998</v>
      </c>
      <c r="J1491">
        <f>_xlfn.XLOOKUP($A1491,Bund!$A$2:$A$6005,Bund!B$2:B$6005)</f>
        <v>64021</v>
      </c>
      <c r="K1491">
        <f>_xlfn.XLOOKUP($A1491,Bund!$A$2:$A$6005,Bund!C$2:C$6005)</f>
        <v>131.01</v>
      </c>
      <c r="L1491">
        <f>_xlfn.XLOOKUP($A1491,Bund!$A$2:$A$6005,Bund!D$2:D$6005)</f>
        <v>131.29</v>
      </c>
      <c r="M1491" s="2">
        <f>_xlfn.XLOOKUP($A1491,Bund!$A$2:$A$6005,Bund!E$2:E$6005)</f>
        <v>131.01</v>
      </c>
      <c r="N1491" s="2">
        <f>_xlfn.XLOOKUP($A1491,Bund!$A$2:$A$6005,Bund!F$2:F$6005)</f>
        <v>131.11000000000001</v>
      </c>
      <c r="O1491" s="2">
        <f>_xlfn.XLOOKUP($A1491,Bund!$A$2:$A$6005,Bund!G$2:G$6005)</f>
        <v>130.99</v>
      </c>
      <c r="P1491" s="2">
        <f>_xlfn.XLOOKUP($A1491,Bund!$A$2:$A$6005,Bund!H$2:H$6005)</f>
        <v>0.13</v>
      </c>
      <c r="Q1491" s="2">
        <f>_xlfn.XLOOKUP($A1491,Bund!$A$2:$A$6005,Bund!I$2:I$6005)</f>
        <v>0.28000000000000003</v>
      </c>
      <c r="R1491">
        <f t="shared" si="69"/>
        <v>13.279999999999987</v>
      </c>
      <c r="S1491">
        <f t="shared" si="70"/>
        <v>13.34</v>
      </c>
      <c r="T1491">
        <f t="shared" si="71"/>
        <v>0.06</v>
      </c>
    </row>
    <row r="1492" spans="1:20" x14ac:dyDescent="0.3">
      <c r="A1492" s="1">
        <v>45421.583333333336</v>
      </c>
      <c r="B1492">
        <v>17474</v>
      </c>
      <c r="C1492">
        <v>117.83</v>
      </c>
      <c r="D1492">
        <v>117.84</v>
      </c>
      <c r="E1492">
        <v>117.61</v>
      </c>
      <c r="F1492">
        <v>117.61</v>
      </c>
      <c r="G1492">
        <v>117.66</v>
      </c>
      <c r="H1492">
        <v>0.18</v>
      </c>
      <c r="I1492">
        <v>0.23</v>
      </c>
      <c r="J1492">
        <f>_xlfn.XLOOKUP($A1492,Bund!$A$2:$A$6005,Bund!B$2:B$6005)</f>
        <v>43776</v>
      </c>
      <c r="K1492">
        <f>_xlfn.XLOOKUP($A1492,Bund!$A$2:$A$6005,Bund!C$2:C$6005)</f>
        <v>131.11000000000001</v>
      </c>
      <c r="L1492">
        <f>_xlfn.XLOOKUP($A1492,Bund!$A$2:$A$6005,Bund!D$2:D$6005)</f>
        <v>131.13</v>
      </c>
      <c r="M1492" s="2">
        <f>_xlfn.XLOOKUP($A1492,Bund!$A$2:$A$6005,Bund!E$2:E$6005)</f>
        <v>130.91999999999999</v>
      </c>
      <c r="N1492" s="2">
        <f>_xlfn.XLOOKUP($A1492,Bund!$A$2:$A$6005,Bund!F$2:F$6005)</f>
        <v>130.91999999999999</v>
      </c>
      <c r="O1492" s="2">
        <f>_xlfn.XLOOKUP($A1492,Bund!$A$2:$A$6005,Bund!G$2:G$6005)</f>
        <v>130.99</v>
      </c>
      <c r="P1492" s="2">
        <f>_xlfn.XLOOKUP($A1492,Bund!$A$2:$A$6005,Bund!H$2:H$6005)</f>
        <v>0.14000000000000001</v>
      </c>
      <c r="Q1492" s="2">
        <f>_xlfn.XLOOKUP($A1492,Bund!$A$2:$A$6005,Bund!I$2:I$6005)</f>
        <v>0.21</v>
      </c>
      <c r="R1492">
        <f t="shared" si="69"/>
        <v>13.280000000000015</v>
      </c>
      <c r="S1492">
        <f t="shared" si="70"/>
        <v>13.33</v>
      </c>
      <c r="T1492">
        <f t="shared" si="71"/>
        <v>0.05</v>
      </c>
    </row>
    <row r="1493" spans="1:20" x14ac:dyDescent="0.3">
      <c r="A1493" s="1">
        <v>45421.604166666664</v>
      </c>
      <c r="B1493">
        <v>10020</v>
      </c>
      <c r="C1493">
        <v>117.61</v>
      </c>
      <c r="D1493">
        <v>117.66</v>
      </c>
      <c r="E1493">
        <v>117.55</v>
      </c>
      <c r="F1493">
        <v>117.6</v>
      </c>
      <c r="G1493">
        <v>117.66</v>
      </c>
      <c r="H1493">
        <v>0.17</v>
      </c>
      <c r="I1493">
        <v>0.11</v>
      </c>
      <c r="J1493">
        <f>_xlfn.XLOOKUP($A1493,Bund!$A$2:$A$6005,Bund!B$2:B$6005)</f>
        <v>34570</v>
      </c>
      <c r="K1493">
        <f>_xlfn.XLOOKUP($A1493,Bund!$A$2:$A$6005,Bund!C$2:C$6005)</f>
        <v>130.91999999999999</v>
      </c>
      <c r="L1493">
        <f>_xlfn.XLOOKUP($A1493,Bund!$A$2:$A$6005,Bund!D$2:D$6005)</f>
        <v>131.01</v>
      </c>
      <c r="M1493" s="2">
        <f>_xlfn.XLOOKUP($A1493,Bund!$A$2:$A$6005,Bund!E$2:E$6005)</f>
        <v>130.9</v>
      </c>
      <c r="N1493" s="2">
        <f>_xlfn.XLOOKUP($A1493,Bund!$A$2:$A$6005,Bund!F$2:F$6005)</f>
        <v>130.94999999999999</v>
      </c>
      <c r="O1493" s="2">
        <f>_xlfn.XLOOKUP($A1493,Bund!$A$2:$A$6005,Bund!G$2:G$6005)</f>
        <v>130.99</v>
      </c>
      <c r="P1493" s="2">
        <f>_xlfn.XLOOKUP($A1493,Bund!$A$2:$A$6005,Bund!H$2:H$6005)</f>
        <v>0.14000000000000001</v>
      </c>
      <c r="Q1493" s="2">
        <f>_xlfn.XLOOKUP($A1493,Bund!$A$2:$A$6005,Bund!I$2:I$6005)</f>
        <v>0.11</v>
      </c>
      <c r="R1493">
        <f t="shared" si="69"/>
        <v>13.309999999999988</v>
      </c>
      <c r="S1493">
        <f t="shared" si="70"/>
        <v>13.33</v>
      </c>
      <c r="T1493">
        <f t="shared" si="71"/>
        <v>0.02</v>
      </c>
    </row>
    <row r="1494" spans="1:20" x14ac:dyDescent="0.3">
      <c r="A1494" s="1">
        <v>45421.625</v>
      </c>
      <c r="B1494">
        <v>9624</v>
      </c>
      <c r="C1494">
        <v>117.6</v>
      </c>
      <c r="D1494">
        <v>117.73</v>
      </c>
      <c r="E1494">
        <v>117.55</v>
      </c>
      <c r="F1494">
        <v>117.69</v>
      </c>
      <c r="G1494">
        <v>117.68</v>
      </c>
      <c r="H1494">
        <v>0.17</v>
      </c>
      <c r="I1494">
        <v>0.18</v>
      </c>
      <c r="J1494">
        <f>_xlfn.XLOOKUP($A1494,Bund!$A$2:$A$6005,Bund!B$2:B$6005)</f>
        <v>24391</v>
      </c>
      <c r="K1494">
        <f>_xlfn.XLOOKUP($A1494,Bund!$A$2:$A$6005,Bund!C$2:C$6005)</f>
        <v>130.94999999999999</v>
      </c>
      <c r="L1494">
        <f>_xlfn.XLOOKUP($A1494,Bund!$A$2:$A$6005,Bund!D$2:D$6005)</f>
        <v>131.05000000000001</v>
      </c>
      <c r="M1494" s="2">
        <f>_xlfn.XLOOKUP($A1494,Bund!$A$2:$A$6005,Bund!E$2:E$6005)</f>
        <v>130.91</v>
      </c>
      <c r="N1494" s="2">
        <f>_xlfn.XLOOKUP($A1494,Bund!$A$2:$A$6005,Bund!F$2:F$6005)</f>
        <v>131</v>
      </c>
      <c r="O1494" s="2">
        <f>_xlfn.XLOOKUP($A1494,Bund!$A$2:$A$6005,Bund!G$2:G$6005)</f>
        <v>131</v>
      </c>
      <c r="P1494" s="2">
        <f>_xlfn.XLOOKUP($A1494,Bund!$A$2:$A$6005,Bund!H$2:H$6005)</f>
        <v>0.14000000000000001</v>
      </c>
      <c r="Q1494" s="2">
        <f>_xlfn.XLOOKUP($A1494,Bund!$A$2:$A$6005,Bund!I$2:I$6005)</f>
        <v>0.14000000000000001</v>
      </c>
      <c r="R1494">
        <f t="shared" si="69"/>
        <v>13.349999999999994</v>
      </c>
      <c r="S1494">
        <f t="shared" si="70"/>
        <v>13.32</v>
      </c>
      <c r="T1494">
        <f t="shared" si="71"/>
        <v>0.03</v>
      </c>
    </row>
    <row r="1495" spans="1:20" x14ac:dyDescent="0.3">
      <c r="A1495" s="1">
        <v>45421.645833333336</v>
      </c>
      <c r="B1495">
        <v>10158</v>
      </c>
      <c r="C1495">
        <v>117.69</v>
      </c>
      <c r="D1495">
        <v>117.83</v>
      </c>
      <c r="E1495">
        <v>117.68</v>
      </c>
      <c r="F1495">
        <v>117.73</v>
      </c>
      <c r="G1495">
        <v>117.69</v>
      </c>
      <c r="H1495">
        <v>0.17</v>
      </c>
      <c r="I1495">
        <v>0.15</v>
      </c>
      <c r="J1495">
        <f>_xlfn.XLOOKUP($A1495,Bund!$A$2:$A$6005,Bund!B$2:B$6005)</f>
        <v>20226</v>
      </c>
      <c r="K1495">
        <f>_xlfn.XLOOKUP($A1495,Bund!$A$2:$A$6005,Bund!C$2:C$6005)</f>
        <v>131</v>
      </c>
      <c r="L1495">
        <f>_xlfn.XLOOKUP($A1495,Bund!$A$2:$A$6005,Bund!D$2:D$6005)</f>
        <v>131.08000000000001</v>
      </c>
      <c r="M1495" s="2">
        <f>_xlfn.XLOOKUP($A1495,Bund!$A$2:$A$6005,Bund!E$2:E$6005)</f>
        <v>130.97999999999999</v>
      </c>
      <c r="N1495" s="2">
        <f>_xlfn.XLOOKUP($A1495,Bund!$A$2:$A$6005,Bund!F$2:F$6005)</f>
        <v>131.01</v>
      </c>
      <c r="O1495" s="2">
        <f>_xlfn.XLOOKUP($A1495,Bund!$A$2:$A$6005,Bund!G$2:G$6005)</f>
        <v>131</v>
      </c>
      <c r="P1495" s="2">
        <f>_xlfn.XLOOKUP($A1495,Bund!$A$2:$A$6005,Bund!H$2:H$6005)</f>
        <v>0.13</v>
      </c>
      <c r="Q1495" s="2">
        <f>_xlfn.XLOOKUP($A1495,Bund!$A$2:$A$6005,Bund!I$2:I$6005)</f>
        <v>0.1</v>
      </c>
      <c r="R1495">
        <f t="shared" si="69"/>
        <v>13.310000000000002</v>
      </c>
      <c r="S1495">
        <f t="shared" si="70"/>
        <v>13.32</v>
      </c>
      <c r="T1495">
        <f t="shared" si="71"/>
        <v>0.01</v>
      </c>
    </row>
    <row r="1496" spans="1:20" x14ac:dyDescent="0.3">
      <c r="A1496" s="1">
        <v>45421.666666666664</v>
      </c>
      <c r="B1496">
        <v>8129</v>
      </c>
      <c r="C1496">
        <v>117.73</v>
      </c>
      <c r="D1496">
        <v>117.78</v>
      </c>
      <c r="E1496">
        <v>117.68</v>
      </c>
      <c r="F1496">
        <v>117.71</v>
      </c>
      <c r="G1496">
        <v>117.69</v>
      </c>
      <c r="H1496">
        <v>0.16</v>
      </c>
      <c r="I1496">
        <v>0.1</v>
      </c>
      <c r="J1496">
        <f>_xlfn.XLOOKUP($A1496,Bund!$A$2:$A$6005,Bund!B$2:B$6005)</f>
        <v>31074</v>
      </c>
      <c r="K1496">
        <f>_xlfn.XLOOKUP($A1496,Bund!$A$2:$A$6005,Bund!C$2:C$6005)</f>
        <v>131.02000000000001</v>
      </c>
      <c r="L1496">
        <f>_xlfn.XLOOKUP($A1496,Bund!$A$2:$A$6005,Bund!D$2:D$6005)</f>
        <v>131.06</v>
      </c>
      <c r="M1496" s="2">
        <f>_xlfn.XLOOKUP($A1496,Bund!$A$2:$A$6005,Bund!E$2:E$6005)</f>
        <v>130.97</v>
      </c>
      <c r="N1496" s="2">
        <f>_xlfn.XLOOKUP($A1496,Bund!$A$2:$A$6005,Bund!F$2:F$6005)</f>
        <v>130.99</v>
      </c>
      <c r="O1496" s="2">
        <f>_xlfn.XLOOKUP($A1496,Bund!$A$2:$A$6005,Bund!G$2:G$6005)</f>
        <v>131</v>
      </c>
      <c r="P1496" s="2">
        <f>_xlfn.XLOOKUP($A1496,Bund!$A$2:$A$6005,Bund!H$2:H$6005)</f>
        <v>0.13</v>
      </c>
      <c r="Q1496" s="2">
        <f>_xlfn.XLOOKUP($A1496,Bund!$A$2:$A$6005,Bund!I$2:I$6005)</f>
        <v>0.09</v>
      </c>
      <c r="R1496">
        <f t="shared" si="69"/>
        <v>13.290000000000006</v>
      </c>
      <c r="S1496">
        <f t="shared" si="70"/>
        <v>13.31</v>
      </c>
      <c r="T1496">
        <f t="shared" si="71"/>
        <v>0.02</v>
      </c>
    </row>
    <row r="1497" spans="1:20" x14ac:dyDescent="0.3">
      <c r="A1497" s="1">
        <v>45421.6875</v>
      </c>
      <c r="B1497">
        <v>2775</v>
      </c>
      <c r="C1497">
        <v>117.71</v>
      </c>
      <c r="D1497">
        <v>117.76</v>
      </c>
      <c r="E1497">
        <v>117.69</v>
      </c>
      <c r="F1497">
        <v>117.73</v>
      </c>
      <c r="G1497">
        <v>117.7</v>
      </c>
      <c r="H1497">
        <v>0.15</v>
      </c>
      <c r="I1497">
        <v>7.0000000000000007E-2</v>
      </c>
      <c r="J1497">
        <f>_xlfn.XLOOKUP($A1497,Bund!$A$2:$A$6005,Bund!B$2:B$6005)</f>
        <v>15688</v>
      </c>
      <c r="K1497">
        <f>_xlfn.XLOOKUP($A1497,Bund!$A$2:$A$6005,Bund!C$2:C$6005)</f>
        <v>130.99</v>
      </c>
      <c r="L1497">
        <f>_xlfn.XLOOKUP($A1497,Bund!$A$2:$A$6005,Bund!D$2:D$6005)</f>
        <v>131.07</v>
      </c>
      <c r="M1497" s="2">
        <f>_xlfn.XLOOKUP($A1497,Bund!$A$2:$A$6005,Bund!E$2:E$6005)</f>
        <v>130.99</v>
      </c>
      <c r="N1497" s="2">
        <f>_xlfn.XLOOKUP($A1497,Bund!$A$2:$A$6005,Bund!F$2:F$6005)</f>
        <v>131.02000000000001</v>
      </c>
      <c r="O1497" s="2">
        <f>_xlfn.XLOOKUP($A1497,Bund!$A$2:$A$6005,Bund!G$2:G$6005)</f>
        <v>131</v>
      </c>
      <c r="P1497" s="2">
        <f>_xlfn.XLOOKUP($A1497,Bund!$A$2:$A$6005,Bund!H$2:H$6005)</f>
        <v>0.12</v>
      </c>
      <c r="Q1497" s="2">
        <f>_xlfn.XLOOKUP($A1497,Bund!$A$2:$A$6005,Bund!I$2:I$6005)</f>
        <v>0.08</v>
      </c>
      <c r="R1497">
        <f t="shared" si="69"/>
        <v>13.280000000000015</v>
      </c>
      <c r="S1497">
        <f t="shared" si="70"/>
        <v>13.31</v>
      </c>
      <c r="T1497">
        <f t="shared" si="71"/>
        <v>0.03</v>
      </c>
    </row>
    <row r="1498" spans="1:20" x14ac:dyDescent="0.3">
      <c r="A1498" s="1">
        <v>45421.708333333336</v>
      </c>
      <c r="B1498">
        <v>1864</v>
      </c>
      <c r="C1498">
        <v>117.74</v>
      </c>
      <c r="D1498">
        <v>117.78</v>
      </c>
      <c r="E1498">
        <v>117.73</v>
      </c>
      <c r="F1498">
        <v>117.78</v>
      </c>
      <c r="G1498">
        <v>117.71</v>
      </c>
      <c r="H1498">
        <v>0.13</v>
      </c>
      <c r="I1498">
        <v>0.05</v>
      </c>
      <c r="J1498">
        <f>_xlfn.XLOOKUP($A1498,Bund!$A$2:$A$6005,Bund!B$2:B$6005)</f>
        <v>6447</v>
      </c>
      <c r="K1498">
        <f>_xlfn.XLOOKUP($A1498,Bund!$A$2:$A$6005,Bund!C$2:C$6005)</f>
        <v>131.02000000000001</v>
      </c>
      <c r="L1498">
        <f>_xlfn.XLOOKUP($A1498,Bund!$A$2:$A$6005,Bund!D$2:D$6005)</f>
        <v>131.05000000000001</v>
      </c>
      <c r="M1498" s="2">
        <f>_xlfn.XLOOKUP($A1498,Bund!$A$2:$A$6005,Bund!E$2:E$6005)</f>
        <v>131</v>
      </c>
      <c r="N1498" s="2">
        <f>_xlfn.XLOOKUP($A1498,Bund!$A$2:$A$6005,Bund!F$2:F$6005)</f>
        <v>131.02000000000001</v>
      </c>
      <c r="O1498" s="2">
        <f>_xlfn.XLOOKUP($A1498,Bund!$A$2:$A$6005,Bund!G$2:G$6005)</f>
        <v>131</v>
      </c>
      <c r="P1498" s="2">
        <f>_xlfn.XLOOKUP($A1498,Bund!$A$2:$A$6005,Bund!H$2:H$6005)</f>
        <v>0.11</v>
      </c>
      <c r="Q1498" s="2">
        <f>_xlfn.XLOOKUP($A1498,Bund!$A$2:$A$6005,Bund!I$2:I$6005)</f>
        <v>0.05</v>
      </c>
      <c r="R1498">
        <f t="shared" si="69"/>
        <v>13.280000000000015</v>
      </c>
      <c r="S1498">
        <f t="shared" si="70"/>
        <v>13.3</v>
      </c>
      <c r="T1498">
        <f t="shared" si="71"/>
        <v>0.02</v>
      </c>
    </row>
    <row r="1499" spans="1:20" x14ac:dyDescent="0.3">
      <c r="A1499" s="1">
        <v>45421.729166666664</v>
      </c>
      <c r="B1499">
        <v>3179</v>
      </c>
      <c r="C1499">
        <v>117.78</v>
      </c>
      <c r="D1499">
        <v>117.88</v>
      </c>
      <c r="E1499">
        <v>117.77</v>
      </c>
      <c r="F1499">
        <v>117.85</v>
      </c>
      <c r="G1499">
        <v>117.73</v>
      </c>
      <c r="H1499">
        <v>0.13</v>
      </c>
      <c r="I1499">
        <v>0.11</v>
      </c>
      <c r="J1499">
        <f>_xlfn.XLOOKUP($A1499,Bund!$A$2:$A$6005,Bund!B$2:B$6005)</f>
        <v>9509</v>
      </c>
      <c r="K1499">
        <f>_xlfn.XLOOKUP($A1499,Bund!$A$2:$A$6005,Bund!C$2:C$6005)</f>
        <v>131.02000000000001</v>
      </c>
      <c r="L1499">
        <f>_xlfn.XLOOKUP($A1499,Bund!$A$2:$A$6005,Bund!D$2:D$6005)</f>
        <v>131.06</v>
      </c>
      <c r="M1499" s="2">
        <f>_xlfn.XLOOKUP($A1499,Bund!$A$2:$A$6005,Bund!E$2:E$6005)</f>
        <v>130.97999999999999</v>
      </c>
      <c r="N1499" s="2">
        <f>_xlfn.XLOOKUP($A1499,Bund!$A$2:$A$6005,Bund!F$2:F$6005)</f>
        <v>131.04</v>
      </c>
      <c r="O1499" s="2">
        <f>_xlfn.XLOOKUP($A1499,Bund!$A$2:$A$6005,Bund!G$2:G$6005)</f>
        <v>131.01</v>
      </c>
      <c r="P1499" s="2">
        <f>_xlfn.XLOOKUP($A1499,Bund!$A$2:$A$6005,Bund!H$2:H$6005)</f>
        <v>0.11</v>
      </c>
      <c r="Q1499" s="2">
        <f>_xlfn.XLOOKUP($A1499,Bund!$A$2:$A$6005,Bund!I$2:I$6005)</f>
        <v>0.08</v>
      </c>
      <c r="R1499">
        <f t="shared" si="69"/>
        <v>13.240000000000009</v>
      </c>
      <c r="S1499">
        <f t="shared" si="70"/>
        <v>13.29</v>
      </c>
      <c r="T1499">
        <f t="shared" si="71"/>
        <v>0.05</v>
      </c>
    </row>
    <row r="1500" spans="1:20" x14ac:dyDescent="0.3">
      <c r="A1500" s="1">
        <v>45422.291666666664</v>
      </c>
      <c r="B1500">
        <v>4620</v>
      </c>
      <c r="C1500">
        <v>117.97</v>
      </c>
      <c r="D1500">
        <v>118.22</v>
      </c>
      <c r="E1500">
        <v>117.97</v>
      </c>
      <c r="F1500">
        <v>118.18</v>
      </c>
      <c r="G1500">
        <v>117.77</v>
      </c>
      <c r="H1500">
        <v>0.16</v>
      </c>
      <c r="I1500">
        <v>0.37</v>
      </c>
      <c r="J1500">
        <f>_xlfn.XLOOKUP($A1500,Bund!$A$2:$A$6005,Bund!B$2:B$6005)</f>
        <v>17674</v>
      </c>
      <c r="K1500">
        <f>_xlfn.XLOOKUP($A1500,Bund!$A$2:$A$6005,Bund!C$2:C$6005)</f>
        <v>131.24</v>
      </c>
      <c r="L1500">
        <f>_xlfn.XLOOKUP($A1500,Bund!$A$2:$A$6005,Bund!D$2:D$6005)</f>
        <v>131.36000000000001</v>
      </c>
      <c r="M1500" s="2">
        <f>_xlfn.XLOOKUP($A1500,Bund!$A$2:$A$6005,Bund!E$2:E$6005)</f>
        <v>131.19</v>
      </c>
      <c r="N1500" s="2">
        <f>_xlfn.XLOOKUP($A1500,Bund!$A$2:$A$6005,Bund!F$2:F$6005)</f>
        <v>131.33000000000001</v>
      </c>
      <c r="O1500" s="2">
        <f>_xlfn.XLOOKUP($A1500,Bund!$A$2:$A$6005,Bund!G$2:G$6005)</f>
        <v>131.25</v>
      </c>
      <c r="P1500" s="2">
        <f>_xlfn.XLOOKUP($A1500,Bund!$A$2:$A$6005,Bund!H$2:H$6005)</f>
        <v>7.0000000000000007E-2</v>
      </c>
      <c r="Q1500" s="2">
        <f>_xlfn.XLOOKUP($A1500,Bund!$A$2:$A$6005,Bund!I$2:I$6005)</f>
        <v>0.17</v>
      </c>
      <c r="R1500">
        <f t="shared" si="69"/>
        <v>13.27000000000001</v>
      </c>
      <c r="S1500">
        <f t="shared" si="70"/>
        <v>13.29</v>
      </c>
      <c r="T1500">
        <f t="shared" si="71"/>
        <v>0.02</v>
      </c>
    </row>
    <row r="1501" spans="1:20" x14ac:dyDescent="0.3">
      <c r="A1501" s="1">
        <v>45422.3125</v>
      </c>
      <c r="B1501">
        <v>5269</v>
      </c>
      <c r="C1501">
        <v>118.18</v>
      </c>
      <c r="D1501">
        <v>118.18</v>
      </c>
      <c r="E1501">
        <v>118.01</v>
      </c>
      <c r="F1501">
        <v>118.1</v>
      </c>
      <c r="G1501">
        <v>117.8</v>
      </c>
      <c r="H1501">
        <v>0.16</v>
      </c>
      <c r="I1501">
        <v>0.17</v>
      </c>
      <c r="J1501">
        <f>_xlfn.XLOOKUP($A1501,Bund!$A$2:$A$6005,Bund!B$2:B$6005)</f>
        <v>12859</v>
      </c>
      <c r="K1501">
        <f>_xlfn.XLOOKUP($A1501,Bund!$A$2:$A$6005,Bund!C$2:C$6005)</f>
        <v>131.33000000000001</v>
      </c>
      <c r="L1501">
        <f>_xlfn.XLOOKUP($A1501,Bund!$A$2:$A$6005,Bund!D$2:D$6005)</f>
        <v>131.33000000000001</v>
      </c>
      <c r="M1501" s="2">
        <f>_xlfn.XLOOKUP($A1501,Bund!$A$2:$A$6005,Bund!E$2:E$6005)</f>
        <v>131.22</v>
      </c>
      <c r="N1501" s="2">
        <f>_xlfn.XLOOKUP($A1501,Bund!$A$2:$A$6005,Bund!F$2:F$6005)</f>
        <v>131.30000000000001</v>
      </c>
      <c r="O1501" s="2">
        <f>_xlfn.XLOOKUP($A1501,Bund!$A$2:$A$6005,Bund!G$2:G$6005)</f>
        <v>131.25</v>
      </c>
      <c r="P1501" s="2">
        <f>_xlfn.XLOOKUP($A1501,Bund!$A$2:$A$6005,Bund!H$2:H$6005)</f>
        <v>7.0000000000000007E-2</v>
      </c>
      <c r="Q1501" s="2">
        <f>_xlfn.XLOOKUP($A1501,Bund!$A$2:$A$6005,Bund!I$2:I$6005)</f>
        <v>0.11</v>
      </c>
      <c r="R1501">
        <f t="shared" si="69"/>
        <v>13.150000000000006</v>
      </c>
      <c r="S1501">
        <f t="shared" si="70"/>
        <v>13.28</v>
      </c>
      <c r="T1501">
        <f t="shared" si="71"/>
        <v>0.13</v>
      </c>
    </row>
    <row r="1502" spans="1:20" x14ac:dyDescent="0.3">
      <c r="A1502" s="1">
        <v>45422.333333333336</v>
      </c>
      <c r="B1502">
        <v>9744</v>
      </c>
      <c r="C1502">
        <v>118.1</v>
      </c>
      <c r="D1502">
        <v>118.18</v>
      </c>
      <c r="E1502">
        <v>118.04</v>
      </c>
      <c r="F1502">
        <v>118.07</v>
      </c>
      <c r="G1502">
        <v>117.84</v>
      </c>
      <c r="H1502">
        <v>0.16</v>
      </c>
      <c r="I1502">
        <v>0.14000000000000001</v>
      </c>
      <c r="J1502">
        <f>_xlfn.XLOOKUP($A1502,Bund!$A$2:$A$6005,Bund!B$2:B$6005)</f>
        <v>28606</v>
      </c>
      <c r="K1502">
        <f>_xlfn.XLOOKUP($A1502,Bund!$A$2:$A$6005,Bund!C$2:C$6005)</f>
        <v>131.30000000000001</v>
      </c>
      <c r="L1502">
        <f>_xlfn.XLOOKUP($A1502,Bund!$A$2:$A$6005,Bund!D$2:D$6005)</f>
        <v>131.35</v>
      </c>
      <c r="M1502" s="2">
        <f>_xlfn.XLOOKUP($A1502,Bund!$A$2:$A$6005,Bund!E$2:E$6005)</f>
        <v>131.26</v>
      </c>
      <c r="N1502" s="2">
        <f>_xlfn.XLOOKUP($A1502,Bund!$A$2:$A$6005,Bund!F$2:F$6005)</f>
        <v>131.27000000000001</v>
      </c>
      <c r="O1502" s="2">
        <f>_xlfn.XLOOKUP($A1502,Bund!$A$2:$A$6005,Bund!G$2:G$6005)</f>
        <v>131.25</v>
      </c>
      <c r="P1502" s="2">
        <f>_xlfn.XLOOKUP($A1502,Bund!$A$2:$A$6005,Bund!H$2:H$6005)</f>
        <v>7.0000000000000007E-2</v>
      </c>
      <c r="Q1502" s="2">
        <f>_xlfn.XLOOKUP($A1502,Bund!$A$2:$A$6005,Bund!I$2:I$6005)</f>
        <v>0.09</v>
      </c>
      <c r="R1502">
        <f t="shared" si="69"/>
        <v>13.200000000000017</v>
      </c>
      <c r="S1502">
        <f t="shared" si="70"/>
        <v>13.27</v>
      </c>
      <c r="T1502">
        <f t="shared" si="71"/>
        <v>7.0000000000000007E-2</v>
      </c>
    </row>
    <row r="1503" spans="1:20" x14ac:dyDescent="0.3">
      <c r="A1503" s="1">
        <v>45422.354166666664</v>
      </c>
      <c r="B1503">
        <v>8677</v>
      </c>
      <c r="C1503">
        <v>118.07</v>
      </c>
      <c r="D1503">
        <v>118.09</v>
      </c>
      <c r="E1503">
        <v>118</v>
      </c>
      <c r="F1503">
        <v>118.08</v>
      </c>
      <c r="G1503">
        <v>117.89</v>
      </c>
      <c r="H1503">
        <v>0.15</v>
      </c>
      <c r="I1503">
        <v>0.09</v>
      </c>
      <c r="J1503">
        <f>_xlfn.XLOOKUP($A1503,Bund!$A$2:$A$6005,Bund!B$2:B$6005)</f>
        <v>27804</v>
      </c>
      <c r="K1503">
        <f>_xlfn.XLOOKUP($A1503,Bund!$A$2:$A$6005,Bund!C$2:C$6005)</f>
        <v>131.26</v>
      </c>
      <c r="L1503">
        <f>_xlfn.XLOOKUP($A1503,Bund!$A$2:$A$6005,Bund!D$2:D$6005)</f>
        <v>131.31</v>
      </c>
      <c r="M1503" s="2">
        <f>_xlfn.XLOOKUP($A1503,Bund!$A$2:$A$6005,Bund!E$2:E$6005)</f>
        <v>131.19</v>
      </c>
      <c r="N1503" s="2">
        <f>_xlfn.XLOOKUP($A1503,Bund!$A$2:$A$6005,Bund!F$2:F$6005)</f>
        <v>131.31</v>
      </c>
      <c r="O1503" s="2">
        <f>_xlfn.XLOOKUP($A1503,Bund!$A$2:$A$6005,Bund!G$2:G$6005)</f>
        <v>131.26</v>
      </c>
      <c r="P1503" s="2">
        <f>_xlfn.XLOOKUP($A1503,Bund!$A$2:$A$6005,Bund!H$2:H$6005)</f>
        <v>0.08</v>
      </c>
      <c r="Q1503" s="2">
        <f>_xlfn.XLOOKUP($A1503,Bund!$A$2:$A$6005,Bund!I$2:I$6005)</f>
        <v>0.12</v>
      </c>
      <c r="R1503">
        <f t="shared" si="69"/>
        <v>13.189999999999998</v>
      </c>
      <c r="S1503">
        <f t="shared" si="70"/>
        <v>13.26</v>
      </c>
      <c r="T1503">
        <f t="shared" si="71"/>
        <v>7.0000000000000007E-2</v>
      </c>
    </row>
    <row r="1504" spans="1:20" x14ac:dyDescent="0.3">
      <c r="A1504" s="1">
        <v>45422.375</v>
      </c>
      <c r="B1504">
        <v>10209</v>
      </c>
      <c r="C1504">
        <v>118.08</v>
      </c>
      <c r="D1504">
        <v>118.22</v>
      </c>
      <c r="E1504">
        <v>118.07</v>
      </c>
      <c r="F1504">
        <v>118.17</v>
      </c>
      <c r="G1504">
        <v>117.94</v>
      </c>
      <c r="H1504">
        <v>0.15</v>
      </c>
      <c r="I1504">
        <v>0.15</v>
      </c>
      <c r="J1504">
        <f>_xlfn.XLOOKUP($A1504,Bund!$A$2:$A$6005,Bund!B$2:B$6005)</f>
        <v>23130</v>
      </c>
      <c r="K1504">
        <f>_xlfn.XLOOKUP($A1504,Bund!$A$2:$A$6005,Bund!C$2:C$6005)</f>
        <v>131.31</v>
      </c>
      <c r="L1504">
        <f>_xlfn.XLOOKUP($A1504,Bund!$A$2:$A$6005,Bund!D$2:D$6005)</f>
        <v>131.38999999999999</v>
      </c>
      <c r="M1504" s="2">
        <f>_xlfn.XLOOKUP($A1504,Bund!$A$2:$A$6005,Bund!E$2:E$6005)</f>
        <v>131.28</v>
      </c>
      <c r="N1504" s="2">
        <f>_xlfn.XLOOKUP($A1504,Bund!$A$2:$A$6005,Bund!F$2:F$6005)</f>
        <v>131.37</v>
      </c>
      <c r="O1504" s="2">
        <f>_xlfn.XLOOKUP($A1504,Bund!$A$2:$A$6005,Bund!G$2:G$6005)</f>
        <v>131.27000000000001</v>
      </c>
      <c r="P1504" s="2">
        <f>_xlfn.XLOOKUP($A1504,Bund!$A$2:$A$6005,Bund!H$2:H$6005)</f>
        <v>0.08</v>
      </c>
      <c r="Q1504" s="2">
        <f>_xlfn.XLOOKUP($A1504,Bund!$A$2:$A$6005,Bund!I$2:I$6005)</f>
        <v>0.11</v>
      </c>
      <c r="R1504">
        <f t="shared" si="69"/>
        <v>13.230000000000004</v>
      </c>
      <c r="S1504">
        <f t="shared" si="70"/>
        <v>13.24</v>
      </c>
      <c r="T1504">
        <f t="shared" si="71"/>
        <v>0.01</v>
      </c>
    </row>
    <row r="1505" spans="1:20" x14ac:dyDescent="0.3">
      <c r="A1505" s="1">
        <v>45422.395833333336</v>
      </c>
      <c r="B1505">
        <v>28643</v>
      </c>
      <c r="C1505">
        <v>118.16</v>
      </c>
      <c r="D1505">
        <v>118.2</v>
      </c>
      <c r="E1505">
        <v>118.08</v>
      </c>
      <c r="F1505">
        <v>118.09</v>
      </c>
      <c r="G1505">
        <v>117.98</v>
      </c>
      <c r="H1505">
        <v>0.15</v>
      </c>
      <c r="I1505">
        <v>0.12</v>
      </c>
      <c r="J1505">
        <f>_xlfn.XLOOKUP($A1505,Bund!$A$2:$A$6005,Bund!B$2:B$6005)</f>
        <v>29604</v>
      </c>
      <c r="K1505">
        <f>_xlfn.XLOOKUP($A1505,Bund!$A$2:$A$6005,Bund!C$2:C$6005)</f>
        <v>131.37</v>
      </c>
      <c r="L1505">
        <f>_xlfn.XLOOKUP($A1505,Bund!$A$2:$A$6005,Bund!D$2:D$6005)</f>
        <v>131.4</v>
      </c>
      <c r="M1505" s="2">
        <f>_xlfn.XLOOKUP($A1505,Bund!$A$2:$A$6005,Bund!E$2:E$6005)</f>
        <v>131.30000000000001</v>
      </c>
      <c r="N1505" s="2">
        <f>_xlfn.XLOOKUP($A1505,Bund!$A$2:$A$6005,Bund!F$2:F$6005)</f>
        <v>131.31</v>
      </c>
      <c r="O1505" s="2">
        <f>_xlfn.XLOOKUP($A1505,Bund!$A$2:$A$6005,Bund!G$2:G$6005)</f>
        <v>131.28</v>
      </c>
      <c r="P1505" s="2">
        <f>_xlfn.XLOOKUP($A1505,Bund!$A$2:$A$6005,Bund!H$2:H$6005)</f>
        <v>0.09</v>
      </c>
      <c r="Q1505" s="2">
        <f>_xlfn.XLOOKUP($A1505,Bund!$A$2:$A$6005,Bund!I$2:I$6005)</f>
        <v>0.1</v>
      </c>
      <c r="R1505">
        <f t="shared" si="69"/>
        <v>13.210000000000008</v>
      </c>
      <c r="S1505">
        <f t="shared" si="70"/>
        <v>13.23</v>
      </c>
      <c r="T1505">
        <f t="shared" si="71"/>
        <v>0.02</v>
      </c>
    </row>
    <row r="1506" spans="1:20" x14ac:dyDescent="0.3">
      <c r="A1506" s="1">
        <v>45422.416666666664</v>
      </c>
      <c r="B1506">
        <v>11798</v>
      </c>
      <c r="C1506">
        <v>118.09</v>
      </c>
      <c r="D1506">
        <v>118.12</v>
      </c>
      <c r="E1506">
        <v>118.03</v>
      </c>
      <c r="F1506">
        <v>118.07</v>
      </c>
      <c r="G1506">
        <v>118.01</v>
      </c>
      <c r="H1506">
        <v>0.14000000000000001</v>
      </c>
      <c r="I1506">
        <v>0.09</v>
      </c>
      <c r="J1506">
        <f>_xlfn.XLOOKUP($A1506,Bund!$A$2:$A$6005,Bund!B$2:B$6005)</f>
        <v>26698</v>
      </c>
      <c r="K1506">
        <f>_xlfn.XLOOKUP($A1506,Bund!$A$2:$A$6005,Bund!C$2:C$6005)</f>
        <v>131.31</v>
      </c>
      <c r="L1506">
        <f>_xlfn.XLOOKUP($A1506,Bund!$A$2:$A$6005,Bund!D$2:D$6005)</f>
        <v>131.35</v>
      </c>
      <c r="M1506" s="2">
        <f>_xlfn.XLOOKUP($A1506,Bund!$A$2:$A$6005,Bund!E$2:E$6005)</f>
        <v>131.24</v>
      </c>
      <c r="N1506" s="2">
        <f>_xlfn.XLOOKUP($A1506,Bund!$A$2:$A$6005,Bund!F$2:F$6005)</f>
        <v>131.28</v>
      </c>
      <c r="O1506" s="2">
        <f>_xlfn.XLOOKUP($A1506,Bund!$A$2:$A$6005,Bund!G$2:G$6005)</f>
        <v>131.28</v>
      </c>
      <c r="P1506" s="2">
        <f>_xlfn.XLOOKUP($A1506,Bund!$A$2:$A$6005,Bund!H$2:H$6005)</f>
        <v>0.09</v>
      </c>
      <c r="Q1506" s="2">
        <f>_xlfn.XLOOKUP($A1506,Bund!$A$2:$A$6005,Bund!I$2:I$6005)</f>
        <v>0.11</v>
      </c>
      <c r="R1506">
        <f t="shared" si="69"/>
        <v>13.219999999999999</v>
      </c>
      <c r="S1506">
        <f t="shared" si="70"/>
        <v>13.23</v>
      </c>
      <c r="T1506">
        <f t="shared" si="71"/>
        <v>0.01</v>
      </c>
    </row>
    <row r="1507" spans="1:20" x14ac:dyDescent="0.3">
      <c r="A1507" s="1">
        <v>45422.4375</v>
      </c>
      <c r="B1507">
        <v>7838</v>
      </c>
      <c r="C1507">
        <v>118.06</v>
      </c>
      <c r="D1507">
        <v>118.16</v>
      </c>
      <c r="E1507">
        <v>118.04</v>
      </c>
      <c r="F1507">
        <v>118.13</v>
      </c>
      <c r="G1507">
        <v>118.05</v>
      </c>
      <c r="H1507">
        <v>0.14000000000000001</v>
      </c>
      <c r="I1507">
        <v>0.12</v>
      </c>
      <c r="J1507">
        <f>_xlfn.XLOOKUP($A1507,Bund!$A$2:$A$6005,Bund!B$2:B$6005)</f>
        <v>20220</v>
      </c>
      <c r="K1507">
        <f>_xlfn.XLOOKUP($A1507,Bund!$A$2:$A$6005,Bund!C$2:C$6005)</f>
        <v>131.28</v>
      </c>
      <c r="L1507">
        <f>_xlfn.XLOOKUP($A1507,Bund!$A$2:$A$6005,Bund!D$2:D$6005)</f>
        <v>131.33000000000001</v>
      </c>
      <c r="M1507" s="2">
        <f>_xlfn.XLOOKUP($A1507,Bund!$A$2:$A$6005,Bund!E$2:E$6005)</f>
        <v>131.25</v>
      </c>
      <c r="N1507" s="2">
        <f>_xlfn.XLOOKUP($A1507,Bund!$A$2:$A$6005,Bund!F$2:F$6005)</f>
        <v>131.30000000000001</v>
      </c>
      <c r="O1507" s="2">
        <f>_xlfn.XLOOKUP($A1507,Bund!$A$2:$A$6005,Bund!G$2:G$6005)</f>
        <v>131.29</v>
      </c>
      <c r="P1507" s="2">
        <f>_xlfn.XLOOKUP($A1507,Bund!$A$2:$A$6005,Bund!H$2:H$6005)</f>
        <v>0.09</v>
      </c>
      <c r="Q1507" s="2">
        <f>_xlfn.XLOOKUP($A1507,Bund!$A$2:$A$6005,Bund!I$2:I$6005)</f>
        <v>0.08</v>
      </c>
      <c r="R1507">
        <f t="shared" si="69"/>
        <v>13.219999999999999</v>
      </c>
      <c r="S1507">
        <f t="shared" si="70"/>
        <v>13.22</v>
      </c>
      <c r="T1507">
        <f t="shared" si="71"/>
        <v>0</v>
      </c>
    </row>
    <row r="1508" spans="1:20" x14ac:dyDescent="0.3">
      <c r="A1508" s="1">
        <v>45422.458333333336</v>
      </c>
      <c r="B1508">
        <v>3004</v>
      </c>
      <c r="C1508">
        <v>118.13</v>
      </c>
      <c r="D1508">
        <v>118.15</v>
      </c>
      <c r="E1508">
        <v>118.11</v>
      </c>
      <c r="F1508">
        <v>118.12</v>
      </c>
      <c r="G1508">
        <v>118.09</v>
      </c>
      <c r="H1508">
        <v>0.12</v>
      </c>
      <c r="I1508">
        <v>0.04</v>
      </c>
      <c r="J1508">
        <f>_xlfn.XLOOKUP($A1508,Bund!$A$2:$A$6005,Bund!B$2:B$6005)</f>
        <v>12876</v>
      </c>
      <c r="K1508">
        <f>_xlfn.XLOOKUP($A1508,Bund!$A$2:$A$6005,Bund!C$2:C$6005)</f>
        <v>131.30000000000001</v>
      </c>
      <c r="L1508">
        <f>_xlfn.XLOOKUP($A1508,Bund!$A$2:$A$6005,Bund!D$2:D$6005)</f>
        <v>131.32</v>
      </c>
      <c r="M1508" s="2">
        <f>_xlfn.XLOOKUP($A1508,Bund!$A$2:$A$6005,Bund!E$2:E$6005)</f>
        <v>131.27000000000001</v>
      </c>
      <c r="N1508" s="2">
        <f>_xlfn.XLOOKUP($A1508,Bund!$A$2:$A$6005,Bund!F$2:F$6005)</f>
        <v>131.29</v>
      </c>
      <c r="O1508" s="2">
        <f>_xlfn.XLOOKUP($A1508,Bund!$A$2:$A$6005,Bund!G$2:G$6005)</f>
        <v>131.30000000000001</v>
      </c>
      <c r="P1508" s="2">
        <f>_xlfn.XLOOKUP($A1508,Bund!$A$2:$A$6005,Bund!H$2:H$6005)</f>
        <v>0.08</v>
      </c>
      <c r="Q1508" s="2">
        <f>_xlfn.XLOOKUP($A1508,Bund!$A$2:$A$6005,Bund!I$2:I$6005)</f>
        <v>0.05</v>
      </c>
      <c r="R1508">
        <f t="shared" si="69"/>
        <v>13.170000000000016</v>
      </c>
      <c r="S1508">
        <f t="shared" si="70"/>
        <v>13.21</v>
      </c>
      <c r="T1508">
        <f t="shared" si="71"/>
        <v>0.04</v>
      </c>
    </row>
    <row r="1509" spans="1:20" x14ac:dyDescent="0.3">
      <c r="A1509" s="1">
        <v>45422.479166666664</v>
      </c>
      <c r="B1509">
        <v>6974</v>
      </c>
      <c r="C1509">
        <v>118.13</v>
      </c>
      <c r="D1509">
        <v>118.14</v>
      </c>
      <c r="E1509">
        <v>117.98</v>
      </c>
      <c r="F1509">
        <v>117.99</v>
      </c>
      <c r="G1509">
        <v>118.1</v>
      </c>
      <c r="H1509">
        <v>0.13</v>
      </c>
      <c r="I1509">
        <v>0.16</v>
      </c>
      <c r="J1509">
        <f>_xlfn.XLOOKUP($A1509,Bund!$A$2:$A$6005,Bund!B$2:B$6005)</f>
        <v>19115</v>
      </c>
      <c r="K1509">
        <f>_xlfn.XLOOKUP($A1509,Bund!$A$2:$A$6005,Bund!C$2:C$6005)</f>
        <v>131.30000000000001</v>
      </c>
      <c r="L1509">
        <f>_xlfn.XLOOKUP($A1509,Bund!$A$2:$A$6005,Bund!D$2:D$6005)</f>
        <v>131.31</v>
      </c>
      <c r="M1509" s="2">
        <f>_xlfn.XLOOKUP($A1509,Bund!$A$2:$A$6005,Bund!E$2:E$6005)</f>
        <v>131.18</v>
      </c>
      <c r="N1509" s="2">
        <f>_xlfn.XLOOKUP($A1509,Bund!$A$2:$A$6005,Bund!F$2:F$6005)</f>
        <v>131.19</v>
      </c>
      <c r="O1509" s="2">
        <f>_xlfn.XLOOKUP($A1509,Bund!$A$2:$A$6005,Bund!G$2:G$6005)</f>
        <v>131.30000000000001</v>
      </c>
      <c r="P1509" s="2">
        <f>_xlfn.XLOOKUP($A1509,Bund!$A$2:$A$6005,Bund!H$2:H$6005)</f>
        <v>0.09</v>
      </c>
      <c r="Q1509" s="2">
        <f>_xlfn.XLOOKUP($A1509,Bund!$A$2:$A$6005,Bund!I$2:I$6005)</f>
        <v>0.13</v>
      </c>
      <c r="R1509">
        <f t="shared" si="69"/>
        <v>13.170000000000016</v>
      </c>
      <c r="S1509">
        <f t="shared" si="70"/>
        <v>13.2</v>
      </c>
      <c r="T1509">
        <f t="shared" si="71"/>
        <v>0.03</v>
      </c>
    </row>
    <row r="1510" spans="1:20" x14ac:dyDescent="0.3">
      <c r="A1510" s="1">
        <v>45422.5</v>
      </c>
      <c r="B1510">
        <v>7527</v>
      </c>
      <c r="C1510">
        <v>117.99</v>
      </c>
      <c r="D1510">
        <v>117.99</v>
      </c>
      <c r="E1510">
        <v>117.89</v>
      </c>
      <c r="F1510">
        <v>117.95</v>
      </c>
      <c r="G1510">
        <v>118.08</v>
      </c>
      <c r="H1510">
        <v>0.12</v>
      </c>
      <c r="I1510">
        <v>0.1</v>
      </c>
      <c r="J1510">
        <f>_xlfn.XLOOKUP($A1510,Bund!$A$2:$A$6005,Bund!B$2:B$6005)</f>
        <v>19517</v>
      </c>
      <c r="K1510">
        <f>_xlfn.XLOOKUP($A1510,Bund!$A$2:$A$6005,Bund!C$2:C$6005)</f>
        <v>131.19</v>
      </c>
      <c r="L1510">
        <f>_xlfn.XLOOKUP($A1510,Bund!$A$2:$A$6005,Bund!D$2:D$6005)</f>
        <v>131.22</v>
      </c>
      <c r="M1510" s="2">
        <f>_xlfn.XLOOKUP($A1510,Bund!$A$2:$A$6005,Bund!E$2:E$6005)</f>
        <v>131.1</v>
      </c>
      <c r="N1510" s="2">
        <f>_xlfn.XLOOKUP($A1510,Bund!$A$2:$A$6005,Bund!F$2:F$6005)</f>
        <v>131.19</v>
      </c>
      <c r="O1510" s="2">
        <f>_xlfn.XLOOKUP($A1510,Bund!$A$2:$A$6005,Bund!G$2:G$6005)</f>
        <v>131.28</v>
      </c>
      <c r="P1510" s="2">
        <f>_xlfn.XLOOKUP($A1510,Bund!$A$2:$A$6005,Bund!H$2:H$6005)</f>
        <v>0.09</v>
      </c>
      <c r="Q1510" s="2">
        <f>_xlfn.XLOOKUP($A1510,Bund!$A$2:$A$6005,Bund!I$2:I$6005)</f>
        <v>0.12</v>
      </c>
      <c r="R1510">
        <f t="shared" si="69"/>
        <v>13.200000000000003</v>
      </c>
      <c r="S1510">
        <f t="shared" si="70"/>
        <v>13.2</v>
      </c>
      <c r="T1510">
        <f t="shared" si="71"/>
        <v>0</v>
      </c>
    </row>
    <row r="1511" spans="1:20" x14ac:dyDescent="0.3">
      <c r="A1511" s="1">
        <v>45422.520833333336</v>
      </c>
      <c r="B1511">
        <v>5340</v>
      </c>
      <c r="C1511">
        <v>117.96</v>
      </c>
      <c r="D1511">
        <v>117.99</v>
      </c>
      <c r="E1511">
        <v>117.88</v>
      </c>
      <c r="F1511">
        <v>117.9</v>
      </c>
      <c r="G1511">
        <v>118.06</v>
      </c>
      <c r="H1511">
        <v>0.12</v>
      </c>
      <c r="I1511">
        <v>0.11</v>
      </c>
      <c r="J1511">
        <f>_xlfn.XLOOKUP($A1511,Bund!$A$2:$A$6005,Bund!B$2:B$6005)</f>
        <v>11419</v>
      </c>
      <c r="K1511">
        <f>_xlfn.XLOOKUP($A1511,Bund!$A$2:$A$6005,Bund!C$2:C$6005)</f>
        <v>131.19999999999999</v>
      </c>
      <c r="L1511">
        <f>_xlfn.XLOOKUP($A1511,Bund!$A$2:$A$6005,Bund!D$2:D$6005)</f>
        <v>131.22999999999999</v>
      </c>
      <c r="M1511" s="2">
        <f>_xlfn.XLOOKUP($A1511,Bund!$A$2:$A$6005,Bund!E$2:E$6005)</f>
        <v>131.1</v>
      </c>
      <c r="N1511" s="2">
        <f>_xlfn.XLOOKUP($A1511,Bund!$A$2:$A$6005,Bund!F$2:F$6005)</f>
        <v>131.11000000000001</v>
      </c>
      <c r="O1511" s="2">
        <f>_xlfn.XLOOKUP($A1511,Bund!$A$2:$A$6005,Bund!G$2:G$6005)</f>
        <v>131.26</v>
      </c>
      <c r="P1511" s="2">
        <f>_xlfn.XLOOKUP($A1511,Bund!$A$2:$A$6005,Bund!H$2:H$6005)</f>
        <v>0.1</v>
      </c>
      <c r="Q1511" s="2">
        <f>_xlfn.XLOOKUP($A1511,Bund!$A$2:$A$6005,Bund!I$2:I$6005)</f>
        <v>0.13</v>
      </c>
      <c r="R1511">
        <f t="shared" si="69"/>
        <v>13.239999999999995</v>
      </c>
      <c r="S1511">
        <f t="shared" si="70"/>
        <v>13.21</v>
      </c>
      <c r="T1511">
        <f t="shared" si="71"/>
        <v>0.03</v>
      </c>
    </row>
    <row r="1512" spans="1:20" x14ac:dyDescent="0.3">
      <c r="A1512" s="1">
        <v>45422.541666666664</v>
      </c>
      <c r="B1512">
        <v>7713</v>
      </c>
      <c r="C1512">
        <v>117.9</v>
      </c>
      <c r="D1512">
        <v>117.95</v>
      </c>
      <c r="E1512">
        <v>117.83</v>
      </c>
      <c r="F1512">
        <v>117.91</v>
      </c>
      <c r="G1512">
        <v>118.04</v>
      </c>
      <c r="H1512">
        <v>0.12</v>
      </c>
      <c r="I1512">
        <v>0.12</v>
      </c>
      <c r="J1512">
        <f>_xlfn.XLOOKUP($A1512,Bund!$A$2:$A$6005,Bund!B$2:B$6005)</f>
        <v>33347</v>
      </c>
      <c r="K1512">
        <f>_xlfn.XLOOKUP($A1512,Bund!$A$2:$A$6005,Bund!C$2:C$6005)</f>
        <v>131.12</v>
      </c>
      <c r="L1512">
        <f>_xlfn.XLOOKUP($A1512,Bund!$A$2:$A$6005,Bund!D$2:D$6005)</f>
        <v>131.15</v>
      </c>
      <c r="M1512" s="2">
        <f>_xlfn.XLOOKUP($A1512,Bund!$A$2:$A$6005,Bund!E$2:E$6005)</f>
        <v>131.05000000000001</v>
      </c>
      <c r="N1512" s="2">
        <f>_xlfn.XLOOKUP($A1512,Bund!$A$2:$A$6005,Bund!F$2:F$6005)</f>
        <v>131.07</v>
      </c>
      <c r="O1512" s="2">
        <f>_xlfn.XLOOKUP($A1512,Bund!$A$2:$A$6005,Bund!G$2:G$6005)</f>
        <v>131.24</v>
      </c>
      <c r="P1512" s="2">
        <f>_xlfn.XLOOKUP($A1512,Bund!$A$2:$A$6005,Bund!H$2:H$6005)</f>
        <v>0.1</v>
      </c>
      <c r="Q1512" s="2">
        <f>_xlfn.XLOOKUP($A1512,Bund!$A$2:$A$6005,Bund!I$2:I$6005)</f>
        <v>0.1</v>
      </c>
      <c r="R1512">
        <f t="shared" si="69"/>
        <v>13.219999999999999</v>
      </c>
      <c r="S1512">
        <f t="shared" si="70"/>
        <v>13.21</v>
      </c>
      <c r="T1512">
        <f t="shared" si="71"/>
        <v>0.01</v>
      </c>
    </row>
    <row r="1513" spans="1:20" x14ac:dyDescent="0.3">
      <c r="A1513" s="1">
        <v>45422.5625</v>
      </c>
      <c r="B1513">
        <v>13698</v>
      </c>
      <c r="C1513">
        <v>117.9</v>
      </c>
      <c r="D1513">
        <v>117.92</v>
      </c>
      <c r="E1513">
        <v>117.7</v>
      </c>
      <c r="F1513">
        <v>117.72</v>
      </c>
      <c r="G1513">
        <v>118</v>
      </c>
      <c r="H1513">
        <v>0.14000000000000001</v>
      </c>
      <c r="I1513">
        <v>0.22</v>
      </c>
      <c r="J1513">
        <f>_xlfn.XLOOKUP($A1513,Bund!$A$2:$A$6005,Bund!B$2:B$6005)</f>
        <v>59680</v>
      </c>
      <c r="K1513">
        <f>_xlfn.XLOOKUP($A1513,Bund!$A$2:$A$6005,Bund!C$2:C$6005)</f>
        <v>131.07</v>
      </c>
      <c r="L1513">
        <f>_xlfn.XLOOKUP($A1513,Bund!$A$2:$A$6005,Bund!D$2:D$6005)</f>
        <v>131.07</v>
      </c>
      <c r="M1513" s="2">
        <f>_xlfn.XLOOKUP($A1513,Bund!$A$2:$A$6005,Bund!E$2:E$6005)</f>
        <v>130.88</v>
      </c>
      <c r="N1513" s="2">
        <f>_xlfn.XLOOKUP($A1513,Bund!$A$2:$A$6005,Bund!F$2:F$6005)</f>
        <v>130.91999999999999</v>
      </c>
      <c r="O1513" s="2">
        <f>_xlfn.XLOOKUP($A1513,Bund!$A$2:$A$6005,Bund!G$2:G$6005)</f>
        <v>131.19999999999999</v>
      </c>
      <c r="P1513" s="2">
        <f>_xlfn.XLOOKUP($A1513,Bund!$A$2:$A$6005,Bund!H$2:H$6005)</f>
        <v>0.11</v>
      </c>
      <c r="Q1513" s="2">
        <f>_xlfn.XLOOKUP($A1513,Bund!$A$2:$A$6005,Bund!I$2:I$6005)</f>
        <v>0.19</v>
      </c>
      <c r="R1513">
        <f t="shared" si="69"/>
        <v>13.169999999999987</v>
      </c>
      <c r="S1513">
        <f t="shared" si="70"/>
        <v>13.21</v>
      </c>
      <c r="T1513">
        <f t="shared" si="71"/>
        <v>0.04</v>
      </c>
    </row>
    <row r="1514" spans="1:20" x14ac:dyDescent="0.3">
      <c r="A1514" s="1">
        <v>45422.583333333336</v>
      </c>
      <c r="B1514">
        <v>7153</v>
      </c>
      <c r="C1514">
        <v>117.72</v>
      </c>
      <c r="D1514">
        <v>117.76</v>
      </c>
      <c r="E1514">
        <v>117.66</v>
      </c>
      <c r="F1514">
        <v>117.69</v>
      </c>
      <c r="G1514">
        <v>117.96</v>
      </c>
      <c r="H1514">
        <v>0.13</v>
      </c>
      <c r="I1514">
        <v>0.1</v>
      </c>
      <c r="J1514">
        <f>_xlfn.XLOOKUP($A1514,Bund!$A$2:$A$6005,Bund!B$2:B$6005)</f>
        <v>22225</v>
      </c>
      <c r="K1514">
        <f>_xlfn.XLOOKUP($A1514,Bund!$A$2:$A$6005,Bund!C$2:C$6005)</f>
        <v>130.91999999999999</v>
      </c>
      <c r="L1514">
        <f>_xlfn.XLOOKUP($A1514,Bund!$A$2:$A$6005,Bund!D$2:D$6005)</f>
        <v>130.96</v>
      </c>
      <c r="M1514" s="2">
        <f>_xlfn.XLOOKUP($A1514,Bund!$A$2:$A$6005,Bund!E$2:E$6005)</f>
        <v>130.88</v>
      </c>
      <c r="N1514" s="2">
        <f>_xlfn.XLOOKUP($A1514,Bund!$A$2:$A$6005,Bund!F$2:F$6005)</f>
        <v>130.9</v>
      </c>
      <c r="O1514" s="2">
        <f>_xlfn.XLOOKUP($A1514,Bund!$A$2:$A$6005,Bund!G$2:G$6005)</f>
        <v>131.16</v>
      </c>
      <c r="P1514" s="2">
        <f>_xlfn.XLOOKUP($A1514,Bund!$A$2:$A$6005,Bund!H$2:H$6005)</f>
        <v>0.11</v>
      </c>
      <c r="Q1514" s="2">
        <f>_xlfn.XLOOKUP($A1514,Bund!$A$2:$A$6005,Bund!I$2:I$6005)</f>
        <v>0.08</v>
      </c>
      <c r="R1514">
        <f t="shared" si="69"/>
        <v>13.199999999999989</v>
      </c>
      <c r="S1514">
        <f t="shared" si="70"/>
        <v>13.2</v>
      </c>
      <c r="T1514">
        <f t="shared" si="71"/>
        <v>0</v>
      </c>
    </row>
    <row r="1515" spans="1:20" x14ac:dyDescent="0.3">
      <c r="A1515" s="1">
        <v>45422.604166666664</v>
      </c>
      <c r="B1515">
        <v>8542</v>
      </c>
      <c r="C1515">
        <v>117.69</v>
      </c>
      <c r="D1515">
        <v>117.74</v>
      </c>
      <c r="E1515">
        <v>117.63</v>
      </c>
      <c r="F1515">
        <v>117.7</v>
      </c>
      <c r="G1515">
        <v>117.92</v>
      </c>
      <c r="H1515">
        <v>0.13</v>
      </c>
      <c r="I1515">
        <v>0.11</v>
      </c>
      <c r="J1515">
        <f>_xlfn.XLOOKUP($A1515,Bund!$A$2:$A$6005,Bund!B$2:B$6005)</f>
        <v>39152</v>
      </c>
      <c r="K1515">
        <f>_xlfn.XLOOKUP($A1515,Bund!$A$2:$A$6005,Bund!C$2:C$6005)</f>
        <v>130.88999999999999</v>
      </c>
      <c r="L1515">
        <f>_xlfn.XLOOKUP($A1515,Bund!$A$2:$A$6005,Bund!D$2:D$6005)</f>
        <v>130.91</v>
      </c>
      <c r="M1515" s="2">
        <f>_xlfn.XLOOKUP($A1515,Bund!$A$2:$A$6005,Bund!E$2:E$6005)</f>
        <v>130.81</v>
      </c>
      <c r="N1515" s="2">
        <f>_xlfn.XLOOKUP($A1515,Bund!$A$2:$A$6005,Bund!F$2:F$6005)</f>
        <v>130.88</v>
      </c>
      <c r="O1515" s="2">
        <f>_xlfn.XLOOKUP($A1515,Bund!$A$2:$A$6005,Bund!G$2:G$6005)</f>
        <v>131.11000000000001</v>
      </c>
      <c r="P1515" s="2">
        <f>_xlfn.XLOOKUP($A1515,Bund!$A$2:$A$6005,Bund!H$2:H$6005)</f>
        <v>0.11</v>
      </c>
      <c r="Q1515" s="2">
        <f>_xlfn.XLOOKUP($A1515,Bund!$A$2:$A$6005,Bund!I$2:I$6005)</f>
        <v>0.1</v>
      </c>
      <c r="R1515">
        <f t="shared" si="69"/>
        <v>13.199999999999989</v>
      </c>
      <c r="S1515">
        <f t="shared" si="70"/>
        <v>13.2</v>
      </c>
      <c r="T1515">
        <f t="shared" si="71"/>
        <v>0</v>
      </c>
    </row>
    <row r="1516" spans="1:20" x14ac:dyDescent="0.3">
      <c r="A1516" s="1">
        <v>45422.625</v>
      </c>
      <c r="B1516">
        <v>8878</v>
      </c>
      <c r="C1516">
        <v>117.69</v>
      </c>
      <c r="D1516">
        <v>117.75</v>
      </c>
      <c r="E1516">
        <v>117.53</v>
      </c>
      <c r="F1516">
        <v>117.59</v>
      </c>
      <c r="G1516">
        <v>117.87</v>
      </c>
      <c r="H1516">
        <v>0.14000000000000001</v>
      </c>
      <c r="I1516">
        <v>0.22</v>
      </c>
      <c r="J1516">
        <f>_xlfn.XLOOKUP($A1516,Bund!$A$2:$A$6005,Bund!B$2:B$6005)</f>
        <v>46257</v>
      </c>
      <c r="K1516">
        <f>_xlfn.XLOOKUP($A1516,Bund!$A$2:$A$6005,Bund!C$2:C$6005)</f>
        <v>130.87</v>
      </c>
      <c r="L1516">
        <f>_xlfn.XLOOKUP($A1516,Bund!$A$2:$A$6005,Bund!D$2:D$6005)</f>
        <v>130.91</v>
      </c>
      <c r="M1516" s="2">
        <f>_xlfn.XLOOKUP($A1516,Bund!$A$2:$A$6005,Bund!E$2:E$6005)</f>
        <v>130.72999999999999</v>
      </c>
      <c r="N1516" s="2">
        <f>_xlfn.XLOOKUP($A1516,Bund!$A$2:$A$6005,Bund!F$2:F$6005)</f>
        <v>130.76</v>
      </c>
      <c r="O1516" s="2">
        <f>_xlfn.XLOOKUP($A1516,Bund!$A$2:$A$6005,Bund!G$2:G$6005)</f>
        <v>131.06</v>
      </c>
      <c r="P1516" s="2">
        <f>_xlfn.XLOOKUP($A1516,Bund!$A$2:$A$6005,Bund!H$2:H$6005)</f>
        <v>0.12</v>
      </c>
      <c r="Q1516" s="2">
        <f>_xlfn.XLOOKUP($A1516,Bund!$A$2:$A$6005,Bund!I$2:I$6005)</f>
        <v>0.18</v>
      </c>
      <c r="R1516">
        <f t="shared" si="69"/>
        <v>13.180000000000007</v>
      </c>
      <c r="S1516">
        <f t="shared" si="70"/>
        <v>13.2</v>
      </c>
      <c r="T1516">
        <f t="shared" si="71"/>
        <v>0.02</v>
      </c>
    </row>
    <row r="1517" spans="1:20" x14ac:dyDescent="0.3">
      <c r="A1517" s="1">
        <v>45422.645833333336</v>
      </c>
      <c r="B1517">
        <v>9514</v>
      </c>
      <c r="C1517">
        <v>117.58</v>
      </c>
      <c r="D1517">
        <v>117.65</v>
      </c>
      <c r="E1517">
        <v>117.53</v>
      </c>
      <c r="F1517">
        <v>117.59</v>
      </c>
      <c r="G1517">
        <v>117.82</v>
      </c>
      <c r="H1517">
        <v>0.14000000000000001</v>
      </c>
      <c r="I1517">
        <v>0.12</v>
      </c>
      <c r="J1517">
        <f>_xlfn.XLOOKUP($A1517,Bund!$A$2:$A$6005,Bund!B$2:B$6005)</f>
        <v>40777</v>
      </c>
      <c r="K1517">
        <f>_xlfn.XLOOKUP($A1517,Bund!$A$2:$A$6005,Bund!C$2:C$6005)</f>
        <v>130.77000000000001</v>
      </c>
      <c r="L1517">
        <f>_xlfn.XLOOKUP($A1517,Bund!$A$2:$A$6005,Bund!D$2:D$6005)</f>
        <v>130.80000000000001</v>
      </c>
      <c r="M1517" s="2">
        <f>_xlfn.XLOOKUP($A1517,Bund!$A$2:$A$6005,Bund!E$2:E$6005)</f>
        <v>130.71</v>
      </c>
      <c r="N1517" s="2">
        <f>_xlfn.XLOOKUP($A1517,Bund!$A$2:$A$6005,Bund!F$2:F$6005)</f>
        <v>130.76</v>
      </c>
      <c r="O1517" s="2">
        <f>_xlfn.XLOOKUP($A1517,Bund!$A$2:$A$6005,Bund!G$2:G$6005)</f>
        <v>131.01</v>
      </c>
      <c r="P1517" s="2">
        <f>_xlfn.XLOOKUP($A1517,Bund!$A$2:$A$6005,Bund!H$2:H$6005)</f>
        <v>0.11</v>
      </c>
      <c r="Q1517" s="2">
        <f>_xlfn.XLOOKUP($A1517,Bund!$A$2:$A$6005,Bund!I$2:I$6005)</f>
        <v>0.09</v>
      </c>
      <c r="R1517">
        <f t="shared" si="69"/>
        <v>13.190000000000012</v>
      </c>
      <c r="S1517">
        <f t="shared" si="70"/>
        <v>13.19</v>
      </c>
      <c r="T1517">
        <f t="shared" si="71"/>
        <v>0</v>
      </c>
    </row>
    <row r="1518" spans="1:20" x14ac:dyDescent="0.3">
      <c r="A1518" s="1">
        <v>45422.666666666664</v>
      </c>
      <c r="B1518">
        <v>7938</v>
      </c>
      <c r="C1518">
        <v>117.59</v>
      </c>
      <c r="D1518">
        <v>117.64</v>
      </c>
      <c r="E1518">
        <v>117.55</v>
      </c>
      <c r="F1518">
        <v>117.58</v>
      </c>
      <c r="G1518">
        <v>117.76</v>
      </c>
      <c r="H1518">
        <v>0.13</v>
      </c>
      <c r="I1518">
        <v>0.09</v>
      </c>
      <c r="J1518">
        <f>_xlfn.XLOOKUP($A1518,Bund!$A$2:$A$6005,Bund!B$2:B$6005)</f>
        <v>36480</v>
      </c>
      <c r="K1518">
        <f>_xlfn.XLOOKUP($A1518,Bund!$A$2:$A$6005,Bund!C$2:C$6005)</f>
        <v>130.76</v>
      </c>
      <c r="L1518">
        <f>_xlfn.XLOOKUP($A1518,Bund!$A$2:$A$6005,Bund!D$2:D$6005)</f>
        <v>130.80000000000001</v>
      </c>
      <c r="M1518" s="2">
        <f>_xlfn.XLOOKUP($A1518,Bund!$A$2:$A$6005,Bund!E$2:E$6005)</f>
        <v>130.72</v>
      </c>
      <c r="N1518" s="2">
        <f>_xlfn.XLOOKUP($A1518,Bund!$A$2:$A$6005,Bund!F$2:F$6005)</f>
        <v>130.76</v>
      </c>
      <c r="O1518" s="2">
        <f>_xlfn.XLOOKUP($A1518,Bund!$A$2:$A$6005,Bund!G$2:G$6005)</f>
        <v>130.94999999999999</v>
      </c>
      <c r="P1518" s="2">
        <f>_xlfn.XLOOKUP($A1518,Bund!$A$2:$A$6005,Bund!H$2:H$6005)</f>
        <v>0.11</v>
      </c>
      <c r="Q1518" s="2">
        <f>_xlfn.XLOOKUP($A1518,Bund!$A$2:$A$6005,Bund!I$2:I$6005)</f>
        <v>0.08</v>
      </c>
      <c r="R1518">
        <f t="shared" si="69"/>
        <v>13.169999999999987</v>
      </c>
      <c r="S1518">
        <f t="shared" si="70"/>
        <v>13.19</v>
      </c>
      <c r="T1518">
        <f t="shared" si="71"/>
        <v>0.02</v>
      </c>
    </row>
    <row r="1519" spans="1:20" x14ac:dyDescent="0.3">
      <c r="A1519" s="1">
        <v>45422.6875</v>
      </c>
      <c r="B1519">
        <v>4527</v>
      </c>
      <c r="C1519">
        <v>117.58</v>
      </c>
      <c r="D1519">
        <v>117.6</v>
      </c>
      <c r="E1519">
        <v>117.52</v>
      </c>
      <c r="F1519">
        <v>117.56</v>
      </c>
      <c r="G1519">
        <v>117.72</v>
      </c>
      <c r="H1519">
        <v>0.12</v>
      </c>
      <c r="I1519">
        <v>0.08</v>
      </c>
      <c r="J1519">
        <f>_xlfn.XLOOKUP($A1519,Bund!$A$2:$A$6005,Bund!B$2:B$6005)</f>
        <v>13963</v>
      </c>
      <c r="K1519">
        <f>_xlfn.XLOOKUP($A1519,Bund!$A$2:$A$6005,Bund!C$2:C$6005)</f>
        <v>130.76</v>
      </c>
      <c r="L1519">
        <f>_xlfn.XLOOKUP($A1519,Bund!$A$2:$A$6005,Bund!D$2:D$6005)</f>
        <v>130.80000000000001</v>
      </c>
      <c r="M1519" s="2">
        <f>_xlfn.XLOOKUP($A1519,Bund!$A$2:$A$6005,Bund!E$2:E$6005)</f>
        <v>130.75</v>
      </c>
      <c r="N1519" s="2">
        <f>_xlfn.XLOOKUP($A1519,Bund!$A$2:$A$6005,Bund!F$2:F$6005)</f>
        <v>130.79</v>
      </c>
      <c r="O1519" s="2">
        <f>_xlfn.XLOOKUP($A1519,Bund!$A$2:$A$6005,Bund!G$2:G$6005)</f>
        <v>130.91</v>
      </c>
      <c r="P1519" s="2">
        <f>_xlfn.XLOOKUP($A1519,Bund!$A$2:$A$6005,Bund!H$2:H$6005)</f>
        <v>0.1</v>
      </c>
      <c r="Q1519" s="2">
        <f>_xlfn.XLOOKUP($A1519,Bund!$A$2:$A$6005,Bund!I$2:I$6005)</f>
        <v>0.05</v>
      </c>
      <c r="R1519">
        <f t="shared" si="69"/>
        <v>13.179999999999993</v>
      </c>
      <c r="S1519">
        <f t="shared" si="70"/>
        <v>13.2</v>
      </c>
      <c r="T1519">
        <f t="shared" si="71"/>
        <v>0.02</v>
      </c>
    </row>
    <row r="1520" spans="1:20" x14ac:dyDescent="0.3">
      <c r="A1520" s="1">
        <v>45422.708333333336</v>
      </c>
      <c r="B1520">
        <v>1763</v>
      </c>
      <c r="C1520">
        <v>117.56</v>
      </c>
      <c r="D1520">
        <v>117.56</v>
      </c>
      <c r="E1520">
        <v>117.48</v>
      </c>
      <c r="F1520">
        <v>117.48</v>
      </c>
      <c r="G1520">
        <v>117.67</v>
      </c>
      <c r="H1520">
        <v>0.12</v>
      </c>
      <c r="I1520">
        <v>0.08</v>
      </c>
      <c r="J1520">
        <f>_xlfn.XLOOKUP($A1520,Bund!$A$2:$A$6005,Bund!B$2:B$6005)</f>
        <v>11479</v>
      </c>
      <c r="K1520">
        <f>_xlfn.XLOOKUP($A1520,Bund!$A$2:$A$6005,Bund!C$2:C$6005)</f>
        <v>130.79</v>
      </c>
      <c r="L1520">
        <f>_xlfn.XLOOKUP($A1520,Bund!$A$2:$A$6005,Bund!D$2:D$6005)</f>
        <v>130.79</v>
      </c>
      <c r="M1520" s="2">
        <f>_xlfn.XLOOKUP($A1520,Bund!$A$2:$A$6005,Bund!E$2:E$6005)</f>
        <v>130.69999999999999</v>
      </c>
      <c r="N1520" s="2">
        <f>_xlfn.XLOOKUP($A1520,Bund!$A$2:$A$6005,Bund!F$2:F$6005)</f>
        <v>130.71</v>
      </c>
      <c r="O1520" s="2">
        <f>_xlfn.XLOOKUP($A1520,Bund!$A$2:$A$6005,Bund!G$2:G$6005)</f>
        <v>130.87</v>
      </c>
      <c r="P1520" s="2">
        <f>_xlfn.XLOOKUP($A1520,Bund!$A$2:$A$6005,Bund!H$2:H$6005)</f>
        <v>0.1</v>
      </c>
      <c r="Q1520" s="2">
        <f>_xlfn.XLOOKUP($A1520,Bund!$A$2:$A$6005,Bund!I$2:I$6005)</f>
        <v>0.09</v>
      </c>
      <c r="R1520">
        <f t="shared" si="69"/>
        <v>13.22999999999999</v>
      </c>
      <c r="S1520">
        <f t="shared" si="70"/>
        <v>13.2</v>
      </c>
      <c r="T1520">
        <f t="shared" si="71"/>
        <v>0.03</v>
      </c>
    </row>
    <row r="1521" spans="1:20" x14ac:dyDescent="0.3">
      <c r="A1521" s="1">
        <v>45422.729166666664</v>
      </c>
      <c r="B1521">
        <v>1092</v>
      </c>
      <c r="C1521">
        <v>117.47</v>
      </c>
      <c r="D1521">
        <v>117.55</v>
      </c>
      <c r="E1521">
        <v>117.47</v>
      </c>
      <c r="F1521">
        <v>117.52</v>
      </c>
      <c r="G1521">
        <v>117.63</v>
      </c>
      <c r="H1521">
        <v>0.11</v>
      </c>
      <c r="I1521">
        <v>0.08</v>
      </c>
      <c r="J1521">
        <f>_xlfn.XLOOKUP($A1521,Bund!$A$2:$A$6005,Bund!B$2:B$6005)</f>
        <v>4596</v>
      </c>
      <c r="K1521">
        <f>_xlfn.XLOOKUP($A1521,Bund!$A$2:$A$6005,Bund!C$2:C$6005)</f>
        <v>130.69999999999999</v>
      </c>
      <c r="L1521">
        <f>_xlfn.XLOOKUP($A1521,Bund!$A$2:$A$6005,Bund!D$2:D$6005)</f>
        <v>130.75</v>
      </c>
      <c r="M1521" s="2">
        <f>_xlfn.XLOOKUP($A1521,Bund!$A$2:$A$6005,Bund!E$2:E$6005)</f>
        <v>130.69999999999999</v>
      </c>
      <c r="N1521" s="2">
        <f>_xlfn.XLOOKUP($A1521,Bund!$A$2:$A$6005,Bund!F$2:F$6005)</f>
        <v>130.75</v>
      </c>
      <c r="O1521" s="2">
        <f>_xlfn.XLOOKUP($A1521,Bund!$A$2:$A$6005,Bund!G$2:G$6005)</f>
        <v>130.83000000000001</v>
      </c>
      <c r="P1521" s="2">
        <f>_xlfn.XLOOKUP($A1521,Bund!$A$2:$A$6005,Bund!H$2:H$6005)</f>
        <v>0.09</v>
      </c>
      <c r="Q1521" s="2">
        <f>_xlfn.XLOOKUP($A1521,Bund!$A$2:$A$6005,Bund!I$2:I$6005)</f>
        <v>0.05</v>
      </c>
      <c r="R1521">
        <f t="shared" si="69"/>
        <v>13.22999999999999</v>
      </c>
      <c r="S1521">
        <f t="shared" si="70"/>
        <v>13.2</v>
      </c>
      <c r="T1521">
        <f t="shared" si="71"/>
        <v>0.03</v>
      </c>
    </row>
    <row r="1522" spans="1:20" x14ac:dyDescent="0.3">
      <c r="A1522" s="1">
        <v>45425.291666666664</v>
      </c>
      <c r="B1522">
        <v>3152</v>
      </c>
      <c r="C1522">
        <v>117.63</v>
      </c>
      <c r="D1522">
        <v>117.8</v>
      </c>
      <c r="E1522">
        <v>117.59</v>
      </c>
      <c r="F1522">
        <v>117.78</v>
      </c>
      <c r="G1522">
        <v>117.62</v>
      </c>
      <c r="H1522">
        <v>0.14000000000000001</v>
      </c>
      <c r="I1522">
        <v>0.28000000000000003</v>
      </c>
      <c r="J1522">
        <f>_xlfn.XLOOKUP($A1522,Bund!$A$2:$A$6005,Bund!B$2:B$6005)</f>
        <v>13389</v>
      </c>
      <c r="K1522">
        <f>_xlfn.XLOOKUP($A1522,Bund!$A$2:$A$6005,Bund!C$2:C$6005)</f>
        <v>130.82</v>
      </c>
      <c r="L1522">
        <f>_xlfn.XLOOKUP($A1522,Bund!$A$2:$A$6005,Bund!D$2:D$6005)</f>
        <v>130.97</v>
      </c>
      <c r="M1522" s="2">
        <f>_xlfn.XLOOKUP($A1522,Bund!$A$2:$A$6005,Bund!E$2:E$6005)</f>
        <v>130.77000000000001</v>
      </c>
      <c r="N1522" s="2">
        <f>_xlfn.XLOOKUP($A1522,Bund!$A$2:$A$6005,Bund!F$2:F$6005)</f>
        <v>130.96</v>
      </c>
      <c r="O1522" s="2">
        <f>_xlfn.XLOOKUP($A1522,Bund!$A$2:$A$6005,Bund!G$2:G$6005)</f>
        <v>130.86000000000001</v>
      </c>
      <c r="P1522" s="2">
        <f>_xlfn.XLOOKUP($A1522,Bund!$A$2:$A$6005,Bund!H$2:H$6005)</f>
        <v>0.06</v>
      </c>
      <c r="Q1522" s="2">
        <f>_xlfn.XLOOKUP($A1522,Bund!$A$2:$A$6005,Bund!I$2:I$6005)</f>
        <v>0.2</v>
      </c>
      <c r="R1522">
        <f t="shared" si="69"/>
        <v>13.189999999999998</v>
      </c>
      <c r="S1522">
        <f t="shared" si="70"/>
        <v>13.19</v>
      </c>
      <c r="T1522">
        <f t="shared" si="71"/>
        <v>0</v>
      </c>
    </row>
    <row r="1523" spans="1:20" x14ac:dyDescent="0.3">
      <c r="A1523" s="1">
        <v>45425.3125</v>
      </c>
      <c r="B1523">
        <v>1816</v>
      </c>
      <c r="C1523">
        <v>117.78</v>
      </c>
      <c r="D1523">
        <v>117.8</v>
      </c>
      <c r="E1523">
        <v>117.67</v>
      </c>
      <c r="F1523">
        <v>117.74</v>
      </c>
      <c r="G1523">
        <v>117.62</v>
      </c>
      <c r="H1523">
        <v>0.13</v>
      </c>
      <c r="I1523">
        <v>0.13</v>
      </c>
      <c r="J1523">
        <f>_xlfn.XLOOKUP($A1523,Bund!$A$2:$A$6005,Bund!B$2:B$6005)</f>
        <v>12197</v>
      </c>
      <c r="K1523">
        <f>_xlfn.XLOOKUP($A1523,Bund!$A$2:$A$6005,Bund!C$2:C$6005)</f>
        <v>130.97</v>
      </c>
      <c r="L1523">
        <f>_xlfn.XLOOKUP($A1523,Bund!$A$2:$A$6005,Bund!D$2:D$6005)</f>
        <v>130.97</v>
      </c>
      <c r="M1523" s="2">
        <f>_xlfn.XLOOKUP($A1523,Bund!$A$2:$A$6005,Bund!E$2:E$6005)</f>
        <v>130.86000000000001</v>
      </c>
      <c r="N1523" s="2">
        <f>_xlfn.XLOOKUP($A1523,Bund!$A$2:$A$6005,Bund!F$2:F$6005)</f>
        <v>130.91</v>
      </c>
      <c r="O1523" s="2">
        <f>_xlfn.XLOOKUP($A1523,Bund!$A$2:$A$6005,Bund!G$2:G$6005)</f>
        <v>130.87</v>
      </c>
      <c r="P1523" s="2">
        <f>_xlfn.XLOOKUP($A1523,Bund!$A$2:$A$6005,Bund!H$2:H$6005)</f>
        <v>7.0000000000000007E-2</v>
      </c>
      <c r="Q1523" s="2">
        <f>_xlfn.XLOOKUP($A1523,Bund!$A$2:$A$6005,Bund!I$2:I$6005)</f>
        <v>0.11</v>
      </c>
      <c r="R1523">
        <f t="shared" si="69"/>
        <v>13.189999999999998</v>
      </c>
      <c r="S1523">
        <f t="shared" si="70"/>
        <v>13.2</v>
      </c>
      <c r="T1523">
        <f t="shared" si="71"/>
        <v>0.01</v>
      </c>
    </row>
    <row r="1524" spans="1:20" x14ac:dyDescent="0.3">
      <c r="A1524" s="1">
        <v>45425.333333333336</v>
      </c>
      <c r="B1524">
        <v>4519</v>
      </c>
      <c r="C1524">
        <v>117.74</v>
      </c>
      <c r="D1524">
        <v>117.8</v>
      </c>
      <c r="E1524">
        <v>117.7</v>
      </c>
      <c r="F1524">
        <v>117.75</v>
      </c>
      <c r="G1524">
        <v>117.63</v>
      </c>
      <c r="H1524">
        <v>0.13</v>
      </c>
      <c r="I1524">
        <v>0.1</v>
      </c>
      <c r="J1524">
        <f>_xlfn.XLOOKUP($A1524,Bund!$A$2:$A$6005,Bund!B$2:B$6005)</f>
        <v>21394</v>
      </c>
      <c r="K1524">
        <f>_xlfn.XLOOKUP($A1524,Bund!$A$2:$A$6005,Bund!C$2:C$6005)</f>
        <v>130.9</v>
      </c>
      <c r="L1524">
        <f>_xlfn.XLOOKUP($A1524,Bund!$A$2:$A$6005,Bund!D$2:D$6005)</f>
        <v>130.97999999999999</v>
      </c>
      <c r="M1524" s="2">
        <f>_xlfn.XLOOKUP($A1524,Bund!$A$2:$A$6005,Bund!E$2:E$6005)</f>
        <v>130.87</v>
      </c>
      <c r="N1524" s="2">
        <f>_xlfn.XLOOKUP($A1524,Bund!$A$2:$A$6005,Bund!F$2:F$6005)</f>
        <v>130.94</v>
      </c>
      <c r="O1524" s="2">
        <f>_xlfn.XLOOKUP($A1524,Bund!$A$2:$A$6005,Bund!G$2:G$6005)</f>
        <v>130.87</v>
      </c>
      <c r="P1524" s="2">
        <f>_xlfn.XLOOKUP($A1524,Bund!$A$2:$A$6005,Bund!H$2:H$6005)</f>
        <v>0.08</v>
      </c>
      <c r="Q1524" s="2">
        <f>_xlfn.XLOOKUP($A1524,Bund!$A$2:$A$6005,Bund!I$2:I$6005)</f>
        <v>0.11</v>
      </c>
      <c r="R1524">
        <f t="shared" si="69"/>
        <v>13.160000000000011</v>
      </c>
      <c r="S1524">
        <f t="shared" si="70"/>
        <v>13.19</v>
      </c>
      <c r="T1524">
        <f t="shared" si="71"/>
        <v>0.03</v>
      </c>
    </row>
    <row r="1525" spans="1:20" x14ac:dyDescent="0.3">
      <c r="A1525" s="1">
        <v>45425.354166666664</v>
      </c>
      <c r="B1525">
        <v>6263</v>
      </c>
      <c r="C1525">
        <v>117.76</v>
      </c>
      <c r="D1525">
        <v>117.77</v>
      </c>
      <c r="E1525">
        <v>117.63</v>
      </c>
      <c r="F1525">
        <v>117.69</v>
      </c>
      <c r="G1525">
        <v>117.63</v>
      </c>
      <c r="H1525">
        <v>0.13</v>
      </c>
      <c r="I1525">
        <v>0.14000000000000001</v>
      </c>
      <c r="J1525">
        <f>_xlfn.XLOOKUP($A1525,Bund!$A$2:$A$6005,Bund!B$2:B$6005)</f>
        <v>29355</v>
      </c>
      <c r="K1525">
        <f>_xlfn.XLOOKUP($A1525,Bund!$A$2:$A$6005,Bund!C$2:C$6005)</f>
        <v>130.94999999999999</v>
      </c>
      <c r="L1525">
        <f>_xlfn.XLOOKUP($A1525,Bund!$A$2:$A$6005,Bund!D$2:D$6005)</f>
        <v>130.96</v>
      </c>
      <c r="M1525" s="2">
        <f>_xlfn.XLOOKUP($A1525,Bund!$A$2:$A$6005,Bund!E$2:E$6005)</f>
        <v>130.79</v>
      </c>
      <c r="N1525" s="2">
        <f>_xlfn.XLOOKUP($A1525,Bund!$A$2:$A$6005,Bund!F$2:F$6005)</f>
        <v>130.86000000000001</v>
      </c>
      <c r="O1525" s="2">
        <f>_xlfn.XLOOKUP($A1525,Bund!$A$2:$A$6005,Bund!G$2:G$6005)</f>
        <v>130.87</v>
      </c>
      <c r="P1525" s="2">
        <f>_xlfn.XLOOKUP($A1525,Bund!$A$2:$A$6005,Bund!H$2:H$6005)</f>
        <v>0.09</v>
      </c>
      <c r="Q1525" s="2">
        <f>_xlfn.XLOOKUP($A1525,Bund!$A$2:$A$6005,Bund!I$2:I$6005)</f>
        <v>0.17</v>
      </c>
      <c r="R1525">
        <f t="shared" si="69"/>
        <v>13.189999999999984</v>
      </c>
      <c r="S1525">
        <f t="shared" si="70"/>
        <v>13.19</v>
      </c>
      <c r="T1525">
        <f t="shared" si="71"/>
        <v>0</v>
      </c>
    </row>
    <row r="1526" spans="1:20" x14ac:dyDescent="0.3">
      <c r="A1526" s="1">
        <v>45425.375</v>
      </c>
      <c r="B1526">
        <v>7698</v>
      </c>
      <c r="C1526">
        <v>117.69</v>
      </c>
      <c r="D1526">
        <v>117.73</v>
      </c>
      <c r="E1526">
        <v>117.51</v>
      </c>
      <c r="F1526">
        <v>117.59</v>
      </c>
      <c r="G1526">
        <v>117.63</v>
      </c>
      <c r="H1526">
        <v>0.14000000000000001</v>
      </c>
      <c r="I1526">
        <v>0.22</v>
      </c>
      <c r="J1526">
        <f>_xlfn.XLOOKUP($A1526,Bund!$A$2:$A$6005,Bund!B$2:B$6005)</f>
        <v>39020</v>
      </c>
      <c r="K1526">
        <f>_xlfn.XLOOKUP($A1526,Bund!$A$2:$A$6005,Bund!C$2:C$6005)</f>
        <v>130.87</v>
      </c>
      <c r="L1526">
        <f>_xlfn.XLOOKUP($A1526,Bund!$A$2:$A$6005,Bund!D$2:D$6005)</f>
        <v>130.91</v>
      </c>
      <c r="M1526" s="2">
        <f>_xlfn.XLOOKUP($A1526,Bund!$A$2:$A$6005,Bund!E$2:E$6005)</f>
        <v>130.71</v>
      </c>
      <c r="N1526" s="2">
        <f>_xlfn.XLOOKUP($A1526,Bund!$A$2:$A$6005,Bund!F$2:F$6005)</f>
        <v>130.80000000000001</v>
      </c>
      <c r="O1526" s="2">
        <f>_xlfn.XLOOKUP($A1526,Bund!$A$2:$A$6005,Bund!G$2:G$6005)</f>
        <v>130.86000000000001</v>
      </c>
      <c r="P1526" s="2">
        <f>_xlfn.XLOOKUP($A1526,Bund!$A$2:$A$6005,Bund!H$2:H$6005)</f>
        <v>0.1</v>
      </c>
      <c r="Q1526" s="2">
        <f>_xlfn.XLOOKUP($A1526,Bund!$A$2:$A$6005,Bund!I$2:I$6005)</f>
        <v>0.2</v>
      </c>
      <c r="R1526">
        <f t="shared" si="69"/>
        <v>13.180000000000007</v>
      </c>
      <c r="S1526">
        <f t="shared" si="70"/>
        <v>13.19</v>
      </c>
      <c r="T1526">
        <f t="shared" si="71"/>
        <v>0.01</v>
      </c>
    </row>
    <row r="1527" spans="1:20" x14ac:dyDescent="0.3">
      <c r="A1527" s="1">
        <v>45425.395833333336</v>
      </c>
      <c r="B1527">
        <v>6425</v>
      </c>
      <c r="C1527">
        <v>117.59</v>
      </c>
      <c r="D1527">
        <v>117.64</v>
      </c>
      <c r="E1527">
        <v>117.54</v>
      </c>
      <c r="F1527">
        <v>117.58</v>
      </c>
      <c r="G1527">
        <v>117.63</v>
      </c>
      <c r="H1527">
        <v>0.14000000000000001</v>
      </c>
      <c r="I1527">
        <v>0.1</v>
      </c>
      <c r="J1527">
        <f>_xlfn.XLOOKUP($A1527,Bund!$A$2:$A$6005,Bund!B$2:B$6005)</f>
        <v>22865</v>
      </c>
      <c r="K1527">
        <f>_xlfn.XLOOKUP($A1527,Bund!$A$2:$A$6005,Bund!C$2:C$6005)</f>
        <v>130.80000000000001</v>
      </c>
      <c r="L1527">
        <f>_xlfn.XLOOKUP($A1527,Bund!$A$2:$A$6005,Bund!D$2:D$6005)</f>
        <v>130.84</v>
      </c>
      <c r="M1527" s="2">
        <f>_xlfn.XLOOKUP($A1527,Bund!$A$2:$A$6005,Bund!E$2:E$6005)</f>
        <v>130.74</v>
      </c>
      <c r="N1527" s="2">
        <f>_xlfn.XLOOKUP($A1527,Bund!$A$2:$A$6005,Bund!F$2:F$6005)</f>
        <v>130.77000000000001</v>
      </c>
      <c r="O1527" s="2">
        <f>_xlfn.XLOOKUP($A1527,Bund!$A$2:$A$6005,Bund!G$2:G$6005)</f>
        <v>130.85</v>
      </c>
      <c r="P1527" s="2">
        <f>_xlfn.XLOOKUP($A1527,Bund!$A$2:$A$6005,Bund!H$2:H$6005)</f>
        <v>0.1</v>
      </c>
      <c r="Q1527" s="2">
        <f>_xlfn.XLOOKUP($A1527,Bund!$A$2:$A$6005,Bund!I$2:I$6005)</f>
        <v>0.1</v>
      </c>
      <c r="R1527">
        <f t="shared" si="69"/>
        <v>13.210000000000008</v>
      </c>
      <c r="S1527">
        <f t="shared" si="70"/>
        <v>13.19</v>
      </c>
      <c r="T1527">
        <f t="shared" si="71"/>
        <v>0.02</v>
      </c>
    </row>
    <row r="1528" spans="1:20" x14ac:dyDescent="0.3">
      <c r="A1528" s="1">
        <v>45425.416666666664</v>
      </c>
      <c r="B1528">
        <v>4112</v>
      </c>
      <c r="C1528">
        <v>117.58</v>
      </c>
      <c r="D1528">
        <v>117.63</v>
      </c>
      <c r="E1528">
        <v>117.55</v>
      </c>
      <c r="F1528">
        <v>117.61</v>
      </c>
      <c r="G1528">
        <v>117.63</v>
      </c>
      <c r="H1528">
        <v>0.13</v>
      </c>
      <c r="I1528">
        <v>0.08</v>
      </c>
      <c r="J1528">
        <f>_xlfn.XLOOKUP($A1528,Bund!$A$2:$A$6005,Bund!B$2:B$6005)</f>
        <v>22396</v>
      </c>
      <c r="K1528">
        <f>_xlfn.XLOOKUP($A1528,Bund!$A$2:$A$6005,Bund!C$2:C$6005)</f>
        <v>130.78</v>
      </c>
      <c r="L1528">
        <f>_xlfn.XLOOKUP($A1528,Bund!$A$2:$A$6005,Bund!D$2:D$6005)</f>
        <v>130.84</v>
      </c>
      <c r="M1528" s="2">
        <f>_xlfn.XLOOKUP($A1528,Bund!$A$2:$A$6005,Bund!E$2:E$6005)</f>
        <v>130.75</v>
      </c>
      <c r="N1528" s="2">
        <f>_xlfn.XLOOKUP($A1528,Bund!$A$2:$A$6005,Bund!F$2:F$6005)</f>
        <v>130.83000000000001</v>
      </c>
      <c r="O1528" s="2">
        <f>_xlfn.XLOOKUP($A1528,Bund!$A$2:$A$6005,Bund!G$2:G$6005)</f>
        <v>130.85</v>
      </c>
      <c r="P1528" s="2">
        <f>_xlfn.XLOOKUP($A1528,Bund!$A$2:$A$6005,Bund!H$2:H$6005)</f>
        <v>0.1</v>
      </c>
      <c r="Q1528" s="2">
        <f>_xlfn.XLOOKUP($A1528,Bund!$A$2:$A$6005,Bund!I$2:I$6005)</f>
        <v>0.09</v>
      </c>
      <c r="R1528">
        <f t="shared" si="69"/>
        <v>13.200000000000003</v>
      </c>
      <c r="S1528">
        <f t="shared" si="70"/>
        <v>13.2</v>
      </c>
      <c r="T1528">
        <f t="shared" si="71"/>
        <v>0</v>
      </c>
    </row>
    <row r="1529" spans="1:20" x14ac:dyDescent="0.3">
      <c r="A1529" s="1">
        <v>45425.4375</v>
      </c>
      <c r="B1529">
        <v>4588</v>
      </c>
      <c r="C1529">
        <v>117.61</v>
      </c>
      <c r="D1529">
        <v>117.71</v>
      </c>
      <c r="E1529">
        <v>117.6</v>
      </c>
      <c r="F1529">
        <v>117.69</v>
      </c>
      <c r="G1529">
        <v>117.64</v>
      </c>
      <c r="H1529">
        <v>0.13</v>
      </c>
      <c r="I1529">
        <v>0.11</v>
      </c>
      <c r="J1529">
        <f>_xlfn.XLOOKUP($A1529,Bund!$A$2:$A$6005,Bund!B$2:B$6005)</f>
        <v>17611</v>
      </c>
      <c r="K1529">
        <f>_xlfn.XLOOKUP($A1529,Bund!$A$2:$A$6005,Bund!C$2:C$6005)</f>
        <v>130.82</v>
      </c>
      <c r="L1529">
        <f>_xlfn.XLOOKUP($A1529,Bund!$A$2:$A$6005,Bund!D$2:D$6005)</f>
        <v>130.91999999999999</v>
      </c>
      <c r="M1529" s="2">
        <f>_xlfn.XLOOKUP($A1529,Bund!$A$2:$A$6005,Bund!E$2:E$6005)</f>
        <v>130.81</v>
      </c>
      <c r="N1529" s="2">
        <f>_xlfn.XLOOKUP($A1529,Bund!$A$2:$A$6005,Bund!F$2:F$6005)</f>
        <v>130.9</v>
      </c>
      <c r="O1529" s="2">
        <f>_xlfn.XLOOKUP($A1529,Bund!$A$2:$A$6005,Bund!G$2:G$6005)</f>
        <v>130.86000000000001</v>
      </c>
      <c r="P1529" s="2">
        <f>_xlfn.XLOOKUP($A1529,Bund!$A$2:$A$6005,Bund!H$2:H$6005)</f>
        <v>0.1</v>
      </c>
      <c r="Q1529" s="2">
        <f>_xlfn.XLOOKUP($A1529,Bund!$A$2:$A$6005,Bund!I$2:I$6005)</f>
        <v>0.11</v>
      </c>
      <c r="R1529">
        <f t="shared" si="69"/>
        <v>13.209999999999994</v>
      </c>
      <c r="S1529">
        <f t="shared" si="70"/>
        <v>13.2</v>
      </c>
      <c r="T1529">
        <f t="shared" si="71"/>
        <v>0.01</v>
      </c>
    </row>
    <row r="1530" spans="1:20" x14ac:dyDescent="0.3">
      <c r="A1530" s="1">
        <v>45425.458333333336</v>
      </c>
      <c r="B1530">
        <v>3731</v>
      </c>
      <c r="C1530">
        <v>117.68</v>
      </c>
      <c r="D1530">
        <v>117.71</v>
      </c>
      <c r="E1530">
        <v>117.65</v>
      </c>
      <c r="F1530">
        <v>117.7</v>
      </c>
      <c r="G1530">
        <v>117.66</v>
      </c>
      <c r="H1530">
        <v>0.12</v>
      </c>
      <c r="I1530">
        <v>0.06</v>
      </c>
      <c r="J1530">
        <f>_xlfn.XLOOKUP($A1530,Bund!$A$2:$A$6005,Bund!B$2:B$6005)</f>
        <v>20548</v>
      </c>
      <c r="K1530">
        <f>_xlfn.XLOOKUP($A1530,Bund!$A$2:$A$6005,Bund!C$2:C$6005)</f>
        <v>130.9</v>
      </c>
      <c r="L1530">
        <f>_xlfn.XLOOKUP($A1530,Bund!$A$2:$A$6005,Bund!D$2:D$6005)</f>
        <v>130.96</v>
      </c>
      <c r="M1530" s="2">
        <f>_xlfn.XLOOKUP($A1530,Bund!$A$2:$A$6005,Bund!E$2:E$6005)</f>
        <v>130.88</v>
      </c>
      <c r="N1530" s="2">
        <f>_xlfn.XLOOKUP($A1530,Bund!$A$2:$A$6005,Bund!F$2:F$6005)</f>
        <v>130.96</v>
      </c>
      <c r="O1530" s="2">
        <f>_xlfn.XLOOKUP($A1530,Bund!$A$2:$A$6005,Bund!G$2:G$6005)</f>
        <v>130.87</v>
      </c>
      <c r="P1530" s="2">
        <f>_xlfn.XLOOKUP($A1530,Bund!$A$2:$A$6005,Bund!H$2:H$6005)</f>
        <v>0.1</v>
      </c>
      <c r="Q1530" s="2">
        <f>_xlfn.XLOOKUP($A1530,Bund!$A$2:$A$6005,Bund!I$2:I$6005)</f>
        <v>0.08</v>
      </c>
      <c r="R1530">
        <f t="shared" si="69"/>
        <v>13.219999999999999</v>
      </c>
      <c r="S1530">
        <f t="shared" si="70"/>
        <v>13.2</v>
      </c>
      <c r="T1530">
        <f t="shared" si="71"/>
        <v>0.02</v>
      </c>
    </row>
    <row r="1531" spans="1:20" x14ac:dyDescent="0.3">
      <c r="A1531" s="1">
        <v>45425.479166666664</v>
      </c>
      <c r="B1531">
        <v>5025</v>
      </c>
      <c r="C1531">
        <v>117.71</v>
      </c>
      <c r="D1531">
        <v>117.76</v>
      </c>
      <c r="E1531">
        <v>117.68</v>
      </c>
      <c r="F1531">
        <v>117.7</v>
      </c>
      <c r="G1531">
        <v>117.68</v>
      </c>
      <c r="H1531">
        <v>0.11</v>
      </c>
      <c r="I1531">
        <v>0.08</v>
      </c>
      <c r="J1531">
        <f>_xlfn.XLOOKUP($A1531,Bund!$A$2:$A$6005,Bund!B$2:B$6005)</f>
        <v>18465</v>
      </c>
      <c r="K1531">
        <f>_xlfn.XLOOKUP($A1531,Bund!$A$2:$A$6005,Bund!C$2:C$6005)</f>
        <v>130.96</v>
      </c>
      <c r="L1531">
        <f>_xlfn.XLOOKUP($A1531,Bund!$A$2:$A$6005,Bund!D$2:D$6005)</f>
        <v>131.02000000000001</v>
      </c>
      <c r="M1531" s="2">
        <f>_xlfn.XLOOKUP($A1531,Bund!$A$2:$A$6005,Bund!E$2:E$6005)</f>
        <v>130.94999999999999</v>
      </c>
      <c r="N1531" s="2">
        <f>_xlfn.XLOOKUP($A1531,Bund!$A$2:$A$6005,Bund!F$2:F$6005)</f>
        <v>130.99</v>
      </c>
      <c r="O1531" s="2">
        <f>_xlfn.XLOOKUP($A1531,Bund!$A$2:$A$6005,Bund!G$2:G$6005)</f>
        <v>130.88999999999999</v>
      </c>
      <c r="P1531" s="2">
        <f>_xlfn.XLOOKUP($A1531,Bund!$A$2:$A$6005,Bund!H$2:H$6005)</f>
        <v>0.1</v>
      </c>
      <c r="Q1531" s="2">
        <f>_xlfn.XLOOKUP($A1531,Bund!$A$2:$A$6005,Bund!I$2:I$6005)</f>
        <v>7.0000000000000007E-2</v>
      </c>
      <c r="R1531">
        <f t="shared" si="69"/>
        <v>13.250000000000014</v>
      </c>
      <c r="S1531">
        <f t="shared" si="70"/>
        <v>13.2</v>
      </c>
      <c r="T1531">
        <f t="shared" si="71"/>
        <v>0.05</v>
      </c>
    </row>
    <row r="1532" spans="1:20" x14ac:dyDescent="0.3">
      <c r="A1532" s="1">
        <v>45425.5</v>
      </c>
      <c r="B1532">
        <v>9072</v>
      </c>
      <c r="C1532">
        <v>117.7</v>
      </c>
      <c r="D1532">
        <v>117.76</v>
      </c>
      <c r="E1532">
        <v>117.68</v>
      </c>
      <c r="F1532">
        <v>117.72</v>
      </c>
      <c r="G1532">
        <v>117.68</v>
      </c>
      <c r="H1532">
        <v>0.11</v>
      </c>
      <c r="I1532">
        <v>0.08</v>
      </c>
      <c r="J1532">
        <f>_xlfn.XLOOKUP($A1532,Bund!$A$2:$A$6005,Bund!B$2:B$6005)</f>
        <v>15280</v>
      </c>
      <c r="K1532">
        <f>_xlfn.XLOOKUP($A1532,Bund!$A$2:$A$6005,Bund!C$2:C$6005)</f>
        <v>130.97999999999999</v>
      </c>
      <c r="L1532">
        <f>_xlfn.XLOOKUP($A1532,Bund!$A$2:$A$6005,Bund!D$2:D$6005)</f>
        <v>131.02000000000001</v>
      </c>
      <c r="M1532" s="2">
        <f>_xlfn.XLOOKUP($A1532,Bund!$A$2:$A$6005,Bund!E$2:E$6005)</f>
        <v>130.94999999999999</v>
      </c>
      <c r="N1532" s="2">
        <f>_xlfn.XLOOKUP($A1532,Bund!$A$2:$A$6005,Bund!F$2:F$6005)</f>
        <v>130.99</v>
      </c>
      <c r="O1532" s="2">
        <f>_xlfn.XLOOKUP($A1532,Bund!$A$2:$A$6005,Bund!G$2:G$6005)</f>
        <v>130.9</v>
      </c>
      <c r="P1532" s="2">
        <f>_xlfn.XLOOKUP($A1532,Bund!$A$2:$A$6005,Bund!H$2:H$6005)</f>
        <v>0.09</v>
      </c>
      <c r="Q1532" s="2">
        <f>_xlfn.XLOOKUP($A1532,Bund!$A$2:$A$6005,Bund!I$2:I$6005)</f>
        <v>7.0000000000000007E-2</v>
      </c>
      <c r="R1532">
        <f t="shared" si="69"/>
        <v>13.279999999999987</v>
      </c>
      <c r="S1532">
        <f t="shared" si="70"/>
        <v>13.21</v>
      </c>
      <c r="T1532">
        <f t="shared" si="71"/>
        <v>7.0000000000000007E-2</v>
      </c>
    </row>
    <row r="1533" spans="1:20" x14ac:dyDescent="0.3">
      <c r="A1533" s="1">
        <v>45425.520833333336</v>
      </c>
      <c r="B1533">
        <v>11993</v>
      </c>
      <c r="C1533">
        <v>117.72</v>
      </c>
      <c r="D1533">
        <v>117.73</v>
      </c>
      <c r="E1533">
        <v>117.59</v>
      </c>
      <c r="F1533">
        <v>117.64</v>
      </c>
      <c r="G1533">
        <v>117.67</v>
      </c>
      <c r="H1533">
        <v>0.11</v>
      </c>
      <c r="I1533">
        <v>0.14000000000000001</v>
      </c>
      <c r="J1533">
        <f>_xlfn.XLOOKUP($A1533,Bund!$A$2:$A$6005,Bund!B$2:B$6005)</f>
        <v>21230</v>
      </c>
      <c r="K1533">
        <f>_xlfn.XLOOKUP($A1533,Bund!$A$2:$A$6005,Bund!C$2:C$6005)</f>
        <v>131</v>
      </c>
      <c r="L1533">
        <f>_xlfn.XLOOKUP($A1533,Bund!$A$2:$A$6005,Bund!D$2:D$6005)</f>
        <v>131.01</v>
      </c>
      <c r="M1533" s="2">
        <f>_xlfn.XLOOKUP($A1533,Bund!$A$2:$A$6005,Bund!E$2:E$6005)</f>
        <v>130.91999999999999</v>
      </c>
      <c r="N1533" s="2">
        <f>_xlfn.XLOOKUP($A1533,Bund!$A$2:$A$6005,Bund!F$2:F$6005)</f>
        <v>130.94999999999999</v>
      </c>
      <c r="O1533" s="2">
        <f>_xlfn.XLOOKUP($A1533,Bund!$A$2:$A$6005,Bund!G$2:G$6005)</f>
        <v>130.9</v>
      </c>
      <c r="P1533" s="2">
        <f>_xlfn.XLOOKUP($A1533,Bund!$A$2:$A$6005,Bund!H$2:H$6005)</f>
        <v>0.09</v>
      </c>
      <c r="Q1533" s="2">
        <f>_xlfn.XLOOKUP($A1533,Bund!$A$2:$A$6005,Bund!I$2:I$6005)</f>
        <v>0.09</v>
      </c>
      <c r="R1533">
        <f t="shared" si="69"/>
        <v>13.280000000000001</v>
      </c>
      <c r="S1533">
        <f t="shared" si="70"/>
        <v>13.22</v>
      </c>
      <c r="T1533">
        <f t="shared" si="71"/>
        <v>0.06</v>
      </c>
    </row>
    <row r="1534" spans="1:20" x14ac:dyDescent="0.3">
      <c r="A1534" s="1">
        <v>45425.541666666664</v>
      </c>
      <c r="B1534">
        <v>6524</v>
      </c>
      <c r="C1534">
        <v>117.63</v>
      </c>
      <c r="D1534">
        <v>117.66</v>
      </c>
      <c r="E1534">
        <v>117.59</v>
      </c>
      <c r="F1534">
        <v>117.63</v>
      </c>
      <c r="G1534">
        <v>117.65</v>
      </c>
      <c r="H1534">
        <v>0.11</v>
      </c>
      <c r="I1534">
        <v>7.0000000000000007E-2</v>
      </c>
      <c r="J1534">
        <f>_xlfn.XLOOKUP($A1534,Bund!$A$2:$A$6005,Bund!B$2:B$6005)</f>
        <v>15545</v>
      </c>
      <c r="K1534">
        <f>_xlfn.XLOOKUP($A1534,Bund!$A$2:$A$6005,Bund!C$2:C$6005)</f>
        <v>130.94999999999999</v>
      </c>
      <c r="L1534">
        <f>_xlfn.XLOOKUP($A1534,Bund!$A$2:$A$6005,Bund!D$2:D$6005)</f>
        <v>130.96</v>
      </c>
      <c r="M1534" s="2">
        <f>_xlfn.XLOOKUP($A1534,Bund!$A$2:$A$6005,Bund!E$2:E$6005)</f>
        <v>130.9</v>
      </c>
      <c r="N1534" s="2">
        <f>_xlfn.XLOOKUP($A1534,Bund!$A$2:$A$6005,Bund!F$2:F$6005)</f>
        <v>130.94</v>
      </c>
      <c r="O1534" s="2">
        <f>_xlfn.XLOOKUP($A1534,Bund!$A$2:$A$6005,Bund!G$2:G$6005)</f>
        <v>130.9</v>
      </c>
      <c r="P1534" s="2">
        <f>_xlfn.XLOOKUP($A1534,Bund!$A$2:$A$6005,Bund!H$2:H$6005)</f>
        <v>0.09</v>
      </c>
      <c r="Q1534" s="2">
        <f>_xlfn.XLOOKUP($A1534,Bund!$A$2:$A$6005,Bund!I$2:I$6005)</f>
        <v>0.06</v>
      </c>
      <c r="R1534">
        <f t="shared" si="69"/>
        <v>13.319999999999993</v>
      </c>
      <c r="S1534">
        <f t="shared" si="70"/>
        <v>13.23</v>
      </c>
      <c r="T1534">
        <f t="shared" si="71"/>
        <v>0.09</v>
      </c>
    </row>
    <row r="1535" spans="1:20" x14ac:dyDescent="0.3">
      <c r="A1535" s="1">
        <v>45425.5625</v>
      </c>
      <c r="B1535">
        <v>7979</v>
      </c>
      <c r="C1535">
        <v>117.64</v>
      </c>
      <c r="D1535">
        <v>117.79</v>
      </c>
      <c r="E1535">
        <v>117.63</v>
      </c>
      <c r="F1535">
        <v>117.79</v>
      </c>
      <c r="G1535">
        <v>117.66</v>
      </c>
      <c r="H1535">
        <v>0.11</v>
      </c>
      <c r="I1535">
        <v>0.16</v>
      </c>
      <c r="J1535">
        <f>_xlfn.XLOOKUP($A1535,Bund!$A$2:$A$6005,Bund!B$2:B$6005)</f>
        <v>30977</v>
      </c>
      <c r="K1535">
        <f>_xlfn.XLOOKUP($A1535,Bund!$A$2:$A$6005,Bund!C$2:C$6005)</f>
        <v>130.94</v>
      </c>
      <c r="L1535">
        <f>_xlfn.XLOOKUP($A1535,Bund!$A$2:$A$6005,Bund!D$2:D$6005)</f>
        <v>131.05000000000001</v>
      </c>
      <c r="M1535" s="2">
        <f>_xlfn.XLOOKUP($A1535,Bund!$A$2:$A$6005,Bund!E$2:E$6005)</f>
        <v>130.93</v>
      </c>
      <c r="N1535" s="2">
        <f>_xlfn.XLOOKUP($A1535,Bund!$A$2:$A$6005,Bund!F$2:F$6005)</f>
        <v>131.03</v>
      </c>
      <c r="O1535" s="2">
        <f>_xlfn.XLOOKUP($A1535,Bund!$A$2:$A$6005,Bund!G$2:G$6005)</f>
        <v>130.91999999999999</v>
      </c>
      <c r="P1535" s="2">
        <f>_xlfn.XLOOKUP($A1535,Bund!$A$2:$A$6005,Bund!H$2:H$6005)</f>
        <v>0.09</v>
      </c>
      <c r="Q1535" s="2">
        <f>_xlfn.XLOOKUP($A1535,Bund!$A$2:$A$6005,Bund!I$2:I$6005)</f>
        <v>0.12</v>
      </c>
      <c r="R1535">
        <f t="shared" si="69"/>
        <v>13.299999999999997</v>
      </c>
      <c r="S1535">
        <f t="shared" si="70"/>
        <v>13.25</v>
      </c>
      <c r="T1535">
        <f t="shared" si="71"/>
        <v>0.05</v>
      </c>
    </row>
    <row r="1536" spans="1:20" x14ac:dyDescent="0.3">
      <c r="A1536" s="1">
        <v>45425.583333333336</v>
      </c>
      <c r="B1536">
        <v>10637</v>
      </c>
      <c r="C1536">
        <v>117.79</v>
      </c>
      <c r="D1536">
        <v>117.88</v>
      </c>
      <c r="E1536">
        <v>117.78</v>
      </c>
      <c r="F1536">
        <v>117.81</v>
      </c>
      <c r="G1536">
        <v>117.69</v>
      </c>
      <c r="H1536">
        <v>0.11</v>
      </c>
      <c r="I1536">
        <v>0.1</v>
      </c>
      <c r="J1536">
        <f>_xlfn.XLOOKUP($A1536,Bund!$A$2:$A$6005,Bund!B$2:B$6005)</f>
        <v>47437</v>
      </c>
      <c r="K1536">
        <f>_xlfn.XLOOKUP($A1536,Bund!$A$2:$A$6005,Bund!C$2:C$6005)</f>
        <v>131.04</v>
      </c>
      <c r="L1536">
        <f>_xlfn.XLOOKUP($A1536,Bund!$A$2:$A$6005,Bund!D$2:D$6005)</f>
        <v>131.13</v>
      </c>
      <c r="M1536" s="2">
        <f>_xlfn.XLOOKUP($A1536,Bund!$A$2:$A$6005,Bund!E$2:E$6005)</f>
        <v>131.03</v>
      </c>
      <c r="N1536" s="2">
        <f>_xlfn.XLOOKUP($A1536,Bund!$A$2:$A$6005,Bund!F$2:F$6005)</f>
        <v>131.05000000000001</v>
      </c>
      <c r="O1536" s="2">
        <f>_xlfn.XLOOKUP($A1536,Bund!$A$2:$A$6005,Bund!G$2:G$6005)</f>
        <v>130.94</v>
      </c>
      <c r="P1536" s="2">
        <f>_xlfn.XLOOKUP($A1536,Bund!$A$2:$A$6005,Bund!H$2:H$6005)</f>
        <v>0.09</v>
      </c>
      <c r="Q1536" s="2">
        <f>_xlfn.XLOOKUP($A1536,Bund!$A$2:$A$6005,Bund!I$2:I$6005)</f>
        <v>0.1</v>
      </c>
      <c r="R1536">
        <f t="shared" si="69"/>
        <v>13.249999999999986</v>
      </c>
      <c r="S1536">
        <f t="shared" si="70"/>
        <v>13.25</v>
      </c>
      <c r="T1536">
        <f t="shared" si="71"/>
        <v>0</v>
      </c>
    </row>
    <row r="1537" spans="1:20" x14ac:dyDescent="0.3">
      <c r="A1537" s="1">
        <v>45425.604166666664</v>
      </c>
      <c r="B1537">
        <v>8821</v>
      </c>
      <c r="C1537">
        <v>117.81</v>
      </c>
      <c r="D1537">
        <v>117.84</v>
      </c>
      <c r="E1537">
        <v>117.66</v>
      </c>
      <c r="F1537">
        <v>117.71</v>
      </c>
      <c r="G1537">
        <v>117.7</v>
      </c>
      <c r="H1537">
        <v>0.12</v>
      </c>
      <c r="I1537">
        <v>0.18</v>
      </c>
      <c r="J1537">
        <f>_xlfn.XLOOKUP($A1537,Bund!$A$2:$A$6005,Bund!B$2:B$6005)</f>
        <v>39818</v>
      </c>
      <c r="K1537">
        <f>_xlfn.XLOOKUP($A1537,Bund!$A$2:$A$6005,Bund!C$2:C$6005)</f>
        <v>131.05000000000001</v>
      </c>
      <c r="L1537">
        <f>_xlfn.XLOOKUP($A1537,Bund!$A$2:$A$6005,Bund!D$2:D$6005)</f>
        <v>131.06</v>
      </c>
      <c r="M1537" s="2">
        <f>_xlfn.XLOOKUP($A1537,Bund!$A$2:$A$6005,Bund!E$2:E$6005)</f>
        <v>130.9</v>
      </c>
      <c r="N1537" s="2">
        <f>_xlfn.XLOOKUP($A1537,Bund!$A$2:$A$6005,Bund!F$2:F$6005)</f>
        <v>130.94</v>
      </c>
      <c r="O1537" s="2">
        <f>_xlfn.XLOOKUP($A1537,Bund!$A$2:$A$6005,Bund!G$2:G$6005)</f>
        <v>130.96</v>
      </c>
      <c r="P1537" s="2">
        <f>_xlfn.XLOOKUP($A1537,Bund!$A$2:$A$6005,Bund!H$2:H$6005)</f>
        <v>0.1</v>
      </c>
      <c r="Q1537" s="2">
        <f>_xlfn.XLOOKUP($A1537,Bund!$A$2:$A$6005,Bund!I$2:I$6005)</f>
        <v>0.16</v>
      </c>
      <c r="R1537">
        <f t="shared" si="69"/>
        <v>13.240000000000009</v>
      </c>
      <c r="S1537">
        <f t="shared" si="70"/>
        <v>13.26</v>
      </c>
      <c r="T1537">
        <f t="shared" si="71"/>
        <v>0.02</v>
      </c>
    </row>
    <row r="1538" spans="1:20" x14ac:dyDescent="0.3">
      <c r="A1538" s="1">
        <v>45425.625</v>
      </c>
      <c r="B1538">
        <v>6986</v>
      </c>
      <c r="C1538">
        <v>117.7</v>
      </c>
      <c r="D1538">
        <v>117.81</v>
      </c>
      <c r="E1538">
        <v>117.7</v>
      </c>
      <c r="F1538">
        <v>117.75</v>
      </c>
      <c r="G1538">
        <v>117.71</v>
      </c>
      <c r="H1538">
        <v>0.12</v>
      </c>
      <c r="I1538">
        <v>0.11</v>
      </c>
      <c r="J1538">
        <f>_xlfn.XLOOKUP($A1538,Bund!$A$2:$A$6005,Bund!B$2:B$6005)</f>
        <v>29215</v>
      </c>
      <c r="K1538">
        <f>_xlfn.XLOOKUP($A1538,Bund!$A$2:$A$6005,Bund!C$2:C$6005)</f>
        <v>130.93</v>
      </c>
      <c r="L1538">
        <f>_xlfn.XLOOKUP($A1538,Bund!$A$2:$A$6005,Bund!D$2:D$6005)</f>
        <v>131.04</v>
      </c>
      <c r="M1538" s="2">
        <f>_xlfn.XLOOKUP($A1538,Bund!$A$2:$A$6005,Bund!E$2:E$6005)</f>
        <v>130.93</v>
      </c>
      <c r="N1538" s="2">
        <f>_xlfn.XLOOKUP($A1538,Bund!$A$2:$A$6005,Bund!F$2:F$6005)</f>
        <v>130.97</v>
      </c>
      <c r="O1538" s="2">
        <f>_xlfn.XLOOKUP($A1538,Bund!$A$2:$A$6005,Bund!G$2:G$6005)</f>
        <v>130.97</v>
      </c>
      <c r="P1538" s="2">
        <f>_xlfn.XLOOKUP($A1538,Bund!$A$2:$A$6005,Bund!H$2:H$6005)</f>
        <v>0.1</v>
      </c>
      <c r="Q1538" s="2">
        <f>_xlfn.XLOOKUP($A1538,Bund!$A$2:$A$6005,Bund!I$2:I$6005)</f>
        <v>0.11</v>
      </c>
      <c r="R1538">
        <f t="shared" si="69"/>
        <v>13.230000000000004</v>
      </c>
      <c r="S1538">
        <f t="shared" si="70"/>
        <v>13.26</v>
      </c>
      <c r="T1538">
        <f t="shared" si="71"/>
        <v>0.03</v>
      </c>
    </row>
    <row r="1539" spans="1:20" x14ac:dyDescent="0.3">
      <c r="A1539" s="1">
        <v>45425.645833333336</v>
      </c>
      <c r="B1539">
        <v>5366</v>
      </c>
      <c r="C1539">
        <v>117.74</v>
      </c>
      <c r="D1539">
        <v>117.78</v>
      </c>
      <c r="E1539">
        <v>117.7</v>
      </c>
      <c r="F1539">
        <v>117.72</v>
      </c>
      <c r="G1539">
        <v>117.72</v>
      </c>
      <c r="H1539">
        <v>0.11</v>
      </c>
      <c r="I1539">
        <v>0.08</v>
      </c>
      <c r="J1539">
        <f>_xlfn.XLOOKUP($A1539,Bund!$A$2:$A$6005,Bund!B$2:B$6005)</f>
        <v>21384</v>
      </c>
      <c r="K1539">
        <f>_xlfn.XLOOKUP($A1539,Bund!$A$2:$A$6005,Bund!C$2:C$6005)</f>
        <v>130.97999999999999</v>
      </c>
      <c r="L1539">
        <f>_xlfn.XLOOKUP($A1539,Bund!$A$2:$A$6005,Bund!D$2:D$6005)</f>
        <v>131.01</v>
      </c>
      <c r="M1539" s="2">
        <f>_xlfn.XLOOKUP($A1539,Bund!$A$2:$A$6005,Bund!E$2:E$6005)</f>
        <v>130.96</v>
      </c>
      <c r="N1539" s="2">
        <f>_xlfn.XLOOKUP($A1539,Bund!$A$2:$A$6005,Bund!F$2:F$6005)</f>
        <v>130.97</v>
      </c>
      <c r="O1539" s="2">
        <f>_xlfn.XLOOKUP($A1539,Bund!$A$2:$A$6005,Bund!G$2:G$6005)</f>
        <v>130.97999999999999</v>
      </c>
      <c r="P1539" s="2">
        <f>_xlfn.XLOOKUP($A1539,Bund!$A$2:$A$6005,Bund!H$2:H$6005)</f>
        <v>0.1</v>
      </c>
      <c r="Q1539" s="2">
        <f>_xlfn.XLOOKUP($A1539,Bund!$A$2:$A$6005,Bund!I$2:I$6005)</f>
        <v>0.05</v>
      </c>
      <c r="R1539">
        <f t="shared" ref="R1539:R1602" si="72">$K1539-$C1539</f>
        <v>13.239999999999995</v>
      </c>
      <c r="S1539">
        <f t="shared" si="70"/>
        <v>13.26</v>
      </c>
      <c r="T1539">
        <f t="shared" si="71"/>
        <v>0.02</v>
      </c>
    </row>
    <row r="1540" spans="1:20" x14ac:dyDescent="0.3">
      <c r="A1540" s="1">
        <v>45425.666666666664</v>
      </c>
      <c r="B1540">
        <v>11961</v>
      </c>
      <c r="C1540">
        <v>117.72</v>
      </c>
      <c r="D1540">
        <v>117.72</v>
      </c>
      <c r="E1540">
        <v>117.58</v>
      </c>
      <c r="F1540">
        <v>117.59</v>
      </c>
      <c r="G1540">
        <v>117.71</v>
      </c>
      <c r="H1540">
        <v>0.12</v>
      </c>
      <c r="I1540">
        <v>0.14000000000000001</v>
      </c>
      <c r="J1540">
        <f>_xlfn.XLOOKUP($A1540,Bund!$A$2:$A$6005,Bund!B$2:B$6005)</f>
        <v>51275</v>
      </c>
      <c r="K1540">
        <f>_xlfn.XLOOKUP($A1540,Bund!$A$2:$A$6005,Bund!C$2:C$6005)</f>
        <v>130.97999999999999</v>
      </c>
      <c r="L1540">
        <f>_xlfn.XLOOKUP($A1540,Bund!$A$2:$A$6005,Bund!D$2:D$6005)</f>
        <v>130.97999999999999</v>
      </c>
      <c r="M1540" s="2">
        <f>_xlfn.XLOOKUP($A1540,Bund!$A$2:$A$6005,Bund!E$2:E$6005)</f>
        <v>130.86000000000001</v>
      </c>
      <c r="N1540" s="2">
        <f>_xlfn.XLOOKUP($A1540,Bund!$A$2:$A$6005,Bund!F$2:F$6005)</f>
        <v>130.88</v>
      </c>
      <c r="O1540" s="2">
        <f>_xlfn.XLOOKUP($A1540,Bund!$A$2:$A$6005,Bund!G$2:G$6005)</f>
        <v>130.97</v>
      </c>
      <c r="P1540" s="2">
        <f>_xlfn.XLOOKUP($A1540,Bund!$A$2:$A$6005,Bund!H$2:H$6005)</f>
        <v>0.1</v>
      </c>
      <c r="Q1540" s="2">
        <f>_xlfn.XLOOKUP($A1540,Bund!$A$2:$A$6005,Bund!I$2:I$6005)</f>
        <v>0.12</v>
      </c>
      <c r="R1540">
        <f t="shared" si="72"/>
        <v>13.259999999999991</v>
      </c>
      <c r="S1540">
        <f t="shared" si="70"/>
        <v>13.27</v>
      </c>
      <c r="T1540">
        <f t="shared" si="71"/>
        <v>0.01</v>
      </c>
    </row>
    <row r="1541" spans="1:20" x14ac:dyDescent="0.3">
      <c r="A1541" s="1">
        <v>45425.6875</v>
      </c>
      <c r="B1541">
        <v>6087</v>
      </c>
      <c r="C1541">
        <v>117.59</v>
      </c>
      <c r="D1541">
        <v>117.59</v>
      </c>
      <c r="E1541">
        <v>117.48</v>
      </c>
      <c r="F1541">
        <v>117.5</v>
      </c>
      <c r="G1541">
        <v>117.69</v>
      </c>
      <c r="H1541">
        <v>0.12</v>
      </c>
      <c r="I1541">
        <v>0.11</v>
      </c>
      <c r="J1541">
        <f>_xlfn.XLOOKUP($A1541,Bund!$A$2:$A$6005,Bund!B$2:B$6005)</f>
        <v>18133</v>
      </c>
      <c r="K1541">
        <f>_xlfn.XLOOKUP($A1541,Bund!$A$2:$A$6005,Bund!C$2:C$6005)</f>
        <v>130.88</v>
      </c>
      <c r="L1541">
        <f>_xlfn.XLOOKUP($A1541,Bund!$A$2:$A$6005,Bund!D$2:D$6005)</f>
        <v>130.9</v>
      </c>
      <c r="M1541" s="2">
        <f>_xlfn.XLOOKUP($A1541,Bund!$A$2:$A$6005,Bund!E$2:E$6005)</f>
        <v>130.84</v>
      </c>
      <c r="N1541" s="2">
        <f>_xlfn.XLOOKUP($A1541,Bund!$A$2:$A$6005,Bund!F$2:F$6005)</f>
        <v>130.85</v>
      </c>
      <c r="O1541" s="2">
        <f>_xlfn.XLOOKUP($A1541,Bund!$A$2:$A$6005,Bund!G$2:G$6005)</f>
        <v>130.96</v>
      </c>
      <c r="P1541" s="2">
        <f>_xlfn.XLOOKUP($A1541,Bund!$A$2:$A$6005,Bund!H$2:H$6005)</f>
        <v>0.09</v>
      </c>
      <c r="Q1541" s="2">
        <f>_xlfn.XLOOKUP($A1541,Bund!$A$2:$A$6005,Bund!I$2:I$6005)</f>
        <v>0.06</v>
      </c>
      <c r="R1541">
        <f t="shared" si="72"/>
        <v>13.289999999999992</v>
      </c>
      <c r="S1541">
        <f t="shared" si="70"/>
        <v>13.27</v>
      </c>
      <c r="T1541">
        <f t="shared" si="71"/>
        <v>0.02</v>
      </c>
    </row>
    <row r="1542" spans="1:20" x14ac:dyDescent="0.3">
      <c r="A1542" s="1">
        <v>45425.708333333336</v>
      </c>
      <c r="B1542">
        <v>1645</v>
      </c>
      <c r="C1542">
        <v>117.5</v>
      </c>
      <c r="D1542">
        <v>117.6</v>
      </c>
      <c r="E1542">
        <v>117.5</v>
      </c>
      <c r="F1542">
        <v>117.58</v>
      </c>
      <c r="G1542">
        <v>117.67</v>
      </c>
      <c r="H1542">
        <v>0.11</v>
      </c>
      <c r="I1542">
        <v>0.1</v>
      </c>
      <c r="J1542">
        <f>_xlfn.XLOOKUP($A1542,Bund!$A$2:$A$6005,Bund!B$2:B$6005)</f>
        <v>11323</v>
      </c>
      <c r="K1542">
        <f>_xlfn.XLOOKUP($A1542,Bund!$A$2:$A$6005,Bund!C$2:C$6005)</f>
        <v>130.85</v>
      </c>
      <c r="L1542">
        <f>_xlfn.XLOOKUP($A1542,Bund!$A$2:$A$6005,Bund!D$2:D$6005)</f>
        <v>130.9</v>
      </c>
      <c r="M1542" s="2">
        <f>_xlfn.XLOOKUP($A1542,Bund!$A$2:$A$6005,Bund!E$2:E$6005)</f>
        <v>130.85</v>
      </c>
      <c r="N1542" s="2">
        <f>_xlfn.XLOOKUP($A1542,Bund!$A$2:$A$6005,Bund!F$2:F$6005)</f>
        <v>130.88</v>
      </c>
      <c r="O1542" s="2">
        <f>_xlfn.XLOOKUP($A1542,Bund!$A$2:$A$6005,Bund!G$2:G$6005)</f>
        <v>130.94999999999999</v>
      </c>
      <c r="P1542" s="2">
        <f>_xlfn.XLOOKUP($A1542,Bund!$A$2:$A$6005,Bund!H$2:H$6005)</f>
        <v>0.09</v>
      </c>
      <c r="Q1542" s="2">
        <f>_xlfn.XLOOKUP($A1542,Bund!$A$2:$A$6005,Bund!I$2:I$6005)</f>
        <v>0.05</v>
      </c>
      <c r="R1542">
        <f t="shared" si="72"/>
        <v>13.349999999999994</v>
      </c>
      <c r="S1542">
        <f t="shared" si="70"/>
        <v>13.28</v>
      </c>
      <c r="T1542">
        <f t="shared" si="71"/>
        <v>7.0000000000000007E-2</v>
      </c>
    </row>
    <row r="1543" spans="1:20" x14ac:dyDescent="0.3">
      <c r="A1543" s="1">
        <v>45425.729166666664</v>
      </c>
      <c r="B1543">
        <v>712</v>
      </c>
      <c r="C1543">
        <v>117.58</v>
      </c>
      <c r="D1543">
        <v>117.61</v>
      </c>
      <c r="E1543">
        <v>117.56</v>
      </c>
      <c r="F1543">
        <v>117.61</v>
      </c>
      <c r="G1543">
        <v>117.67</v>
      </c>
      <c r="H1543">
        <v>0.11</v>
      </c>
      <c r="I1543">
        <v>0.05</v>
      </c>
      <c r="J1543">
        <f>_xlfn.XLOOKUP($A1543,Bund!$A$2:$A$6005,Bund!B$2:B$6005)</f>
        <v>4985</v>
      </c>
      <c r="K1543">
        <f>_xlfn.XLOOKUP($A1543,Bund!$A$2:$A$6005,Bund!C$2:C$6005)</f>
        <v>130.88</v>
      </c>
      <c r="L1543">
        <f>_xlfn.XLOOKUP($A1543,Bund!$A$2:$A$6005,Bund!D$2:D$6005)</f>
        <v>130.94</v>
      </c>
      <c r="M1543" s="2">
        <f>_xlfn.XLOOKUP($A1543,Bund!$A$2:$A$6005,Bund!E$2:E$6005)</f>
        <v>130.87</v>
      </c>
      <c r="N1543" s="2">
        <f>_xlfn.XLOOKUP($A1543,Bund!$A$2:$A$6005,Bund!F$2:F$6005)</f>
        <v>130.91999999999999</v>
      </c>
      <c r="O1543" s="2">
        <f>_xlfn.XLOOKUP($A1543,Bund!$A$2:$A$6005,Bund!G$2:G$6005)</f>
        <v>130.94</v>
      </c>
      <c r="P1543" s="2">
        <f>_xlfn.XLOOKUP($A1543,Bund!$A$2:$A$6005,Bund!H$2:H$6005)</f>
        <v>0.09</v>
      </c>
      <c r="Q1543" s="2">
        <f>_xlfn.XLOOKUP($A1543,Bund!$A$2:$A$6005,Bund!I$2:I$6005)</f>
        <v>7.0000000000000007E-2</v>
      </c>
      <c r="R1543">
        <f t="shared" si="72"/>
        <v>13.299999999999997</v>
      </c>
      <c r="S1543">
        <f t="shared" si="70"/>
        <v>13.28</v>
      </c>
      <c r="T1543">
        <f t="shared" si="71"/>
        <v>0.02</v>
      </c>
    </row>
    <row r="1544" spans="1:20" x14ac:dyDescent="0.3">
      <c r="A1544" s="1">
        <v>45426.291666666664</v>
      </c>
      <c r="B1544">
        <v>2861</v>
      </c>
      <c r="C1544">
        <v>117.51</v>
      </c>
      <c r="D1544">
        <v>117.56</v>
      </c>
      <c r="E1544">
        <v>117.42</v>
      </c>
      <c r="F1544">
        <v>117.52</v>
      </c>
      <c r="G1544">
        <v>117.66</v>
      </c>
      <c r="H1544">
        <v>0.12</v>
      </c>
      <c r="I1544">
        <v>0.19</v>
      </c>
      <c r="J1544">
        <f>_xlfn.XLOOKUP($A1544,Bund!$A$2:$A$6005,Bund!B$2:B$6005)</f>
        <v>12589</v>
      </c>
      <c r="K1544">
        <f>_xlfn.XLOOKUP($A1544,Bund!$A$2:$A$6005,Bund!C$2:C$6005)</f>
        <v>130.88</v>
      </c>
      <c r="L1544">
        <f>_xlfn.XLOOKUP($A1544,Bund!$A$2:$A$6005,Bund!D$2:D$6005)</f>
        <v>130.94999999999999</v>
      </c>
      <c r="M1544" s="2">
        <f>_xlfn.XLOOKUP($A1544,Bund!$A$2:$A$6005,Bund!E$2:E$6005)</f>
        <v>130.78</v>
      </c>
      <c r="N1544" s="2">
        <f>_xlfn.XLOOKUP($A1544,Bund!$A$2:$A$6005,Bund!F$2:F$6005)</f>
        <v>130.88</v>
      </c>
      <c r="O1544" s="2">
        <f>_xlfn.XLOOKUP($A1544,Bund!$A$2:$A$6005,Bund!G$2:G$6005)</f>
        <v>130.88999999999999</v>
      </c>
      <c r="P1544" s="2">
        <f>_xlfn.XLOOKUP($A1544,Bund!$A$2:$A$6005,Bund!H$2:H$6005)</f>
        <v>0.05</v>
      </c>
      <c r="Q1544" s="2">
        <f>_xlfn.XLOOKUP($A1544,Bund!$A$2:$A$6005,Bund!I$2:I$6005)</f>
        <v>0.17</v>
      </c>
      <c r="R1544">
        <f t="shared" si="72"/>
        <v>13.36999999999999</v>
      </c>
      <c r="S1544">
        <f t="shared" si="70"/>
        <v>13.28</v>
      </c>
      <c r="T1544">
        <f t="shared" si="71"/>
        <v>0.09</v>
      </c>
    </row>
    <row r="1545" spans="1:20" x14ac:dyDescent="0.3">
      <c r="A1545" s="1">
        <v>45426.3125</v>
      </c>
      <c r="B1545">
        <v>1973</v>
      </c>
      <c r="C1545">
        <v>117.52</v>
      </c>
      <c r="D1545">
        <v>117.54</v>
      </c>
      <c r="E1545">
        <v>117.48</v>
      </c>
      <c r="F1545">
        <v>117.53</v>
      </c>
      <c r="G1545">
        <v>117.63</v>
      </c>
      <c r="H1545">
        <v>0.11</v>
      </c>
      <c r="I1545">
        <v>0.06</v>
      </c>
      <c r="J1545">
        <f>_xlfn.XLOOKUP($A1545,Bund!$A$2:$A$6005,Bund!B$2:B$6005)</f>
        <v>10417</v>
      </c>
      <c r="K1545">
        <f>_xlfn.XLOOKUP($A1545,Bund!$A$2:$A$6005,Bund!C$2:C$6005)</f>
        <v>130.88999999999999</v>
      </c>
      <c r="L1545">
        <f>_xlfn.XLOOKUP($A1545,Bund!$A$2:$A$6005,Bund!D$2:D$6005)</f>
        <v>130.91</v>
      </c>
      <c r="M1545" s="2">
        <f>_xlfn.XLOOKUP($A1545,Bund!$A$2:$A$6005,Bund!E$2:E$6005)</f>
        <v>130.84</v>
      </c>
      <c r="N1545" s="2">
        <f>_xlfn.XLOOKUP($A1545,Bund!$A$2:$A$6005,Bund!F$2:F$6005)</f>
        <v>130.88</v>
      </c>
      <c r="O1545" s="2">
        <f>_xlfn.XLOOKUP($A1545,Bund!$A$2:$A$6005,Bund!G$2:G$6005)</f>
        <v>130.88999999999999</v>
      </c>
      <c r="P1545" s="2">
        <f>_xlfn.XLOOKUP($A1545,Bund!$A$2:$A$6005,Bund!H$2:H$6005)</f>
        <v>0.06</v>
      </c>
      <c r="Q1545" s="2">
        <f>_xlfn.XLOOKUP($A1545,Bund!$A$2:$A$6005,Bund!I$2:I$6005)</f>
        <v>7.0000000000000007E-2</v>
      </c>
      <c r="R1545">
        <f t="shared" si="72"/>
        <v>13.36999999999999</v>
      </c>
      <c r="S1545">
        <f t="shared" si="70"/>
        <v>13.29</v>
      </c>
      <c r="T1545">
        <f t="shared" si="71"/>
        <v>0.08</v>
      </c>
    </row>
    <row r="1546" spans="1:20" x14ac:dyDescent="0.3">
      <c r="A1546" s="1">
        <v>45426.333333333336</v>
      </c>
      <c r="B1546">
        <v>7438</v>
      </c>
      <c r="C1546">
        <v>117.53</v>
      </c>
      <c r="D1546">
        <v>117.57</v>
      </c>
      <c r="E1546">
        <v>117.48</v>
      </c>
      <c r="F1546">
        <v>117.5</v>
      </c>
      <c r="G1546">
        <v>117.6</v>
      </c>
      <c r="H1546">
        <v>0.11</v>
      </c>
      <c r="I1546">
        <v>0.09</v>
      </c>
      <c r="J1546">
        <f>_xlfn.XLOOKUP($A1546,Bund!$A$2:$A$6005,Bund!B$2:B$6005)</f>
        <v>18341</v>
      </c>
      <c r="K1546">
        <f>_xlfn.XLOOKUP($A1546,Bund!$A$2:$A$6005,Bund!C$2:C$6005)</f>
        <v>130.88</v>
      </c>
      <c r="L1546">
        <f>_xlfn.XLOOKUP($A1546,Bund!$A$2:$A$6005,Bund!D$2:D$6005)</f>
        <v>130.93</v>
      </c>
      <c r="M1546" s="2">
        <f>_xlfn.XLOOKUP($A1546,Bund!$A$2:$A$6005,Bund!E$2:E$6005)</f>
        <v>130.85</v>
      </c>
      <c r="N1546" s="2">
        <f>_xlfn.XLOOKUP($A1546,Bund!$A$2:$A$6005,Bund!F$2:F$6005)</f>
        <v>130.85</v>
      </c>
      <c r="O1546" s="2">
        <f>_xlfn.XLOOKUP($A1546,Bund!$A$2:$A$6005,Bund!G$2:G$6005)</f>
        <v>130.88999999999999</v>
      </c>
      <c r="P1546" s="2">
        <f>_xlfn.XLOOKUP($A1546,Bund!$A$2:$A$6005,Bund!H$2:H$6005)</f>
        <v>0.06</v>
      </c>
      <c r="Q1546" s="2">
        <f>_xlfn.XLOOKUP($A1546,Bund!$A$2:$A$6005,Bund!I$2:I$6005)</f>
        <v>0.08</v>
      </c>
      <c r="R1546">
        <f t="shared" si="72"/>
        <v>13.349999999999994</v>
      </c>
      <c r="S1546">
        <f t="shared" si="70"/>
        <v>13.3</v>
      </c>
      <c r="T1546">
        <f t="shared" si="71"/>
        <v>0.05</v>
      </c>
    </row>
    <row r="1547" spans="1:20" x14ac:dyDescent="0.3">
      <c r="A1547" s="1">
        <v>45426.354166666664</v>
      </c>
      <c r="B1547">
        <v>12455</v>
      </c>
      <c r="C1547">
        <v>117.5</v>
      </c>
      <c r="D1547">
        <v>117.73</v>
      </c>
      <c r="E1547">
        <v>117.49</v>
      </c>
      <c r="F1547">
        <v>117.7</v>
      </c>
      <c r="G1547">
        <v>117.6</v>
      </c>
      <c r="H1547">
        <v>0.12</v>
      </c>
      <c r="I1547">
        <v>0.24</v>
      </c>
      <c r="J1547">
        <f>_xlfn.XLOOKUP($A1547,Bund!$A$2:$A$6005,Bund!B$2:B$6005)</f>
        <v>35757</v>
      </c>
      <c r="K1547">
        <f>_xlfn.XLOOKUP($A1547,Bund!$A$2:$A$6005,Bund!C$2:C$6005)</f>
        <v>130.85</v>
      </c>
      <c r="L1547">
        <f>_xlfn.XLOOKUP($A1547,Bund!$A$2:$A$6005,Bund!D$2:D$6005)</f>
        <v>131.07</v>
      </c>
      <c r="M1547" s="2">
        <f>_xlfn.XLOOKUP($A1547,Bund!$A$2:$A$6005,Bund!E$2:E$6005)</f>
        <v>130.84</v>
      </c>
      <c r="N1547" s="2">
        <f>_xlfn.XLOOKUP($A1547,Bund!$A$2:$A$6005,Bund!F$2:F$6005)</f>
        <v>131.04</v>
      </c>
      <c r="O1547" s="2">
        <f>_xlfn.XLOOKUP($A1547,Bund!$A$2:$A$6005,Bund!G$2:G$6005)</f>
        <v>130.9</v>
      </c>
      <c r="P1547" s="2">
        <f>_xlfn.XLOOKUP($A1547,Bund!$A$2:$A$6005,Bund!H$2:H$6005)</f>
        <v>0.08</v>
      </c>
      <c r="Q1547" s="2">
        <f>_xlfn.XLOOKUP($A1547,Bund!$A$2:$A$6005,Bund!I$2:I$6005)</f>
        <v>0.23</v>
      </c>
      <c r="R1547">
        <f t="shared" si="72"/>
        <v>13.349999999999994</v>
      </c>
      <c r="S1547">
        <f t="shared" si="70"/>
        <v>13.31</v>
      </c>
      <c r="T1547">
        <f t="shared" si="71"/>
        <v>0.04</v>
      </c>
    </row>
    <row r="1548" spans="1:20" x14ac:dyDescent="0.3">
      <c r="A1548" s="1">
        <v>45426.375</v>
      </c>
      <c r="B1548">
        <v>6607</v>
      </c>
      <c r="C1548">
        <v>117.71</v>
      </c>
      <c r="D1548">
        <v>117.75</v>
      </c>
      <c r="E1548">
        <v>117.68</v>
      </c>
      <c r="F1548">
        <v>117.74</v>
      </c>
      <c r="G1548">
        <v>117.6</v>
      </c>
      <c r="H1548">
        <v>0.12</v>
      </c>
      <c r="I1548">
        <v>7.0000000000000007E-2</v>
      </c>
      <c r="J1548">
        <f>_xlfn.XLOOKUP($A1548,Bund!$A$2:$A$6005,Bund!B$2:B$6005)</f>
        <v>37061</v>
      </c>
      <c r="K1548">
        <f>_xlfn.XLOOKUP($A1548,Bund!$A$2:$A$6005,Bund!C$2:C$6005)</f>
        <v>131.04</v>
      </c>
      <c r="L1548">
        <f>_xlfn.XLOOKUP($A1548,Bund!$A$2:$A$6005,Bund!D$2:D$6005)</f>
        <v>131.13</v>
      </c>
      <c r="M1548" s="2">
        <f>_xlfn.XLOOKUP($A1548,Bund!$A$2:$A$6005,Bund!E$2:E$6005)</f>
        <v>131.02000000000001</v>
      </c>
      <c r="N1548" s="2">
        <f>_xlfn.XLOOKUP($A1548,Bund!$A$2:$A$6005,Bund!F$2:F$6005)</f>
        <v>131.1</v>
      </c>
      <c r="O1548" s="2">
        <f>_xlfn.XLOOKUP($A1548,Bund!$A$2:$A$6005,Bund!G$2:G$6005)</f>
        <v>130.91999999999999</v>
      </c>
      <c r="P1548" s="2">
        <f>_xlfn.XLOOKUP($A1548,Bund!$A$2:$A$6005,Bund!H$2:H$6005)</f>
        <v>0.09</v>
      </c>
      <c r="Q1548" s="2">
        <f>_xlfn.XLOOKUP($A1548,Bund!$A$2:$A$6005,Bund!I$2:I$6005)</f>
        <v>0.11</v>
      </c>
      <c r="R1548">
        <f t="shared" si="72"/>
        <v>13.329999999999998</v>
      </c>
      <c r="S1548">
        <f t="shared" ref="S1548:S1611" si="73">ROUND(SUM(R1539:R1548)/10,2)</f>
        <v>13.32</v>
      </c>
      <c r="T1548">
        <f t="shared" ref="T1548:T1611" si="74">ABS(ROUND(S1548-R1548,2))</f>
        <v>0.01</v>
      </c>
    </row>
    <row r="1549" spans="1:20" x14ac:dyDescent="0.3">
      <c r="A1549" s="1">
        <v>45426.395833333336</v>
      </c>
      <c r="B1549">
        <v>12152</v>
      </c>
      <c r="C1549">
        <v>117.74</v>
      </c>
      <c r="D1549">
        <v>117.76</v>
      </c>
      <c r="E1549">
        <v>117.61</v>
      </c>
      <c r="F1549">
        <v>117.65</v>
      </c>
      <c r="G1549">
        <v>117.59</v>
      </c>
      <c r="H1549">
        <v>0.12</v>
      </c>
      <c r="I1549">
        <v>0.15</v>
      </c>
      <c r="J1549">
        <f>_xlfn.XLOOKUP($A1549,Bund!$A$2:$A$6005,Bund!B$2:B$6005)</f>
        <v>33581</v>
      </c>
      <c r="K1549">
        <f>_xlfn.XLOOKUP($A1549,Bund!$A$2:$A$6005,Bund!C$2:C$6005)</f>
        <v>131.1</v>
      </c>
      <c r="L1549">
        <f>_xlfn.XLOOKUP($A1549,Bund!$A$2:$A$6005,Bund!D$2:D$6005)</f>
        <v>131.11000000000001</v>
      </c>
      <c r="M1549" s="2">
        <f>_xlfn.XLOOKUP($A1549,Bund!$A$2:$A$6005,Bund!E$2:E$6005)</f>
        <v>131</v>
      </c>
      <c r="N1549" s="2">
        <f>_xlfn.XLOOKUP($A1549,Bund!$A$2:$A$6005,Bund!F$2:F$6005)</f>
        <v>131.04</v>
      </c>
      <c r="O1549" s="2">
        <f>_xlfn.XLOOKUP($A1549,Bund!$A$2:$A$6005,Bund!G$2:G$6005)</f>
        <v>130.93</v>
      </c>
      <c r="P1549" s="2">
        <f>_xlfn.XLOOKUP($A1549,Bund!$A$2:$A$6005,Bund!H$2:H$6005)</f>
        <v>0.09</v>
      </c>
      <c r="Q1549" s="2">
        <f>_xlfn.XLOOKUP($A1549,Bund!$A$2:$A$6005,Bund!I$2:I$6005)</f>
        <v>0.11</v>
      </c>
      <c r="R1549">
        <f t="shared" si="72"/>
        <v>13.36</v>
      </c>
      <c r="S1549">
        <f t="shared" si="73"/>
        <v>13.33</v>
      </c>
      <c r="T1549">
        <f t="shared" si="74"/>
        <v>0.03</v>
      </c>
    </row>
    <row r="1550" spans="1:20" x14ac:dyDescent="0.3">
      <c r="A1550" s="1">
        <v>45426.416666666664</v>
      </c>
      <c r="B1550">
        <v>12231</v>
      </c>
      <c r="C1550">
        <v>117.64</v>
      </c>
      <c r="D1550">
        <v>117.64</v>
      </c>
      <c r="E1550">
        <v>117.42</v>
      </c>
      <c r="F1550">
        <v>117.52</v>
      </c>
      <c r="G1550">
        <v>117.58</v>
      </c>
      <c r="H1550">
        <v>0.14000000000000001</v>
      </c>
      <c r="I1550">
        <v>0.23</v>
      </c>
      <c r="J1550">
        <f>_xlfn.XLOOKUP($A1550,Bund!$A$2:$A$6005,Bund!B$2:B$6005)</f>
        <v>42980</v>
      </c>
      <c r="K1550">
        <f>_xlfn.XLOOKUP($A1550,Bund!$A$2:$A$6005,Bund!C$2:C$6005)</f>
        <v>131.04</v>
      </c>
      <c r="L1550">
        <f>_xlfn.XLOOKUP($A1550,Bund!$A$2:$A$6005,Bund!D$2:D$6005)</f>
        <v>131.04</v>
      </c>
      <c r="M1550" s="2">
        <f>_xlfn.XLOOKUP($A1550,Bund!$A$2:$A$6005,Bund!E$2:E$6005)</f>
        <v>130.83000000000001</v>
      </c>
      <c r="N1550" s="2">
        <f>_xlfn.XLOOKUP($A1550,Bund!$A$2:$A$6005,Bund!F$2:F$6005)</f>
        <v>130.88999999999999</v>
      </c>
      <c r="O1550" s="2">
        <f>_xlfn.XLOOKUP($A1550,Bund!$A$2:$A$6005,Bund!G$2:G$6005)</f>
        <v>130.93</v>
      </c>
      <c r="P1550" s="2">
        <f>_xlfn.XLOOKUP($A1550,Bund!$A$2:$A$6005,Bund!H$2:H$6005)</f>
        <v>0.11</v>
      </c>
      <c r="Q1550" s="2">
        <f>_xlfn.XLOOKUP($A1550,Bund!$A$2:$A$6005,Bund!I$2:I$6005)</f>
        <v>0.21</v>
      </c>
      <c r="R1550">
        <f t="shared" si="72"/>
        <v>13.399999999999991</v>
      </c>
      <c r="S1550">
        <f t="shared" si="73"/>
        <v>13.35</v>
      </c>
      <c r="T1550">
        <f t="shared" si="74"/>
        <v>0.05</v>
      </c>
    </row>
    <row r="1551" spans="1:20" x14ac:dyDescent="0.3">
      <c r="A1551" s="1">
        <v>45426.4375</v>
      </c>
      <c r="B1551">
        <v>8147</v>
      </c>
      <c r="C1551">
        <v>117.52</v>
      </c>
      <c r="D1551">
        <v>117.58</v>
      </c>
      <c r="E1551">
        <v>117.48</v>
      </c>
      <c r="F1551">
        <v>117.54</v>
      </c>
      <c r="G1551">
        <v>117.59</v>
      </c>
      <c r="H1551">
        <v>0.13</v>
      </c>
      <c r="I1551">
        <v>0.1</v>
      </c>
      <c r="J1551">
        <f>_xlfn.XLOOKUP($A1551,Bund!$A$2:$A$6005,Bund!B$2:B$6005)</f>
        <v>22080</v>
      </c>
      <c r="K1551">
        <f>_xlfn.XLOOKUP($A1551,Bund!$A$2:$A$6005,Bund!C$2:C$6005)</f>
        <v>130.88</v>
      </c>
      <c r="L1551">
        <f>_xlfn.XLOOKUP($A1551,Bund!$A$2:$A$6005,Bund!D$2:D$6005)</f>
        <v>130.94</v>
      </c>
      <c r="M1551" s="2">
        <f>_xlfn.XLOOKUP($A1551,Bund!$A$2:$A$6005,Bund!E$2:E$6005)</f>
        <v>130.85</v>
      </c>
      <c r="N1551" s="2">
        <f>_xlfn.XLOOKUP($A1551,Bund!$A$2:$A$6005,Bund!F$2:F$6005)</f>
        <v>130.91</v>
      </c>
      <c r="O1551" s="2">
        <f>_xlfn.XLOOKUP($A1551,Bund!$A$2:$A$6005,Bund!G$2:G$6005)</f>
        <v>130.93</v>
      </c>
      <c r="P1551" s="2">
        <f>_xlfn.XLOOKUP($A1551,Bund!$A$2:$A$6005,Bund!H$2:H$6005)</f>
        <v>0.1</v>
      </c>
      <c r="Q1551" s="2">
        <f>_xlfn.XLOOKUP($A1551,Bund!$A$2:$A$6005,Bund!I$2:I$6005)</f>
        <v>0.09</v>
      </c>
      <c r="R1551">
        <f t="shared" si="72"/>
        <v>13.36</v>
      </c>
      <c r="S1551">
        <f t="shared" si="73"/>
        <v>13.35</v>
      </c>
      <c r="T1551">
        <f t="shared" si="74"/>
        <v>0.01</v>
      </c>
    </row>
    <row r="1552" spans="1:20" x14ac:dyDescent="0.3">
      <c r="A1552" s="1">
        <v>45426.458333333336</v>
      </c>
      <c r="B1552">
        <v>9517</v>
      </c>
      <c r="C1552">
        <v>117.52</v>
      </c>
      <c r="D1552">
        <v>117.54</v>
      </c>
      <c r="E1552">
        <v>117.38</v>
      </c>
      <c r="F1552">
        <v>117.4</v>
      </c>
      <c r="G1552">
        <v>117.57</v>
      </c>
      <c r="H1552">
        <v>0.14000000000000001</v>
      </c>
      <c r="I1552">
        <v>0.16</v>
      </c>
      <c r="J1552">
        <f>_xlfn.XLOOKUP($A1552,Bund!$A$2:$A$6005,Bund!B$2:B$6005)</f>
        <v>36903</v>
      </c>
      <c r="K1552">
        <f>_xlfn.XLOOKUP($A1552,Bund!$A$2:$A$6005,Bund!C$2:C$6005)</f>
        <v>130.9</v>
      </c>
      <c r="L1552">
        <f>_xlfn.XLOOKUP($A1552,Bund!$A$2:$A$6005,Bund!D$2:D$6005)</f>
        <v>130.91999999999999</v>
      </c>
      <c r="M1552" s="2">
        <f>_xlfn.XLOOKUP($A1552,Bund!$A$2:$A$6005,Bund!E$2:E$6005)</f>
        <v>130.75</v>
      </c>
      <c r="N1552" s="2">
        <f>_xlfn.XLOOKUP($A1552,Bund!$A$2:$A$6005,Bund!F$2:F$6005)</f>
        <v>130.78</v>
      </c>
      <c r="O1552" s="2">
        <f>_xlfn.XLOOKUP($A1552,Bund!$A$2:$A$6005,Bund!G$2:G$6005)</f>
        <v>130.91999999999999</v>
      </c>
      <c r="P1552" s="2">
        <f>_xlfn.XLOOKUP($A1552,Bund!$A$2:$A$6005,Bund!H$2:H$6005)</f>
        <v>0.11</v>
      </c>
      <c r="Q1552" s="2">
        <f>_xlfn.XLOOKUP($A1552,Bund!$A$2:$A$6005,Bund!I$2:I$6005)</f>
        <v>0.17</v>
      </c>
      <c r="R1552">
        <f t="shared" si="72"/>
        <v>13.38000000000001</v>
      </c>
      <c r="S1552">
        <f t="shared" si="73"/>
        <v>13.36</v>
      </c>
      <c r="T1552">
        <f t="shared" si="74"/>
        <v>0.02</v>
      </c>
    </row>
    <row r="1553" spans="1:20" x14ac:dyDescent="0.3">
      <c r="A1553" s="1">
        <v>45426.479166666664</v>
      </c>
      <c r="B1553">
        <v>5814</v>
      </c>
      <c r="C1553">
        <v>117.39</v>
      </c>
      <c r="D1553">
        <v>117.48</v>
      </c>
      <c r="E1553">
        <v>117.38</v>
      </c>
      <c r="F1553">
        <v>117.48</v>
      </c>
      <c r="G1553">
        <v>117.56</v>
      </c>
      <c r="H1553">
        <v>0.13</v>
      </c>
      <c r="I1553">
        <v>0.1</v>
      </c>
      <c r="J1553">
        <f>_xlfn.XLOOKUP($A1553,Bund!$A$2:$A$6005,Bund!B$2:B$6005)</f>
        <v>15086</v>
      </c>
      <c r="K1553">
        <f>_xlfn.XLOOKUP($A1553,Bund!$A$2:$A$6005,Bund!C$2:C$6005)</f>
        <v>130.77000000000001</v>
      </c>
      <c r="L1553">
        <f>_xlfn.XLOOKUP($A1553,Bund!$A$2:$A$6005,Bund!D$2:D$6005)</f>
        <v>130.83000000000001</v>
      </c>
      <c r="M1553" s="2">
        <f>_xlfn.XLOOKUP($A1553,Bund!$A$2:$A$6005,Bund!E$2:E$6005)</f>
        <v>130.76</v>
      </c>
      <c r="N1553" s="2">
        <f>_xlfn.XLOOKUP($A1553,Bund!$A$2:$A$6005,Bund!F$2:F$6005)</f>
        <v>130.80000000000001</v>
      </c>
      <c r="O1553" s="2">
        <f>_xlfn.XLOOKUP($A1553,Bund!$A$2:$A$6005,Bund!G$2:G$6005)</f>
        <v>130.91999999999999</v>
      </c>
      <c r="P1553" s="2">
        <f>_xlfn.XLOOKUP($A1553,Bund!$A$2:$A$6005,Bund!H$2:H$6005)</f>
        <v>0.11</v>
      </c>
      <c r="Q1553" s="2">
        <f>_xlfn.XLOOKUP($A1553,Bund!$A$2:$A$6005,Bund!I$2:I$6005)</f>
        <v>7.0000000000000007E-2</v>
      </c>
      <c r="R1553">
        <f t="shared" si="72"/>
        <v>13.38000000000001</v>
      </c>
      <c r="S1553">
        <f t="shared" si="73"/>
        <v>13.37</v>
      </c>
      <c r="T1553">
        <f t="shared" si="74"/>
        <v>0.01</v>
      </c>
    </row>
    <row r="1554" spans="1:20" x14ac:dyDescent="0.3">
      <c r="A1554" s="1">
        <v>45426.5</v>
      </c>
      <c r="B1554">
        <v>8476</v>
      </c>
      <c r="C1554">
        <v>117.48</v>
      </c>
      <c r="D1554">
        <v>117.51</v>
      </c>
      <c r="E1554">
        <v>117.41</v>
      </c>
      <c r="F1554">
        <v>117.42</v>
      </c>
      <c r="G1554">
        <v>117.55</v>
      </c>
      <c r="H1554">
        <v>0.13</v>
      </c>
      <c r="I1554">
        <v>0.1</v>
      </c>
      <c r="J1554">
        <f>_xlfn.XLOOKUP($A1554,Bund!$A$2:$A$6005,Bund!B$2:B$6005)</f>
        <v>35038</v>
      </c>
      <c r="K1554">
        <f>_xlfn.XLOOKUP($A1554,Bund!$A$2:$A$6005,Bund!C$2:C$6005)</f>
        <v>130.81</v>
      </c>
      <c r="L1554">
        <f>_xlfn.XLOOKUP($A1554,Bund!$A$2:$A$6005,Bund!D$2:D$6005)</f>
        <v>130.82</v>
      </c>
      <c r="M1554" s="2">
        <f>_xlfn.XLOOKUP($A1554,Bund!$A$2:$A$6005,Bund!E$2:E$6005)</f>
        <v>130.69999999999999</v>
      </c>
      <c r="N1554" s="2">
        <f>_xlfn.XLOOKUP($A1554,Bund!$A$2:$A$6005,Bund!F$2:F$6005)</f>
        <v>130.71</v>
      </c>
      <c r="O1554" s="2">
        <f>_xlfn.XLOOKUP($A1554,Bund!$A$2:$A$6005,Bund!G$2:G$6005)</f>
        <v>130.9</v>
      </c>
      <c r="P1554" s="2">
        <f>_xlfn.XLOOKUP($A1554,Bund!$A$2:$A$6005,Bund!H$2:H$6005)</f>
        <v>0.11</v>
      </c>
      <c r="Q1554" s="2">
        <f>_xlfn.XLOOKUP($A1554,Bund!$A$2:$A$6005,Bund!I$2:I$6005)</f>
        <v>0.12</v>
      </c>
      <c r="R1554">
        <f t="shared" si="72"/>
        <v>13.329999999999998</v>
      </c>
      <c r="S1554">
        <f t="shared" si="73"/>
        <v>13.36</v>
      </c>
      <c r="T1554">
        <f t="shared" si="74"/>
        <v>0.03</v>
      </c>
    </row>
    <row r="1555" spans="1:20" x14ac:dyDescent="0.3">
      <c r="A1555" s="1">
        <v>45426.520833333336</v>
      </c>
      <c r="B1555">
        <v>7597</v>
      </c>
      <c r="C1555">
        <v>117.42</v>
      </c>
      <c r="D1555">
        <v>117.46</v>
      </c>
      <c r="E1555">
        <v>117.36</v>
      </c>
      <c r="F1555">
        <v>117.41</v>
      </c>
      <c r="G1555">
        <v>117.54</v>
      </c>
      <c r="H1555">
        <v>0.12</v>
      </c>
      <c r="I1555">
        <v>0.1</v>
      </c>
      <c r="J1555">
        <f>_xlfn.XLOOKUP($A1555,Bund!$A$2:$A$6005,Bund!B$2:B$6005)</f>
        <v>45916</v>
      </c>
      <c r="K1555">
        <f>_xlfn.XLOOKUP($A1555,Bund!$A$2:$A$6005,Bund!C$2:C$6005)</f>
        <v>130.71</v>
      </c>
      <c r="L1555">
        <f>_xlfn.XLOOKUP($A1555,Bund!$A$2:$A$6005,Bund!D$2:D$6005)</f>
        <v>130.75</v>
      </c>
      <c r="M1555" s="2">
        <f>_xlfn.XLOOKUP($A1555,Bund!$A$2:$A$6005,Bund!E$2:E$6005)</f>
        <v>130.66</v>
      </c>
      <c r="N1555" s="2">
        <f>_xlfn.XLOOKUP($A1555,Bund!$A$2:$A$6005,Bund!F$2:F$6005)</f>
        <v>130.72</v>
      </c>
      <c r="O1555" s="2">
        <f>_xlfn.XLOOKUP($A1555,Bund!$A$2:$A$6005,Bund!G$2:G$6005)</f>
        <v>130.88</v>
      </c>
      <c r="P1555" s="2">
        <f>_xlfn.XLOOKUP($A1555,Bund!$A$2:$A$6005,Bund!H$2:H$6005)</f>
        <v>0.11</v>
      </c>
      <c r="Q1555" s="2">
        <f>_xlfn.XLOOKUP($A1555,Bund!$A$2:$A$6005,Bund!I$2:I$6005)</f>
        <v>0.09</v>
      </c>
      <c r="R1555">
        <f t="shared" si="72"/>
        <v>13.290000000000006</v>
      </c>
      <c r="S1555">
        <f t="shared" si="73"/>
        <v>13.35</v>
      </c>
      <c r="T1555">
        <f t="shared" si="74"/>
        <v>0.06</v>
      </c>
    </row>
    <row r="1556" spans="1:20" x14ac:dyDescent="0.3">
      <c r="A1556" s="1">
        <v>45426.541666666664</v>
      </c>
      <c r="B1556">
        <v>15798</v>
      </c>
      <c r="C1556">
        <v>117.41</v>
      </c>
      <c r="D1556">
        <v>117.48</v>
      </c>
      <c r="E1556">
        <v>117.29</v>
      </c>
      <c r="F1556">
        <v>117.33</v>
      </c>
      <c r="G1556">
        <v>117.52</v>
      </c>
      <c r="H1556">
        <v>0.13</v>
      </c>
      <c r="I1556">
        <v>0.19</v>
      </c>
      <c r="J1556">
        <f>_xlfn.XLOOKUP($A1556,Bund!$A$2:$A$6005,Bund!B$2:B$6005)</f>
        <v>83832</v>
      </c>
      <c r="K1556">
        <f>_xlfn.XLOOKUP($A1556,Bund!$A$2:$A$6005,Bund!C$2:C$6005)</f>
        <v>130.72</v>
      </c>
      <c r="L1556">
        <f>_xlfn.XLOOKUP($A1556,Bund!$A$2:$A$6005,Bund!D$2:D$6005)</f>
        <v>130.75</v>
      </c>
      <c r="M1556" s="2">
        <f>_xlfn.XLOOKUP($A1556,Bund!$A$2:$A$6005,Bund!E$2:E$6005)</f>
        <v>130.59</v>
      </c>
      <c r="N1556" s="2">
        <f>_xlfn.XLOOKUP($A1556,Bund!$A$2:$A$6005,Bund!F$2:F$6005)</f>
        <v>130.62</v>
      </c>
      <c r="O1556" s="2">
        <f>_xlfn.XLOOKUP($A1556,Bund!$A$2:$A$6005,Bund!G$2:G$6005)</f>
        <v>130.86000000000001</v>
      </c>
      <c r="P1556" s="2">
        <f>_xlfn.XLOOKUP($A1556,Bund!$A$2:$A$6005,Bund!H$2:H$6005)</f>
        <v>0.11</v>
      </c>
      <c r="Q1556" s="2">
        <f>_xlfn.XLOOKUP($A1556,Bund!$A$2:$A$6005,Bund!I$2:I$6005)</f>
        <v>0.16</v>
      </c>
      <c r="R1556">
        <f t="shared" si="72"/>
        <v>13.310000000000002</v>
      </c>
      <c r="S1556">
        <f t="shared" si="73"/>
        <v>13.35</v>
      </c>
      <c r="T1556">
        <f t="shared" si="74"/>
        <v>0.04</v>
      </c>
    </row>
    <row r="1557" spans="1:20" x14ac:dyDescent="0.3">
      <c r="A1557" s="1">
        <v>45426.5625</v>
      </c>
      <c r="B1557">
        <v>35065</v>
      </c>
      <c r="C1557">
        <v>117.32</v>
      </c>
      <c r="D1557">
        <v>117.36</v>
      </c>
      <c r="E1557">
        <v>116.94</v>
      </c>
      <c r="F1557">
        <v>117.27</v>
      </c>
      <c r="G1557">
        <v>117.48</v>
      </c>
      <c r="H1557">
        <v>0.17</v>
      </c>
      <c r="I1557">
        <v>0.42</v>
      </c>
      <c r="J1557">
        <f>_xlfn.XLOOKUP($A1557,Bund!$A$2:$A$6005,Bund!B$2:B$6005)</f>
        <v>109313</v>
      </c>
      <c r="K1557">
        <f>_xlfn.XLOOKUP($A1557,Bund!$A$2:$A$6005,Bund!C$2:C$6005)</f>
        <v>130.62</v>
      </c>
      <c r="L1557">
        <f>_xlfn.XLOOKUP($A1557,Bund!$A$2:$A$6005,Bund!D$2:D$6005)</f>
        <v>130.68</v>
      </c>
      <c r="M1557" s="2">
        <f>_xlfn.XLOOKUP($A1557,Bund!$A$2:$A$6005,Bund!E$2:E$6005)</f>
        <v>130.24</v>
      </c>
      <c r="N1557" s="2">
        <f>_xlfn.XLOOKUP($A1557,Bund!$A$2:$A$6005,Bund!F$2:F$6005)</f>
        <v>130.61000000000001</v>
      </c>
      <c r="O1557" s="2">
        <f>_xlfn.XLOOKUP($A1557,Bund!$A$2:$A$6005,Bund!G$2:G$6005)</f>
        <v>130.82</v>
      </c>
      <c r="P1557" s="2">
        <f>_xlfn.XLOOKUP($A1557,Bund!$A$2:$A$6005,Bund!H$2:H$6005)</f>
        <v>0.16</v>
      </c>
      <c r="Q1557" s="2">
        <f>_xlfn.XLOOKUP($A1557,Bund!$A$2:$A$6005,Bund!I$2:I$6005)</f>
        <v>0.44</v>
      </c>
      <c r="R1557">
        <f t="shared" si="72"/>
        <v>13.300000000000011</v>
      </c>
      <c r="S1557">
        <f t="shared" si="73"/>
        <v>13.34</v>
      </c>
      <c r="T1557">
        <f t="shared" si="74"/>
        <v>0.04</v>
      </c>
    </row>
    <row r="1558" spans="1:20" x14ac:dyDescent="0.3">
      <c r="A1558" s="1">
        <v>45426.583333333336</v>
      </c>
      <c r="B1558">
        <v>35380</v>
      </c>
      <c r="C1558">
        <v>117.26</v>
      </c>
      <c r="D1558">
        <v>117.56</v>
      </c>
      <c r="E1558">
        <v>117.24</v>
      </c>
      <c r="F1558">
        <v>117.37</v>
      </c>
      <c r="G1558">
        <v>117.44</v>
      </c>
      <c r="H1558">
        <v>0.19</v>
      </c>
      <c r="I1558">
        <v>0.32</v>
      </c>
      <c r="J1558">
        <f>_xlfn.XLOOKUP($A1558,Bund!$A$2:$A$6005,Bund!B$2:B$6005)</f>
        <v>108873</v>
      </c>
      <c r="K1558">
        <f>_xlfn.XLOOKUP($A1558,Bund!$A$2:$A$6005,Bund!C$2:C$6005)</f>
        <v>130.61000000000001</v>
      </c>
      <c r="L1558">
        <f>_xlfn.XLOOKUP($A1558,Bund!$A$2:$A$6005,Bund!D$2:D$6005)</f>
        <v>130.81</v>
      </c>
      <c r="M1558" s="2">
        <f>_xlfn.XLOOKUP($A1558,Bund!$A$2:$A$6005,Bund!E$2:E$6005)</f>
        <v>130.56</v>
      </c>
      <c r="N1558" s="2">
        <f>_xlfn.XLOOKUP($A1558,Bund!$A$2:$A$6005,Bund!F$2:F$6005)</f>
        <v>130.66</v>
      </c>
      <c r="O1558" s="2">
        <f>_xlfn.XLOOKUP($A1558,Bund!$A$2:$A$6005,Bund!G$2:G$6005)</f>
        <v>130.77000000000001</v>
      </c>
      <c r="P1558" s="2">
        <f>_xlfn.XLOOKUP($A1558,Bund!$A$2:$A$6005,Bund!H$2:H$6005)</f>
        <v>0.17</v>
      </c>
      <c r="Q1558" s="2">
        <f>_xlfn.XLOOKUP($A1558,Bund!$A$2:$A$6005,Bund!I$2:I$6005)</f>
        <v>0.25</v>
      </c>
      <c r="R1558">
        <f t="shared" si="72"/>
        <v>13.350000000000009</v>
      </c>
      <c r="S1558">
        <f t="shared" si="73"/>
        <v>13.35</v>
      </c>
      <c r="T1558">
        <f t="shared" si="74"/>
        <v>0</v>
      </c>
    </row>
    <row r="1559" spans="1:20" x14ac:dyDescent="0.3">
      <c r="A1559" s="1">
        <v>45426.604166666664</v>
      </c>
      <c r="B1559">
        <v>9761</v>
      </c>
      <c r="C1559">
        <v>117.37</v>
      </c>
      <c r="D1559">
        <v>117.44</v>
      </c>
      <c r="E1559">
        <v>117.31</v>
      </c>
      <c r="F1559">
        <v>117.35</v>
      </c>
      <c r="G1559">
        <v>117.41</v>
      </c>
      <c r="H1559">
        <v>0.18</v>
      </c>
      <c r="I1559">
        <v>0.13</v>
      </c>
      <c r="J1559">
        <f>_xlfn.XLOOKUP($A1559,Bund!$A$2:$A$6005,Bund!B$2:B$6005)</f>
        <v>61346</v>
      </c>
      <c r="K1559">
        <f>_xlfn.XLOOKUP($A1559,Bund!$A$2:$A$6005,Bund!C$2:C$6005)</f>
        <v>130.66</v>
      </c>
      <c r="L1559">
        <f>_xlfn.XLOOKUP($A1559,Bund!$A$2:$A$6005,Bund!D$2:D$6005)</f>
        <v>130.75</v>
      </c>
      <c r="M1559" s="2">
        <f>_xlfn.XLOOKUP($A1559,Bund!$A$2:$A$6005,Bund!E$2:E$6005)</f>
        <v>130.61000000000001</v>
      </c>
      <c r="N1559" s="2">
        <f>_xlfn.XLOOKUP($A1559,Bund!$A$2:$A$6005,Bund!F$2:F$6005)</f>
        <v>130.66999999999999</v>
      </c>
      <c r="O1559" s="2">
        <f>_xlfn.XLOOKUP($A1559,Bund!$A$2:$A$6005,Bund!G$2:G$6005)</f>
        <v>130.74</v>
      </c>
      <c r="P1559" s="2">
        <f>_xlfn.XLOOKUP($A1559,Bund!$A$2:$A$6005,Bund!H$2:H$6005)</f>
        <v>0.17</v>
      </c>
      <c r="Q1559" s="2">
        <f>_xlfn.XLOOKUP($A1559,Bund!$A$2:$A$6005,Bund!I$2:I$6005)</f>
        <v>0.14000000000000001</v>
      </c>
      <c r="R1559">
        <f t="shared" si="72"/>
        <v>13.289999999999992</v>
      </c>
      <c r="S1559">
        <f t="shared" si="73"/>
        <v>13.34</v>
      </c>
      <c r="T1559">
        <f t="shared" si="74"/>
        <v>0.05</v>
      </c>
    </row>
    <row r="1560" spans="1:20" x14ac:dyDescent="0.3">
      <c r="A1560" s="1">
        <v>45426.625</v>
      </c>
      <c r="B1560">
        <v>10096</v>
      </c>
      <c r="C1560">
        <v>117.35</v>
      </c>
      <c r="D1560">
        <v>117.44</v>
      </c>
      <c r="E1560">
        <v>117.26</v>
      </c>
      <c r="F1560">
        <v>117.36</v>
      </c>
      <c r="G1560">
        <v>117.39</v>
      </c>
      <c r="H1560">
        <v>0.18</v>
      </c>
      <c r="I1560">
        <v>0.18</v>
      </c>
      <c r="J1560">
        <f>_xlfn.XLOOKUP($A1560,Bund!$A$2:$A$6005,Bund!B$2:B$6005)</f>
        <v>53954</v>
      </c>
      <c r="K1560">
        <f>_xlfn.XLOOKUP($A1560,Bund!$A$2:$A$6005,Bund!C$2:C$6005)</f>
        <v>130.66999999999999</v>
      </c>
      <c r="L1560">
        <f>_xlfn.XLOOKUP($A1560,Bund!$A$2:$A$6005,Bund!D$2:D$6005)</f>
        <v>130.74</v>
      </c>
      <c r="M1560" s="2">
        <f>_xlfn.XLOOKUP($A1560,Bund!$A$2:$A$6005,Bund!E$2:E$6005)</f>
        <v>130.55000000000001</v>
      </c>
      <c r="N1560" s="2">
        <f>_xlfn.XLOOKUP($A1560,Bund!$A$2:$A$6005,Bund!F$2:F$6005)</f>
        <v>130.63999999999999</v>
      </c>
      <c r="O1560" s="2">
        <f>_xlfn.XLOOKUP($A1560,Bund!$A$2:$A$6005,Bund!G$2:G$6005)</f>
        <v>130.71</v>
      </c>
      <c r="P1560" s="2">
        <f>_xlfn.XLOOKUP($A1560,Bund!$A$2:$A$6005,Bund!H$2:H$6005)</f>
        <v>0.17</v>
      </c>
      <c r="Q1560" s="2">
        <f>_xlfn.XLOOKUP($A1560,Bund!$A$2:$A$6005,Bund!I$2:I$6005)</f>
        <v>0.19</v>
      </c>
      <c r="R1560">
        <f t="shared" si="72"/>
        <v>13.319999999999993</v>
      </c>
      <c r="S1560">
        <f t="shared" si="73"/>
        <v>13.33</v>
      </c>
      <c r="T1560">
        <f t="shared" si="74"/>
        <v>0.01</v>
      </c>
    </row>
    <row r="1561" spans="1:20" x14ac:dyDescent="0.3">
      <c r="A1561" s="1">
        <v>45426.645833333336</v>
      </c>
      <c r="B1561">
        <v>12390</v>
      </c>
      <c r="C1561">
        <v>117.36</v>
      </c>
      <c r="D1561">
        <v>117.44</v>
      </c>
      <c r="E1561">
        <v>117.3</v>
      </c>
      <c r="F1561">
        <v>117.31</v>
      </c>
      <c r="G1561">
        <v>117.37</v>
      </c>
      <c r="H1561">
        <v>0.18</v>
      </c>
      <c r="I1561">
        <v>0.14000000000000001</v>
      </c>
      <c r="J1561">
        <f>_xlfn.XLOOKUP($A1561,Bund!$A$2:$A$6005,Bund!B$2:B$6005)</f>
        <v>49870</v>
      </c>
      <c r="K1561">
        <f>_xlfn.XLOOKUP($A1561,Bund!$A$2:$A$6005,Bund!C$2:C$6005)</f>
        <v>130.65</v>
      </c>
      <c r="L1561">
        <f>_xlfn.XLOOKUP($A1561,Bund!$A$2:$A$6005,Bund!D$2:D$6005)</f>
        <v>130.71</v>
      </c>
      <c r="M1561" s="2">
        <f>_xlfn.XLOOKUP($A1561,Bund!$A$2:$A$6005,Bund!E$2:E$6005)</f>
        <v>130.55000000000001</v>
      </c>
      <c r="N1561" s="2">
        <f>_xlfn.XLOOKUP($A1561,Bund!$A$2:$A$6005,Bund!F$2:F$6005)</f>
        <v>130.56</v>
      </c>
      <c r="O1561" s="2">
        <f>_xlfn.XLOOKUP($A1561,Bund!$A$2:$A$6005,Bund!G$2:G$6005)</f>
        <v>130.68</v>
      </c>
      <c r="P1561" s="2">
        <f>_xlfn.XLOOKUP($A1561,Bund!$A$2:$A$6005,Bund!H$2:H$6005)</f>
        <v>0.17</v>
      </c>
      <c r="Q1561" s="2">
        <f>_xlfn.XLOOKUP($A1561,Bund!$A$2:$A$6005,Bund!I$2:I$6005)</f>
        <v>0.16</v>
      </c>
      <c r="R1561">
        <f t="shared" si="72"/>
        <v>13.290000000000006</v>
      </c>
      <c r="S1561">
        <f t="shared" si="73"/>
        <v>13.32</v>
      </c>
      <c r="T1561">
        <f t="shared" si="74"/>
        <v>0.03</v>
      </c>
    </row>
    <row r="1562" spans="1:20" x14ac:dyDescent="0.3">
      <c r="A1562" s="1">
        <v>45426.666666666664</v>
      </c>
      <c r="B1562">
        <v>11921</v>
      </c>
      <c r="C1562">
        <v>117.32</v>
      </c>
      <c r="D1562">
        <v>117.36</v>
      </c>
      <c r="E1562">
        <v>117.26</v>
      </c>
      <c r="F1562">
        <v>117.35</v>
      </c>
      <c r="G1562">
        <v>117.36</v>
      </c>
      <c r="H1562">
        <v>0.17</v>
      </c>
      <c r="I1562">
        <v>0.1</v>
      </c>
      <c r="J1562">
        <f>_xlfn.XLOOKUP($A1562,Bund!$A$2:$A$6005,Bund!B$2:B$6005)</f>
        <v>55756</v>
      </c>
      <c r="K1562">
        <f>_xlfn.XLOOKUP($A1562,Bund!$A$2:$A$6005,Bund!C$2:C$6005)</f>
        <v>130.56</v>
      </c>
      <c r="L1562">
        <f>_xlfn.XLOOKUP($A1562,Bund!$A$2:$A$6005,Bund!D$2:D$6005)</f>
        <v>130.59</v>
      </c>
      <c r="M1562" s="2">
        <f>_xlfn.XLOOKUP($A1562,Bund!$A$2:$A$6005,Bund!E$2:E$6005)</f>
        <v>130.49</v>
      </c>
      <c r="N1562" s="2">
        <f>_xlfn.XLOOKUP($A1562,Bund!$A$2:$A$6005,Bund!F$2:F$6005)</f>
        <v>130.54</v>
      </c>
      <c r="O1562" s="2">
        <f>_xlfn.XLOOKUP($A1562,Bund!$A$2:$A$6005,Bund!G$2:G$6005)</f>
        <v>130.65</v>
      </c>
      <c r="P1562" s="2">
        <f>_xlfn.XLOOKUP($A1562,Bund!$A$2:$A$6005,Bund!H$2:H$6005)</f>
        <v>0.16</v>
      </c>
      <c r="Q1562" s="2">
        <f>_xlfn.XLOOKUP($A1562,Bund!$A$2:$A$6005,Bund!I$2:I$6005)</f>
        <v>0.1</v>
      </c>
      <c r="R1562">
        <f t="shared" si="72"/>
        <v>13.240000000000009</v>
      </c>
      <c r="S1562">
        <f t="shared" si="73"/>
        <v>13.31</v>
      </c>
      <c r="T1562">
        <f t="shared" si="74"/>
        <v>7.0000000000000007E-2</v>
      </c>
    </row>
    <row r="1563" spans="1:20" x14ac:dyDescent="0.3">
      <c r="A1563" s="1">
        <v>45426.6875</v>
      </c>
      <c r="B1563">
        <v>6372</v>
      </c>
      <c r="C1563">
        <v>117.34</v>
      </c>
      <c r="D1563">
        <v>117.34</v>
      </c>
      <c r="E1563">
        <v>117.18</v>
      </c>
      <c r="F1563">
        <v>117.28</v>
      </c>
      <c r="G1563">
        <v>117.34</v>
      </c>
      <c r="H1563">
        <v>0.17</v>
      </c>
      <c r="I1563">
        <v>0.17</v>
      </c>
      <c r="J1563">
        <f>_xlfn.XLOOKUP($A1563,Bund!$A$2:$A$6005,Bund!B$2:B$6005)</f>
        <v>44621</v>
      </c>
      <c r="K1563">
        <f>_xlfn.XLOOKUP($A1563,Bund!$A$2:$A$6005,Bund!C$2:C$6005)</f>
        <v>130.53</v>
      </c>
      <c r="L1563">
        <f>_xlfn.XLOOKUP($A1563,Bund!$A$2:$A$6005,Bund!D$2:D$6005)</f>
        <v>130.53</v>
      </c>
      <c r="M1563" s="2">
        <f>_xlfn.XLOOKUP($A1563,Bund!$A$2:$A$6005,Bund!E$2:E$6005)</f>
        <v>130.4</v>
      </c>
      <c r="N1563" s="2">
        <f>_xlfn.XLOOKUP($A1563,Bund!$A$2:$A$6005,Bund!F$2:F$6005)</f>
        <v>130.44999999999999</v>
      </c>
      <c r="O1563" s="2">
        <f>_xlfn.XLOOKUP($A1563,Bund!$A$2:$A$6005,Bund!G$2:G$6005)</f>
        <v>130.62</v>
      </c>
      <c r="P1563" s="2">
        <f>_xlfn.XLOOKUP($A1563,Bund!$A$2:$A$6005,Bund!H$2:H$6005)</f>
        <v>0.16</v>
      </c>
      <c r="Q1563" s="2">
        <f>_xlfn.XLOOKUP($A1563,Bund!$A$2:$A$6005,Bund!I$2:I$6005)</f>
        <v>0.14000000000000001</v>
      </c>
      <c r="R1563">
        <f t="shared" si="72"/>
        <v>13.189999999999998</v>
      </c>
      <c r="S1563">
        <f t="shared" si="73"/>
        <v>13.29</v>
      </c>
      <c r="T1563">
        <f t="shared" si="74"/>
        <v>0.1</v>
      </c>
    </row>
    <row r="1564" spans="1:20" x14ac:dyDescent="0.3">
      <c r="A1564" s="1">
        <v>45426.708333333336</v>
      </c>
      <c r="B1564">
        <v>1879</v>
      </c>
      <c r="C1564">
        <v>117.27</v>
      </c>
      <c r="D1564">
        <v>117.31</v>
      </c>
      <c r="E1564">
        <v>117.26</v>
      </c>
      <c r="F1564">
        <v>117.31</v>
      </c>
      <c r="G1564">
        <v>117.33</v>
      </c>
      <c r="H1564">
        <v>0.15</v>
      </c>
      <c r="I1564">
        <v>0.05</v>
      </c>
      <c r="J1564">
        <f>_xlfn.XLOOKUP($A1564,Bund!$A$2:$A$6005,Bund!B$2:B$6005)</f>
        <v>14990</v>
      </c>
      <c r="K1564">
        <f>_xlfn.XLOOKUP($A1564,Bund!$A$2:$A$6005,Bund!C$2:C$6005)</f>
        <v>130.44999999999999</v>
      </c>
      <c r="L1564">
        <f>_xlfn.XLOOKUP($A1564,Bund!$A$2:$A$6005,Bund!D$2:D$6005)</f>
        <v>130.49</v>
      </c>
      <c r="M1564" s="2">
        <f>_xlfn.XLOOKUP($A1564,Bund!$A$2:$A$6005,Bund!E$2:E$6005)</f>
        <v>130.43</v>
      </c>
      <c r="N1564" s="2">
        <f>_xlfn.XLOOKUP($A1564,Bund!$A$2:$A$6005,Bund!F$2:F$6005)</f>
        <v>130.49</v>
      </c>
      <c r="O1564" s="2">
        <f>_xlfn.XLOOKUP($A1564,Bund!$A$2:$A$6005,Bund!G$2:G$6005)</f>
        <v>130.6</v>
      </c>
      <c r="P1564" s="2">
        <f>_xlfn.XLOOKUP($A1564,Bund!$A$2:$A$6005,Bund!H$2:H$6005)</f>
        <v>0.14000000000000001</v>
      </c>
      <c r="Q1564" s="2">
        <f>_xlfn.XLOOKUP($A1564,Bund!$A$2:$A$6005,Bund!I$2:I$6005)</f>
        <v>0.06</v>
      </c>
      <c r="R1564">
        <f t="shared" si="72"/>
        <v>13.179999999999993</v>
      </c>
      <c r="S1564">
        <f t="shared" si="73"/>
        <v>13.28</v>
      </c>
      <c r="T1564">
        <f t="shared" si="74"/>
        <v>0.1</v>
      </c>
    </row>
    <row r="1565" spans="1:20" x14ac:dyDescent="0.3">
      <c r="A1565" s="1">
        <v>45426.729166666664</v>
      </c>
      <c r="B1565">
        <v>1927</v>
      </c>
      <c r="C1565">
        <v>117.31</v>
      </c>
      <c r="D1565">
        <v>117.38</v>
      </c>
      <c r="E1565">
        <v>117.31</v>
      </c>
      <c r="F1565">
        <v>117.37</v>
      </c>
      <c r="G1565">
        <v>117.33</v>
      </c>
      <c r="H1565">
        <v>0.14000000000000001</v>
      </c>
      <c r="I1565">
        <v>7.0000000000000007E-2</v>
      </c>
      <c r="J1565">
        <f>_xlfn.XLOOKUP($A1565,Bund!$A$2:$A$6005,Bund!B$2:B$6005)</f>
        <v>11380</v>
      </c>
      <c r="K1565">
        <f>_xlfn.XLOOKUP($A1565,Bund!$A$2:$A$6005,Bund!C$2:C$6005)</f>
        <v>130.49</v>
      </c>
      <c r="L1565">
        <f>_xlfn.XLOOKUP($A1565,Bund!$A$2:$A$6005,Bund!D$2:D$6005)</f>
        <v>130.56</v>
      </c>
      <c r="M1565" s="2">
        <f>_xlfn.XLOOKUP($A1565,Bund!$A$2:$A$6005,Bund!E$2:E$6005)</f>
        <v>130.47999999999999</v>
      </c>
      <c r="N1565" s="2">
        <f>_xlfn.XLOOKUP($A1565,Bund!$A$2:$A$6005,Bund!F$2:F$6005)</f>
        <v>130.55000000000001</v>
      </c>
      <c r="O1565" s="2">
        <f>_xlfn.XLOOKUP($A1565,Bund!$A$2:$A$6005,Bund!G$2:G$6005)</f>
        <v>130.58000000000001</v>
      </c>
      <c r="P1565" s="2">
        <f>_xlfn.XLOOKUP($A1565,Bund!$A$2:$A$6005,Bund!H$2:H$6005)</f>
        <v>0.13</v>
      </c>
      <c r="Q1565" s="2">
        <f>_xlfn.XLOOKUP($A1565,Bund!$A$2:$A$6005,Bund!I$2:I$6005)</f>
        <v>0.08</v>
      </c>
      <c r="R1565">
        <f t="shared" si="72"/>
        <v>13.180000000000007</v>
      </c>
      <c r="S1565">
        <f t="shared" si="73"/>
        <v>13.27</v>
      </c>
      <c r="T1565">
        <f t="shared" si="74"/>
        <v>0.09</v>
      </c>
    </row>
    <row r="1566" spans="1:20" x14ac:dyDescent="0.3">
      <c r="A1566" s="1">
        <v>45427.291666666664</v>
      </c>
      <c r="B1566">
        <v>2435</v>
      </c>
      <c r="C1566">
        <v>117.54</v>
      </c>
      <c r="D1566">
        <v>117.67</v>
      </c>
      <c r="E1566">
        <v>117.52</v>
      </c>
      <c r="F1566">
        <v>117.61</v>
      </c>
      <c r="G1566">
        <v>117.36</v>
      </c>
      <c r="H1566">
        <v>0.16</v>
      </c>
      <c r="I1566">
        <v>0.3</v>
      </c>
      <c r="J1566">
        <f>_xlfn.XLOOKUP($A1566,Bund!$A$2:$A$6005,Bund!B$2:B$6005)</f>
        <v>11290</v>
      </c>
      <c r="K1566">
        <f>_xlfn.XLOOKUP($A1566,Bund!$A$2:$A$6005,Bund!C$2:C$6005)</f>
        <v>130.69</v>
      </c>
      <c r="L1566">
        <f>_xlfn.XLOOKUP($A1566,Bund!$A$2:$A$6005,Bund!D$2:D$6005)</f>
        <v>130.79</v>
      </c>
      <c r="M1566" s="2">
        <f>_xlfn.XLOOKUP($A1566,Bund!$A$2:$A$6005,Bund!E$2:E$6005)</f>
        <v>130.66999999999999</v>
      </c>
      <c r="N1566" s="2">
        <f>_xlfn.XLOOKUP($A1566,Bund!$A$2:$A$6005,Bund!F$2:F$6005)</f>
        <v>130.78</v>
      </c>
      <c r="O1566" s="2">
        <f>_xlfn.XLOOKUP($A1566,Bund!$A$2:$A$6005,Bund!G$2:G$6005)</f>
        <v>130.66</v>
      </c>
      <c r="P1566" s="2">
        <f>_xlfn.XLOOKUP($A1566,Bund!$A$2:$A$6005,Bund!H$2:H$6005)</f>
        <v>0.05</v>
      </c>
      <c r="Q1566" s="2">
        <f>_xlfn.XLOOKUP($A1566,Bund!$A$2:$A$6005,Bund!I$2:I$6005)</f>
        <v>0.12</v>
      </c>
      <c r="R1566">
        <f t="shared" si="72"/>
        <v>13.149999999999991</v>
      </c>
      <c r="S1566">
        <f t="shared" si="73"/>
        <v>13.25</v>
      </c>
      <c r="T1566">
        <f t="shared" si="74"/>
        <v>0.1</v>
      </c>
    </row>
    <row r="1567" spans="1:20" x14ac:dyDescent="0.3">
      <c r="A1567" s="1">
        <v>45427.3125</v>
      </c>
      <c r="B1567">
        <v>2847</v>
      </c>
      <c r="C1567">
        <v>117.61</v>
      </c>
      <c r="D1567">
        <v>117.65</v>
      </c>
      <c r="E1567">
        <v>117.57</v>
      </c>
      <c r="F1567">
        <v>117.58</v>
      </c>
      <c r="G1567">
        <v>117.39</v>
      </c>
      <c r="H1567">
        <v>0.15</v>
      </c>
      <c r="I1567">
        <v>0.08</v>
      </c>
      <c r="J1567">
        <f>_xlfn.XLOOKUP($A1567,Bund!$A$2:$A$6005,Bund!B$2:B$6005)</f>
        <v>12604</v>
      </c>
      <c r="K1567">
        <f>_xlfn.XLOOKUP($A1567,Bund!$A$2:$A$6005,Bund!C$2:C$6005)</f>
        <v>130.78</v>
      </c>
      <c r="L1567">
        <f>_xlfn.XLOOKUP($A1567,Bund!$A$2:$A$6005,Bund!D$2:D$6005)</f>
        <v>130.78</v>
      </c>
      <c r="M1567" s="2">
        <f>_xlfn.XLOOKUP($A1567,Bund!$A$2:$A$6005,Bund!E$2:E$6005)</f>
        <v>130.68</v>
      </c>
      <c r="N1567" s="2">
        <f>_xlfn.XLOOKUP($A1567,Bund!$A$2:$A$6005,Bund!F$2:F$6005)</f>
        <v>130.71</v>
      </c>
      <c r="O1567" s="2">
        <f>_xlfn.XLOOKUP($A1567,Bund!$A$2:$A$6005,Bund!G$2:G$6005)</f>
        <v>130.66</v>
      </c>
      <c r="P1567" s="2">
        <f>_xlfn.XLOOKUP($A1567,Bund!$A$2:$A$6005,Bund!H$2:H$6005)</f>
        <v>0.06</v>
      </c>
      <c r="Q1567" s="2">
        <f>_xlfn.XLOOKUP($A1567,Bund!$A$2:$A$6005,Bund!I$2:I$6005)</f>
        <v>0.1</v>
      </c>
      <c r="R1567">
        <f t="shared" si="72"/>
        <v>13.170000000000002</v>
      </c>
      <c r="S1567">
        <f t="shared" si="73"/>
        <v>13.24</v>
      </c>
      <c r="T1567">
        <f t="shared" si="74"/>
        <v>7.0000000000000007E-2</v>
      </c>
    </row>
    <row r="1568" spans="1:20" x14ac:dyDescent="0.3">
      <c r="A1568" s="1">
        <v>45427.333333333336</v>
      </c>
      <c r="B1568">
        <v>7229</v>
      </c>
      <c r="C1568">
        <v>117.58</v>
      </c>
      <c r="D1568">
        <v>117.74</v>
      </c>
      <c r="E1568">
        <v>117.56</v>
      </c>
      <c r="F1568">
        <v>117.73</v>
      </c>
      <c r="G1568">
        <v>117.42</v>
      </c>
      <c r="H1568">
        <v>0.15</v>
      </c>
      <c r="I1568">
        <v>0.18</v>
      </c>
      <c r="J1568">
        <f>_xlfn.XLOOKUP($A1568,Bund!$A$2:$A$6005,Bund!B$2:B$6005)</f>
        <v>25035</v>
      </c>
      <c r="K1568">
        <f>_xlfn.XLOOKUP($A1568,Bund!$A$2:$A$6005,Bund!C$2:C$6005)</f>
        <v>130.72</v>
      </c>
      <c r="L1568">
        <f>_xlfn.XLOOKUP($A1568,Bund!$A$2:$A$6005,Bund!D$2:D$6005)</f>
        <v>130.83000000000001</v>
      </c>
      <c r="M1568" s="2">
        <f>_xlfn.XLOOKUP($A1568,Bund!$A$2:$A$6005,Bund!E$2:E$6005)</f>
        <v>130.66</v>
      </c>
      <c r="N1568" s="2">
        <f>_xlfn.XLOOKUP($A1568,Bund!$A$2:$A$6005,Bund!F$2:F$6005)</f>
        <v>130.81</v>
      </c>
      <c r="O1568" s="2">
        <f>_xlfn.XLOOKUP($A1568,Bund!$A$2:$A$6005,Bund!G$2:G$6005)</f>
        <v>130.68</v>
      </c>
      <c r="P1568" s="2">
        <f>_xlfn.XLOOKUP($A1568,Bund!$A$2:$A$6005,Bund!H$2:H$6005)</f>
        <v>7.0000000000000007E-2</v>
      </c>
      <c r="Q1568" s="2">
        <f>_xlfn.XLOOKUP($A1568,Bund!$A$2:$A$6005,Bund!I$2:I$6005)</f>
        <v>0.17</v>
      </c>
      <c r="R1568">
        <f t="shared" si="72"/>
        <v>13.14</v>
      </c>
      <c r="S1568">
        <f t="shared" si="73"/>
        <v>13.22</v>
      </c>
      <c r="T1568">
        <f t="shared" si="74"/>
        <v>0.08</v>
      </c>
    </row>
    <row r="1569" spans="1:20" x14ac:dyDescent="0.3">
      <c r="A1569" s="1">
        <v>45427.354166666664</v>
      </c>
      <c r="B1569">
        <v>13204</v>
      </c>
      <c r="C1569">
        <v>117.73</v>
      </c>
      <c r="D1569">
        <v>117.84</v>
      </c>
      <c r="E1569">
        <v>117.72</v>
      </c>
      <c r="F1569">
        <v>117.82</v>
      </c>
      <c r="G1569">
        <v>117.47</v>
      </c>
      <c r="H1569">
        <v>0.15</v>
      </c>
      <c r="I1569">
        <v>0.12</v>
      </c>
      <c r="J1569">
        <f>_xlfn.XLOOKUP($A1569,Bund!$A$2:$A$6005,Bund!B$2:B$6005)</f>
        <v>47552</v>
      </c>
      <c r="K1569">
        <f>_xlfn.XLOOKUP($A1569,Bund!$A$2:$A$6005,Bund!C$2:C$6005)</f>
        <v>130.81</v>
      </c>
      <c r="L1569">
        <f>_xlfn.XLOOKUP($A1569,Bund!$A$2:$A$6005,Bund!D$2:D$6005)</f>
        <v>130.94</v>
      </c>
      <c r="M1569" s="2">
        <f>_xlfn.XLOOKUP($A1569,Bund!$A$2:$A$6005,Bund!E$2:E$6005)</f>
        <v>130.80000000000001</v>
      </c>
      <c r="N1569" s="2">
        <f>_xlfn.XLOOKUP($A1569,Bund!$A$2:$A$6005,Bund!F$2:F$6005)</f>
        <v>130.91</v>
      </c>
      <c r="O1569" s="2">
        <f>_xlfn.XLOOKUP($A1569,Bund!$A$2:$A$6005,Bund!G$2:G$6005)</f>
        <v>130.71</v>
      </c>
      <c r="P1569" s="2">
        <f>_xlfn.XLOOKUP($A1569,Bund!$A$2:$A$6005,Bund!H$2:H$6005)</f>
        <v>0.08</v>
      </c>
      <c r="Q1569" s="2">
        <f>_xlfn.XLOOKUP($A1569,Bund!$A$2:$A$6005,Bund!I$2:I$6005)</f>
        <v>0.14000000000000001</v>
      </c>
      <c r="R1569">
        <f t="shared" si="72"/>
        <v>13.079999999999998</v>
      </c>
      <c r="S1569">
        <f t="shared" si="73"/>
        <v>13.19</v>
      </c>
      <c r="T1569">
        <f t="shared" si="74"/>
        <v>0.11</v>
      </c>
    </row>
    <row r="1570" spans="1:20" x14ac:dyDescent="0.3">
      <c r="A1570" s="1">
        <v>45427.375</v>
      </c>
      <c r="B1570">
        <v>13861</v>
      </c>
      <c r="C1570">
        <v>117.82</v>
      </c>
      <c r="D1570">
        <v>117.88</v>
      </c>
      <c r="E1570">
        <v>117.75</v>
      </c>
      <c r="F1570">
        <v>117.84</v>
      </c>
      <c r="G1570">
        <v>117.52</v>
      </c>
      <c r="H1570">
        <v>0.15</v>
      </c>
      <c r="I1570">
        <v>0.13</v>
      </c>
      <c r="J1570">
        <f>_xlfn.XLOOKUP($A1570,Bund!$A$2:$A$6005,Bund!B$2:B$6005)</f>
        <v>37208</v>
      </c>
      <c r="K1570">
        <f>_xlfn.XLOOKUP($A1570,Bund!$A$2:$A$6005,Bund!C$2:C$6005)</f>
        <v>130.91999999999999</v>
      </c>
      <c r="L1570">
        <f>_xlfn.XLOOKUP($A1570,Bund!$A$2:$A$6005,Bund!D$2:D$6005)</f>
        <v>130.97</v>
      </c>
      <c r="M1570" s="2">
        <f>_xlfn.XLOOKUP($A1570,Bund!$A$2:$A$6005,Bund!E$2:E$6005)</f>
        <v>130.88999999999999</v>
      </c>
      <c r="N1570" s="2">
        <f>_xlfn.XLOOKUP($A1570,Bund!$A$2:$A$6005,Bund!F$2:F$6005)</f>
        <v>130.94</v>
      </c>
      <c r="O1570" s="2">
        <f>_xlfn.XLOOKUP($A1570,Bund!$A$2:$A$6005,Bund!G$2:G$6005)</f>
        <v>130.74</v>
      </c>
      <c r="P1570" s="2">
        <f>_xlfn.XLOOKUP($A1570,Bund!$A$2:$A$6005,Bund!H$2:H$6005)</f>
        <v>0.08</v>
      </c>
      <c r="Q1570" s="2">
        <f>_xlfn.XLOOKUP($A1570,Bund!$A$2:$A$6005,Bund!I$2:I$6005)</f>
        <v>0.08</v>
      </c>
      <c r="R1570">
        <f t="shared" si="72"/>
        <v>13.099999999999994</v>
      </c>
      <c r="S1570">
        <f t="shared" si="73"/>
        <v>13.17</v>
      </c>
      <c r="T1570">
        <f t="shared" si="74"/>
        <v>7.0000000000000007E-2</v>
      </c>
    </row>
    <row r="1571" spans="1:20" x14ac:dyDescent="0.3">
      <c r="A1571" s="1">
        <v>45427.395833333336</v>
      </c>
      <c r="B1571">
        <v>11759</v>
      </c>
      <c r="C1571">
        <v>117.85</v>
      </c>
      <c r="D1571">
        <v>117.99</v>
      </c>
      <c r="E1571">
        <v>117.84</v>
      </c>
      <c r="F1571">
        <v>117.93</v>
      </c>
      <c r="G1571">
        <v>117.58</v>
      </c>
      <c r="H1571">
        <v>0.15</v>
      </c>
      <c r="I1571">
        <v>0.15</v>
      </c>
      <c r="J1571">
        <f>_xlfn.XLOOKUP($A1571,Bund!$A$2:$A$6005,Bund!B$2:B$6005)</f>
        <v>57147</v>
      </c>
      <c r="K1571">
        <f>_xlfn.XLOOKUP($A1571,Bund!$A$2:$A$6005,Bund!C$2:C$6005)</f>
        <v>130.94</v>
      </c>
      <c r="L1571">
        <f>_xlfn.XLOOKUP($A1571,Bund!$A$2:$A$6005,Bund!D$2:D$6005)</f>
        <v>131.13999999999999</v>
      </c>
      <c r="M1571" s="2">
        <f>_xlfn.XLOOKUP($A1571,Bund!$A$2:$A$6005,Bund!E$2:E$6005)</f>
        <v>130.94</v>
      </c>
      <c r="N1571" s="2">
        <f>_xlfn.XLOOKUP($A1571,Bund!$A$2:$A$6005,Bund!F$2:F$6005)</f>
        <v>131.09</v>
      </c>
      <c r="O1571" s="2">
        <f>_xlfn.XLOOKUP($A1571,Bund!$A$2:$A$6005,Bund!G$2:G$6005)</f>
        <v>130.78</v>
      </c>
      <c r="P1571" s="2">
        <f>_xlfn.XLOOKUP($A1571,Bund!$A$2:$A$6005,Bund!H$2:H$6005)</f>
        <v>0.1</v>
      </c>
      <c r="Q1571" s="2">
        <f>_xlfn.XLOOKUP($A1571,Bund!$A$2:$A$6005,Bund!I$2:I$6005)</f>
        <v>0.2</v>
      </c>
      <c r="R1571">
        <f t="shared" si="72"/>
        <v>13.090000000000003</v>
      </c>
      <c r="S1571">
        <f t="shared" si="73"/>
        <v>13.15</v>
      </c>
      <c r="T1571">
        <f t="shared" si="74"/>
        <v>0.06</v>
      </c>
    </row>
    <row r="1572" spans="1:20" x14ac:dyDescent="0.3">
      <c r="A1572" s="1">
        <v>45427.416666666664</v>
      </c>
      <c r="B1572">
        <v>15479</v>
      </c>
      <c r="C1572">
        <v>117.93</v>
      </c>
      <c r="D1572">
        <v>117.97</v>
      </c>
      <c r="E1572">
        <v>117.88</v>
      </c>
      <c r="F1572">
        <v>117.95</v>
      </c>
      <c r="G1572">
        <v>117.64</v>
      </c>
      <c r="H1572">
        <v>0.14000000000000001</v>
      </c>
      <c r="I1572">
        <v>0.09</v>
      </c>
      <c r="J1572">
        <f>_xlfn.XLOOKUP($A1572,Bund!$A$2:$A$6005,Bund!B$2:B$6005)</f>
        <v>50247</v>
      </c>
      <c r="K1572">
        <f>_xlfn.XLOOKUP($A1572,Bund!$A$2:$A$6005,Bund!C$2:C$6005)</f>
        <v>131.08000000000001</v>
      </c>
      <c r="L1572">
        <f>_xlfn.XLOOKUP($A1572,Bund!$A$2:$A$6005,Bund!D$2:D$6005)</f>
        <v>131.13</v>
      </c>
      <c r="M1572" s="2">
        <f>_xlfn.XLOOKUP($A1572,Bund!$A$2:$A$6005,Bund!E$2:E$6005)</f>
        <v>131.04</v>
      </c>
      <c r="N1572" s="2">
        <f>_xlfn.XLOOKUP($A1572,Bund!$A$2:$A$6005,Bund!F$2:F$6005)</f>
        <v>131.12</v>
      </c>
      <c r="O1572" s="2">
        <f>_xlfn.XLOOKUP($A1572,Bund!$A$2:$A$6005,Bund!G$2:G$6005)</f>
        <v>130.83000000000001</v>
      </c>
      <c r="P1572" s="2">
        <f>_xlfn.XLOOKUP($A1572,Bund!$A$2:$A$6005,Bund!H$2:H$6005)</f>
        <v>0.1</v>
      </c>
      <c r="Q1572" s="2">
        <f>_xlfn.XLOOKUP($A1572,Bund!$A$2:$A$6005,Bund!I$2:I$6005)</f>
        <v>0.09</v>
      </c>
      <c r="R1572">
        <f t="shared" si="72"/>
        <v>13.150000000000006</v>
      </c>
      <c r="S1572">
        <f t="shared" si="73"/>
        <v>13.14</v>
      </c>
      <c r="T1572">
        <f t="shared" si="74"/>
        <v>0.01</v>
      </c>
    </row>
    <row r="1573" spans="1:20" x14ac:dyDescent="0.3">
      <c r="A1573" s="1">
        <v>45427.4375</v>
      </c>
      <c r="B1573">
        <v>7322</v>
      </c>
      <c r="C1573">
        <v>117.96</v>
      </c>
      <c r="D1573">
        <v>118.03</v>
      </c>
      <c r="E1573">
        <v>117.91</v>
      </c>
      <c r="F1573">
        <v>117.98</v>
      </c>
      <c r="G1573">
        <v>117.71</v>
      </c>
      <c r="H1573">
        <v>0.14000000000000001</v>
      </c>
      <c r="I1573">
        <v>0.12</v>
      </c>
      <c r="J1573">
        <f>_xlfn.XLOOKUP($A1573,Bund!$A$2:$A$6005,Bund!B$2:B$6005)</f>
        <v>38446</v>
      </c>
      <c r="K1573">
        <f>_xlfn.XLOOKUP($A1573,Bund!$A$2:$A$6005,Bund!C$2:C$6005)</f>
        <v>131.12</v>
      </c>
      <c r="L1573">
        <f>_xlfn.XLOOKUP($A1573,Bund!$A$2:$A$6005,Bund!D$2:D$6005)</f>
        <v>131.19</v>
      </c>
      <c r="M1573" s="2">
        <f>_xlfn.XLOOKUP($A1573,Bund!$A$2:$A$6005,Bund!E$2:E$6005)</f>
        <v>131.05000000000001</v>
      </c>
      <c r="N1573" s="2">
        <f>_xlfn.XLOOKUP($A1573,Bund!$A$2:$A$6005,Bund!F$2:F$6005)</f>
        <v>131.13999999999999</v>
      </c>
      <c r="O1573" s="2">
        <f>_xlfn.XLOOKUP($A1573,Bund!$A$2:$A$6005,Bund!G$2:G$6005)</f>
        <v>130.88</v>
      </c>
      <c r="P1573" s="2">
        <f>_xlfn.XLOOKUP($A1573,Bund!$A$2:$A$6005,Bund!H$2:H$6005)</f>
        <v>0.1</v>
      </c>
      <c r="Q1573" s="2">
        <f>_xlfn.XLOOKUP($A1573,Bund!$A$2:$A$6005,Bund!I$2:I$6005)</f>
        <v>0.14000000000000001</v>
      </c>
      <c r="R1573">
        <f t="shared" si="72"/>
        <v>13.160000000000011</v>
      </c>
      <c r="S1573">
        <f t="shared" si="73"/>
        <v>13.14</v>
      </c>
      <c r="T1573">
        <f t="shared" si="74"/>
        <v>0.02</v>
      </c>
    </row>
    <row r="1574" spans="1:20" x14ac:dyDescent="0.3">
      <c r="A1574" s="1">
        <v>45427.458333333336</v>
      </c>
      <c r="B1574">
        <v>9450</v>
      </c>
      <c r="C1574">
        <v>117.99</v>
      </c>
      <c r="D1574">
        <v>118.02</v>
      </c>
      <c r="E1574">
        <v>117.96</v>
      </c>
      <c r="F1574">
        <v>117.99</v>
      </c>
      <c r="G1574">
        <v>117.78</v>
      </c>
      <c r="H1574">
        <v>0.13</v>
      </c>
      <c r="I1574">
        <v>0.06</v>
      </c>
      <c r="J1574">
        <f>_xlfn.XLOOKUP($A1574,Bund!$A$2:$A$6005,Bund!B$2:B$6005)</f>
        <v>31854</v>
      </c>
      <c r="K1574">
        <f>_xlfn.XLOOKUP($A1574,Bund!$A$2:$A$6005,Bund!C$2:C$6005)</f>
        <v>131.15</v>
      </c>
      <c r="L1574">
        <f>_xlfn.XLOOKUP($A1574,Bund!$A$2:$A$6005,Bund!D$2:D$6005)</f>
        <v>131.22</v>
      </c>
      <c r="M1574" s="2">
        <f>_xlfn.XLOOKUP($A1574,Bund!$A$2:$A$6005,Bund!E$2:E$6005)</f>
        <v>131.13999999999999</v>
      </c>
      <c r="N1574" s="2">
        <f>_xlfn.XLOOKUP($A1574,Bund!$A$2:$A$6005,Bund!F$2:F$6005)</f>
        <v>131.18</v>
      </c>
      <c r="O1574" s="2">
        <f>_xlfn.XLOOKUP($A1574,Bund!$A$2:$A$6005,Bund!G$2:G$6005)</f>
        <v>130.94</v>
      </c>
      <c r="P1574" s="2">
        <f>_xlfn.XLOOKUP($A1574,Bund!$A$2:$A$6005,Bund!H$2:H$6005)</f>
        <v>0.1</v>
      </c>
      <c r="Q1574" s="2">
        <f>_xlfn.XLOOKUP($A1574,Bund!$A$2:$A$6005,Bund!I$2:I$6005)</f>
        <v>0.08</v>
      </c>
      <c r="R1574">
        <f t="shared" si="72"/>
        <v>13.160000000000011</v>
      </c>
      <c r="S1574">
        <f t="shared" si="73"/>
        <v>13.14</v>
      </c>
      <c r="T1574">
        <f t="shared" si="74"/>
        <v>0.02</v>
      </c>
    </row>
    <row r="1575" spans="1:20" x14ac:dyDescent="0.3">
      <c r="A1575" s="1">
        <v>45427.479166666664</v>
      </c>
      <c r="B1575">
        <v>8298</v>
      </c>
      <c r="C1575">
        <v>117.99</v>
      </c>
      <c r="D1575">
        <v>118.02</v>
      </c>
      <c r="E1575">
        <v>117.94</v>
      </c>
      <c r="F1575">
        <v>117.94</v>
      </c>
      <c r="G1575">
        <v>117.84</v>
      </c>
      <c r="H1575">
        <v>0.12</v>
      </c>
      <c r="I1575">
        <v>0.08</v>
      </c>
      <c r="J1575">
        <f>_xlfn.XLOOKUP($A1575,Bund!$A$2:$A$6005,Bund!B$2:B$6005)</f>
        <v>23883</v>
      </c>
      <c r="K1575">
        <f>_xlfn.XLOOKUP($A1575,Bund!$A$2:$A$6005,Bund!C$2:C$6005)</f>
        <v>131.18</v>
      </c>
      <c r="L1575">
        <f>_xlfn.XLOOKUP($A1575,Bund!$A$2:$A$6005,Bund!D$2:D$6005)</f>
        <v>131.21</v>
      </c>
      <c r="M1575" s="2">
        <f>_xlfn.XLOOKUP($A1575,Bund!$A$2:$A$6005,Bund!E$2:E$6005)</f>
        <v>131.13</v>
      </c>
      <c r="N1575" s="2">
        <f>_xlfn.XLOOKUP($A1575,Bund!$A$2:$A$6005,Bund!F$2:F$6005)</f>
        <v>131.13</v>
      </c>
      <c r="O1575" s="2">
        <f>_xlfn.XLOOKUP($A1575,Bund!$A$2:$A$6005,Bund!G$2:G$6005)</f>
        <v>130.97999999999999</v>
      </c>
      <c r="P1575" s="2">
        <f>_xlfn.XLOOKUP($A1575,Bund!$A$2:$A$6005,Bund!H$2:H$6005)</f>
        <v>0.1</v>
      </c>
      <c r="Q1575" s="2">
        <f>_xlfn.XLOOKUP($A1575,Bund!$A$2:$A$6005,Bund!I$2:I$6005)</f>
        <v>0.08</v>
      </c>
      <c r="R1575">
        <f t="shared" si="72"/>
        <v>13.190000000000012</v>
      </c>
      <c r="S1575">
        <f t="shared" si="73"/>
        <v>13.14</v>
      </c>
      <c r="T1575">
        <f t="shared" si="74"/>
        <v>0.05</v>
      </c>
    </row>
    <row r="1576" spans="1:20" x14ac:dyDescent="0.3">
      <c r="A1576" s="1">
        <v>45427.5</v>
      </c>
      <c r="B1576">
        <v>6197</v>
      </c>
      <c r="C1576">
        <v>117.95</v>
      </c>
      <c r="D1576">
        <v>118.08</v>
      </c>
      <c r="E1576">
        <v>117.94</v>
      </c>
      <c r="F1576">
        <v>118.05</v>
      </c>
      <c r="G1576">
        <v>117.88</v>
      </c>
      <c r="H1576">
        <v>0.12</v>
      </c>
      <c r="I1576">
        <v>0.14000000000000001</v>
      </c>
      <c r="J1576">
        <f>_xlfn.XLOOKUP($A1576,Bund!$A$2:$A$6005,Bund!B$2:B$6005)</f>
        <v>38465</v>
      </c>
      <c r="K1576">
        <f>_xlfn.XLOOKUP($A1576,Bund!$A$2:$A$6005,Bund!C$2:C$6005)</f>
        <v>131.13</v>
      </c>
      <c r="L1576">
        <f>_xlfn.XLOOKUP($A1576,Bund!$A$2:$A$6005,Bund!D$2:D$6005)</f>
        <v>131.29</v>
      </c>
      <c r="M1576" s="2">
        <f>_xlfn.XLOOKUP($A1576,Bund!$A$2:$A$6005,Bund!E$2:E$6005)</f>
        <v>131.11000000000001</v>
      </c>
      <c r="N1576" s="2">
        <f>_xlfn.XLOOKUP($A1576,Bund!$A$2:$A$6005,Bund!F$2:F$6005)</f>
        <v>131.26</v>
      </c>
      <c r="O1576" s="2">
        <f>_xlfn.XLOOKUP($A1576,Bund!$A$2:$A$6005,Bund!G$2:G$6005)</f>
        <v>131.03</v>
      </c>
      <c r="P1576" s="2">
        <f>_xlfn.XLOOKUP($A1576,Bund!$A$2:$A$6005,Bund!H$2:H$6005)</f>
        <v>0.11</v>
      </c>
      <c r="Q1576" s="2">
        <f>_xlfn.XLOOKUP($A1576,Bund!$A$2:$A$6005,Bund!I$2:I$6005)</f>
        <v>0.18</v>
      </c>
      <c r="R1576">
        <f t="shared" si="72"/>
        <v>13.179999999999993</v>
      </c>
      <c r="S1576">
        <f t="shared" si="73"/>
        <v>13.14</v>
      </c>
      <c r="T1576">
        <f t="shared" si="74"/>
        <v>0.04</v>
      </c>
    </row>
    <row r="1577" spans="1:20" x14ac:dyDescent="0.3">
      <c r="A1577" s="1">
        <v>45427.520833333336</v>
      </c>
      <c r="B1577">
        <v>4735</v>
      </c>
      <c r="C1577">
        <v>118.05</v>
      </c>
      <c r="D1577">
        <v>118.07</v>
      </c>
      <c r="E1577">
        <v>118.02</v>
      </c>
      <c r="F1577">
        <v>118.05</v>
      </c>
      <c r="G1577">
        <v>117.93</v>
      </c>
      <c r="H1577">
        <v>0.11</v>
      </c>
      <c r="I1577">
        <v>0.05</v>
      </c>
      <c r="J1577">
        <f>_xlfn.XLOOKUP($A1577,Bund!$A$2:$A$6005,Bund!B$2:B$6005)</f>
        <v>30868</v>
      </c>
      <c r="K1577">
        <f>_xlfn.XLOOKUP($A1577,Bund!$A$2:$A$6005,Bund!C$2:C$6005)</f>
        <v>131.26</v>
      </c>
      <c r="L1577">
        <f>_xlfn.XLOOKUP($A1577,Bund!$A$2:$A$6005,Bund!D$2:D$6005)</f>
        <v>131.28</v>
      </c>
      <c r="M1577" s="2">
        <f>_xlfn.XLOOKUP($A1577,Bund!$A$2:$A$6005,Bund!E$2:E$6005)</f>
        <v>131.21</v>
      </c>
      <c r="N1577" s="2">
        <f>_xlfn.XLOOKUP($A1577,Bund!$A$2:$A$6005,Bund!F$2:F$6005)</f>
        <v>131.27000000000001</v>
      </c>
      <c r="O1577" s="2">
        <f>_xlfn.XLOOKUP($A1577,Bund!$A$2:$A$6005,Bund!G$2:G$6005)</f>
        <v>131.09</v>
      </c>
      <c r="P1577" s="2">
        <f>_xlfn.XLOOKUP($A1577,Bund!$A$2:$A$6005,Bund!H$2:H$6005)</f>
        <v>0.1</v>
      </c>
      <c r="Q1577" s="2">
        <f>_xlfn.XLOOKUP($A1577,Bund!$A$2:$A$6005,Bund!I$2:I$6005)</f>
        <v>7.0000000000000007E-2</v>
      </c>
      <c r="R1577">
        <f t="shared" si="72"/>
        <v>13.209999999999994</v>
      </c>
      <c r="S1577">
        <f t="shared" si="73"/>
        <v>13.15</v>
      </c>
      <c r="T1577">
        <f t="shared" si="74"/>
        <v>0.06</v>
      </c>
    </row>
    <row r="1578" spans="1:20" x14ac:dyDescent="0.3">
      <c r="A1578" s="1">
        <v>45427.541666666664</v>
      </c>
      <c r="B1578">
        <v>10225</v>
      </c>
      <c r="C1578">
        <v>118.05</v>
      </c>
      <c r="D1578">
        <v>118.2</v>
      </c>
      <c r="E1578">
        <v>118.03</v>
      </c>
      <c r="F1578">
        <v>118.11</v>
      </c>
      <c r="G1578">
        <v>117.97</v>
      </c>
      <c r="H1578">
        <v>0.12</v>
      </c>
      <c r="I1578">
        <v>0.17</v>
      </c>
      <c r="J1578">
        <f>_xlfn.XLOOKUP($A1578,Bund!$A$2:$A$6005,Bund!B$2:B$6005)</f>
        <v>49830</v>
      </c>
      <c r="K1578">
        <f>_xlfn.XLOOKUP($A1578,Bund!$A$2:$A$6005,Bund!C$2:C$6005)</f>
        <v>131.27000000000001</v>
      </c>
      <c r="L1578">
        <f>_xlfn.XLOOKUP($A1578,Bund!$A$2:$A$6005,Bund!D$2:D$6005)</f>
        <v>131.34</v>
      </c>
      <c r="M1578" s="2">
        <f>_xlfn.XLOOKUP($A1578,Bund!$A$2:$A$6005,Bund!E$2:E$6005)</f>
        <v>131.22999999999999</v>
      </c>
      <c r="N1578" s="2">
        <f>_xlfn.XLOOKUP($A1578,Bund!$A$2:$A$6005,Bund!F$2:F$6005)</f>
        <v>131.29</v>
      </c>
      <c r="O1578" s="2">
        <f>_xlfn.XLOOKUP($A1578,Bund!$A$2:$A$6005,Bund!G$2:G$6005)</f>
        <v>131.13</v>
      </c>
      <c r="P1578" s="2">
        <f>_xlfn.XLOOKUP($A1578,Bund!$A$2:$A$6005,Bund!H$2:H$6005)</f>
        <v>0.1</v>
      </c>
      <c r="Q1578" s="2">
        <f>_xlfn.XLOOKUP($A1578,Bund!$A$2:$A$6005,Bund!I$2:I$6005)</f>
        <v>0.11</v>
      </c>
      <c r="R1578">
        <f t="shared" si="72"/>
        <v>13.220000000000013</v>
      </c>
      <c r="S1578">
        <f t="shared" si="73"/>
        <v>13.15</v>
      </c>
      <c r="T1578">
        <f t="shared" si="74"/>
        <v>7.0000000000000007E-2</v>
      </c>
    </row>
    <row r="1579" spans="1:20" x14ac:dyDescent="0.3">
      <c r="A1579" s="1">
        <v>45427.5625</v>
      </c>
      <c r="B1579">
        <v>33188</v>
      </c>
      <c r="C1579">
        <v>118.13</v>
      </c>
      <c r="D1579">
        <v>118.6</v>
      </c>
      <c r="E1579">
        <v>118.06</v>
      </c>
      <c r="F1579">
        <v>118.48</v>
      </c>
      <c r="G1579">
        <v>118.03</v>
      </c>
      <c r="H1579">
        <v>0.18</v>
      </c>
      <c r="I1579">
        <v>0.54</v>
      </c>
      <c r="J1579">
        <f>_xlfn.XLOOKUP($A1579,Bund!$A$2:$A$6005,Bund!B$2:B$6005)</f>
        <v>191467</v>
      </c>
      <c r="K1579">
        <f>_xlfn.XLOOKUP($A1579,Bund!$A$2:$A$6005,Bund!C$2:C$6005)</f>
        <v>131.31</v>
      </c>
      <c r="L1579">
        <f>_xlfn.XLOOKUP($A1579,Bund!$A$2:$A$6005,Bund!D$2:D$6005)</f>
        <v>131.79</v>
      </c>
      <c r="M1579" s="2">
        <f>_xlfn.XLOOKUP($A1579,Bund!$A$2:$A$6005,Bund!E$2:E$6005)</f>
        <v>131.27000000000001</v>
      </c>
      <c r="N1579" s="2">
        <f>_xlfn.XLOOKUP($A1579,Bund!$A$2:$A$6005,Bund!F$2:F$6005)</f>
        <v>131.63999999999999</v>
      </c>
      <c r="O1579" s="2">
        <f>_xlfn.XLOOKUP($A1579,Bund!$A$2:$A$6005,Bund!G$2:G$6005)</f>
        <v>131.21</v>
      </c>
      <c r="P1579" s="2">
        <f>_xlfn.XLOOKUP($A1579,Bund!$A$2:$A$6005,Bund!H$2:H$6005)</f>
        <v>0.16</v>
      </c>
      <c r="Q1579" s="2">
        <f>_xlfn.XLOOKUP($A1579,Bund!$A$2:$A$6005,Bund!I$2:I$6005)</f>
        <v>0.52</v>
      </c>
      <c r="R1579">
        <f t="shared" si="72"/>
        <v>13.180000000000007</v>
      </c>
      <c r="S1579">
        <f t="shared" si="73"/>
        <v>13.16</v>
      </c>
      <c r="T1579">
        <f t="shared" si="74"/>
        <v>0.02</v>
      </c>
    </row>
    <row r="1580" spans="1:20" x14ac:dyDescent="0.3">
      <c r="A1580" s="1">
        <v>45427.583333333336</v>
      </c>
      <c r="B1580">
        <v>22739</v>
      </c>
      <c r="C1580">
        <v>118.48</v>
      </c>
      <c r="D1580">
        <v>118.6</v>
      </c>
      <c r="E1580">
        <v>118.42</v>
      </c>
      <c r="F1580">
        <v>118.47</v>
      </c>
      <c r="G1580">
        <v>118.09</v>
      </c>
      <c r="H1580">
        <v>0.18</v>
      </c>
      <c r="I1580">
        <v>0.18</v>
      </c>
      <c r="J1580">
        <f>_xlfn.XLOOKUP($A1580,Bund!$A$2:$A$6005,Bund!B$2:B$6005)</f>
        <v>89982</v>
      </c>
      <c r="K1580">
        <f>_xlfn.XLOOKUP($A1580,Bund!$A$2:$A$6005,Bund!C$2:C$6005)</f>
        <v>131.65</v>
      </c>
      <c r="L1580">
        <f>_xlfn.XLOOKUP($A1580,Bund!$A$2:$A$6005,Bund!D$2:D$6005)</f>
        <v>131.75</v>
      </c>
      <c r="M1580" s="2">
        <f>_xlfn.XLOOKUP($A1580,Bund!$A$2:$A$6005,Bund!E$2:E$6005)</f>
        <v>131.55000000000001</v>
      </c>
      <c r="N1580" s="2">
        <f>_xlfn.XLOOKUP($A1580,Bund!$A$2:$A$6005,Bund!F$2:F$6005)</f>
        <v>131.6</v>
      </c>
      <c r="O1580" s="2">
        <f>_xlfn.XLOOKUP($A1580,Bund!$A$2:$A$6005,Bund!G$2:G$6005)</f>
        <v>131.27000000000001</v>
      </c>
      <c r="P1580" s="2">
        <f>_xlfn.XLOOKUP($A1580,Bund!$A$2:$A$6005,Bund!H$2:H$6005)</f>
        <v>0.16</v>
      </c>
      <c r="Q1580" s="2">
        <f>_xlfn.XLOOKUP($A1580,Bund!$A$2:$A$6005,Bund!I$2:I$6005)</f>
        <v>0.2</v>
      </c>
      <c r="R1580">
        <f t="shared" si="72"/>
        <v>13.170000000000002</v>
      </c>
      <c r="S1580">
        <f t="shared" si="73"/>
        <v>13.17</v>
      </c>
      <c r="T1580">
        <f t="shared" si="74"/>
        <v>0</v>
      </c>
    </row>
    <row r="1581" spans="1:20" x14ac:dyDescent="0.3">
      <c r="A1581" s="1">
        <v>45427.604166666664</v>
      </c>
      <c r="B1581">
        <v>15536</v>
      </c>
      <c r="C1581">
        <v>118.47</v>
      </c>
      <c r="D1581">
        <v>118.6</v>
      </c>
      <c r="E1581">
        <v>118.37</v>
      </c>
      <c r="F1581">
        <v>118.43</v>
      </c>
      <c r="G1581">
        <v>118.14</v>
      </c>
      <c r="H1581">
        <v>0.18</v>
      </c>
      <c r="I1581">
        <v>0.23</v>
      </c>
      <c r="J1581">
        <f>_xlfn.XLOOKUP($A1581,Bund!$A$2:$A$6005,Bund!B$2:B$6005)</f>
        <v>63039</v>
      </c>
      <c r="K1581">
        <f>_xlfn.XLOOKUP($A1581,Bund!$A$2:$A$6005,Bund!C$2:C$6005)</f>
        <v>131.6</v>
      </c>
      <c r="L1581">
        <f>_xlfn.XLOOKUP($A1581,Bund!$A$2:$A$6005,Bund!D$2:D$6005)</f>
        <v>131.69999999999999</v>
      </c>
      <c r="M1581" s="2">
        <f>_xlfn.XLOOKUP($A1581,Bund!$A$2:$A$6005,Bund!E$2:E$6005)</f>
        <v>131.44999999999999</v>
      </c>
      <c r="N1581" s="2">
        <f>_xlfn.XLOOKUP($A1581,Bund!$A$2:$A$6005,Bund!F$2:F$6005)</f>
        <v>131.51</v>
      </c>
      <c r="O1581" s="2">
        <f>_xlfn.XLOOKUP($A1581,Bund!$A$2:$A$6005,Bund!G$2:G$6005)</f>
        <v>131.31</v>
      </c>
      <c r="P1581" s="2">
        <f>_xlfn.XLOOKUP($A1581,Bund!$A$2:$A$6005,Bund!H$2:H$6005)</f>
        <v>0.18</v>
      </c>
      <c r="Q1581" s="2">
        <f>_xlfn.XLOOKUP($A1581,Bund!$A$2:$A$6005,Bund!I$2:I$6005)</f>
        <v>0.25</v>
      </c>
      <c r="R1581">
        <f t="shared" si="72"/>
        <v>13.129999999999995</v>
      </c>
      <c r="S1581">
        <f t="shared" si="73"/>
        <v>13.18</v>
      </c>
      <c r="T1581">
        <f t="shared" si="74"/>
        <v>0.05</v>
      </c>
    </row>
    <row r="1582" spans="1:20" x14ac:dyDescent="0.3">
      <c r="A1582" s="1">
        <v>45427.625</v>
      </c>
      <c r="B1582">
        <v>11062</v>
      </c>
      <c r="C1582">
        <v>118.43</v>
      </c>
      <c r="D1582">
        <v>118.53</v>
      </c>
      <c r="E1582">
        <v>118.39</v>
      </c>
      <c r="F1582">
        <v>118.52</v>
      </c>
      <c r="G1582">
        <v>118.2</v>
      </c>
      <c r="H1582">
        <v>0.18</v>
      </c>
      <c r="I1582">
        <v>0.14000000000000001</v>
      </c>
      <c r="J1582">
        <f>_xlfn.XLOOKUP($A1582,Bund!$A$2:$A$6005,Bund!B$2:B$6005)</f>
        <v>44689</v>
      </c>
      <c r="K1582">
        <f>_xlfn.XLOOKUP($A1582,Bund!$A$2:$A$6005,Bund!C$2:C$6005)</f>
        <v>131.52000000000001</v>
      </c>
      <c r="L1582">
        <f>_xlfn.XLOOKUP($A1582,Bund!$A$2:$A$6005,Bund!D$2:D$6005)</f>
        <v>131.63999999999999</v>
      </c>
      <c r="M1582" s="2">
        <f>_xlfn.XLOOKUP($A1582,Bund!$A$2:$A$6005,Bund!E$2:E$6005)</f>
        <v>131.47</v>
      </c>
      <c r="N1582" s="2">
        <f>_xlfn.XLOOKUP($A1582,Bund!$A$2:$A$6005,Bund!F$2:F$6005)</f>
        <v>131.63</v>
      </c>
      <c r="O1582" s="2">
        <f>_xlfn.XLOOKUP($A1582,Bund!$A$2:$A$6005,Bund!G$2:G$6005)</f>
        <v>131.37</v>
      </c>
      <c r="P1582" s="2">
        <f>_xlfn.XLOOKUP($A1582,Bund!$A$2:$A$6005,Bund!H$2:H$6005)</f>
        <v>0.18</v>
      </c>
      <c r="Q1582" s="2">
        <f>_xlfn.XLOOKUP($A1582,Bund!$A$2:$A$6005,Bund!I$2:I$6005)</f>
        <v>0.17</v>
      </c>
      <c r="R1582">
        <f t="shared" si="72"/>
        <v>13.090000000000003</v>
      </c>
      <c r="S1582">
        <f t="shared" si="73"/>
        <v>13.17</v>
      </c>
      <c r="T1582">
        <f t="shared" si="74"/>
        <v>0.08</v>
      </c>
    </row>
    <row r="1583" spans="1:20" x14ac:dyDescent="0.3">
      <c r="A1583" s="1">
        <v>45427.645833333336</v>
      </c>
      <c r="B1583">
        <v>10299</v>
      </c>
      <c r="C1583">
        <v>118.51</v>
      </c>
      <c r="D1583">
        <v>118.6</v>
      </c>
      <c r="E1583">
        <v>118.5</v>
      </c>
      <c r="F1583">
        <v>118.6</v>
      </c>
      <c r="G1583">
        <v>118.26</v>
      </c>
      <c r="H1583">
        <v>0.17</v>
      </c>
      <c r="I1583">
        <v>0.1</v>
      </c>
      <c r="J1583">
        <f>_xlfn.XLOOKUP($A1583,Bund!$A$2:$A$6005,Bund!B$2:B$6005)</f>
        <v>44256</v>
      </c>
      <c r="K1583">
        <f>_xlfn.XLOOKUP($A1583,Bund!$A$2:$A$6005,Bund!C$2:C$6005)</f>
        <v>131.63</v>
      </c>
      <c r="L1583">
        <f>_xlfn.XLOOKUP($A1583,Bund!$A$2:$A$6005,Bund!D$2:D$6005)</f>
        <v>131.66999999999999</v>
      </c>
      <c r="M1583" s="2">
        <f>_xlfn.XLOOKUP($A1583,Bund!$A$2:$A$6005,Bund!E$2:E$6005)</f>
        <v>131.61000000000001</v>
      </c>
      <c r="N1583" s="2">
        <f>_xlfn.XLOOKUP($A1583,Bund!$A$2:$A$6005,Bund!F$2:F$6005)</f>
        <v>131.66</v>
      </c>
      <c r="O1583" s="2">
        <f>_xlfn.XLOOKUP($A1583,Bund!$A$2:$A$6005,Bund!G$2:G$6005)</f>
        <v>131.41999999999999</v>
      </c>
      <c r="P1583" s="2">
        <f>_xlfn.XLOOKUP($A1583,Bund!$A$2:$A$6005,Bund!H$2:H$6005)</f>
        <v>0.16</v>
      </c>
      <c r="Q1583" s="2">
        <f>_xlfn.XLOOKUP($A1583,Bund!$A$2:$A$6005,Bund!I$2:I$6005)</f>
        <v>0.06</v>
      </c>
      <c r="R1583">
        <f t="shared" si="72"/>
        <v>13.11999999999999</v>
      </c>
      <c r="S1583">
        <f t="shared" si="73"/>
        <v>13.17</v>
      </c>
      <c r="T1583">
        <f t="shared" si="74"/>
        <v>0.05</v>
      </c>
    </row>
    <row r="1584" spans="1:20" x14ac:dyDescent="0.3">
      <c r="A1584" s="1">
        <v>45427.666666666664</v>
      </c>
      <c r="B1584">
        <v>16897</v>
      </c>
      <c r="C1584">
        <v>118.61</v>
      </c>
      <c r="D1584">
        <v>118.7</v>
      </c>
      <c r="E1584">
        <v>118.59</v>
      </c>
      <c r="F1584">
        <v>118.65</v>
      </c>
      <c r="G1584">
        <v>118.33</v>
      </c>
      <c r="H1584">
        <v>0.16</v>
      </c>
      <c r="I1584">
        <v>0.11</v>
      </c>
      <c r="J1584">
        <f>_xlfn.XLOOKUP($A1584,Bund!$A$2:$A$6005,Bund!B$2:B$6005)</f>
        <v>57194</v>
      </c>
      <c r="K1584">
        <f>_xlfn.XLOOKUP($A1584,Bund!$A$2:$A$6005,Bund!C$2:C$6005)</f>
        <v>131.66999999999999</v>
      </c>
      <c r="L1584">
        <f>_xlfn.XLOOKUP($A1584,Bund!$A$2:$A$6005,Bund!D$2:D$6005)</f>
        <v>131.76</v>
      </c>
      <c r="M1584" s="2">
        <f>_xlfn.XLOOKUP($A1584,Bund!$A$2:$A$6005,Bund!E$2:E$6005)</f>
        <v>131.63</v>
      </c>
      <c r="N1584" s="2">
        <f>_xlfn.XLOOKUP($A1584,Bund!$A$2:$A$6005,Bund!F$2:F$6005)</f>
        <v>131.72999999999999</v>
      </c>
      <c r="O1584" s="2">
        <f>_xlfn.XLOOKUP($A1584,Bund!$A$2:$A$6005,Bund!G$2:G$6005)</f>
        <v>131.47</v>
      </c>
      <c r="P1584" s="2">
        <f>_xlfn.XLOOKUP($A1584,Bund!$A$2:$A$6005,Bund!H$2:H$6005)</f>
        <v>0.16</v>
      </c>
      <c r="Q1584" s="2">
        <f>_xlfn.XLOOKUP($A1584,Bund!$A$2:$A$6005,Bund!I$2:I$6005)</f>
        <v>0.13</v>
      </c>
      <c r="R1584">
        <f t="shared" si="72"/>
        <v>13.059999999999988</v>
      </c>
      <c r="S1584">
        <f t="shared" si="73"/>
        <v>13.16</v>
      </c>
      <c r="T1584">
        <f t="shared" si="74"/>
        <v>0.1</v>
      </c>
    </row>
    <row r="1585" spans="1:20" x14ac:dyDescent="0.3">
      <c r="A1585" s="1">
        <v>45427.6875</v>
      </c>
      <c r="B1585">
        <v>4686</v>
      </c>
      <c r="C1585">
        <v>118.65</v>
      </c>
      <c r="D1585">
        <v>118.66</v>
      </c>
      <c r="E1585">
        <v>118.6</v>
      </c>
      <c r="F1585">
        <v>118.63</v>
      </c>
      <c r="G1585">
        <v>118.4</v>
      </c>
      <c r="H1585">
        <v>0.15</v>
      </c>
      <c r="I1585">
        <v>0.06</v>
      </c>
      <c r="J1585">
        <f>_xlfn.XLOOKUP($A1585,Bund!$A$2:$A$6005,Bund!B$2:B$6005)</f>
        <v>22052</v>
      </c>
      <c r="K1585">
        <f>_xlfn.XLOOKUP($A1585,Bund!$A$2:$A$6005,Bund!C$2:C$6005)</f>
        <v>131.72999999999999</v>
      </c>
      <c r="L1585">
        <f>_xlfn.XLOOKUP($A1585,Bund!$A$2:$A$6005,Bund!D$2:D$6005)</f>
        <v>131.76</v>
      </c>
      <c r="M1585" s="2">
        <f>_xlfn.XLOOKUP($A1585,Bund!$A$2:$A$6005,Bund!E$2:E$6005)</f>
        <v>131.71</v>
      </c>
      <c r="N1585" s="2">
        <f>_xlfn.XLOOKUP($A1585,Bund!$A$2:$A$6005,Bund!F$2:F$6005)</f>
        <v>131.72</v>
      </c>
      <c r="O1585" s="2">
        <f>_xlfn.XLOOKUP($A1585,Bund!$A$2:$A$6005,Bund!G$2:G$6005)</f>
        <v>131.53</v>
      </c>
      <c r="P1585" s="2">
        <f>_xlfn.XLOOKUP($A1585,Bund!$A$2:$A$6005,Bund!H$2:H$6005)</f>
        <v>0.14000000000000001</v>
      </c>
      <c r="Q1585" s="2">
        <f>_xlfn.XLOOKUP($A1585,Bund!$A$2:$A$6005,Bund!I$2:I$6005)</f>
        <v>0.05</v>
      </c>
      <c r="R1585">
        <f t="shared" si="72"/>
        <v>13.079999999999984</v>
      </c>
      <c r="S1585">
        <f t="shared" si="73"/>
        <v>13.14</v>
      </c>
      <c r="T1585">
        <f t="shared" si="74"/>
        <v>0.06</v>
      </c>
    </row>
    <row r="1586" spans="1:20" x14ac:dyDescent="0.3">
      <c r="A1586" s="1">
        <v>45427.708333333336</v>
      </c>
      <c r="B1586">
        <v>3449</v>
      </c>
      <c r="C1586">
        <v>118.63</v>
      </c>
      <c r="D1586">
        <v>118.73</v>
      </c>
      <c r="E1586">
        <v>118.62</v>
      </c>
      <c r="F1586">
        <v>118.73</v>
      </c>
      <c r="G1586">
        <v>118.47</v>
      </c>
      <c r="H1586">
        <v>0.14000000000000001</v>
      </c>
      <c r="I1586">
        <v>0.11</v>
      </c>
      <c r="J1586">
        <f>_xlfn.XLOOKUP($A1586,Bund!$A$2:$A$6005,Bund!B$2:B$6005)</f>
        <v>17124</v>
      </c>
      <c r="K1586">
        <f>_xlfn.XLOOKUP($A1586,Bund!$A$2:$A$6005,Bund!C$2:C$6005)</f>
        <v>131.72</v>
      </c>
      <c r="L1586">
        <f>_xlfn.XLOOKUP($A1586,Bund!$A$2:$A$6005,Bund!D$2:D$6005)</f>
        <v>131.78</v>
      </c>
      <c r="M1586" s="2">
        <f>_xlfn.XLOOKUP($A1586,Bund!$A$2:$A$6005,Bund!E$2:E$6005)</f>
        <v>131.69999999999999</v>
      </c>
      <c r="N1586" s="2">
        <f>_xlfn.XLOOKUP($A1586,Bund!$A$2:$A$6005,Bund!F$2:F$6005)</f>
        <v>131.77000000000001</v>
      </c>
      <c r="O1586" s="2">
        <f>_xlfn.XLOOKUP($A1586,Bund!$A$2:$A$6005,Bund!G$2:G$6005)</f>
        <v>131.58000000000001</v>
      </c>
      <c r="P1586" s="2">
        <f>_xlfn.XLOOKUP($A1586,Bund!$A$2:$A$6005,Bund!H$2:H$6005)</f>
        <v>0.13</v>
      </c>
      <c r="Q1586" s="2">
        <f>_xlfn.XLOOKUP($A1586,Bund!$A$2:$A$6005,Bund!I$2:I$6005)</f>
        <v>0.08</v>
      </c>
      <c r="R1586">
        <f t="shared" si="72"/>
        <v>13.090000000000003</v>
      </c>
      <c r="S1586">
        <f t="shared" si="73"/>
        <v>13.14</v>
      </c>
      <c r="T1586">
        <f t="shared" si="74"/>
        <v>0.05</v>
      </c>
    </row>
    <row r="1587" spans="1:20" x14ac:dyDescent="0.3">
      <c r="A1587" s="1">
        <v>45427.729166666664</v>
      </c>
      <c r="B1587">
        <v>2602</v>
      </c>
      <c r="C1587">
        <v>118.73</v>
      </c>
      <c r="D1587">
        <v>118.86</v>
      </c>
      <c r="E1587">
        <v>118.73</v>
      </c>
      <c r="F1587">
        <v>118.86</v>
      </c>
      <c r="G1587">
        <v>118.55</v>
      </c>
      <c r="H1587">
        <v>0.14000000000000001</v>
      </c>
      <c r="I1587">
        <v>0.13</v>
      </c>
      <c r="J1587">
        <f>_xlfn.XLOOKUP($A1587,Bund!$A$2:$A$6005,Bund!B$2:B$6005)</f>
        <v>20567</v>
      </c>
      <c r="K1587">
        <f>_xlfn.XLOOKUP($A1587,Bund!$A$2:$A$6005,Bund!C$2:C$6005)</f>
        <v>131.78</v>
      </c>
      <c r="L1587">
        <f>_xlfn.XLOOKUP($A1587,Bund!$A$2:$A$6005,Bund!D$2:D$6005)</f>
        <v>131.93</v>
      </c>
      <c r="M1587" s="2">
        <f>_xlfn.XLOOKUP($A1587,Bund!$A$2:$A$6005,Bund!E$2:E$6005)</f>
        <v>131.77000000000001</v>
      </c>
      <c r="N1587" s="2">
        <f>_xlfn.XLOOKUP($A1587,Bund!$A$2:$A$6005,Bund!F$2:F$6005)</f>
        <v>131.91999999999999</v>
      </c>
      <c r="O1587" s="2">
        <f>_xlfn.XLOOKUP($A1587,Bund!$A$2:$A$6005,Bund!G$2:G$6005)</f>
        <v>131.65</v>
      </c>
      <c r="P1587" s="2">
        <f>_xlfn.XLOOKUP($A1587,Bund!$A$2:$A$6005,Bund!H$2:H$6005)</f>
        <v>0.14000000000000001</v>
      </c>
      <c r="Q1587" s="2">
        <f>_xlfn.XLOOKUP($A1587,Bund!$A$2:$A$6005,Bund!I$2:I$6005)</f>
        <v>0.16</v>
      </c>
      <c r="R1587">
        <f t="shared" si="72"/>
        <v>13.049999999999997</v>
      </c>
      <c r="S1587">
        <f t="shared" si="73"/>
        <v>13.12</v>
      </c>
      <c r="T1587">
        <f t="shared" si="74"/>
        <v>7.0000000000000007E-2</v>
      </c>
    </row>
    <row r="1588" spans="1:20" x14ac:dyDescent="0.3">
      <c r="A1588" s="1">
        <v>45428.291666666664</v>
      </c>
      <c r="B1588">
        <v>3572</v>
      </c>
      <c r="C1588">
        <v>118.98</v>
      </c>
      <c r="D1588">
        <v>119</v>
      </c>
      <c r="E1588">
        <v>118.82</v>
      </c>
      <c r="F1588">
        <v>118.83</v>
      </c>
      <c r="G1588">
        <v>118.62</v>
      </c>
      <c r="H1588">
        <v>0.15</v>
      </c>
      <c r="I1588">
        <v>0.18</v>
      </c>
      <c r="J1588">
        <f>_xlfn.XLOOKUP($A1588,Bund!$A$2:$A$6005,Bund!B$2:B$6005)</f>
        <v>17897</v>
      </c>
      <c r="K1588">
        <f>_xlfn.XLOOKUP($A1588,Bund!$A$2:$A$6005,Bund!C$2:C$6005)</f>
        <v>132</v>
      </c>
      <c r="L1588">
        <f>_xlfn.XLOOKUP($A1588,Bund!$A$2:$A$6005,Bund!D$2:D$6005)</f>
        <v>132.06</v>
      </c>
      <c r="M1588" s="2">
        <f>_xlfn.XLOOKUP($A1588,Bund!$A$2:$A$6005,Bund!E$2:E$6005)</f>
        <v>131.88</v>
      </c>
      <c r="N1588" s="2">
        <f>_xlfn.XLOOKUP($A1588,Bund!$A$2:$A$6005,Bund!F$2:F$6005)</f>
        <v>131.9</v>
      </c>
      <c r="O1588" s="2">
        <f>_xlfn.XLOOKUP($A1588,Bund!$A$2:$A$6005,Bund!G$2:G$6005)</f>
        <v>132</v>
      </c>
      <c r="P1588" s="2">
        <f>_xlfn.XLOOKUP($A1588,Bund!$A$2:$A$6005,Bund!H$2:H$6005)</f>
        <v>0.09</v>
      </c>
      <c r="Q1588" s="2">
        <f>_xlfn.XLOOKUP($A1588,Bund!$A$2:$A$6005,Bund!I$2:I$6005)</f>
        <v>0.18</v>
      </c>
      <c r="R1588">
        <f t="shared" si="72"/>
        <v>13.019999999999996</v>
      </c>
      <c r="S1588">
        <f t="shared" si="73"/>
        <v>13.1</v>
      </c>
      <c r="T1588">
        <f t="shared" si="74"/>
        <v>0.08</v>
      </c>
    </row>
    <row r="1589" spans="1:20" x14ac:dyDescent="0.3">
      <c r="A1589" s="1">
        <v>45428.3125</v>
      </c>
      <c r="B1589">
        <v>3984</v>
      </c>
      <c r="C1589">
        <v>118.83</v>
      </c>
      <c r="D1589">
        <v>118.86</v>
      </c>
      <c r="E1589">
        <v>118.75</v>
      </c>
      <c r="F1589">
        <v>118.77</v>
      </c>
      <c r="G1589">
        <v>118.65</v>
      </c>
      <c r="H1589">
        <v>0.14000000000000001</v>
      </c>
      <c r="I1589">
        <v>0.11</v>
      </c>
      <c r="J1589">
        <f>_xlfn.XLOOKUP($A1589,Bund!$A$2:$A$6005,Bund!B$2:B$6005)</f>
        <v>19110</v>
      </c>
      <c r="K1589">
        <f>_xlfn.XLOOKUP($A1589,Bund!$A$2:$A$6005,Bund!C$2:C$6005)</f>
        <v>131.9</v>
      </c>
      <c r="L1589">
        <f>_xlfn.XLOOKUP($A1589,Bund!$A$2:$A$6005,Bund!D$2:D$6005)</f>
        <v>131.96</v>
      </c>
      <c r="M1589" s="2">
        <f>_xlfn.XLOOKUP($A1589,Bund!$A$2:$A$6005,Bund!E$2:E$6005)</f>
        <v>131.82</v>
      </c>
      <c r="N1589" s="2">
        <f>_xlfn.XLOOKUP($A1589,Bund!$A$2:$A$6005,Bund!F$2:F$6005)</f>
        <v>131.83000000000001</v>
      </c>
      <c r="O1589" s="2">
        <f>_xlfn.XLOOKUP($A1589,Bund!$A$2:$A$6005,Bund!G$2:G$6005)</f>
        <v>131.97999999999999</v>
      </c>
      <c r="P1589" s="2">
        <f>_xlfn.XLOOKUP($A1589,Bund!$A$2:$A$6005,Bund!H$2:H$6005)</f>
        <v>0.09</v>
      </c>
      <c r="Q1589" s="2">
        <f>_xlfn.XLOOKUP($A1589,Bund!$A$2:$A$6005,Bund!I$2:I$6005)</f>
        <v>0.14000000000000001</v>
      </c>
      <c r="R1589">
        <f t="shared" si="72"/>
        <v>13.070000000000007</v>
      </c>
      <c r="S1589">
        <f t="shared" si="73"/>
        <v>13.09</v>
      </c>
      <c r="T1589">
        <f t="shared" si="74"/>
        <v>0.02</v>
      </c>
    </row>
    <row r="1590" spans="1:20" x14ac:dyDescent="0.3">
      <c r="A1590" s="1">
        <v>45428.333333333336</v>
      </c>
      <c r="B1590">
        <v>10754</v>
      </c>
      <c r="C1590">
        <v>118.77</v>
      </c>
      <c r="D1590">
        <v>118.82</v>
      </c>
      <c r="E1590">
        <v>118.63</v>
      </c>
      <c r="F1590">
        <v>118.67</v>
      </c>
      <c r="G1590">
        <v>118.67</v>
      </c>
      <c r="H1590">
        <v>0.15</v>
      </c>
      <c r="I1590">
        <v>0.19</v>
      </c>
      <c r="J1590">
        <f>_xlfn.XLOOKUP($A1590,Bund!$A$2:$A$6005,Bund!B$2:B$6005)</f>
        <v>39614</v>
      </c>
      <c r="K1590">
        <f>_xlfn.XLOOKUP($A1590,Bund!$A$2:$A$6005,Bund!C$2:C$6005)</f>
        <v>131.84</v>
      </c>
      <c r="L1590">
        <f>_xlfn.XLOOKUP($A1590,Bund!$A$2:$A$6005,Bund!D$2:D$6005)</f>
        <v>131.88999999999999</v>
      </c>
      <c r="M1590" s="2">
        <f>_xlfn.XLOOKUP($A1590,Bund!$A$2:$A$6005,Bund!E$2:E$6005)</f>
        <v>131.75</v>
      </c>
      <c r="N1590" s="2">
        <f>_xlfn.XLOOKUP($A1590,Bund!$A$2:$A$6005,Bund!F$2:F$6005)</f>
        <v>131.78</v>
      </c>
      <c r="O1590" s="2">
        <f>_xlfn.XLOOKUP($A1590,Bund!$A$2:$A$6005,Bund!G$2:G$6005)</f>
        <v>131.96</v>
      </c>
      <c r="P1590" s="2">
        <f>_xlfn.XLOOKUP($A1590,Bund!$A$2:$A$6005,Bund!H$2:H$6005)</f>
        <v>0.1</v>
      </c>
      <c r="Q1590" s="2">
        <f>_xlfn.XLOOKUP($A1590,Bund!$A$2:$A$6005,Bund!I$2:I$6005)</f>
        <v>0.14000000000000001</v>
      </c>
      <c r="R1590">
        <f t="shared" si="72"/>
        <v>13.070000000000007</v>
      </c>
      <c r="S1590">
        <f t="shared" si="73"/>
        <v>13.08</v>
      </c>
      <c r="T1590">
        <f t="shared" si="74"/>
        <v>0.01</v>
      </c>
    </row>
    <row r="1591" spans="1:20" x14ac:dyDescent="0.3">
      <c r="A1591" s="1">
        <v>45428.354166666664</v>
      </c>
      <c r="B1591">
        <v>8080</v>
      </c>
      <c r="C1591">
        <v>118.67</v>
      </c>
      <c r="D1591">
        <v>118.82</v>
      </c>
      <c r="E1591">
        <v>118.66</v>
      </c>
      <c r="F1591">
        <v>118.8</v>
      </c>
      <c r="G1591">
        <v>118.71</v>
      </c>
      <c r="H1591">
        <v>0.15</v>
      </c>
      <c r="I1591">
        <v>0.16</v>
      </c>
      <c r="J1591">
        <f>_xlfn.XLOOKUP($A1591,Bund!$A$2:$A$6005,Bund!B$2:B$6005)</f>
        <v>44621</v>
      </c>
      <c r="K1591">
        <f>_xlfn.XLOOKUP($A1591,Bund!$A$2:$A$6005,Bund!C$2:C$6005)</f>
        <v>131.79</v>
      </c>
      <c r="L1591">
        <f>_xlfn.XLOOKUP($A1591,Bund!$A$2:$A$6005,Bund!D$2:D$6005)</f>
        <v>131.91999999999999</v>
      </c>
      <c r="M1591" s="2">
        <f>_xlfn.XLOOKUP($A1591,Bund!$A$2:$A$6005,Bund!E$2:E$6005)</f>
        <v>131.78</v>
      </c>
      <c r="N1591" s="2">
        <f>_xlfn.XLOOKUP($A1591,Bund!$A$2:$A$6005,Bund!F$2:F$6005)</f>
        <v>131.88</v>
      </c>
      <c r="O1591" s="2">
        <f>_xlfn.XLOOKUP($A1591,Bund!$A$2:$A$6005,Bund!G$2:G$6005)</f>
        <v>131.94999999999999</v>
      </c>
      <c r="P1591" s="2">
        <f>_xlfn.XLOOKUP($A1591,Bund!$A$2:$A$6005,Bund!H$2:H$6005)</f>
        <v>0.11</v>
      </c>
      <c r="Q1591" s="2">
        <f>_xlfn.XLOOKUP($A1591,Bund!$A$2:$A$6005,Bund!I$2:I$6005)</f>
        <v>0.14000000000000001</v>
      </c>
      <c r="R1591">
        <f t="shared" si="72"/>
        <v>13.11999999999999</v>
      </c>
      <c r="S1591">
        <f t="shared" si="73"/>
        <v>13.08</v>
      </c>
      <c r="T1591">
        <f t="shared" si="74"/>
        <v>0.04</v>
      </c>
    </row>
    <row r="1592" spans="1:20" x14ac:dyDescent="0.3">
      <c r="A1592" s="1">
        <v>45428.375</v>
      </c>
      <c r="B1592">
        <v>12106</v>
      </c>
      <c r="C1592">
        <v>118.8</v>
      </c>
      <c r="D1592">
        <v>118.84</v>
      </c>
      <c r="E1592">
        <v>118.7</v>
      </c>
      <c r="F1592">
        <v>118.71</v>
      </c>
      <c r="G1592">
        <v>118.72</v>
      </c>
      <c r="H1592">
        <v>0.15</v>
      </c>
      <c r="I1592">
        <v>0.14000000000000001</v>
      </c>
      <c r="J1592">
        <f>_xlfn.XLOOKUP($A1592,Bund!$A$2:$A$6005,Bund!B$2:B$6005)</f>
        <v>47226</v>
      </c>
      <c r="K1592">
        <f>_xlfn.XLOOKUP($A1592,Bund!$A$2:$A$6005,Bund!C$2:C$6005)</f>
        <v>131.87</v>
      </c>
      <c r="L1592">
        <f>_xlfn.XLOOKUP($A1592,Bund!$A$2:$A$6005,Bund!D$2:D$6005)</f>
        <v>131.88999999999999</v>
      </c>
      <c r="M1592" s="2">
        <f>_xlfn.XLOOKUP($A1592,Bund!$A$2:$A$6005,Bund!E$2:E$6005)</f>
        <v>131.72999999999999</v>
      </c>
      <c r="N1592" s="2">
        <f>_xlfn.XLOOKUP($A1592,Bund!$A$2:$A$6005,Bund!F$2:F$6005)</f>
        <v>131.75</v>
      </c>
      <c r="O1592" s="2">
        <f>_xlfn.XLOOKUP($A1592,Bund!$A$2:$A$6005,Bund!G$2:G$6005)</f>
        <v>131.91999999999999</v>
      </c>
      <c r="P1592" s="2">
        <f>_xlfn.XLOOKUP($A1592,Bund!$A$2:$A$6005,Bund!H$2:H$6005)</f>
        <v>0.11</v>
      </c>
      <c r="Q1592" s="2">
        <f>_xlfn.XLOOKUP($A1592,Bund!$A$2:$A$6005,Bund!I$2:I$6005)</f>
        <v>0.16</v>
      </c>
      <c r="R1592">
        <f t="shared" si="72"/>
        <v>13.070000000000007</v>
      </c>
      <c r="S1592">
        <f t="shared" si="73"/>
        <v>13.08</v>
      </c>
      <c r="T1592">
        <f t="shared" si="74"/>
        <v>0.01</v>
      </c>
    </row>
    <row r="1593" spans="1:20" x14ac:dyDescent="0.3">
      <c r="A1593" s="1">
        <v>45428.395833333336</v>
      </c>
      <c r="B1593">
        <v>13292</v>
      </c>
      <c r="C1593">
        <v>118.71</v>
      </c>
      <c r="D1593">
        <v>118.76</v>
      </c>
      <c r="E1593">
        <v>118.62</v>
      </c>
      <c r="F1593">
        <v>118.65</v>
      </c>
      <c r="G1593">
        <v>118.73</v>
      </c>
      <c r="H1593">
        <v>0.15</v>
      </c>
      <c r="I1593">
        <v>0.14000000000000001</v>
      </c>
      <c r="J1593">
        <f>_xlfn.XLOOKUP($A1593,Bund!$A$2:$A$6005,Bund!B$2:B$6005)</f>
        <v>50478</v>
      </c>
      <c r="K1593">
        <f>_xlfn.XLOOKUP($A1593,Bund!$A$2:$A$6005,Bund!C$2:C$6005)</f>
        <v>131.75</v>
      </c>
      <c r="L1593">
        <f>_xlfn.XLOOKUP($A1593,Bund!$A$2:$A$6005,Bund!D$2:D$6005)</f>
        <v>131.79</v>
      </c>
      <c r="M1593" s="2">
        <f>_xlfn.XLOOKUP($A1593,Bund!$A$2:$A$6005,Bund!E$2:E$6005)</f>
        <v>131.68</v>
      </c>
      <c r="N1593" s="2">
        <f>_xlfn.XLOOKUP($A1593,Bund!$A$2:$A$6005,Bund!F$2:F$6005)</f>
        <v>131.71</v>
      </c>
      <c r="O1593" s="2">
        <f>_xlfn.XLOOKUP($A1593,Bund!$A$2:$A$6005,Bund!G$2:G$6005)</f>
        <v>131.88</v>
      </c>
      <c r="P1593" s="2">
        <f>_xlfn.XLOOKUP($A1593,Bund!$A$2:$A$6005,Bund!H$2:H$6005)</f>
        <v>0.11</v>
      </c>
      <c r="Q1593" s="2">
        <f>_xlfn.XLOOKUP($A1593,Bund!$A$2:$A$6005,Bund!I$2:I$6005)</f>
        <v>0.11</v>
      </c>
      <c r="R1593">
        <f t="shared" si="72"/>
        <v>13.040000000000006</v>
      </c>
      <c r="S1593">
        <f t="shared" si="73"/>
        <v>13.07</v>
      </c>
      <c r="T1593">
        <f t="shared" si="74"/>
        <v>0.03</v>
      </c>
    </row>
    <row r="1594" spans="1:20" x14ac:dyDescent="0.3">
      <c r="A1594" s="1">
        <v>45428.416666666664</v>
      </c>
      <c r="B1594">
        <v>11252</v>
      </c>
      <c r="C1594">
        <v>118.65</v>
      </c>
      <c r="D1594">
        <v>118.67</v>
      </c>
      <c r="E1594">
        <v>118.58</v>
      </c>
      <c r="F1594">
        <v>118.63</v>
      </c>
      <c r="G1594">
        <v>118.73</v>
      </c>
      <c r="H1594">
        <v>0.14000000000000001</v>
      </c>
      <c r="I1594">
        <v>0.09</v>
      </c>
      <c r="J1594">
        <f>_xlfn.XLOOKUP($A1594,Bund!$A$2:$A$6005,Bund!B$2:B$6005)</f>
        <v>39205</v>
      </c>
      <c r="K1594">
        <f>_xlfn.XLOOKUP($A1594,Bund!$A$2:$A$6005,Bund!C$2:C$6005)</f>
        <v>131.71</v>
      </c>
      <c r="L1594">
        <f>_xlfn.XLOOKUP($A1594,Bund!$A$2:$A$6005,Bund!D$2:D$6005)</f>
        <v>131.71</v>
      </c>
      <c r="M1594" s="2">
        <f>_xlfn.XLOOKUP($A1594,Bund!$A$2:$A$6005,Bund!E$2:E$6005)</f>
        <v>131.63</v>
      </c>
      <c r="N1594" s="2">
        <f>_xlfn.XLOOKUP($A1594,Bund!$A$2:$A$6005,Bund!F$2:F$6005)</f>
        <v>131.65</v>
      </c>
      <c r="O1594" s="2">
        <f>_xlfn.XLOOKUP($A1594,Bund!$A$2:$A$6005,Bund!G$2:G$6005)</f>
        <v>131.85</v>
      </c>
      <c r="P1594" s="2">
        <f>_xlfn.XLOOKUP($A1594,Bund!$A$2:$A$6005,Bund!H$2:H$6005)</f>
        <v>0.11</v>
      </c>
      <c r="Q1594" s="2">
        <f>_xlfn.XLOOKUP($A1594,Bund!$A$2:$A$6005,Bund!I$2:I$6005)</f>
        <v>0.08</v>
      </c>
      <c r="R1594">
        <f t="shared" si="72"/>
        <v>13.060000000000002</v>
      </c>
      <c r="S1594">
        <f t="shared" si="73"/>
        <v>13.07</v>
      </c>
      <c r="T1594">
        <f t="shared" si="74"/>
        <v>0.01</v>
      </c>
    </row>
    <row r="1595" spans="1:20" x14ac:dyDescent="0.3">
      <c r="A1595" s="1">
        <v>45428.4375</v>
      </c>
      <c r="B1595">
        <v>8476</v>
      </c>
      <c r="C1595">
        <v>118.62</v>
      </c>
      <c r="D1595">
        <v>118.79</v>
      </c>
      <c r="E1595">
        <v>118.61</v>
      </c>
      <c r="F1595">
        <v>118.78</v>
      </c>
      <c r="G1595">
        <v>118.74</v>
      </c>
      <c r="H1595">
        <v>0.14000000000000001</v>
      </c>
      <c r="I1595">
        <v>0.18</v>
      </c>
      <c r="J1595">
        <f>_xlfn.XLOOKUP($A1595,Bund!$A$2:$A$6005,Bund!B$2:B$6005)</f>
        <v>33349</v>
      </c>
      <c r="K1595">
        <f>_xlfn.XLOOKUP($A1595,Bund!$A$2:$A$6005,Bund!C$2:C$6005)</f>
        <v>131.65</v>
      </c>
      <c r="L1595">
        <f>_xlfn.XLOOKUP($A1595,Bund!$A$2:$A$6005,Bund!D$2:D$6005)</f>
        <v>131.75</v>
      </c>
      <c r="M1595" s="2">
        <f>_xlfn.XLOOKUP($A1595,Bund!$A$2:$A$6005,Bund!E$2:E$6005)</f>
        <v>131.61000000000001</v>
      </c>
      <c r="N1595" s="2">
        <f>_xlfn.XLOOKUP($A1595,Bund!$A$2:$A$6005,Bund!F$2:F$6005)</f>
        <v>131.75</v>
      </c>
      <c r="O1595" s="2">
        <f>_xlfn.XLOOKUP($A1595,Bund!$A$2:$A$6005,Bund!G$2:G$6005)</f>
        <v>131.82</v>
      </c>
      <c r="P1595" s="2">
        <f>_xlfn.XLOOKUP($A1595,Bund!$A$2:$A$6005,Bund!H$2:H$6005)</f>
        <v>0.11</v>
      </c>
      <c r="Q1595" s="2">
        <f>_xlfn.XLOOKUP($A1595,Bund!$A$2:$A$6005,Bund!I$2:I$6005)</f>
        <v>0.14000000000000001</v>
      </c>
      <c r="R1595">
        <f t="shared" si="72"/>
        <v>13.030000000000001</v>
      </c>
      <c r="S1595">
        <f t="shared" si="73"/>
        <v>13.06</v>
      </c>
      <c r="T1595">
        <f t="shared" si="74"/>
        <v>0.03</v>
      </c>
    </row>
    <row r="1596" spans="1:20" x14ac:dyDescent="0.3">
      <c r="A1596" s="1">
        <v>45428.458333333336</v>
      </c>
      <c r="B1596">
        <v>6752</v>
      </c>
      <c r="C1596">
        <v>118.79</v>
      </c>
      <c r="D1596">
        <v>118.79</v>
      </c>
      <c r="E1596">
        <v>118.7</v>
      </c>
      <c r="F1596">
        <v>118.71</v>
      </c>
      <c r="G1596">
        <v>118.74</v>
      </c>
      <c r="H1596">
        <v>0.14000000000000001</v>
      </c>
      <c r="I1596">
        <v>0.09</v>
      </c>
      <c r="J1596">
        <f>_xlfn.XLOOKUP($A1596,Bund!$A$2:$A$6005,Bund!B$2:B$6005)</f>
        <v>26297</v>
      </c>
      <c r="K1596">
        <f>_xlfn.XLOOKUP($A1596,Bund!$A$2:$A$6005,Bund!C$2:C$6005)</f>
        <v>131.75</v>
      </c>
      <c r="L1596">
        <f>_xlfn.XLOOKUP($A1596,Bund!$A$2:$A$6005,Bund!D$2:D$6005)</f>
        <v>131.75</v>
      </c>
      <c r="M1596" s="2">
        <f>_xlfn.XLOOKUP($A1596,Bund!$A$2:$A$6005,Bund!E$2:E$6005)</f>
        <v>131.63999999999999</v>
      </c>
      <c r="N1596" s="2">
        <f>_xlfn.XLOOKUP($A1596,Bund!$A$2:$A$6005,Bund!F$2:F$6005)</f>
        <v>131.65</v>
      </c>
      <c r="O1596" s="2">
        <f>_xlfn.XLOOKUP($A1596,Bund!$A$2:$A$6005,Bund!G$2:G$6005)</f>
        <v>131.79</v>
      </c>
      <c r="P1596" s="2">
        <f>_xlfn.XLOOKUP($A1596,Bund!$A$2:$A$6005,Bund!H$2:H$6005)</f>
        <v>0.11</v>
      </c>
      <c r="Q1596" s="2">
        <f>_xlfn.XLOOKUP($A1596,Bund!$A$2:$A$6005,Bund!I$2:I$6005)</f>
        <v>0.11</v>
      </c>
      <c r="R1596">
        <f t="shared" si="72"/>
        <v>12.959999999999994</v>
      </c>
      <c r="S1596">
        <f t="shared" si="73"/>
        <v>13.05</v>
      </c>
      <c r="T1596">
        <f t="shared" si="74"/>
        <v>0.09</v>
      </c>
    </row>
    <row r="1597" spans="1:20" x14ac:dyDescent="0.3">
      <c r="A1597" s="1">
        <v>45428.479166666664</v>
      </c>
      <c r="B1597">
        <v>8732</v>
      </c>
      <c r="C1597">
        <v>118.71</v>
      </c>
      <c r="D1597">
        <v>118.74</v>
      </c>
      <c r="E1597">
        <v>118.63</v>
      </c>
      <c r="F1597">
        <v>118.7</v>
      </c>
      <c r="G1597">
        <v>118.72</v>
      </c>
      <c r="H1597">
        <v>0.13</v>
      </c>
      <c r="I1597">
        <v>0.11</v>
      </c>
      <c r="J1597">
        <f>_xlfn.XLOOKUP($A1597,Bund!$A$2:$A$6005,Bund!B$2:B$6005)</f>
        <v>32700</v>
      </c>
      <c r="K1597">
        <f>_xlfn.XLOOKUP($A1597,Bund!$A$2:$A$6005,Bund!C$2:C$6005)</f>
        <v>131.65</v>
      </c>
      <c r="L1597">
        <f>_xlfn.XLOOKUP($A1597,Bund!$A$2:$A$6005,Bund!D$2:D$6005)</f>
        <v>131.69</v>
      </c>
      <c r="M1597" s="2">
        <f>_xlfn.XLOOKUP($A1597,Bund!$A$2:$A$6005,Bund!E$2:E$6005)</f>
        <v>131.58000000000001</v>
      </c>
      <c r="N1597" s="2">
        <f>_xlfn.XLOOKUP($A1597,Bund!$A$2:$A$6005,Bund!F$2:F$6005)</f>
        <v>131.63</v>
      </c>
      <c r="O1597" s="2">
        <f>_xlfn.XLOOKUP($A1597,Bund!$A$2:$A$6005,Bund!G$2:G$6005)</f>
        <v>131.75</v>
      </c>
      <c r="P1597" s="2">
        <f>_xlfn.XLOOKUP($A1597,Bund!$A$2:$A$6005,Bund!H$2:H$6005)</f>
        <v>0.11</v>
      </c>
      <c r="Q1597" s="2">
        <f>_xlfn.XLOOKUP($A1597,Bund!$A$2:$A$6005,Bund!I$2:I$6005)</f>
        <v>0.11</v>
      </c>
      <c r="R1597">
        <f t="shared" si="72"/>
        <v>12.940000000000012</v>
      </c>
      <c r="S1597">
        <f t="shared" si="73"/>
        <v>13.04</v>
      </c>
      <c r="T1597">
        <f t="shared" si="74"/>
        <v>0.1</v>
      </c>
    </row>
    <row r="1598" spans="1:20" x14ac:dyDescent="0.3">
      <c r="A1598" s="1">
        <v>45428.5</v>
      </c>
      <c r="B1598">
        <v>6445</v>
      </c>
      <c r="C1598">
        <v>118.7</v>
      </c>
      <c r="D1598">
        <v>118.74</v>
      </c>
      <c r="E1598">
        <v>118.61</v>
      </c>
      <c r="F1598">
        <v>118.62</v>
      </c>
      <c r="G1598">
        <v>118.7</v>
      </c>
      <c r="H1598">
        <v>0.13</v>
      </c>
      <c r="I1598">
        <v>0.13</v>
      </c>
      <c r="J1598">
        <f>_xlfn.XLOOKUP($A1598,Bund!$A$2:$A$6005,Bund!B$2:B$6005)</f>
        <v>31239</v>
      </c>
      <c r="K1598">
        <f>_xlfn.XLOOKUP($A1598,Bund!$A$2:$A$6005,Bund!C$2:C$6005)</f>
        <v>131.63</v>
      </c>
      <c r="L1598">
        <f>_xlfn.XLOOKUP($A1598,Bund!$A$2:$A$6005,Bund!D$2:D$6005)</f>
        <v>131.66</v>
      </c>
      <c r="M1598" s="2">
        <f>_xlfn.XLOOKUP($A1598,Bund!$A$2:$A$6005,Bund!E$2:E$6005)</f>
        <v>131.55000000000001</v>
      </c>
      <c r="N1598" s="2">
        <f>_xlfn.XLOOKUP($A1598,Bund!$A$2:$A$6005,Bund!F$2:F$6005)</f>
        <v>131.57</v>
      </c>
      <c r="O1598" s="2">
        <f>_xlfn.XLOOKUP($A1598,Bund!$A$2:$A$6005,Bund!G$2:G$6005)</f>
        <v>131.72</v>
      </c>
      <c r="P1598" s="2">
        <f>_xlfn.XLOOKUP($A1598,Bund!$A$2:$A$6005,Bund!H$2:H$6005)</f>
        <v>0.11</v>
      </c>
      <c r="Q1598" s="2">
        <f>_xlfn.XLOOKUP($A1598,Bund!$A$2:$A$6005,Bund!I$2:I$6005)</f>
        <v>0.11</v>
      </c>
      <c r="R1598">
        <f t="shared" si="72"/>
        <v>12.929999999999993</v>
      </c>
      <c r="S1598">
        <f t="shared" si="73"/>
        <v>13.03</v>
      </c>
      <c r="T1598">
        <f t="shared" si="74"/>
        <v>0.1</v>
      </c>
    </row>
    <row r="1599" spans="1:20" x14ac:dyDescent="0.3">
      <c r="A1599" s="1">
        <v>45428.520833333336</v>
      </c>
      <c r="B1599">
        <v>9895</v>
      </c>
      <c r="C1599">
        <v>118.63</v>
      </c>
      <c r="D1599">
        <v>118.76</v>
      </c>
      <c r="E1599">
        <v>118.61</v>
      </c>
      <c r="F1599">
        <v>118.75</v>
      </c>
      <c r="G1599">
        <v>118.7</v>
      </c>
      <c r="H1599">
        <v>0.14000000000000001</v>
      </c>
      <c r="I1599">
        <v>0.15</v>
      </c>
      <c r="J1599">
        <f>_xlfn.XLOOKUP($A1599,Bund!$A$2:$A$6005,Bund!B$2:B$6005)</f>
        <v>24989</v>
      </c>
      <c r="K1599">
        <f>_xlfn.XLOOKUP($A1599,Bund!$A$2:$A$6005,Bund!C$2:C$6005)</f>
        <v>131.57</v>
      </c>
      <c r="L1599">
        <f>_xlfn.XLOOKUP($A1599,Bund!$A$2:$A$6005,Bund!D$2:D$6005)</f>
        <v>131.71</v>
      </c>
      <c r="M1599" s="2">
        <f>_xlfn.XLOOKUP($A1599,Bund!$A$2:$A$6005,Bund!E$2:E$6005)</f>
        <v>131.57</v>
      </c>
      <c r="N1599" s="2">
        <f>_xlfn.XLOOKUP($A1599,Bund!$A$2:$A$6005,Bund!F$2:F$6005)</f>
        <v>131.69</v>
      </c>
      <c r="O1599" s="2">
        <f>_xlfn.XLOOKUP($A1599,Bund!$A$2:$A$6005,Bund!G$2:G$6005)</f>
        <v>131.71</v>
      </c>
      <c r="P1599" s="2">
        <f>_xlfn.XLOOKUP($A1599,Bund!$A$2:$A$6005,Bund!H$2:H$6005)</f>
        <v>0.12</v>
      </c>
      <c r="Q1599" s="2">
        <f>_xlfn.XLOOKUP($A1599,Bund!$A$2:$A$6005,Bund!I$2:I$6005)</f>
        <v>0.14000000000000001</v>
      </c>
      <c r="R1599">
        <f t="shared" si="72"/>
        <v>12.939999999999998</v>
      </c>
      <c r="S1599">
        <f t="shared" si="73"/>
        <v>13.02</v>
      </c>
      <c r="T1599">
        <f t="shared" si="74"/>
        <v>0.08</v>
      </c>
    </row>
    <row r="1600" spans="1:20" x14ac:dyDescent="0.3">
      <c r="A1600" s="1">
        <v>45428.541666666664</v>
      </c>
      <c r="B1600">
        <v>13709</v>
      </c>
      <c r="C1600">
        <v>118.74</v>
      </c>
      <c r="D1600">
        <v>118.76</v>
      </c>
      <c r="E1600">
        <v>118.63</v>
      </c>
      <c r="F1600">
        <v>118.69</v>
      </c>
      <c r="G1600">
        <v>118.7</v>
      </c>
      <c r="H1600">
        <v>0.13</v>
      </c>
      <c r="I1600">
        <v>0.13</v>
      </c>
      <c r="J1600">
        <f>_xlfn.XLOOKUP($A1600,Bund!$A$2:$A$6005,Bund!B$2:B$6005)</f>
        <v>39813</v>
      </c>
      <c r="K1600">
        <f>_xlfn.XLOOKUP($A1600,Bund!$A$2:$A$6005,Bund!C$2:C$6005)</f>
        <v>131.68</v>
      </c>
      <c r="L1600">
        <f>_xlfn.XLOOKUP($A1600,Bund!$A$2:$A$6005,Bund!D$2:D$6005)</f>
        <v>131.74</v>
      </c>
      <c r="M1600" s="2">
        <f>_xlfn.XLOOKUP($A1600,Bund!$A$2:$A$6005,Bund!E$2:E$6005)</f>
        <v>131.63</v>
      </c>
      <c r="N1600" s="2">
        <f>_xlfn.XLOOKUP($A1600,Bund!$A$2:$A$6005,Bund!F$2:F$6005)</f>
        <v>131.71</v>
      </c>
      <c r="O1600" s="2">
        <f>_xlfn.XLOOKUP($A1600,Bund!$A$2:$A$6005,Bund!G$2:G$6005)</f>
        <v>131.69999999999999</v>
      </c>
      <c r="P1600" s="2">
        <f>_xlfn.XLOOKUP($A1600,Bund!$A$2:$A$6005,Bund!H$2:H$6005)</f>
        <v>0.11</v>
      </c>
      <c r="Q1600" s="2">
        <f>_xlfn.XLOOKUP($A1600,Bund!$A$2:$A$6005,Bund!I$2:I$6005)</f>
        <v>0.11</v>
      </c>
      <c r="R1600">
        <f t="shared" si="72"/>
        <v>12.940000000000012</v>
      </c>
      <c r="S1600">
        <f t="shared" si="73"/>
        <v>13</v>
      </c>
      <c r="T1600">
        <f t="shared" si="74"/>
        <v>0.06</v>
      </c>
    </row>
    <row r="1601" spans="1:20" x14ac:dyDescent="0.3">
      <c r="A1601" s="1">
        <v>45428.5625</v>
      </c>
      <c r="B1601">
        <v>12252</v>
      </c>
      <c r="C1601">
        <v>118.7</v>
      </c>
      <c r="D1601">
        <v>118.77</v>
      </c>
      <c r="E1601">
        <v>118.49</v>
      </c>
      <c r="F1601">
        <v>118.5</v>
      </c>
      <c r="G1601">
        <v>118.67</v>
      </c>
      <c r="H1601">
        <v>0.15</v>
      </c>
      <c r="I1601">
        <v>0.28000000000000003</v>
      </c>
      <c r="J1601">
        <f>_xlfn.XLOOKUP($A1601,Bund!$A$2:$A$6005,Bund!B$2:B$6005)</f>
        <v>51395</v>
      </c>
      <c r="K1601">
        <f>_xlfn.XLOOKUP($A1601,Bund!$A$2:$A$6005,Bund!C$2:C$6005)</f>
        <v>131.71</v>
      </c>
      <c r="L1601">
        <f>_xlfn.XLOOKUP($A1601,Bund!$A$2:$A$6005,Bund!D$2:D$6005)</f>
        <v>131.77000000000001</v>
      </c>
      <c r="M1601" s="2">
        <f>_xlfn.XLOOKUP($A1601,Bund!$A$2:$A$6005,Bund!E$2:E$6005)</f>
        <v>131.47999999999999</v>
      </c>
      <c r="N1601" s="2">
        <f>_xlfn.XLOOKUP($A1601,Bund!$A$2:$A$6005,Bund!F$2:F$6005)</f>
        <v>131.51</v>
      </c>
      <c r="O1601" s="2">
        <f>_xlfn.XLOOKUP($A1601,Bund!$A$2:$A$6005,Bund!G$2:G$6005)</f>
        <v>131.66</v>
      </c>
      <c r="P1601" s="2">
        <f>_xlfn.XLOOKUP($A1601,Bund!$A$2:$A$6005,Bund!H$2:H$6005)</f>
        <v>0.14000000000000001</v>
      </c>
      <c r="Q1601" s="2">
        <f>_xlfn.XLOOKUP($A1601,Bund!$A$2:$A$6005,Bund!I$2:I$6005)</f>
        <v>0.28999999999999998</v>
      </c>
      <c r="R1601">
        <f t="shared" si="72"/>
        <v>13.010000000000005</v>
      </c>
      <c r="S1601">
        <f t="shared" si="73"/>
        <v>12.99</v>
      </c>
      <c r="T1601">
        <f t="shared" si="74"/>
        <v>0.02</v>
      </c>
    </row>
    <row r="1602" spans="1:20" x14ac:dyDescent="0.3">
      <c r="A1602" s="1">
        <v>45428.583333333336</v>
      </c>
      <c r="B1602">
        <v>7356</v>
      </c>
      <c r="C1602">
        <v>118.5</v>
      </c>
      <c r="D1602">
        <v>118.61</v>
      </c>
      <c r="E1602">
        <v>118.44</v>
      </c>
      <c r="F1602">
        <v>118.59</v>
      </c>
      <c r="G1602">
        <v>118.66</v>
      </c>
      <c r="H1602">
        <v>0.16</v>
      </c>
      <c r="I1602">
        <v>0.17</v>
      </c>
      <c r="J1602">
        <f>_xlfn.XLOOKUP($A1602,Bund!$A$2:$A$6005,Bund!B$2:B$6005)</f>
        <v>35290</v>
      </c>
      <c r="K1602">
        <f>_xlfn.XLOOKUP($A1602,Bund!$A$2:$A$6005,Bund!C$2:C$6005)</f>
        <v>131.51</v>
      </c>
      <c r="L1602">
        <f>_xlfn.XLOOKUP($A1602,Bund!$A$2:$A$6005,Bund!D$2:D$6005)</f>
        <v>131.59</v>
      </c>
      <c r="M1602" s="2">
        <f>_xlfn.XLOOKUP($A1602,Bund!$A$2:$A$6005,Bund!E$2:E$6005)</f>
        <v>131.46</v>
      </c>
      <c r="N1602" s="2">
        <f>_xlfn.XLOOKUP($A1602,Bund!$A$2:$A$6005,Bund!F$2:F$6005)</f>
        <v>131.58000000000001</v>
      </c>
      <c r="O1602" s="2">
        <f>_xlfn.XLOOKUP($A1602,Bund!$A$2:$A$6005,Bund!G$2:G$6005)</f>
        <v>131.65</v>
      </c>
      <c r="P1602" s="2">
        <f>_xlfn.XLOOKUP($A1602,Bund!$A$2:$A$6005,Bund!H$2:H$6005)</f>
        <v>0.14000000000000001</v>
      </c>
      <c r="Q1602" s="2">
        <f>_xlfn.XLOOKUP($A1602,Bund!$A$2:$A$6005,Bund!I$2:I$6005)</f>
        <v>0.13</v>
      </c>
      <c r="R1602">
        <f t="shared" si="72"/>
        <v>13.009999999999991</v>
      </c>
      <c r="S1602">
        <f t="shared" si="73"/>
        <v>12.99</v>
      </c>
      <c r="T1602">
        <f t="shared" si="74"/>
        <v>0.02</v>
      </c>
    </row>
    <row r="1603" spans="1:20" x14ac:dyDescent="0.3">
      <c r="A1603" s="1">
        <v>45428.604166666664</v>
      </c>
      <c r="B1603">
        <v>9462</v>
      </c>
      <c r="C1603">
        <v>118.59</v>
      </c>
      <c r="D1603">
        <v>118.6</v>
      </c>
      <c r="E1603">
        <v>118.44</v>
      </c>
      <c r="F1603">
        <v>118.5</v>
      </c>
      <c r="G1603">
        <v>118.65</v>
      </c>
      <c r="H1603">
        <v>0.16</v>
      </c>
      <c r="I1603">
        <v>0.16</v>
      </c>
      <c r="J1603">
        <f>_xlfn.XLOOKUP($A1603,Bund!$A$2:$A$6005,Bund!B$2:B$6005)</f>
        <v>40417</v>
      </c>
      <c r="K1603">
        <f>_xlfn.XLOOKUP($A1603,Bund!$A$2:$A$6005,Bund!C$2:C$6005)</f>
        <v>131.58000000000001</v>
      </c>
      <c r="L1603">
        <f>_xlfn.XLOOKUP($A1603,Bund!$A$2:$A$6005,Bund!D$2:D$6005)</f>
        <v>131.58000000000001</v>
      </c>
      <c r="M1603" s="2">
        <f>_xlfn.XLOOKUP($A1603,Bund!$A$2:$A$6005,Bund!E$2:E$6005)</f>
        <v>131.41</v>
      </c>
      <c r="N1603" s="2">
        <f>_xlfn.XLOOKUP($A1603,Bund!$A$2:$A$6005,Bund!F$2:F$6005)</f>
        <v>131.47</v>
      </c>
      <c r="O1603" s="2">
        <f>_xlfn.XLOOKUP($A1603,Bund!$A$2:$A$6005,Bund!G$2:G$6005)</f>
        <v>131.62</v>
      </c>
      <c r="P1603" s="2">
        <f>_xlfn.XLOOKUP($A1603,Bund!$A$2:$A$6005,Bund!H$2:H$6005)</f>
        <v>0.14000000000000001</v>
      </c>
      <c r="Q1603" s="2">
        <f>_xlfn.XLOOKUP($A1603,Bund!$A$2:$A$6005,Bund!I$2:I$6005)</f>
        <v>0.17</v>
      </c>
      <c r="R1603">
        <f t="shared" ref="R1603:R1666" si="75">$K1603-$C1603</f>
        <v>12.990000000000009</v>
      </c>
      <c r="S1603">
        <f t="shared" si="73"/>
        <v>12.98</v>
      </c>
      <c r="T1603">
        <f t="shared" si="74"/>
        <v>0.01</v>
      </c>
    </row>
    <row r="1604" spans="1:20" x14ac:dyDescent="0.3">
      <c r="A1604" s="1">
        <v>45428.625</v>
      </c>
      <c r="B1604">
        <v>10613</v>
      </c>
      <c r="C1604">
        <v>118.5</v>
      </c>
      <c r="D1604">
        <v>118.57</v>
      </c>
      <c r="E1604">
        <v>118.46</v>
      </c>
      <c r="F1604">
        <v>118.53</v>
      </c>
      <c r="G1604">
        <v>118.64</v>
      </c>
      <c r="H1604">
        <v>0.15</v>
      </c>
      <c r="I1604">
        <v>0.11</v>
      </c>
      <c r="J1604">
        <f>_xlfn.XLOOKUP($A1604,Bund!$A$2:$A$6005,Bund!B$2:B$6005)</f>
        <v>40750</v>
      </c>
      <c r="K1604">
        <f>_xlfn.XLOOKUP($A1604,Bund!$A$2:$A$6005,Bund!C$2:C$6005)</f>
        <v>131.47</v>
      </c>
      <c r="L1604">
        <f>_xlfn.XLOOKUP($A1604,Bund!$A$2:$A$6005,Bund!D$2:D$6005)</f>
        <v>131.57</v>
      </c>
      <c r="M1604" s="2">
        <f>_xlfn.XLOOKUP($A1604,Bund!$A$2:$A$6005,Bund!E$2:E$6005)</f>
        <v>131.44999999999999</v>
      </c>
      <c r="N1604" s="2">
        <f>_xlfn.XLOOKUP($A1604,Bund!$A$2:$A$6005,Bund!F$2:F$6005)</f>
        <v>131.55000000000001</v>
      </c>
      <c r="O1604" s="2">
        <f>_xlfn.XLOOKUP($A1604,Bund!$A$2:$A$6005,Bund!G$2:G$6005)</f>
        <v>131.61000000000001</v>
      </c>
      <c r="P1604" s="2">
        <f>_xlfn.XLOOKUP($A1604,Bund!$A$2:$A$6005,Bund!H$2:H$6005)</f>
        <v>0.14000000000000001</v>
      </c>
      <c r="Q1604" s="2">
        <f>_xlfn.XLOOKUP($A1604,Bund!$A$2:$A$6005,Bund!I$2:I$6005)</f>
        <v>0.12</v>
      </c>
      <c r="R1604">
        <f t="shared" si="75"/>
        <v>12.969999999999999</v>
      </c>
      <c r="S1604">
        <f t="shared" si="73"/>
        <v>12.97</v>
      </c>
      <c r="T1604">
        <f t="shared" si="74"/>
        <v>0</v>
      </c>
    </row>
    <row r="1605" spans="1:20" x14ac:dyDescent="0.3">
      <c r="A1605" s="1">
        <v>45428.645833333336</v>
      </c>
      <c r="B1605">
        <v>8403</v>
      </c>
      <c r="C1605">
        <v>118.54</v>
      </c>
      <c r="D1605">
        <v>118.61</v>
      </c>
      <c r="E1605">
        <v>118.51</v>
      </c>
      <c r="F1605">
        <v>118.6</v>
      </c>
      <c r="G1605">
        <v>118.62</v>
      </c>
      <c r="H1605">
        <v>0.14000000000000001</v>
      </c>
      <c r="I1605">
        <v>0.1</v>
      </c>
      <c r="J1605">
        <f>_xlfn.XLOOKUP($A1605,Bund!$A$2:$A$6005,Bund!B$2:B$6005)</f>
        <v>34551</v>
      </c>
      <c r="K1605">
        <f>_xlfn.XLOOKUP($A1605,Bund!$A$2:$A$6005,Bund!C$2:C$6005)</f>
        <v>131.54</v>
      </c>
      <c r="L1605">
        <f>_xlfn.XLOOKUP($A1605,Bund!$A$2:$A$6005,Bund!D$2:D$6005)</f>
        <v>131.6</v>
      </c>
      <c r="M1605" s="2">
        <f>_xlfn.XLOOKUP($A1605,Bund!$A$2:$A$6005,Bund!E$2:E$6005)</f>
        <v>131.49</v>
      </c>
      <c r="N1605" s="2">
        <f>_xlfn.XLOOKUP($A1605,Bund!$A$2:$A$6005,Bund!F$2:F$6005)</f>
        <v>131.6</v>
      </c>
      <c r="O1605" s="2">
        <f>_xlfn.XLOOKUP($A1605,Bund!$A$2:$A$6005,Bund!G$2:G$6005)</f>
        <v>131.6</v>
      </c>
      <c r="P1605" s="2">
        <f>_xlfn.XLOOKUP($A1605,Bund!$A$2:$A$6005,Bund!H$2:H$6005)</f>
        <v>0.13</v>
      </c>
      <c r="Q1605" s="2">
        <f>_xlfn.XLOOKUP($A1605,Bund!$A$2:$A$6005,Bund!I$2:I$6005)</f>
        <v>0.11</v>
      </c>
      <c r="R1605">
        <f t="shared" si="75"/>
        <v>12.999999999999986</v>
      </c>
      <c r="S1605">
        <f t="shared" si="73"/>
        <v>12.97</v>
      </c>
      <c r="T1605">
        <f t="shared" si="74"/>
        <v>0.03</v>
      </c>
    </row>
    <row r="1606" spans="1:20" x14ac:dyDescent="0.3">
      <c r="A1606" s="1">
        <v>45428.666666666664</v>
      </c>
      <c r="B1606">
        <v>8959</v>
      </c>
      <c r="C1606">
        <v>118.6</v>
      </c>
      <c r="D1606">
        <v>118.61</v>
      </c>
      <c r="E1606">
        <v>118.5</v>
      </c>
      <c r="F1606">
        <v>118.52</v>
      </c>
      <c r="G1606">
        <v>118.6</v>
      </c>
      <c r="H1606">
        <v>0.14000000000000001</v>
      </c>
      <c r="I1606">
        <v>0.11</v>
      </c>
      <c r="J1606">
        <f>_xlfn.XLOOKUP($A1606,Bund!$A$2:$A$6005,Bund!B$2:B$6005)</f>
        <v>30995</v>
      </c>
      <c r="K1606">
        <f>_xlfn.XLOOKUP($A1606,Bund!$A$2:$A$6005,Bund!C$2:C$6005)</f>
        <v>131.59</v>
      </c>
      <c r="L1606">
        <f>_xlfn.XLOOKUP($A1606,Bund!$A$2:$A$6005,Bund!D$2:D$6005)</f>
        <v>131.6</v>
      </c>
      <c r="M1606" s="2">
        <f>_xlfn.XLOOKUP($A1606,Bund!$A$2:$A$6005,Bund!E$2:E$6005)</f>
        <v>131.47999999999999</v>
      </c>
      <c r="N1606" s="2">
        <f>_xlfn.XLOOKUP($A1606,Bund!$A$2:$A$6005,Bund!F$2:F$6005)</f>
        <v>131.5</v>
      </c>
      <c r="O1606" s="2">
        <f>_xlfn.XLOOKUP($A1606,Bund!$A$2:$A$6005,Bund!G$2:G$6005)</f>
        <v>131.58000000000001</v>
      </c>
      <c r="P1606" s="2">
        <f>_xlfn.XLOOKUP($A1606,Bund!$A$2:$A$6005,Bund!H$2:H$6005)</f>
        <v>0.13</v>
      </c>
      <c r="Q1606" s="2">
        <f>_xlfn.XLOOKUP($A1606,Bund!$A$2:$A$6005,Bund!I$2:I$6005)</f>
        <v>0.12</v>
      </c>
      <c r="R1606">
        <f t="shared" si="75"/>
        <v>12.990000000000009</v>
      </c>
      <c r="S1606">
        <f t="shared" si="73"/>
        <v>12.97</v>
      </c>
      <c r="T1606">
        <f t="shared" si="74"/>
        <v>0.02</v>
      </c>
    </row>
    <row r="1607" spans="1:20" x14ac:dyDescent="0.3">
      <c r="A1607" s="1">
        <v>45428.6875</v>
      </c>
      <c r="B1607">
        <v>5104</v>
      </c>
      <c r="C1607">
        <v>118.52</v>
      </c>
      <c r="D1607">
        <v>118.53</v>
      </c>
      <c r="E1607">
        <v>118.41</v>
      </c>
      <c r="F1607">
        <v>118.42</v>
      </c>
      <c r="G1607">
        <v>118.57</v>
      </c>
      <c r="H1607">
        <v>0.14000000000000001</v>
      </c>
      <c r="I1607">
        <v>0.12</v>
      </c>
      <c r="J1607">
        <f>_xlfn.XLOOKUP($A1607,Bund!$A$2:$A$6005,Bund!B$2:B$6005)</f>
        <v>50168</v>
      </c>
      <c r="K1607">
        <f>_xlfn.XLOOKUP($A1607,Bund!$A$2:$A$6005,Bund!C$2:C$6005)</f>
        <v>131.49</v>
      </c>
      <c r="L1607">
        <f>_xlfn.XLOOKUP($A1607,Bund!$A$2:$A$6005,Bund!D$2:D$6005)</f>
        <v>131.5</v>
      </c>
      <c r="M1607" s="2">
        <f>_xlfn.XLOOKUP($A1607,Bund!$A$2:$A$6005,Bund!E$2:E$6005)</f>
        <v>131.33000000000001</v>
      </c>
      <c r="N1607" s="2">
        <f>_xlfn.XLOOKUP($A1607,Bund!$A$2:$A$6005,Bund!F$2:F$6005)</f>
        <v>131.33000000000001</v>
      </c>
      <c r="O1607" s="2">
        <f>_xlfn.XLOOKUP($A1607,Bund!$A$2:$A$6005,Bund!G$2:G$6005)</f>
        <v>131.55000000000001</v>
      </c>
      <c r="P1607" s="2">
        <f>_xlfn.XLOOKUP($A1607,Bund!$A$2:$A$6005,Bund!H$2:H$6005)</f>
        <v>0.14000000000000001</v>
      </c>
      <c r="Q1607" s="2">
        <f>_xlfn.XLOOKUP($A1607,Bund!$A$2:$A$6005,Bund!I$2:I$6005)</f>
        <v>0.17</v>
      </c>
      <c r="R1607">
        <f t="shared" si="75"/>
        <v>12.970000000000013</v>
      </c>
      <c r="S1607">
        <f t="shared" si="73"/>
        <v>12.98</v>
      </c>
      <c r="T1607">
        <f t="shared" si="74"/>
        <v>0.01</v>
      </c>
    </row>
    <row r="1608" spans="1:20" x14ac:dyDescent="0.3">
      <c r="A1608" s="1">
        <v>45428.708333333336</v>
      </c>
      <c r="B1608">
        <v>1607</v>
      </c>
      <c r="C1608">
        <v>118.42</v>
      </c>
      <c r="D1608">
        <v>118.45</v>
      </c>
      <c r="E1608">
        <v>118.38</v>
      </c>
      <c r="F1608">
        <v>118.41</v>
      </c>
      <c r="G1608">
        <v>118.55</v>
      </c>
      <c r="H1608">
        <v>0.13</v>
      </c>
      <c r="I1608">
        <v>7.0000000000000007E-2</v>
      </c>
      <c r="J1608">
        <f>_xlfn.XLOOKUP($A1608,Bund!$A$2:$A$6005,Bund!B$2:B$6005)</f>
        <v>21188</v>
      </c>
      <c r="K1608">
        <f>_xlfn.XLOOKUP($A1608,Bund!$A$2:$A$6005,Bund!C$2:C$6005)</f>
        <v>131.32</v>
      </c>
      <c r="L1608">
        <f>_xlfn.XLOOKUP($A1608,Bund!$A$2:$A$6005,Bund!D$2:D$6005)</f>
        <v>131.36000000000001</v>
      </c>
      <c r="M1608" s="2">
        <f>_xlfn.XLOOKUP($A1608,Bund!$A$2:$A$6005,Bund!E$2:E$6005)</f>
        <v>131.28</v>
      </c>
      <c r="N1608" s="2">
        <f>_xlfn.XLOOKUP($A1608,Bund!$A$2:$A$6005,Bund!F$2:F$6005)</f>
        <v>131.31</v>
      </c>
      <c r="O1608" s="2">
        <f>_xlfn.XLOOKUP($A1608,Bund!$A$2:$A$6005,Bund!G$2:G$6005)</f>
        <v>131.53</v>
      </c>
      <c r="P1608" s="2">
        <f>_xlfn.XLOOKUP($A1608,Bund!$A$2:$A$6005,Bund!H$2:H$6005)</f>
        <v>0.13</v>
      </c>
      <c r="Q1608" s="2">
        <f>_xlfn.XLOOKUP($A1608,Bund!$A$2:$A$6005,Bund!I$2:I$6005)</f>
        <v>0.08</v>
      </c>
      <c r="R1608">
        <f t="shared" si="75"/>
        <v>12.899999999999991</v>
      </c>
      <c r="S1608">
        <f t="shared" si="73"/>
        <v>12.97</v>
      </c>
      <c r="T1608">
        <f t="shared" si="74"/>
        <v>7.0000000000000007E-2</v>
      </c>
    </row>
    <row r="1609" spans="1:20" x14ac:dyDescent="0.3">
      <c r="A1609" s="1">
        <v>45428.729166666664</v>
      </c>
      <c r="B1609">
        <v>1220</v>
      </c>
      <c r="C1609">
        <v>118.42</v>
      </c>
      <c r="D1609">
        <v>118.45</v>
      </c>
      <c r="E1609">
        <v>118.41</v>
      </c>
      <c r="F1609">
        <v>118.45</v>
      </c>
      <c r="G1609">
        <v>118.52</v>
      </c>
      <c r="H1609">
        <v>0.12</v>
      </c>
      <c r="I1609">
        <v>0.04</v>
      </c>
      <c r="J1609">
        <f>_xlfn.XLOOKUP($A1609,Bund!$A$2:$A$6005,Bund!B$2:B$6005)</f>
        <v>8625</v>
      </c>
      <c r="K1609">
        <f>_xlfn.XLOOKUP($A1609,Bund!$A$2:$A$6005,Bund!C$2:C$6005)</f>
        <v>131.32</v>
      </c>
      <c r="L1609">
        <f>_xlfn.XLOOKUP($A1609,Bund!$A$2:$A$6005,Bund!D$2:D$6005)</f>
        <v>131.38</v>
      </c>
      <c r="M1609" s="2">
        <f>_xlfn.XLOOKUP($A1609,Bund!$A$2:$A$6005,Bund!E$2:E$6005)</f>
        <v>131.32</v>
      </c>
      <c r="N1609" s="2">
        <f>_xlfn.XLOOKUP($A1609,Bund!$A$2:$A$6005,Bund!F$2:F$6005)</f>
        <v>131.37</v>
      </c>
      <c r="O1609" s="2">
        <f>_xlfn.XLOOKUP($A1609,Bund!$A$2:$A$6005,Bund!G$2:G$6005)</f>
        <v>131.49</v>
      </c>
      <c r="P1609" s="2">
        <f>_xlfn.XLOOKUP($A1609,Bund!$A$2:$A$6005,Bund!H$2:H$6005)</f>
        <v>0.12</v>
      </c>
      <c r="Q1609" s="2">
        <f>_xlfn.XLOOKUP($A1609,Bund!$A$2:$A$6005,Bund!I$2:I$6005)</f>
        <v>7.0000000000000007E-2</v>
      </c>
      <c r="R1609">
        <f t="shared" si="75"/>
        <v>12.899999999999991</v>
      </c>
      <c r="S1609">
        <f t="shared" si="73"/>
        <v>12.97</v>
      </c>
      <c r="T1609">
        <f t="shared" si="74"/>
        <v>7.0000000000000007E-2</v>
      </c>
    </row>
    <row r="1610" spans="1:20" x14ac:dyDescent="0.3">
      <c r="A1610" s="1">
        <v>45429.291666666664</v>
      </c>
      <c r="B1610">
        <v>2661</v>
      </c>
      <c r="C1610">
        <v>118.37</v>
      </c>
      <c r="D1610">
        <v>118.37</v>
      </c>
      <c r="E1610">
        <v>118.24</v>
      </c>
      <c r="F1610">
        <v>118.27</v>
      </c>
      <c r="G1610">
        <v>118.48</v>
      </c>
      <c r="H1610">
        <v>0.13</v>
      </c>
      <c r="I1610">
        <v>0.21</v>
      </c>
      <c r="J1610">
        <f>_xlfn.XLOOKUP($A1610,Bund!$A$2:$A$6005,Bund!B$2:B$6005)</f>
        <v>10348</v>
      </c>
      <c r="K1610">
        <f>_xlfn.XLOOKUP($A1610,Bund!$A$2:$A$6005,Bund!C$2:C$6005)</f>
        <v>131.31</v>
      </c>
      <c r="L1610">
        <f>_xlfn.XLOOKUP($A1610,Bund!$A$2:$A$6005,Bund!D$2:D$6005)</f>
        <v>131.32</v>
      </c>
      <c r="M1610" s="2">
        <f>_xlfn.XLOOKUP($A1610,Bund!$A$2:$A$6005,Bund!E$2:E$6005)</f>
        <v>131.18</v>
      </c>
      <c r="N1610" s="2">
        <f>_xlfn.XLOOKUP($A1610,Bund!$A$2:$A$6005,Bund!F$2:F$6005)</f>
        <v>131.21</v>
      </c>
      <c r="O1610" s="2">
        <f>_xlfn.XLOOKUP($A1610,Bund!$A$2:$A$6005,Bund!G$2:G$6005)</f>
        <v>131.37</v>
      </c>
      <c r="P1610" s="2">
        <f>_xlfn.XLOOKUP($A1610,Bund!$A$2:$A$6005,Bund!H$2:H$6005)</f>
        <v>0.06</v>
      </c>
      <c r="Q1610" s="2">
        <f>_xlfn.XLOOKUP($A1610,Bund!$A$2:$A$6005,Bund!I$2:I$6005)</f>
        <v>0.14000000000000001</v>
      </c>
      <c r="R1610">
        <f t="shared" si="75"/>
        <v>12.939999999999998</v>
      </c>
      <c r="S1610">
        <f t="shared" si="73"/>
        <v>12.97</v>
      </c>
      <c r="T1610">
        <f t="shared" si="74"/>
        <v>0.03</v>
      </c>
    </row>
    <row r="1611" spans="1:20" x14ac:dyDescent="0.3">
      <c r="A1611" s="1">
        <v>45429.3125</v>
      </c>
      <c r="B1611">
        <v>2341</v>
      </c>
      <c r="C1611">
        <v>118.27</v>
      </c>
      <c r="D1611">
        <v>118.4</v>
      </c>
      <c r="E1611">
        <v>118.26</v>
      </c>
      <c r="F1611">
        <v>118.39</v>
      </c>
      <c r="G1611">
        <v>118.47</v>
      </c>
      <c r="H1611">
        <v>0.13</v>
      </c>
      <c r="I1611">
        <v>0.14000000000000001</v>
      </c>
      <c r="J1611">
        <f>_xlfn.XLOOKUP($A1611,Bund!$A$2:$A$6005,Bund!B$2:B$6005)</f>
        <v>11664</v>
      </c>
      <c r="K1611">
        <f>_xlfn.XLOOKUP($A1611,Bund!$A$2:$A$6005,Bund!C$2:C$6005)</f>
        <v>131.21</v>
      </c>
      <c r="L1611">
        <f>_xlfn.XLOOKUP($A1611,Bund!$A$2:$A$6005,Bund!D$2:D$6005)</f>
        <v>131.32</v>
      </c>
      <c r="M1611" s="2">
        <f>_xlfn.XLOOKUP($A1611,Bund!$A$2:$A$6005,Bund!E$2:E$6005)</f>
        <v>131.19999999999999</v>
      </c>
      <c r="N1611" s="2">
        <f>_xlfn.XLOOKUP($A1611,Bund!$A$2:$A$6005,Bund!F$2:F$6005)</f>
        <v>131.30000000000001</v>
      </c>
      <c r="O1611" s="2">
        <f>_xlfn.XLOOKUP($A1611,Bund!$A$2:$A$6005,Bund!G$2:G$6005)</f>
        <v>131.36000000000001</v>
      </c>
      <c r="P1611" s="2">
        <f>_xlfn.XLOOKUP($A1611,Bund!$A$2:$A$6005,Bund!H$2:H$6005)</f>
        <v>7.0000000000000007E-2</v>
      </c>
      <c r="Q1611" s="2">
        <f>_xlfn.XLOOKUP($A1611,Bund!$A$2:$A$6005,Bund!I$2:I$6005)</f>
        <v>0.12</v>
      </c>
      <c r="R1611">
        <f t="shared" si="75"/>
        <v>12.940000000000012</v>
      </c>
      <c r="S1611">
        <f t="shared" si="73"/>
        <v>12.96</v>
      </c>
      <c r="T1611">
        <f t="shared" si="74"/>
        <v>0.02</v>
      </c>
    </row>
    <row r="1612" spans="1:20" x14ac:dyDescent="0.3">
      <c r="A1612" s="1">
        <v>45429.333333333336</v>
      </c>
      <c r="B1612">
        <v>7001</v>
      </c>
      <c r="C1612">
        <v>118.39</v>
      </c>
      <c r="D1612">
        <v>118.43</v>
      </c>
      <c r="E1612">
        <v>118.25</v>
      </c>
      <c r="F1612">
        <v>118.26</v>
      </c>
      <c r="G1612">
        <v>118.43</v>
      </c>
      <c r="H1612">
        <v>0.14000000000000001</v>
      </c>
      <c r="I1612">
        <v>0.18</v>
      </c>
      <c r="J1612">
        <f>_xlfn.XLOOKUP($A1612,Bund!$A$2:$A$6005,Bund!B$2:B$6005)</f>
        <v>33941</v>
      </c>
      <c r="K1612">
        <f>_xlfn.XLOOKUP($A1612,Bund!$A$2:$A$6005,Bund!C$2:C$6005)</f>
        <v>131.30000000000001</v>
      </c>
      <c r="L1612">
        <f>_xlfn.XLOOKUP($A1612,Bund!$A$2:$A$6005,Bund!D$2:D$6005)</f>
        <v>131.33000000000001</v>
      </c>
      <c r="M1612" s="2">
        <f>_xlfn.XLOOKUP($A1612,Bund!$A$2:$A$6005,Bund!E$2:E$6005)</f>
        <v>131.13</v>
      </c>
      <c r="N1612" s="2">
        <f>_xlfn.XLOOKUP($A1612,Bund!$A$2:$A$6005,Bund!F$2:F$6005)</f>
        <v>131.13999999999999</v>
      </c>
      <c r="O1612" s="2">
        <f>_xlfn.XLOOKUP($A1612,Bund!$A$2:$A$6005,Bund!G$2:G$6005)</f>
        <v>131.33000000000001</v>
      </c>
      <c r="P1612" s="2">
        <f>_xlfn.XLOOKUP($A1612,Bund!$A$2:$A$6005,Bund!H$2:H$6005)</f>
        <v>0.09</v>
      </c>
      <c r="Q1612" s="2">
        <f>_xlfn.XLOOKUP($A1612,Bund!$A$2:$A$6005,Bund!I$2:I$6005)</f>
        <v>0.2</v>
      </c>
      <c r="R1612">
        <f t="shared" si="75"/>
        <v>12.910000000000011</v>
      </c>
      <c r="S1612">
        <f t="shared" ref="S1612:S1675" si="76">ROUND(SUM(R1603:R1612)/10,2)</f>
        <v>12.95</v>
      </c>
      <c r="T1612">
        <f t="shared" ref="T1612:T1675" si="77">ABS(ROUND(S1612-R1612,2))</f>
        <v>0.04</v>
      </c>
    </row>
    <row r="1613" spans="1:20" x14ac:dyDescent="0.3">
      <c r="A1613" s="1">
        <v>45429.354166666664</v>
      </c>
      <c r="B1613">
        <v>7666</v>
      </c>
      <c r="C1613">
        <v>118.27</v>
      </c>
      <c r="D1613">
        <v>118.28</v>
      </c>
      <c r="E1613">
        <v>118.16</v>
      </c>
      <c r="F1613">
        <v>118.18</v>
      </c>
      <c r="G1613">
        <v>118.4</v>
      </c>
      <c r="H1613">
        <v>0.13</v>
      </c>
      <c r="I1613">
        <v>0.12</v>
      </c>
      <c r="J1613">
        <f>_xlfn.XLOOKUP($A1613,Bund!$A$2:$A$6005,Bund!B$2:B$6005)</f>
        <v>34022</v>
      </c>
      <c r="K1613">
        <f>_xlfn.XLOOKUP($A1613,Bund!$A$2:$A$6005,Bund!C$2:C$6005)</f>
        <v>131.13999999999999</v>
      </c>
      <c r="L1613">
        <f>_xlfn.XLOOKUP($A1613,Bund!$A$2:$A$6005,Bund!D$2:D$6005)</f>
        <v>131.16</v>
      </c>
      <c r="M1613" s="2">
        <f>_xlfn.XLOOKUP($A1613,Bund!$A$2:$A$6005,Bund!E$2:E$6005)</f>
        <v>131.07</v>
      </c>
      <c r="N1613" s="2">
        <f>_xlfn.XLOOKUP($A1613,Bund!$A$2:$A$6005,Bund!F$2:F$6005)</f>
        <v>131.09</v>
      </c>
      <c r="O1613" s="2">
        <f>_xlfn.XLOOKUP($A1613,Bund!$A$2:$A$6005,Bund!G$2:G$6005)</f>
        <v>131.30000000000001</v>
      </c>
      <c r="P1613" s="2">
        <f>_xlfn.XLOOKUP($A1613,Bund!$A$2:$A$6005,Bund!H$2:H$6005)</f>
        <v>0.09</v>
      </c>
      <c r="Q1613" s="2">
        <f>_xlfn.XLOOKUP($A1613,Bund!$A$2:$A$6005,Bund!I$2:I$6005)</f>
        <v>0.09</v>
      </c>
      <c r="R1613">
        <f t="shared" si="75"/>
        <v>12.86999999999999</v>
      </c>
      <c r="S1613">
        <f t="shared" si="76"/>
        <v>12.94</v>
      </c>
      <c r="T1613">
        <f t="shared" si="77"/>
        <v>7.0000000000000007E-2</v>
      </c>
    </row>
    <row r="1614" spans="1:20" x14ac:dyDescent="0.3">
      <c r="A1614" s="1">
        <v>45429.375</v>
      </c>
      <c r="B1614">
        <v>8516</v>
      </c>
      <c r="C1614">
        <v>118.18</v>
      </c>
      <c r="D1614">
        <v>118.21</v>
      </c>
      <c r="E1614">
        <v>118.12</v>
      </c>
      <c r="F1614">
        <v>118.12</v>
      </c>
      <c r="G1614">
        <v>118.36</v>
      </c>
      <c r="H1614">
        <v>0.13</v>
      </c>
      <c r="I1614">
        <v>0.09</v>
      </c>
      <c r="J1614">
        <f>_xlfn.XLOOKUP($A1614,Bund!$A$2:$A$6005,Bund!B$2:B$6005)</f>
        <v>24867</v>
      </c>
      <c r="K1614">
        <f>_xlfn.XLOOKUP($A1614,Bund!$A$2:$A$6005,Bund!C$2:C$6005)</f>
        <v>131.09</v>
      </c>
      <c r="L1614">
        <f>_xlfn.XLOOKUP($A1614,Bund!$A$2:$A$6005,Bund!D$2:D$6005)</f>
        <v>131.13</v>
      </c>
      <c r="M1614" s="2">
        <f>_xlfn.XLOOKUP($A1614,Bund!$A$2:$A$6005,Bund!E$2:E$6005)</f>
        <v>131.06</v>
      </c>
      <c r="N1614" s="2">
        <f>_xlfn.XLOOKUP($A1614,Bund!$A$2:$A$6005,Bund!F$2:F$6005)</f>
        <v>131.08000000000001</v>
      </c>
      <c r="O1614" s="2">
        <f>_xlfn.XLOOKUP($A1614,Bund!$A$2:$A$6005,Bund!G$2:G$6005)</f>
        <v>131.26</v>
      </c>
      <c r="P1614" s="2">
        <f>_xlfn.XLOOKUP($A1614,Bund!$A$2:$A$6005,Bund!H$2:H$6005)</f>
        <v>0.09</v>
      </c>
      <c r="Q1614" s="2">
        <f>_xlfn.XLOOKUP($A1614,Bund!$A$2:$A$6005,Bund!I$2:I$6005)</f>
        <v>7.0000000000000007E-2</v>
      </c>
      <c r="R1614">
        <f t="shared" si="75"/>
        <v>12.909999999999997</v>
      </c>
      <c r="S1614">
        <f t="shared" si="76"/>
        <v>12.93</v>
      </c>
      <c r="T1614">
        <f t="shared" si="77"/>
        <v>0.02</v>
      </c>
    </row>
    <row r="1615" spans="1:20" x14ac:dyDescent="0.3">
      <c r="A1615" s="1">
        <v>45429.395833333336</v>
      </c>
      <c r="B1615">
        <v>11115</v>
      </c>
      <c r="C1615">
        <v>118.12</v>
      </c>
      <c r="D1615">
        <v>118.14</v>
      </c>
      <c r="E1615">
        <v>118.03</v>
      </c>
      <c r="F1615">
        <v>118.11</v>
      </c>
      <c r="G1615">
        <v>118.31</v>
      </c>
      <c r="H1615">
        <v>0.13</v>
      </c>
      <c r="I1615">
        <v>0.11</v>
      </c>
      <c r="J1615">
        <f>_xlfn.XLOOKUP($A1615,Bund!$A$2:$A$6005,Bund!B$2:B$6005)</f>
        <v>37066</v>
      </c>
      <c r="K1615">
        <f>_xlfn.XLOOKUP($A1615,Bund!$A$2:$A$6005,Bund!C$2:C$6005)</f>
        <v>131.08000000000001</v>
      </c>
      <c r="L1615">
        <f>_xlfn.XLOOKUP($A1615,Bund!$A$2:$A$6005,Bund!D$2:D$6005)</f>
        <v>131.13999999999999</v>
      </c>
      <c r="M1615" s="2">
        <f>_xlfn.XLOOKUP($A1615,Bund!$A$2:$A$6005,Bund!E$2:E$6005)</f>
        <v>131.01</v>
      </c>
      <c r="N1615" s="2">
        <f>_xlfn.XLOOKUP($A1615,Bund!$A$2:$A$6005,Bund!F$2:F$6005)</f>
        <v>131.1</v>
      </c>
      <c r="O1615" s="2">
        <f>_xlfn.XLOOKUP($A1615,Bund!$A$2:$A$6005,Bund!G$2:G$6005)</f>
        <v>131.22999999999999</v>
      </c>
      <c r="P1615" s="2">
        <f>_xlfn.XLOOKUP($A1615,Bund!$A$2:$A$6005,Bund!H$2:H$6005)</f>
        <v>0.09</v>
      </c>
      <c r="Q1615" s="2">
        <f>_xlfn.XLOOKUP($A1615,Bund!$A$2:$A$6005,Bund!I$2:I$6005)</f>
        <v>0.13</v>
      </c>
      <c r="R1615">
        <f t="shared" si="75"/>
        <v>12.960000000000008</v>
      </c>
      <c r="S1615">
        <f t="shared" si="76"/>
        <v>12.93</v>
      </c>
      <c r="T1615">
        <f t="shared" si="77"/>
        <v>0.03</v>
      </c>
    </row>
    <row r="1616" spans="1:20" x14ac:dyDescent="0.3">
      <c r="A1616" s="1">
        <v>45429.416666666664</v>
      </c>
      <c r="B1616">
        <v>17866</v>
      </c>
      <c r="C1616">
        <v>118.1</v>
      </c>
      <c r="D1616">
        <v>118.23</v>
      </c>
      <c r="E1616">
        <v>118.07</v>
      </c>
      <c r="F1616">
        <v>118.19</v>
      </c>
      <c r="G1616">
        <v>118.28</v>
      </c>
      <c r="H1616">
        <v>0.13</v>
      </c>
      <c r="I1616">
        <v>0.16</v>
      </c>
      <c r="J1616">
        <f>_xlfn.XLOOKUP($A1616,Bund!$A$2:$A$6005,Bund!B$2:B$6005)</f>
        <v>36620</v>
      </c>
      <c r="K1616">
        <f>_xlfn.XLOOKUP($A1616,Bund!$A$2:$A$6005,Bund!C$2:C$6005)</f>
        <v>131.1</v>
      </c>
      <c r="L1616">
        <f>_xlfn.XLOOKUP($A1616,Bund!$A$2:$A$6005,Bund!D$2:D$6005)</f>
        <v>131.13999999999999</v>
      </c>
      <c r="M1616" s="2">
        <f>_xlfn.XLOOKUP($A1616,Bund!$A$2:$A$6005,Bund!E$2:E$6005)</f>
        <v>131.02000000000001</v>
      </c>
      <c r="N1616" s="2">
        <f>_xlfn.XLOOKUP($A1616,Bund!$A$2:$A$6005,Bund!F$2:F$6005)</f>
        <v>131.09</v>
      </c>
      <c r="O1616" s="2">
        <f>_xlfn.XLOOKUP($A1616,Bund!$A$2:$A$6005,Bund!G$2:G$6005)</f>
        <v>131.19999999999999</v>
      </c>
      <c r="P1616" s="2">
        <f>_xlfn.XLOOKUP($A1616,Bund!$A$2:$A$6005,Bund!H$2:H$6005)</f>
        <v>0.1</v>
      </c>
      <c r="Q1616" s="2">
        <f>_xlfn.XLOOKUP($A1616,Bund!$A$2:$A$6005,Bund!I$2:I$6005)</f>
        <v>0.12</v>
      </c>
      <c r="R1616">
        <f t="shared" si="75"/>
        <v>13</v>
      </c>
      <c r="S1616">
        <f t="shared" si="76"/>
        <v>12.93</v>
      </c>
      <c r="T1616">
        <f t="shared" si="77"/>
        <v>7.0000000000000007E-2</v>
      </c>
    </row>
    <row r="1617" spans="1:20" x14ac:dyDescent="0.3">
      <c r="A1617" s="1">
        <v>45429.4375</v>
      </c>
      <c r="B1617">
        <v>6036</v>
      </c>
      <c r="C1617">
        <v>118.19</v>
      </c>
      <c r="D1617">
        <v>118.22</v>
      </c>
      <c r="E1617">
        <v>118.14</v>
      </c>
      <c r="F1617">
        <v>118.19</v>
      </c>
      <c r="G1617">
        <v>118.26</v>
      </c>
      <c r="H1617">
        <v>0.12</v>
      </c>
      <c r="I1617">
        <v>0.08</v>
      </c>
      <c r="J1617">
        <f>_xlfn.XLOOKUP($A1617,Bund!$A$2:$A$6005,Bund!B$2:B$6005)</f>
        <v>25040</v>
      </c>
      <c r="K1617">
        <f>_xlfn.XLOOKUP($A1617,Bund!$A$2:$A$6005,Bund!C$2:C$6005)</f>
        <v>131.1</v>
      </c>
      <c r="L1617">
        <f>_xlfn.XLOOKUP($A1617,Bund!$A$2:$A$6005,Bund!D$2:D$6005)</f>
        <v>131.1</v>
      </c>
      <c r="M1617" s="2">
        <f>_xlfn.XLOOKUP($A1617,Bund!$A$2:$A$6005,Bund!E$2:E$6005)</f>
        <v>131.04</v>
      </c>
      <c r="N1617" s="2">
        <f>_xlfn.XLOOKUP($A1617,Bund!$A$2:$A$6005,Bund!F$2:F$6005)</f>
        <v>131.07</v>
      </c>
      <c r="O1617" s="2">
        <f>_xlfn.XLOOKUP($A1617,Bund!$A$2:$A$6005,Bund!G$2:G$6005)</f>
        <v>131.16999999999999</v>
      </c>
      <c r="P1617" s="2">
        <f>_xlfn.XLOOKUP($A1617,Bund!$A$2:$A$6005,Bund!H$2:H$6005)</f>
        <v>0.09</v>
      </c>
      <c r="Q1617" s="2">
        <f>_xlfn.XLOOKUP($A1617,Bund!$A$2:$A$6005,Bund!I$2:I$6005)</f>
        <v>0.06</v>
      </c>
      <c r="R1617">
        <f t="shared" si="75"/>
        <v>12.909999999999997</v>
      </c>
      <c r="S1617">
        <f t="shared" si="76"/>
        <v>12.92</v>
      </c>
      <c r="T1617">
        <f t="shared" si="77"/>
        <v>0.01</v>
      </c>
    </row>
    <row r="1618" spans="1:20" x14ac:dyDescent="0.3">
      <c r="A1618" s="1">
        <v>45429.458333333336</v>
      </c>
      <c r="B1618">
        <v>6324</v>
      </c>
      <c r="C1618">
        <v>118.2</v>
      </c>
      <c r="D1618">
        <v>118.2</v>
      </c>
      <c r="E1618">
        <v>118.13</v>
      </c>
      <c r="F1618">
        <v>118.13</v>
      </c>
      <c r="G1618">
        <v>118.23</v>
      </c>
      <c r="H1618">
        <v>0.12</v>
      </c>
      <c r="I1618">
        <v>7.0000000000000007E-2</v>
      </c>
      <c r="J1618">
        <f>_xlfn.XLOOKUP($A1618,Bund!$A$2:$A$6005,Bund!B$2:B$6005)</f>
        <v>14604</v>
      </c>
      <c r="K1618">
        <f>_xlfn.XLOOKUP($A1618,Bund!$A$2:$A$6005,Bund!C$2:C$6005)</f>
        <v>131.08000000000001</v>
      </c>
      <c r="L1618">
        <f>_xlfn.XLOOKUP($A1618,Bund!$A$2:$A$6005,Bund!D$2:D$6005)</f>
        <v>131.08000000000001</v>
      </c>
      <c r="M1618" s="2">
        <f>_xlfn.XLOOKUP($A1618,Bund!$A$2:$A$6005,Bund!E$2:E$6005)</f>
        <v>131.01</v>
      </c>
      <c r="N1618" s="2">
        <f>_xlfn.XLOOKUP($A1618,Bund!$A$2:$A$6005,Bund!F$2:F$6005)</f>
        <v>131.01</v>
      </c>
      <c r="O1618" s="2">
        <f>_xlfn.XLOOKUP($A1618,Bund!$A$2:$A$6005,Bund!G$2:G$6005)</f>
        <v>131.13999999999999</v>
      </c>
      <c r="P1618" s="2">
        <f>_xlfn.XLOOKUP($A1618,Bund!$A$2:$A$6005,Bund!H$2:H$6005)</f>
        <v>0.09</v>
      </c>
      <c r="Q1618" s="2">
        <f>_xlfn.XLOOKUP($A1618,Bund!$A$2:$A$6005,Bund!I$2:I$6005)</f>
        <v>7.0000000000000007E-2</v>
      </c>
      <c r="R1618">
        <f t="shared" si="75"/>
        <v>12.88000000000001</v>
      </c>
      <c r="S1618">
        <f t="shared" si="76"/>
        <v>12.92</v>
      </c>
      <c r="T1618">
        <f t="shared" si="77"/>
        <v>0.04</v>
      </c>
    </row>
    <row r="1619" spans="1:20" x14ac:dyDescent="0.3">
      <c r="A1619" s="1">
        <v>45429.479166666664</v>
      </c>
      <c r="B1619">
        <v>7555</v>
      </c>
      <c r="C1619">
        <v>118.13</v>
      </c>
      <c r="D1619">
        <v>118.16</v>
      </c>
      <c r="E1619">
        <v>118.09</v>
      </c>
      <c r="F1619">
        <v>118.15</v>
      </c>
      <c r="G1619">
        <v>118.2</v>
      </c>
      <c r="H1619">
        <v>0.11</v>
      </c>
      <c r="I1619">
        <v>7.0000000000000007E-2</v>
      </c>
      <c r="J1619">
        <f>_xlfn.XLOOKUP($A1619,Bund!$A$2:$A$6005,Bund!B$2:B$6005)</f>
        <v>27202</v>
      </c>
      <c r="K1619">
        <f>_xlfn.XLOOKUP($A1619,Bund!$A$2:$A$6005,Bund!C$2:C$6005)</f>
        <v>131.01</v>
      </c>
      <c r="L1619">
        <f>_xlfn.XLOOKUP($A1619,Bund!$A$2:$A$6005,Bund!D$2:D$6005)</f>
        <v>131.03</v>
      </c>
      <c r="M1619" s="2">
        <f>_xlfn.XLOOKUP($A1619,Bund!$A$2:$A$6005,Bund!E$2:E$6005)</f>
        <v>130.96</v>
      </c>
      <c r="N1619" s="2">
        <f>_xlfn.XLOOKUP($A1619,Bund!$A$2:$A$6005,Bund!F$2:F$6005)</f>
        <v>131.01</v>
      </c>
      <c r="O1619" s="2">
        <f>_xlfn.XLOOKUP($A1619,Bund!$A$2:$A$6005,Bund!G$2:G$6005)</f>
        <v>131.11000000000001</v>
      </c>
      <c r="P1619" s="2">
        <f>_xlfn.XLOOKUP($A1619,Bund!$A$2:$A$6005,Bund!H$2:H$6005)</f>
        <v>0.09</v>
      </c>
      <c r="Q1619" s="2">
        <f>_xlfn.XLOOKUP($A1619,Bund!$A$2:$A$6005,Bund!I$2:I$6005)</f>
        <v>7.0000000000000007E-2</v>
      </c>
      <c r="R1619">
        <f t="shared" si="75"/>
        <v>12.879999999999995</v>
      </c>
      <c r="S1619">
        <f t="shared" si="76"/>
        <v>12.92</v>
      </c>
      <c r="T1619">
        <f t="shared" si="77"/>
        <v>0.04</v>
      </c>
    </row>
    <row r="1620" spans="1:20" x14ac:dyDescent="0.3">
      <c r="A1620" s="1">
        <v>45429.5</v>
      </c>
      <c r="B1620">
        <v>7625</v>
      </c>
      <c r="C1620">
        <v>118.16</v>
      </c>
      <c r="D1620">
        <v>118.18</v>
      </c>
      <c r="E1620">
        <v>118.03</v>
      </c>
      <c r="F1620">
        <v>118.05</v>
      </c>
      <c r="G1620">
        <v>118.18</v>
      </c>
      <c r="H1620">
        <v>0.12</v>
      </c>
      <c r="I1620">
        <v>0.15</v>
      </c>
      <c r="J1620">
        <f>_xlfn.XLOOKUP($A1620,Bund!$A$2:$A$6005,Bund!B$2:B$6005)</f>
        <v>45872</v>
      </c>
      <c r="K1620">
        <f>_xlfn.XLOOKUP($A1620,Bund!$A$2:$A$6005,Bund!C$2:C$6005)</f>
        <v>131.02000000000001</v>
      </c>
      <c r="L1620">
        <f>_xlfn.XLOOKUP($A1620,Bund!$A$2:$A$6005,Bund!D$2:D$6005)</f>
        <v>131.04</v>
      </c>
      <c r="M1620" s="2">
        <f>_xlfn.XLOOKUP($A1620,Bund!$A$2:$A$6005,Bund!E$2:E$6005)</f>
        <v>130.84</v>
      </c>
      <c r="N1620" s="2">
        <f>_xlfn.XLOOKUP($A1620,Bund!$A$2:$A$6005,Bund!F$2:F$6005)</f>
        <v>130.86000000000001</v>
      </c>
      <c r="O1620" s="2">
        <f>_xlfn.XLOOKUP($A1620,Bund!$A$2:$A$6005,Bund!G$2:G$6005)</f>
        <v>131.08000000000001</v>
      </c>
      <c r="P1620" s="2">
        <f>_xlfn.XLOOKUP($A1620,Bund!$A$2:$A$6005,Bund!H$2:H$6005)</f>
        <v>0.1</v>
      </c>
      <c r="Q1620" s="2">
        <f>_xlfn.XLOOKUP($A1620,Bund!$A$2:$A$6005,Bund!I$2:I$6005)</f>
        <v>0.2</v>
      </c>
      <c r="R1620">
        <f t="shared" si="75"/>
        <v>12.860000000000014</v>
      </c>
      <c r="S1620">
        <f t="shared" si="76"/>
        <v>12.91</v>
      </c>
      <c r="T1620">
        <f t="shared" si="77"/>
        <v>0.05</v>
      </c>
    </row>
    <row r="1621" spans="1:20" x14ac:dyDescent="0.3">
      <c r="A1621" s="1">
        <v>45429.520833333336</v>
      </c>
      <c r="B1621">
        <v>6370</v>
      </c>
      <c r="C1621">
        <v>118.04</v>
      </c>
      <c r="D1621">
        <v>118.08</v>
      </c>
      <c r="E1621">
        <v>118.01</v>
      </c>
      <c r="F1621">
        <v>118.06</v>
      </c>
      <c r="G1621">
        <v>118.14</v>
      </c>
      <c r="H1621">
        <v>0.11</v>
      </c>
      <c r="I1621">
        <v>7.0000000000000007E-2</v>
      </c>
      <c r="J1621">
        <f>_xlfn.XLOOKUP($A1621,Bund!$A$2:$A$6005,Bund!B$2:B$6005)</f>
        <v>33065</v>
      </c>
      <c r="K1621">
        <f>_xlfn.XLOOKUP($A1621,Bund!$A$2:$A$6005,Bund!C$2:C$6005)</f>
        <v>130.86000000000001</v>
      </c>
      <c r="L1621">
        <f>_xlfn.XLOOKUP($A1621,Bund!$A$2:$A$6005,Bund!D$2:D$6005)</f>
        <v>130.88</v>
      </c>
      <c r="M1621" s="2">
        <f>_xlfn.XLOOKUP($A1621,Bund!$A$2:$A$6005,Bund!E$2:E$6005)</f>
        <v>130.81</v>
      </c>
      <c r="N1621" s="2">
        <f>_xlfn.XLOOKUP($A1621,Bund!$A$2:$A$6005,Bund!F$2:F$6005)</f>
        <v>130.86000000000001</v>
      </c>
      <c r="O1621" s="2">
        <f>_xlfn.XLOOKUP($A1621,Bund!$A$2:$A$6005,Bund!G$2:G$6005)</f>
        <v>131.03</v>
      </c>
      <c r="P1621" s="2">
        <f>_xlfn.XLOOKUP($A1621,Bund!$A$2:$A$6005,Bund!H$2:H$6005)</f>
        <v>0.1</v>
      </c>
      <c r="Q1621" s="2">
        <f>_xlfn.XLOOKUP($A1621,Bund!$A$2:$A$6005,Bund!I$2:I$6005)</f>
        <v>7.0000000000000007E-2</v>
      </c>
      <c r="R1621">
        <f t="shared" si="75"/>
        <v>12.820000000000007</v>
      </c>
      <c r="S1621">
        <f t="shared" si="76"/>
        <v>12.9</v>
      </c>
      <c r="T1621">
        <f t="shared" si="77"/>
        <v>0.08</v>
      </c>
    </row>
    <row r="1622" spans="1:20" x14ac:dyDescent="0.3">
      <c r="A1622" s="1">
        <v>45429.541666666664</v>
      </c>
      <c r="B1622">
        <v>8121</v>
      </c>
      <c r="C1622">
        <v>118.05</v>
      </c>
      <c r="D1622">
        <v>118.13</v>
      </c>
      <c r="E1622">
        <v>118.04</v>
      </c>
      <c r="F1622">
        <v>118.07</v>
      </c>
      <c r="G1622">
        <v>118.12</v>
      </c>
      <c r="H1622">
        <v>0.11</v>
      </c>
      <c r="I1622">
        <v>0.09</v>
      </c>
      <c r="J1622">
        <f>_xlfn.XLOOKUP($A1622,Bund!$A$2:$A$6005,Bund!B$2:B$6005)</f>
        <v>43552</v>
      </c>
      <c r="K1622">
        <f>_xlfn.XLOOKUP($A1622,Bund!$A$2:$A$6005,Bund!C$2:C$6005)</f>
        <v>130.85</v>
      </c>
      <c r="L1622">
        <f>_xlfn.XLOOKUP($A1622,Bund!$A$2:$A$6005,Bund!D$2:D$6005)</f>
        <v>130.91999999999999</v>
      </c>
      <c r="M1622" s="2">
        <f>_xlfn.XLOOKUP($A1622,Bund!$A$2:$A$6005,Bund!E$2:E$6005)</f>
        <v>130.84</v>
      </c>
      <c r="N1622" s="2">
        <f>_xlfn.XLOOKUP($A1622,Bund!$A$2:$A$6005,Bund!F$2:F$6005)</f>
        <v>130.86000000000001</v>
      </c>
      <c r="O1622" s="2">
        <f>_xlfn.XLOOKUP($A1622,Bund!$A$2:$A$6005,Bund!G$2:G$6005)</f>
        <v>131</v>
      </c>
      <c r="P1622" s="2">
        <f>_xlfn.XLOOKUP($A1622,Bund!$A$2:$A$6005,Bund!H$2:H$6005)</f>
        <v>0.09</v>
      </c>
      <c r="Q1622" s="2">
        <f>_xlfn.XLOOKUP($A1622,Bund!$A$2:$A$6005,Bund!I$2:I$6005)</f>
        <v>0.08</v>
      </c>
      <c r="R1622">
        <f t="shared" si="75"/>
        <v>12.799999999999997</v>
      </c>
      <c r="S1622">
        <f t="shared" si="76"/>
        <v>12.89</v>
      </c>
      <c r="T1622">
        <f t="shared" si="77"/>
        <v>0.09</v>
      </c>
    </row>
    <row r="1623" spans="1:20" x14ac:dyDescent="0.3">
      <c r="A1623" s="1">
        <v>45429.5625</v>
      </c>
      <c r="B1623">
        <v>6297</v>
      </c>
      <c r="C1623">
        <v>118.07</v>
      </c>
      <c r="D1623">
        <v>118.13</v>
      </c>
      <c r="E1623">
        <v>118.02</v>
      </c>
      <c r="F1623">
        <v>118.06</v>
      </c>
      <c r="G1623">
        <v>118.11</v>
      </c>
      <c r="H1623">
        <v>0.11</v>
      </c>
      <c r="I1623">
        <v>0.11</v>
      </c>
      <c r="J1623">
        <f>_xlfn.XLOOKUP($A1623,Bund!$A$2:$A$6005,Bund!B$2:B$6005)</f>
        <v>31164</v>
      </c>
      <c r="K1623">
        <f>_xlfn.XLOOKUP($A1623,Bund!$A$2:$A$6005,Bund!C$2:C$6005)</f>
        <v>130.86000000000001</v>
      </c>
      <c r="L1623">
        <f>_xlfn.XLOOKUP($A1623,Bund!$A$2:$A$6005,Bund!D$2:D$6005)</f>
        <v>130.9</v>
      </c>
      <c r="M1623" s="2">
        <f>_xlfn.XLOOKUP($A1623,Bund!$A$2:$A$6005,Bund!E$2:E$6005)</f>
        <v>130.80000000000001</v>
      </c>
      <c r="N1623" s="2">
        <f>_xlfn.XLOOKUP($A1623,Bund!$A$2:$A$6005,Bund!F$2:F$6005)</f>
        <v>130.83000000000001</v>
      </c>
      <c r="O1623" s="2">
        <f>_xlfn.XLOOKUP($A1623,Bund!$A$2:$A$6005,Bund!G$2:G$6005)</f>
        <v>130.97999999999999</v>
      </c>
      <c r="P1623" s="2">
        <f>_xlfn.XLOOKUP($A1623,Bund!$A$2:$A$6005,Bund!H$2:H$6005)</f>
        <v>0.1</v>
      </c>
      <c r="Q1623" s="2">
        <f>_xlfn.XLOOKUP($A1623,Bund!$A$2:$A$6005,Bund!I$2:I$6005)</f>
        <v>0.1</v>
      </c>
      <c r="R1623">
        <f t="shared" si="75"/>
        <v>12.79000000000002</v>
      </c>
      <c r="S1623">
        <f t="shared" si="76"/>
        <v>12.88</v>
      </c>
      <c r="T1623">
        <f t="shared" si="77"/>
        <v>0.09</v>
      </c>
    </row>
    <row r="1624" spans="1:20" x14ac:dyDescent="0.3">
      <c r="A1624" s="1">
        <v>45429.583333333336</v>
      </c>
      <c r="B1624">
        <v>8664</v>
      </c>
      <c r="C1624">
        <v>118.06</v>
      </c>
      <c r="D1624">
        <v>118.06</v>
      </c>
      <c r="E1624">
        <v>117.96</v>
      </c>
      <c r="F1624">
        <v>117.99</v>
      </c>
      <c r="G1624">
        <v>118.1</v>
      </c>
      <c r="H1624">
        <v>0.11</v>
      </c>
      <c r="I1624">
        <v>0.1</v>
      </c>
      <c r="J1624">
        <f>_xlfn.XLOOKUP($A1624,Bund!$A$2:$A$6005,Bund!B$2:B$6005)</f>
        <v>34703</v>
      </c>
      <c r="K1624">
        <f>_xlfn.XLOOKUP($A1624,Bund!$A$2:$A$6005,Bund!C$2:C$6005)</f>
        <v>130.83000000000001</v>
      </c>
      <c r="L1624">
        <f>_xlfn.XLOOKUP($A1624,Bund!$A$2:$A$6005,Bund!D$2:D$6005)</f>
        <v>130.84</v>
      </c>
      <c r="M1624" s="2">
        <f>_xlfn.XLOOKUP($A1624,Bund!$A$2:$A$6005,Bund!E$2:E$6005)</f>
        <v>130.72999999999999</v>
      </c>
      <c r="N1624" s="2">
        <f>_xlfn.XLOOKUP($A1624,Bund!$A$2:$A$6005,Bund!F$2:F$6005)</f>
        <v>130.79</v>
      </c>
      <c r="O1624" s="2">
        <f>_xlfn.XLOOKUP($A1624,Bund!$A$2:$A$6005,Bund!G$2:G$6005)</f>
        <v>130.94999999999999</v>
      </c>
      <c r="P1624" s="2">
        <f>_xlfn.XLOOKUP($A1624,Bund!$A$2:$A$6005,Bund!H$2:H$6005)</f>
        <v>0.1</v>
      </c>
      <c r="Q1624" s="2">
        <f>_xlfn.XLOOKUP($A1624,Bund!$A$2:$A$6005,Bund!I$2:I$6005)</f>
        <v>0.11</v>
      </c>
      <c r="R1624">
        <f t="shared" si="75"/>
        <v>12.77000000000001</v>
      </c>
      <c r="S1624">
        <f t="shared" si="76"/>
        <v>12.87</v>
      </c>
      <c r="T1624">
        <f t="shared" si="77"/>
        <v>0.1</v>
      </c>
    </row>
    <row r="1625" spans="1:20" x14ac:dyDescent="0.3">
      <c r="A1625" s="1">
        <v>45429.604166666664</v>
      </c>
      <c r="B1625">
        <v>10876</v>
      </c>
      <c r="C1625">
        <v>117.99</v>
      </c>
      <c r="D1625">
        <v>118.02</v>
      </c>
      <c r="E1625">
        <v>117.91</v>
      </c>
      <c r="F1625">
        <v>117.98</v>
      </c>
      <c r="G1625">
        <v>118.09</v>
      </c>
      <c r="H1625">
        <v>0.11</v>
      </c>
      <c r="I1625">
        <v>0.11</v>
      </c>
      <c r="J1625">
        <f>_xlfn.XLOOKUP($A1625,Bund!$A$2:$A$6005,Bund!B$2:B$6005)</f>
        <v>36698</v>
      </c>
      <c r="K1625">
        <f>_xlfn.XLOOKUP($A1625,Bund!$A$2:$A$6005,Bund!C$2:C$6005)</f>
        <v>130.79</v>
      </c>
      <c r="L1625">
        <f>_xlfn.XLOOKUP($A1625,Bund!$A$2:$A$6005,Bund!D$2:D$6005)</f>
        <v>130.83000000000001</v>
      </c>
      <c r="M1625" s="2">
        <f>_xlfn.XLOOKUP($A1625,Bund!$A$2:$A$6005,Bund!E$2:E$6005)</f>
        <v>130.72</v>
      </c>
      <c r="N1625" s="2">
        <f>_xlfn.XLOOKUP($A1625,Bund!$A$2:$A$6005,Bund!F$2:F$6005)</f>
        <v>130.83000000000001</v>
      </c>
      <c r="O1625" s="2">
        <f>_xlfn.XLOOKUP($A1625,Bund!$A$2:$A$6005,Bund!G$2:G$6005)</f>
        <v>130.91999999999999</v>
      </c>
      <c r="P1625" s="2">
        <f>_xlfn.XLOOKUP($A1625,Bund!$A$2:$A$6005,Bund!H$2:H$6005)</f>
        <v>0.1</v>
      </c>
      <c r="Q1625" s="2">
        <f>_xlfn.XLOOKUP($A1625,Bund!$A$2:$A$6005,Bund!I$2:I$6005)</f>
        <v>0.11</v>
      </c>
      <c r="R1625">
        <f t="shared" si="75"/>
        <v>12.799999999999997</v>
      </c>
      <c r="S1625">
        <f t="shared" si="76"/>
        <v>12.85</v>
      </c>
      <c r="T1625">
        <f t="shared" si="77"/>
        <v>0.05</v>
      </c>
    </row>
    <row r="1626" spans="1:20" x14ac:dyDescent="0.3">
      <c r="A1626" s="1">
        <v>45429.625</v>
      </c>
      <c r="B1626">
        <v>8416</v>
      </c>
      <c r="C1626">
        <v>117.99</v>
      </c>
      <c r="D1626">
        <v>118.1</v>
      </c>
      <c r="E1626">
        <v>117.98</v>
      </c>
      <c r="F1626">
        <v>118.09</v>
      </c>
      <c r="G1626">
        <v>118.08</v>
      </c>
      <c r="H1626">
        <v>0.11</v>
      </c>
      <c r="I1626">
        <v>0.12</v>
      </c>
      <c r="J1626">
        <f>_xlfn.XLOOKUP($A1626,Bund!$A$2:$A$6005,Bund!B$2:B$6005)</f>
        <v>30141</v>
      </c>
      <c r="K1626">
        <f>_xlfn.XLOOKUP($A1626,Bund!$A$2:$A$6005,Bund!C$2:C$6005)</f>
        <v>130.83000000000001</v>
      </c>
      <c r="L1626">
        <f>_xlfn.XLOOKUP($A1626,Bund!$A$2:$A$6005,Bund!D$2:D$6005)</f>
        <v>130.88999999999999</v>
      </c>
      <c r="M1626" s="2">
        <f>_xlfn.XLOOKUP($A1626,Bund!$A$2:$A$6005,Bund!E$2:E$6005)</f>
        <v>130.78</v>
      </c>
      <c r="N1626" s="2">
        <f>_xlfn.XLOOKUP($A1626,Bund!$A$2:$A$6005,Bund!F$2:F$6005)</f>
        <v>130.85</v>
      </c>
      <c r="O1626" s="2">
        <f>_xlfn.XLOOKUP($A1626,Bund!$A$2:$A$6005,Bund!G$2:G$6005)</f>
        <v>130.9</v>
      </c>
      <c r="P1626" s="2">
        <f>_xlfn.XLOOKUP($A1626,Bund!$A$2:$A$6005,Bund!H$2:H$6005)</f>
        <v>0.1</v>
      </c>
      <c r="Q1626" s="2">
        <f>_xlfn.XLOOKUP($A1626,Bund!$A$2:$A$6005,Bund!I$2:I$6005)</f>
        <v>0.11</v>
      </c>
      <c r="R1626">
        <f t="shared" si="75"/>
        <v>12.840000000000018</v>
      </c>
      <c r="S1626">
        <f t="shared" si="76"/>
        <v>12.84</v>
      </c>
      <c r="T1626">
        <f t="shared" si="77"/>
        <v>0</v>
      </c>
    </row>
    <row r="1627" spans="1:20" x14ac:dyDescent="0.3">
      <c r="A1627" s="1">
        <v>45429.645833333336</v>
      </c>
      <c r="B1627">
        <v>6922</v>
      </c>
      <c r="C1627">
        <v>118.09</v>
      </c>
      <c r="D1627">
        <v>118.15</v>
      </c>
      <c r="E1627">
        <v>118.06</v>
      </c>
      <c r="F1627">
        <v>118.11</v>
      </c>
      <c r="G1627">
        <v>118.07</v>
      </c>
      <c r="H1627">
        <v>0.11</v>
      </c>
      <c r="I1627">
        <v>0.09</v>
      </c>
      <c r="J1627">
        <f>_xlfn.XLOOKUP($A1627,Bund!$A$2:$A$6005,Bund!B$2:B$6005)</f>
        <v>30372</v>
      </c>
      <c r="K1627">
        <f>_xlfn.XLOOKUP($A1627,Bund!$A$2:$A$6005,Bund!C$2:C$6005)</f>
        <v>130.84</v>
      </c>
      <c r="L1627">
        <f>_xlfn.XLOOKUP($A1627,Bund!$A$2:$A$6005,Bund!D$2:D$6005)</f>
        <v>130.91</v>
      </c>
      <c r="M1627" s="2">
        <f>_xlfn.XLOOKUP($A1627,Bund!$A$2:$A$6005,Bund!E$2:E$6005)</f>
        <v>130.84</v>
      </c>
      <c r="N1627" s="2">
        <f>_xlfn.XLOOKUP($A1627,Bund!$A$2:$A$6005,Bund!F$2:F$6005)</f>
        <v>130.88999999999999</v>
      </c>
      <c r="O1627" s="2">
        <f>_xlfn.XLOOKUP($A1627,Bund!$A$2:$A$6005,Bund!G$2:G$6005)</f>
        <v>130.88</v>
      </c>
      <c r="P1627" s="2">
        <f>_xlfn.XLOOKUP($A1627,Bund!$A$2:$A$6005,Bund!H$2:H$6005)</f>
        <v>0.1</v>
      </c>
      <c r="Q1627" s="2">
        <f>_xlfn.XLOOKUP($A1627,Bund!$A$2:$A$6005,Bund!I$2:I$6005)</f>
        <v>7.0000000000000007E-2</v>
      </c>
      <c r="R1627">
        <f t="shared" si="75"/>
        <v>12.75</v>
      </c>
      <c r="S1627">
        <f t="shared" si="76"/>
        <v>12.82</v>
      </c>
      <c r="T1627">
        <f t="shared" si="77"/>
        <v>7.0000000000000007E-2</v>
      </c>
    </row>
    <row r="1628" spans="1:20" x14ac:dyDescent="0.3">
      <c r="A1628" s="1">
        <v>45429.666666666664</v>
      </c>
      <c r="B1628">
        <v>8818</v>
      </c>
      <c r="C1628">
        <v>118.11</v>
      </c>
      <c r="D1628">
        <v>118.11</v>
      </c>
      <c r="E1628">
        <v>117.98</v>
      </c>
      <c r="F1628">
        <v>117.99</v>
      </c>
      <c r="G1628">
        <v>118.05</v>
      </c>
      <c r="H1628">
        <v>0.11</v>
      </c>
      <c r="I1628">
        <v>0.13</v>
      </c>
      <c r="J1628">
        <f>_xlfn.XLOOKUP($A1628,Bund!$A$2:$A$6005,Bund!B$2:B$6005)</f>
        <v>37162</v>
      </c>
      <c r="K1628">
        <f>_xlfn.XLOOKUP($A1628,Bund!$A$2:$A$6005,Bund!C$2:C$6005)</f>
        <v>130.9</v>
      </c>
      <c r="L1628">
        <f>_xlfn.XLOOKUP($A1628,Bund!$A$2:$A$6005,Bund!D$2:D$6005)</f>
        <v>130.9</v>
      </c>
      <c r="M1628" s="2">
        <f>_xlfn.XLOOKUP($A1628,Bund!$A$2:$A$6005,Bund!E$2:E$6005)</f>
        <v>130.76</v>
      </c>
      <c r="N1628" s="2">
        <f>_xlfn.XLOOKUP($A1628,Bund!$A$2:$A$6005,Bund!F$2:F$6005)</f>
        <v>130.78</v>
      </c>
      <c r="O1628" s="2">
        <f>_xlfn.XLOOKUP($A1628,Bund!$A$2:$A$6005,Bund!G$2:G$6005)</f>
        <v>130.86000000000001</v>
      </c>
      <c r="P1628" s="2">
        <f>_xlfn.XLOOKUP($A1628,Bund!$A$2:$A$6005,Bund!H$2:H$6005)</f>
        <v>0.1</v>
      </c>
      <c r="Q1628" s="2">
        <f>_xlfn.XLOOKUP($A1628,Bund!$A$2:$A$6005,Bund!I$2:I$6005)</f>
        <v>0.14000000000000001</v>
      </c>
      <c r="R1628">
        <f t="shared" si="75"/>
        <v>12.790000000000006</v>
      </c>
      <c r="S1628">
        <f t="shared" si="76"/>
        <v>12.81</v>
      </c>
      <c r="T1628">
        <f t="shared" si="77"/>
        <v>0.02</v>
      </c>
    </row>
    <row r="1629" spans="1:20" x14ac:dyDescent="0.3">
      <c r="A1629" s="1">
        <v>45429.6875</v>
      </c>
      <c r="B1629">
        <v>3628</v>
      </c>
      <c r="C1629">
        <v>117.99</v>
      </c>
      <c r="D1629">
        <v>117.99</v>
      </c>
      <c r="E1629">
        <v>117.92</v>
      </c>
      <c r="F1629">
        <v>117.94</v>
      </c>
      <c r="G1629">
        <v>118.03</v>
      </c>
      <c r="H1629">
        <v>0.1</v>
      </c>
      <c r="I1629">
        <v>7.0000000000000007E-2</v>
      </c>
      <c r="J1629">
        <f>_xlfn.XLOOKUP($A1629,Bund!$A$2:$A$6005,Bund!B$2:B$6005)</f>
        <v>20274</v>
      </c>
      <c r="K1629">
        <f>_xlfn.XLOOKUP($A1629,Bund!$A$2:$A$6005,Bund!C$2:C$6005)</f>
        <v>130.78</v>
      </c>
      <c r="L1629">
        <f>_xlfn.XLOOKUP($A1629,Bund!$A$2:$A$6005,Bund!D$2:D$6005)</f>
        <v>130.79</v>
      </c>
      <c r="M1629" s="2">
        <f>_xlfn.XLOOKUP($A1629,Bund!$A$2:$A$6005,Bund!E$2:E$6005)</f>
        <v>130.71</v>
      </c>
      <c r="N1629" s="2">
        <f>_xlfn.XLOOKUP($A1629,Bund!$A$2:$A$6005,Bund!F$2:F$6005)</f>
        <v>130.75</v>
      </c>
      <c r="O1629" s="2">
        <f>_xlfn.XLOOKUP($A1629,Bund!$A$2:$A$6005,Bund!G$2:G$6005)</f>
        <v>130.83000000000001</v>
      </c>
      <c r="P1629" s="2">
        <f>_xlfn.XLOOKUP($A1629,Bund!$A$2:$A$6005,Bund!H$2:H$6005)</f>
        <v>0.1</v>
      </c>
      <c r="Q1629" s="2">
        <f>_xlfn.XLOOKUP($A1629,Bund!$A$2:$A$6005,Bund!I$2:I$6005)</f>
        <v>0.08</v>
      </c>
      <c r="R1629">
        <f t="shared" si="75"/>
        <v>12.790000000000006</v>
      </c>
      <c r="S1629">
        <f t="shared" si="76"/>
        <v>12.8</v>
      </c>
      <c r="T1629">
        <f t="shared" si="77"/>
        <v>0.01</v>
      </c>
    </row>
    <row r="1630" spans="1:20" x14ac:dyDescent="0.3">
      <c r="A1630" s="1">
        <v>45429.708333333336</v>
      </c>
      <c r="B1630">
        <v>1940</v>
      </c>
      <c r="C1630">
        <v>117.95</v>
      </c>
      <c r="D1630">
        <v>117.98</v>
      </c>
      <c r="E1630">
        <v>117.91</v>
      </c>
      <c r="F1630">
        <v>117.93</v>
      </c>
      <c r="G1630">
        <v>118.02</v>
      </c>
      <c r="H1630">
        <v>0.1</v>
      </c>
      <c r="I1630">
        <v>7.0000000000000007E-2</v>
      </c>
      <c r="J1630">
        <f>_xlfn.XLOOKUP($A1630,Bund!$A$2:$A$6005,Bund!B$2:B$6005)</f>
        <v>9110</v>
      </c>
      <c r="K1630">
        <f>_xlfn.XLOOKUP($A1630,Bund!$A$2:$A$6005,Bund!C$2:C$6005)</f>
        <v>130.76</v>
      </c>
      <c r="L1630">
        <f>_xlfn.XLOOKUP($A1630,Bund!$A$2:$A$6005,Bund!D$2:D$6005)</f>
        <v>130.77000000000001</v>
      </c>
      <c r="M1630" s="2">
        <f>_xlfn.XLOOKUP($A1630,Bund!$A$2:$A$6005,Bund!E$2:E$6005)</f>
        <v>130.72999999999999</v>
      </c>
      <c r="N1630" s="2">
        <f>_xlfn.XLOOKUP($A1630,Bund!$A$2:$A$6005,Bund!F$2:F$6005)</f>
        <v>130.74</v>
      </c>
      <c r="O1630" s="2">
        <f>_xlfn.XLOOKUP($A1630,Bund!$A$2:$A$6005,Bund!G$2:G$6005)</f>
        <v>130.82</v>
      </c>
      <c r="P1630" s="2">
        <f>_xlfn.XLOOKUP($A1630,Bund!$A$2:$A$6005,Bund!H$2:H$6005)</f>
        <v>0.09</v>
      </c>
      <c r="Q1630" s="2">
        <f>_xlfn.XLOOKUP($A1630,Bund!$A$2:$A$6005,Bund!I$2:I$6005)</f>
        <v>0.04</v>
      </c>
      <c r="R1630">
        <f t="shared" si="75"/>
        <v>12.809999999999988</v>
      </c>
      <c r="S1630">
        <f t="shared" si="76"/>
        <v>12.8</v>
      </c>
      <c r="T1630">
        <f t="shared" si="77"/>
        <v>0.01</v>
      </c>
    </row>
    <row r="1631" spans="1:20" x14ac:dyDescent="0.3">
      <c r="A1631" s="1">
        <v>45429.729166666664</v>
      </c>
      <c r="B1631">
        <v>2412</v>
      </c>
      <c r="C1631">
        <v>117.92</v>
      </c>
      <c r="D1631">
        <v>117.93</v>
      </c>
      <c r="E1631">
        <v>117.84</v>
      </c>
      <c r="F1631">
        <v>117.85</v>
      </c>
      <c r="G1631">
        <v>118</v>
      </c>
      <c r="H1631">
        <v>0.1</v>
      </c>
      <c r="I1631">
        <v>0.09</v>
      </c>
      <c r="J1631">
        <f>_xlfn.XLOOKUP($A1631,Bund!$A$2:$A$6005,Bund!B$2:B$6005)</f>
        <v>8668</v>
      </c>
      <c r="K1631">
        <f>_xlfn.XLOOKUP($A1631,Bund!$A$2:$A$6005,Bund!C$2:C$6005)</f>
        <v>130.72999999999999</v>
      </c>
      <c r="L1631">
        <f>_xlfn.XLOOKUP($A1631,Bund!$A$2:$A$6005,Bund!D$2:D$6005)</f>
        <v>130.75</v>
      </c>
      <c r="M1631" s="2">
        <f>_xlfn.XLOOKUP($A1631,Bund!$A$2:$A$6005,Bund!E$2:E$6005)</f>
        <v>130.69</v>
      </c>
      <c r="N1631" s="2">
        <f>_xlfn.XLOOKUP($A1631,Bund!$A$2:$A$6005,Bund!F$2:F$6005)</f>
        <v>130.69</v>
      </c>
      <c r="O1631" s="2">
        <f>_xlfn.XLOOKUP($A1631,Bund!$A$2:$A$6005,Bund!G$2:G$6005)</f>
        <v>130.80000000000001</v>
      </c>
      <c r="P1631" s="2">
        <f>_xlfn.XLOOKUP($A1631,Bund!$A$2:$A$6005,Bund!H$2:H$6005)</f>
        <v>0.09</v>
      </c>
      <c r="Q1631" s="2">
        <f>_xlfn.XLOOKUP($A1631,Bund!$A$2:$A$6005,Bund!I$2:I$6005)</f>
        <v>0.06</v>
      </c>
      <c r="R1631">
        <f t="shared" si="75"/>
        <v>12.809999999999988</v>
      </c>
      <c r="S1631">
        <f t="shared" si="76"/>
        <v>12.8</v>
      </c>
      <c r="T1631">
        <f t="shared" si="77"/>
        <v>0.01</v>
      </c>
    </row>
    <row r="1632" spans="1:20" x14ac:dyDescent="0.3">
      <c r="A1632" s="1">
        <v>45432.291666666664</v>
      </c>
      <c r="B1632">
        <v>2816</v>
      </c>
      <c r="C1632">
        <v>117.76</v>
      </c>
      <c r="D1632">
        <v>117.79</v>
      </c>
      <c r="E1632">
        <v>117.68</v>
      </c>
      <c r="F1632">
        <v>117.74</v>
      </c>
      <c r="G1632">
        <v>117.97</v>
      </c>
      <c r="H1632">
        <v>0.11</v>
      </c>
      <c r="I1632">
        <v>0.17</v>
      </c>
      <c r="J1632">
        <f>_xlfn.XLOOKUP($A1632,Bund!$A$2:$A$6005,Bund!B$2:B$6005)</f>
        <v>18386</v>
      </c>
      <c r="K1632">
        <f>_xlfn.XLOOKUP($A1632,Bund!$A$2:$A$6005,Bund!C$2:C$6005)</f>
        <v>130.65</v>
      </c>
      <c r="L1632">
        <f>_xlfn.XLOOKUP($A1632,Bund!$A$2:$A$6005,Bund!D$2:D$6005)</f>
        <v>130.65</v>
      </c>
      <c r="M1632" s="2">
        <f>_xlfn.XLOOKUP($A1632,Bund!$A$2:$A$6005,Bund!E$2:E$6005)</f>
        <v>130.47999999999999</v>
      </c>
      <c r="N1632" s="2">
        <f>_xlfn.XLOOKUP($A1632,Bund!$A$2:$A$6005,Bund!F$2:F$6005)</f>
        <v>130.52000000000001</v>
      </c>
      <c r="O1632" s="2">
        <f>_xlfn.XLOOKUP($A1632,Bund!$A$2:$A$6005,Bund!G$2:G$6005)</f>
        <v>130.69</v>
      </c>
      <c r="P1632" s="2">
        <f>_xlfn.XLOOKUP($A1632,Bund!$A$2:$A$6005,Bund!H$2:H$6005)</f>
        <v>0.06</v>
      </c>
      <c r="Q1632" s="2">
        <f>_xlfn.XLOOKUP($A1632,Bund!$A$2:$A$6005,Bund!I$2:I$6005)</f>
        <v>0.17</v>
      </c>
      <c r="R1632">
        <f t="shared" si="75"/>
        <v>12.89</v>
      </c>
      <c r="S1632">
        <f t="shared" si="76"/>
        <v>12.8</v>
      </c>
      <c r="T1632">
        <f t="shared" si="77"/>
        <v>0.09</v>
      </c>
    </row>
    <row r="1633" spans="1:20" x14ac:dyDescent="0.3">
      <c r="A1633" s="1">
        <v>45432.3125</v>
      </c>
      <c r="B1633">
        <v>1700</v>
      </c>
      <c r="C1633">
        <v>117.74</v>
      </c>
      <c r="D1633">
        <v>117.84</v>
      </c>
      <c r="E1633">
        <v>117.71</v>
      </c>
      <c r="F1633">
        <v>117.83</v>
      </c>
      <c r="G1633">
        <v>117.94</v>
      </c>
      <c r="H1633">
        <v>0.11</v>
      </c>
      <c r="I1633">
        <v>0.13</v>
      </c>
      <c r="J1633">
        <f>_xlfn.XLOOKUP($A1633,Bund!$A$2:$A$6005,Bund!B$2:B$6005)</f>
        <v>13213</v>
      </c>
      <c r="K1633">
        <f>_xlfn.XLOOKUP($A1633,Bund!$A$2:$A$6005,Bund!C$2:C$6005)</f>
        <v>130.53</v>
      </c>
      <c r="L1633">
        <f>_xlfn.XLOOKUP($A1633,Bund!$A$2:$A$6005,Bund!D$2:D$6005)</f>
        <v>130.63999999999999</v>
      </c>
      <c r="M1633" s="2">
        <f>_xlfn.XLOOKUP($A1633,Bund!$A$2:$A$6005,Bund!E$2:E$6005)</f>
        <v>130.49</v>
      </c>
      <c r="N1633" s="2">
        <f>_xlfn.XLOOKUP($A1633,Bund!$A$2:$A$6005,Bund!F$2:F$6005)</f>
        <v>130.62</v>
      </c>
      <c r="O1633" s="2">
        <f>_xlfn.XLOOKUP($A1633,Bund!$A$2:$A$6005,Bund!G$2:G$6005)</f>
        <v>130.66999999999999</v>
      </c>
      <c r="P1633" s="2">
        <f>_xlfn.XLOOKUP($A1633,Bund!$A$2:$A$6005,Bund!H$2:H$6005)</f>
        <v>7.0000000000000007E-2</v>
      </c>
      <c r="Q1633" s="2">
        <f>_xlfn.XLOOKUP($A1633,Bund!$A$2:$A$6005,Bund!I$2:I$6005)</f>
        <v>0.15</v>
      </c>
      <c r="R1633">
        <f t="shared" si="75"/>
        <v>12.790000000000006</v>
      </c>
      <c r="S1633">
        <f t="shared" si="76"/>
        <v>12.8</v>
      </c>
      <c r="T1633">
        <f t="shared" si="77"/>
        <v>0.01</v>
      </c>
    </row>
    <row r="1634" spans="1:20" x14ac:dyDescent="0.3">
      <c r="A1634" s="1">
        <v>45432.333333333336</v>
      </c>
      <c r="B1634">
        <v>5581</v>
      </c>
      <c r="C1634">
        <v>117.83</v>
      </c>
      <c r="D1634">
        <v>118</v>
      </c>
      <c r="E1634">
        <v>117.81</v>
      </c>
      <c r="F1634">
        <v>117.95</v>
      </c>
      <c r="G1634">
        <v>117.94</v>
      </c>
      <c r="H1634">
        <v>0.12</v>
      </c>
      <c r="I1634">
        <v>0.19</v>
      </c>
      <c r="J1634">
        <f>_xlfn.XLOOKUP($A1634,Bund!$A$2:$A$6005,Bund!B$2:B$6005)</f>
        <v>28171</v>
      </c>
      <c r="K1634">
        <f>_xlfn.XLOOKUP($A1634,Bund!$A$2:$A$6005,Bund!C$2:C$6005)</f>
        <v>130.62</v>
      </c>
      <c r="L1634">
        <f>_xlfn.XLOOKUP($A1634,Bund!$A$2:$A$6005,Bund!D$2:D$6005)</f>
        <v>130.76</v>
      </c>
      <c r="M1634" s="2">
        <f>_xlfn.XLOOKUP($A1634,Bund!$A$2:$A$6005,Bund!E$2:E$6005)</f>
        <v>130.57</v>
      </c>
      <c r="N1634" s="2">
        <f>_xlfn.XLOOKUP($A1634,Bund!$A$2:$A$6005,Bund!F$2:F$6005)</f>
        <v>130.69999999999999</v>
      </c>
      <c r="O1634" s="2">
        <f>_xlfn.XLOOKUP($A1634,Bund!$A$2:$A$6005,Bund!G$2:G$6005)</f>
        <v>130.68</v>
      </c>
      <c r="P1634" s="2">
        <f>_xlfn.XLOOKUP($A1634,Bund!$A$2:$A$6005,Bund!H$2:H$6005)</f>
        <v>0.08</v>
      </c>
      <c r="Q1634" s="2">
        <f>_xlfn.XLOOKUP($A1634,Bund!$A$2:$A$6005,Bund!I$2:I$6005)</f>
        <v>0.19</v>
      </c>
      <c r="R1634">
        <f t="shared" si="75"/>
        <v>12.790000000000006</v>
      </c>
      <c r="S1634">
        <f t="shared" si="76"/>
        <v>12.81</v>
      </c>
      <c r="T1634">
        <f t="shared" si="77"/>
        <v>0.02</v>
      </c>
    </row>
    <row r="1635" spans="1:20" x14ac:dyDescent="0.3">
      <c r="A1635" s="1">
        <v>45432.354166666664</v>
      </c>
      <c r="B1635">
        <v>4415</v>
      </c>
      <c r="C1635">
        <v>117.94</v>
      </c>
      <c r="D1635">
        <v>117.95</v>
      </c>
      <c r="E1635">
        <v>117.84</v>
      </c>
      <c r="F1635">
        <v>117.85</v>
      </c>
      <c r="G1635">
        <v>117.93</v>
      </c>
      <c r="H1635">
        <v>0.12</v>
      </c>
      <c r="I1635">
        <v>0.11</v>
      </c>
      <c r="J1635">
        <f>_xlfn.XLOOKUP($A1635,Bund!$A$2:$A$6005,Bund!B$2:B$6005)</f>
        <v>17765</v>
      </c>
      <c r="K1635">
        <f>_xlfn.XLOOKUP($A1635,Bund!$A$2:$A$6005,Bund!C$2:C$6005)</f>
        <v>130.69999999999999</v>
      </c>
      <c r="L1635">
        <f>_xlfn.XLOOKUP($A1635,Bund!$A$2:$A$6005,Bund!D$2:D$6005)</f>
        <v>130.71</v>
      </c>
      <c r="M1635" s="2">
        <f>_xlfn.XLOOKUP($A1635,Bund!$A$2:$A$6005,Bund!E$2:E$6005)</f>
        <v>130.6</v>
      </c>
      <c r="N1635" s="2">
        <f>_xlfn.XLOOKUP($A1635,Bund!$A$2:$A$6005,Bund!F$2:F$6005)</f>
        <v>130.61000000000001</v>
      </c>
      <c r="O1635" s="2">
        <f>_xlfn.XLOOKUP($A1635,Bund!$A$2:$A$6005,Bund!G$2:G$6005)</f>
        <v>130.66999999999999</v>
      </c>
      <c r="P1635" s="2">
        <f>_xlfn.XLOOKUP($A1635,Bund!$A$2:$A$6005,Bund!H$2:H$6005)</f>
        <v>0.09</v>
      </c>
      <c r="Q1635" s="2">
        <f>_xlfn.XLOOKUP($A1635,Bund!$A$2:$A$6005,Bund!I$2:I$6005)</f>
        <v>0.11</v>
      </c>
      <c r="R1635">
        <f t="shared" si="75"/>
        <v>12.759999999999991</v>
      </c>
      <c r="S1635">
        <f t="shared" si="76"/>
        <v>12.8</v>
      </c>
      <c r="T1635">
        <f t="shared" si="77"/>
        <v>0.04</v>
      </c>
    </row>
    <row r="1636" spans="1:20" x14ac:dyDescent="0.3">
      <c r="A1636" s="1">
        <v>45432.375</v>
      </c>
      <c r="B1636">
        <v>4833</v>
      </c>
      <c r="C1636">
        <v>117.85</v>
      </c>
      <c r="D1636">
        <v>117.9</v>
      </c>
      <c r="E1636">
        <v>117.82</v>
      </c>
      <c r="F1636">
        <v>117.9</v>
      </c>
      <c r="G1636">
        <v>117.91</v>
      </c>
      <c r="H1636">
        <v>0.11</v>
      </c>
      <c r="I1636">
        <v>0.08</v>
      </c>
      <c r="J1636">
        <f>_xlfn.XLOOKUP($A1636,Bund!$A$2:$A$6005,Bund!B$2:B$6005)</f>
        <v>21985</v>
      </c>
      <c r="K1636">
        <f>_xlfn.XLOOKUP($A1636,Bund!$A$2:$A$6005,Bund!C$2:C$6005)</f>
        <v>130.61000000000001</v>
      </c>
      <c r="L1636">
        <f>_xlfn.XLOOKUP($A1636,Bund!$A$2:$A$6005,Bund!D$2:D$6005)</f>
        <v>130.65</v>
      </c>
      <c r="M1636" s="2">
        <f>_xlfn.XLOOKUP($A1636,Bund!$A$2:$A$6005,Bund!E$2:E$6005)</f>
        <v>130.59</v>
      </c>
      <c r="N1636" s="2">
        <f>_xlfn.XLOOKUP($A1636,Bund!$A$2:$A$6005,Bund!F$2:F$6005)</f>
        <v>130.63999999999999</v>
      </c>
      <c r="O1636" s="2">
        <f>_xlfn.XLOOKUP($A1636,Bund!$A$2:$A$6005,Bund!G$2:G$6005)</f>
        <v>130.66</v>
      </c>
      <c r="P1636" s="2">
        <f>_xlfn.XLOOKUP($A1636,Bund!$A$2:$A$6005,Bund!H$2:H$6005)</f>
        <v>0.08</v>
      </c>
      <c r="Q1636" s="2">
        <f>_xlfn.XLOOKUP($A1636,Bund!$A$2:$A$6005,Bund!I$2:I$6005)</f>
        <v>0.06</v>
      </c>
      <c r="R1636">
        <f t="shared" si="75"/>
        <v>12.760000000000019</v>
      </c>
      <c r="S1636">
        <f t="shared" si="76"/>
        <v>12.79</v>
      </c>
      <c r="T1636">
        <f t="shared" si="77"/>
        <v>0.03</v>
      </c>
    </row>
    <row r="1637" spans="1:20" x14ac:dyDescent="0.3">
      <c r="A1637" s="1">
        <v>45432.395833333336</v>
      </c>
      <c r="B1637">
        <v>4737</v>
      </c>
      <c r="C1637">
        <v>117.9</v>
      </c>
      <c r="D1637">
        <v>117.9</v>
      </c>
      <c r="E1637">
        <v>117.81</v>
      </c>
      <c r="F1637">
        <v>117.84</v>
      </c>
      <c r="G1637">
        <v>117.88</v>
      </c>
      <c r="H1637">
        <v>0.11</v>
      </c>
      <c r="I1637">
        <v>0.09</v>
      </c>
      <c r="J1637">
        <f>_xlfn.XLOOKUP($A1637,Bund!$A$2:$A$6005,Bund!B$2:B$6005)</f>
        <v>18416</v>
      </c>
      <c r="K1637">
        <f>_xlfn.XLOOKUP($A1637,Bund!$A$2:$A$6005,Bund!C$2:C$6005)</f>
        <v>130.63999999999999</v>
      </c>
      <c r="L1637">
        <f>_xlfn.XLOOKUP($A1637,Bund!$A$2:$A$6005,Bund!D$2:D$6005)</f>
        <v>130.65</v>
      </c>
      <c r="M1637" s="2">
        <f>_xlfn.XLOOKUP($A1637,Bund!$A$2:$A$6005,Bund!E$2:E$6005)</f>
        <v>130.59</v>
      </c>
      <c r="N1637" s="2">
        <f>_xlfn.XLOOKUP($A1637,Bund!$A$2:$A$6005,Bund!F$2:F$6005)</f>
        <v>130.62</v>
      </c>
      <c r="O1637" s="2">
        <f>_xlfn.XLOOKUP($A1637,Bund!$A$2:$A$6005,Bund!G$2:G$6005)</f>
        <v>130.65</v>
      </c>
      <c r="P1637" s="2">
        <f>_xlfn.XLOOKUP($A1637,Bund!$A$2:$A$6005,Bund!H$2:H$6005)</f>
        <v>0.08</v>
      </c>
      <c r="Q1637" s="2">
        <f>_xlfn.XLOOKUP($A1637,Bund!$A$2:$A$6005,Bund!I$2:I$6005)</f>
        <v>0.06</v>
      </c>
      <c r="R1637">
        <f t="shared" si="75"/>
        <v>12.739999999999981</v>
      </c>
      <c r="S1637">
        <f t="shared" si="76"/>
        <v>12.79</v>
      </c>
      <c r="T1637">
        <f t="shared" si="77"/>
        <v>0.05</v>
      </c>
    </row>
    <row r="1638" spans="1:20" x14ac:dyDescent="0.3">
      <c r="A1638" s="1">
        <v>45432.416666666664</v>
      </c>
      <c r="B1638">
        <v>3877</v>
      </c>
      <c r="C1638">
        <v>117.84</v>
      </c>
      <c r="D1638">
        <v>117.94</v>
      </c>
      <c r="E1638">
        <v>117.82</v>
      </c>
      <c r="F1638">
        <v>117.92</v>
      </c>
      <c r="G1638">
        <v>117.87</v>
      </c>
      <c r="H1638">
        <v>0.11</v>
      </c>
      <c r="I1638">
        <v>0.12</v>
      </c>
      <c r="J1638">
        <f>_xlfn.XLOOKUP($A1638,Bund!$A$2:$A$6005,Bund!B$2:B$6005)</f>
        <v>18956</v>
      </c>
      <c r="K1638">
        <f>_xlfn.XLOOKUP($A1638,Bund!$A$2:$A$6005,Bund!C$2:C$6005)</f>
        <v>130.62</v>
      </c>
      <c r="L1638">
        <f>_xlfn.XLOOKUP($A1638,Bund!$A$2:$A$6005,Bund!D$2:D$6005)</f>
        <v>130.74</v>
      </c>
      <c r="M1638" s="2">
        <f>_xlfn.XLOOKUP($A1638,Bund!$A$2:$A$6005,Bund!E$2:E$6005)</f>
        <v>130.61000000000001</v>
      </c>
      <c r="N1638" s="2">
        <f>_xlfn.XLOOKUP($A1638,Bund!$A$2:$A$6005,Bund!F$2:F$6005)</f>
        <v>130.71</v>
      </c>
      <c r="O1638" s="2">
        <f>_xlfn.XLOOKUP($A1638,Bund!$A$2:$A$6005,Bund!G$2:G$6005)</f>
        <v>130.65</v>
      </c>
      <c r="P1638" s="2">
        <f>_xlfn.XLOOKUP($A1638,Bund!$A$2:$A$6005,Bund!H$2:H$6005)</f>
        <v>0.09</v>
      </c>
      <c r="Q1638" s="2">
        <f>_xlfn.XLOOKUP($A1638,Bund!$A$2:$A$6005,Bund!I$2:I$6005)</f>
        <v>0.13</v>
      </c>
      <c r="R1638">
        <f t="shared" si="75"/>
        <v>12.780000000000001</v>
      </c>
      <c r="S1638">
        <f t="shared" si="76"/>
        <v>12.79</v>
      </c>
      <c r="T1638">
        <f t="shared" si="77"/>
        <v>0.01</v>
      </c>
    </row>
    <row r="1639" spans="1:20" x14ac:dyDescent="0.3">
      <c r="A1639" s="1">
        <v>45432.4375</v>
      </c>
      <c r="B1639">
        <v>5198</v>
      </c>
      <c r="C1639">
        <v>117.92</v>
      </c>
      <c r="D1639">
        <v>117.97</v>
      </c>
      <c r="E1639">
        <v>117.89</v>
      </c>
      <c r="F1639">
        <v>117.92</v>
      </c>
      <c r="G1639">
        <v>117.87</v>
      </c>
      <c r="H1639">
        <v>0.11</v>
      </c>
      <c r="I1639">
        <v>0.08</v>
      </c>
      <c r="J1639">
        <f>_xlfn.XLOOKUP($A1639,Bund!$A$2:$A$6005,Bund!B$2:B$6005)</f>
        <v>12867</v>
      </c>
      <c r="K1639">
        <f>_xlfn.XLOOKUP($A1639,Bund!$A$2:$A$6005,Bund!C$2:C$6005)</f>
        <v>130.71</v>
      </c>
      <c r="L1639">
        <f>_xlfn.XLOOKUP($A1639,Bund!$A$2:$A$6005,Bund!D$2:D$6005)</f>
        <v>130.78</v>
      </c>
      <c r="M1639" s="2">
        <f>_xlfn.XLOOKUP($A1639,Bund!$A$2:$A$6005,Bund!E$2:E$6005)</f>
        <v>130.66999999999999</v>
      </c>
      <c r="N1639" s="2">
        <f>_xlfn.XLOOKUP($A1639,Bund!$A$2:$A$6005,Bund!F$2:F$6005)</f>
        <v>130.71</v>
      </c>
      <c r="O1639" s="2">
        <f>_xlfn.XLOOKUP($A1639,Bund!$A$2:$A$6005,Bund!G$2:G$6005)</f>
        <v>130.65</v>
      </c>
      <c r="P1639" s="2">
        <f>_xlfn.XLOOKUP($A1639,Bund!$A$2:$A$6005,Bund!H$2:H$6005)</f>
        <v>0.09</v>
      </c>
      <c r="Q1639" s="2">
        <f>_xlfn.XLOOKUP($A1639,Bund!$A$2:$A$6005,Bund!I$2:I$6005)</f>
        <v>0.11</v>
      </c>
      <c r="R1639">
        <f t="shared" si="75"/>
        <v>12.790000000000006</v>
      </c>
      <c r="S1639">
        <f t="shared" si="76"/>
        <v>12.79</v>
      </c>
      <c r="T1639">
        <f t="shared" si="77"/>
        <v>0</v>
      </c>
    </row>
    <row r="1640" spans="1:20" x14ac:dyDescent="0.3">
      <c r="A1640" s="1">
        <v>45432.458333333336</v>
      </c>
      <c r="B1640">
        <v>3496</v>
      </c>
      <c r="C1640">
        <v>117.92</v>
      </c>
      <c r="D1640">
        <v>117.92</v>
      </c>
      <c r="E1640">
        <v>117.84</v>
      </c>
      <c r="F1640">
        <v>117.87</v>
      </c>
      <c r="G1640">
        <v>117.87</v>
      </c>
      <c r="H1640">
        <v>0.1</v>
      </c>
      <c r="I1640">
        <v>0.08</v>
      </c>
      <c r="J1640">
        <f>_xlfn.XLOOKUP($A1640,Bund!$A$2:$A$6005,Bund!B$2:B$6005)</f>
        <v>11229</v>
      </c>
      <c r="K1640">
        <f>_xlfn.XLOOKUP($A1640,Bund!$A$2:$A$6005,Bund!C$2:C$6005)</f>
        <v>130.71</v>
      </c>
      <c r="L1640">
        <f>_xlfn.XLOOKUP($A1640,Bund!$A$2:$A$6005,Bund!D$2:D$6005)</f>
        <v>130.72</v>
      </c>
      <c r="M1640" s="2">
        <f>_xlfn.XLOOKUP($A1640,Bund!$A$2:$A$6005,Bund!E$2:E$6005)</f>
        <v>130.65</v>
      </c>
      <c r="N1640" s="2">
        <f>_xlfn.XLOOKUP($A1640,Bund!$A$2:$A$6005,Bund!F$2:F$6005)</f>
        <v>130.66999999999999</v>
      </c>
      <c r="O1640" s="2">
        <f>_xlfn.XLOOKUP($A1640,Bund!$A$2:$A$6005,Bund!G$2:G$6005)</f>
        <v>130.63999999999999</v>
      </c>
      <c r="P1640" s="2">
        <f>_xlfn.XLOOKUP($A1640,Bund!$A$2:$A$6005,Bund!H$2:H$6005)</f>
        <v>0.09</v>
      </c>
      <c r="Q1640" s="2">
        <f>_xlfn.XLOOKUP($A1640,Bund!$A$2:$A$6005,Bund!I$2:I$6005)</f>
        <v>7.0000000000000007E-2</v>
      </c>
      <c r="R1640">
        <f t="shared" si="75"/>
        <v>12.790000000000006</v>
      </c>
      <c r="S1640">
        <f t="shared" si="76"/>
        <v>12.79</v>
      </c>
      <c r="T1640">
        <f t="shared" si="77"/>
        <v>0</v>
      </c>
    </row>
    <row r="1641" spans="1:20" x14ac:dyDescent="0.3">
      <c r="A1641" s="1">
        <v>45432.479166666664</v>
      </c>
      <c r="B1641">
        <v>3801</v>
      </c>
      <c r="C1641">
        <v>117.87</v>
      </c>
      <c r="D1641">
        <v>117.99</v>
      </c>
      <c r="E1641">
        <v>117.84</v>
      </c>
      <c r="F1641">
        <v>117.98</v>
      </c>
      <c r="G1641">
        <v>117.88</v>
      </c>
      <c r="H1641">
        <v>0.11</v>
      </c>
      <c r="I1641">
        <v>0.15</v>
      </c>
      <c r="J1641">
        <f>_xlfn.XLOOKUP($A1641,Bund!$A$2:$A$6005,Bund!B$2:B$6005)</f>
        <v>11544</v>
      </c>
      <c r="K1641">
        <f>_xlfn.XLOOKUP($A1641,Bund!$A$2:$A$6005,Bund!C$2:C$6005)</f>
        <v>130.68</v>
      </c>
      <c r="L1641">
        <f>_xlfn.XLOOKUP($A1641,Bund!$A$2:$A$6005,Bund!D$2:D$6005)</f>
        <v>130.76</v>
      </c>
      <c r="M1641" s="2">
        <f>_xlfn.XLOOKUP($A1641,Bund!$A$2:$A$6005,Bund!E$2:E$6005)</f>
        <v>130.65</v>
      </c>
      <c r="N1641" s="2">
        <f>_xlfn.XLOOKUP($A1641,Bund!$A$2:$A$6005,Bund!F$2:F$6005)</f>
        <v>130.75</v>
      </c>
      <c r="O1641" s="2">
        <f>_xlfn.XLOOKUP($A1641,Bund!$A$2:$A$6005,Bund!G$2:G$6005)</f>
        <v>130.66</v>
      </c>
      <c r="P1641" s="2">
        <f>_xlfn.XLOOKUP($A1641,Bund!$A$2:$A$6005,Bund!H$2:H$6005)</f>
        <v>0.09</v>
      </c>
      <c r="Q1641" s="2">
        <f>_xlfn.XLOOKUP($A1641,Bund!$A$2:$A$6005,Bund!I$2:I$6005)</f>
        <v>0.11</v>
      </c>
      <c r="R1641">
        <f t="shared" si="75"/>
        <v>12.810000000000002</v>
      </c>
      <c r="S1641">
        <f t="shared" si="76"/>
        <v>12.79</v>
      </c>
      <c r="T1641">
        <f t="shared" si="77"/>
        <v>0.02</v>
      </c>
    </row>
    <row r="1642" spans="1:20" x14ac:dyDescent="0.3">
      <c r="A1642" s="1">
        <v>45432.5</v>
      </c>
      <c r="B1642">
        <v>5647</v>
      </c>
      <c r="C1642">
        <v>117.98</v>
      </c>
      <c r="D1642">
        <v>118.04</v>
      </c>
      <c r="E1642">
        <v>117.94</v>
      </c>
      <c r="F1642">
        <v>117.99</v>
      </c>
      <c r="G1642">
        <v>117.9</v>
      </c>
      <c r="H1642">
        <v>0.11</v>
      </c>
      <c r="I1642">
        <v>0.1</v>
      </c>
      <c r="J1642">
        <f>_xlfn.XLOOKUP($A1642,Bund!$A$2:$A$6005,Bund!B$2:B$6005)</f>
        <v>15764</v>
      </c>
      <c r="K1642">
        <f>_xlfn.XLOOKUP($A1642,Bund!$A$2:$A$6005,Bund!C$2:C$6005)</f>
        <v>130.76</v>
      </c>
      <c r="L1642">
        <f>_xlfn.XLOOKUP($A1642,Bund!$A$2:$A$6005,Bund!D$2:D$6005)</f>
        <v>130.81</v>
      </c>
      <c r="M1642" s="2">
        <f>_xlfn.XLOOKUP($A1642,Bund!$A$2:$A$6005,Bund!E$2:E$6005)</f>
        <v>130.71</v>
      </c>
      <c r="N1642" s="2">
        <f>_xlfn.XLOOKUP($A1642,Bund!$A$2:$A$6005,Bund!F$2:F$6005)</f>
        <v>130.76</v>
      </c>
      <c r="O1642" s="2">
        <f>_xlfn.XLOOKUP($A1642,Bund!$A$2:$A$6005,Bund!G$2:G$6005)</f>
        <v>130.68</v>
      </c>
      <c r="P1642" s="2">
        <f>_xlfn.XLOOKUP($A1642,Bund!$A$2:$A$6005,Bund!H$2:H$6005)</f>
        <v>0.09</v>
      </c>
      <c r="Q1642" s="2">
        <f>_xlfn.XLOOKUP($A1642,Bund!$A$2:$A$6005,Bund!I$2:I$6005)</f>
        <v>0.1</v>
      </c>
      <c r="R1642">
        <f t="shared" si="75"/>
        <v>12.779999999999987</v>
      </c>
      <c r="S1642">
        <f t="shared" si="76"/>
        <v>12.78</v>
      </c>
      <c r="T1642">
        <f t="shared" si="77"/>
        <v>0</v>
      </c>
    </row>
    <row r="1643" spans="1:20" x14ac:dyDescent="0.3">
      <c r="A1643" s="1">
        <v>45432.520833333336</v>
      </c>
      <c r="B1643">
        <v>5202</v>
      </c>
      <c r="C1643">
        <v>117.99</v>
      </c>
      <c r="D1643">
        <v>118.08</v>
      </c>
      <c r="E1643">
        <v>117.97</v>
      </c>
      <c r="F1643">
        <v>118.05</v>
      </c>
      <c r="G1643">
        <v>117.93</v>
      </c>
      <c r="H1643">
        <v>0.11</v>
      </c>
      <c r="I1643">
        <v>0.11</v>
      </c>
      <c r="J1643">
        <f>_xlfn.XLOOKUP($A1643,Bund!$A$2:$A$6005,Bund!B$2:B$6005)</f>
        <v>11016</v>
      </c>
      <c r="K1643">
        <f>_xlfn.XLOOKUP($A1643,Bund!$A$2:$A$6005,Bund!C$2:C$6005)</f>
        <v>130.77000000000001</v>
      </c>
      <c r="L1643">
        <f>_xlfn.XLOOKUP($A1643,Bund!$A$2:$A$6005,Bund!D$2:D$6005)</f>
        <v>130.84</v>
      </c>
      <c r="M1643" s="2">
        <f>_xlfn.XLOOKUP($A1643,Bund!$A$2:$A$6005,Bund!E$2:E$6005)</f>
        <v>130.74</v>
      </c>
      <c r="N1643" s="2">
        <f>_xlfn.XLOOKUP($A1643,Bund!$A$2:$A$6005,Bund!F$2:F$6005)</f>
        <v>130.82</v>
      </c>
      <c r="O1643" s="2">
        <f>_xlfn.XLOOKUP($A1643,Bund!$A$2:$A$6005,Bund!G$2:G$6005)</f>
        <v>130.69999999999999</v>
      </c>
      <c r="P1643" s="2">
        <f>_xlfn.XLOOKUP($A1643,Bund!$A$2:$A$6005,Bund!H$2:H$6005)</f>
        <v>0.09</v>
      </c>
      <c r="Q1643" s="2">
        <f>_xlfn.XLOOKUP($A1643,Bund!$A$2:$A$6005,Bund!I$2:I$6005)</f>
        <v>0.1</v>
      </c>
      <c r="R1643">
        <f t="shared" si="75"/>
        <v>12.780000000000015</v>
      </c>
      <c r="S1643">
        <f t="shared" si="76"/>
        <v>12.78</v>
      </c>
      <c r="T1643">
        <f t="shared" si="77"/>
        <v>0</v>
      </c>
    </row>
    <row r="1644" spans="1:20" x14ac:dyDescent="0.3">
      <c r="A1644" s="1">
        <v>45432.541666666664</v>
      </c>
      <c r="B1644">
        <v>8459</v>
      </c>
      <c r="C1644">
        <v>118.05</v>
      </c>
      <c r="D1644">
        <v>118.05</v>
      </c>
      <c r="E1644">
        <v>117.87</v>
      </c>
      <c r="F1644">
        <v>117.92</v>
      </c>
      <c r="G1644">
        <v>117.92</v>
      </c>
      <c r="H1644">
        <v>0.12</v>
      </c>
      <c r="I1644">
        <v>0.18</v>
      </c>
      <c r="J1644">
        <f>_xlfn.XLOOKUP($A1644,Bund!$A$2:$A$6005,Bund!B$2:B$6005)</f>
        <v>25817</v>
      </c>
      <c r="K1644">
        <f>_xlfn.XLOOKUP($A1644,Bund!$A$2:$A$6005,Bund!C$2:C$6005)</f>
        <v>130.81</v>
      </c>
      <c r="L1644">
        <f>_xlfn.XLOOKUP($A1644,Bund!$A$2:$A$6005,Bund!D$2:D$6005)</f>
        <v>130.81</v>
      </c>
      <c r="M1644" s="2">
        <f>_xlfn.XLOOKUP($A1644,Bund!$A$2:$A$6005,Bund!E$2:E$6005)</f>
        <v>130.63</v>
      </c>
      <c r="N1644" s="2">
        <f>_xlfn.XLOOKUP($A1644,Bund!$A$2:$A$6005,Bund!F$2:F$6005)</f>
        <v>130.68</v>
      </c>
      <c r="O1644" s="2">
        <f>_xlfn.XLOOKUP($A1644,Bund!$A$2:$A$6005,Bund!G$2:G$6005)</f>
        <v>130.69999999999999</v>
      </c>
      <c r="P1644" s="2">
        <f>_xlfn.XLOOKUP($A1644,Bund!$A$2:$A$6005,Bund!H$2:H$6005)</f>
        <v>0.11</v>
      </c>
      <c r="Q1644" s="2">
        <f>_xlfn.XLOOKUP($A1644,Bund!$A$2:$A$6005,Bund!I$2:I$6005)</f>
        <v>0.19</v>
      </c>
      <c r="R1644">
        <f t="shared" si="75"/>
        <v>12.760000000000005</v>
      </c>
      <c r="S1644">
        <f t="shared" si="76"/>
        <v>12.78</v>
      </c>
      <c r="T1644">
        <f t="shared" si="77"/>
        <v>0.02</v>
      </c>
    </row>
    <row r="1645" spans="1:20" x14ac:dyDescent="0.3">
      <c r="A1645" s="1">
        <v>45432.5625</v>
      </c>
      <c r="B1645">
        <v>7875</v>
      </c>
      <c r="C1645">
        <v>117.92</v>
      </c>
      <c r="D1645">
        <v>117.93</v>
      </c>
      <c r="E1645">
        <v>117.78</v>
      </c>
      <c r="F1645">
        <v>117.85</v>
      </c>
      <c r="G1645">
        <v>117.92</v>
      </c>
      <c r="H1645">
        <v>0.12</v>
      </c>
      <c r="I1645">
        <v>0.15</v>
      </c>
      <c r="J1645">
        <f>_xlfn.XLOOKUP($A1645,Bund!$A$2:$A$6005,Bund!B$2:B$6005)</f>
        <v>32251</v>
      </c>
      <c r="K1645">
        <f>_xlfn.XLOOKUP($A1645,Bund!$A$2:$A$6005,Bund!C$2:C$6005)</f>
        <v>130.68</v>
      </c>
      <c r="L1645">
        <f>_xlfn.XLOOKUP($A1645,Bund!$A$2:$A$6005,Bund!D$2:D$6005)</f>
        <v>130.69</v>
      </c>
      <c r="M1645" s="2">
        <f>_xlfn.XLOOKUP($A1645,Bund!$A$2:$A$6005,Bund!E$2:E$6005)</f>
        <v>130.54</v>
      </c>
      <c r="N1645" s="2">
        <f>_xlfn.XLOOKUP($A1645,Bund!$A$2:$A$6005,Bund!F$2:F$6005)</f>
        <v>130.59</v>
      </c>
      <c r="O1645" s="2">
        <f>_xlfn.XLOOKUP($A1645,Bund!$A$2:$A$6005,Bund!G$2:G$6005)</f>
        <v>130.69999999999999</v>
      </c>
      <c r="P1645" s="2">
        <f>_xlfn.XLOOKUP($A1645,Bund!$A$2:$A$6005,Bund!H$2:H$6005)</f>
        <v>0.11</v>
      </c>
      <c r="Q1645" s="2">
        <f>_xlfn.XLOOKUP($A1645,Bund!$A$2:$A$6005,Bund!I$2:I$6005)</f>
        <v>0.15</v>
      </c>
      <c r="R1645">
        <f t="shared" si="75"/>
        <v>12.760000000000005</v>
      </c>
      <c r="S1645">
        <f t="shared" si="76"/>
        <v>12.78</v>
      </c>
      <c r="T1645">
        <f t="shared" si="77"/>
        <v>0.02</v>
      </c>
    </row>
    <row r="1646" spans="1:20" x14ac:dyDescent="0.3">
      <c r="A1646" s="1">
        <v>45432.583333333336</v>
      </c>
      <c r="B1646">
        <v>8351</v>
      </c>
      <c r="C1646">
        <v>117.85</v>
      </c>
      <c r="D1646">
        <v>117.92</v>
      </c>
      <c r="E1646">
        <v>117.82</v>
      </c>
      <c r="F1646">
        <v>117.86</v>
      </c>
      <c r="G1646">
        <v>117.92</v>
      </c>
      <c r="H1646">
        <v>0.12</v>
      </c>
      <c r="I1646">
        <v>0.1</v>
      </c>
      <c r="J1646">
        <f>_xlfn.XLOOKUP($A1646,Bund!$A$2:$A$6005,Bund!B$2:B$6005)</f>
        <v>22753</v>
      </c>
      <c r="K1646">
        <f>_xlfn.XLOOKUP($A1646,Bund!$A$2:$A$6005,Bund!C$2:C$6005)</f>
        <v>130.59</v>
      </c>
      <c r="L1646">
        <f>_xlfn.XLOOKUP($A1646,Bund!$A$2:$A$6005,Bund!D$2:D$6005)</f>
        <v>130.65</v>
      </c>
      <c r="M1646" s="2">
        <f>_xlfn.XLOOKUP($A1646,Bund!$A$2:$A$6005,Bund!E$2:E$6005)</f>
        <v>130.58000000000001</v>
      </c>
      <c r="N1646" s="2">
        <f>_xlfn.XLOOKUP($A1646,Bund!$A$2:$A$6005,Bund!F$2:F$6005)</f>
        <v>130.62</v>
      </c>
      <c r="O1646" s="2">
        <f>_xlfn.XLOOKUP($A1646,Bund!$A$2:$A$6005,Bund!G$2:G$6005)</f>
        <v>130.69</v>
      </c>
      <c r="P1646" s="2">
        <f>_xlfn.XLOOKUP($A1646,Bund!$A$2:$A$6005,Bund!H$2:H$6005)</f>
        <v>0.11</v>
      </c>
      <c r="Q1646" s="2">
        <f>_xlfn.XLOOKUP($A1646,Bund!$A$2:$A$6005,Bund!I$2:I$6005)</f>
        <v>7.0000000000000007E-2</v>
      </c>
      <c r="R1646">
        <f t="shared" si="75"/>
        <v>12.740000000000009</v>
      </c>
      <c r="S1646">
        <f t="shared" si="76"/>
        <v>12.77</v>
      </c>
      <c r="T1646">
        <f t="shared" si="77"/>
        <v>0.03</v>
      </c>
    </row>
    <row r="1647" spans="1:20" x14ac:dyDescent="0.3">
      <c r="A1647" s="1">
        <v>45432.604166666664</v>
      </c>
      <c r="B1647">
        <v>7156</v>
      </c>
      <c r="C1647">
        <v>117.87</v>
      </c>
      <c r="D1647">
        <v>117.97</v>
      </c>
      <c r="E1647">
        <v>117.81</v>
      </c>
      <c r="F1647">
        <v>117.95</v>
      </c>
      <c r="G1647">
        <v>117.93</v>
      </c>
      <c r="H1647">
        <v>0.13</v>
      </c>
      <c r="I1647">
        <v>0.16</v>
      </c>
      <c r="J1647">
        <f>_xlfn.XLOOKUP($A1647,Bund!$A$2:$A$6005,Bund!B$2:B$6005)</f>
        <v>21831</v>
      </c>
      <c r="K1647">
        <f>_xlfn.XLOOKUP($A1647,Bund!$A$2:$A$6005,Bund!C$2:C$6005)</f>
        <v>130.62</v>
      </c>
      <c r="L1647">
        <f>_xlfn.XLOOKUP($A1647,Bund!$A$2:$A$6005,Bund!D$2:D$6005)</f>
        <v>130.66</v>
      </c>
      <c r="M1647" s="2">
        <f>_xlfn.XLOOKUP($A1647,Bund!$A$2:$A$6005,Bund!E$2:E$6005)</f>
        <v>130.54</v>
      </c>
      <c r="N1647" s="2">
        <f>_xlfn.XLOOKUP($A1647,Bund!$A$2:$A$6005,Bund!F$2:F$6005)</f>
        <v>130.63999999999999</v>
      </c>
      <c r="O1647" s="2">
        <f>_xlfn.XLOOKUP($A1647,Bund!$A$2:$A$6005,Bund!G$2:G$6005)</f>
        <v>130.69999999999999</v>
      </c>
      <c r="P1647" s="2">
        <f>_xlfn.XLOOKUP($A1647,Bund!$A$2:$A$6005,Bund!H$2:H$6005)</f>
        <v>0.11</v>
      </c>
      <c r="Q1647" s="2">
        <f>_xlfn.XLOOKUP($A1647,Bund!$A$2:$A$6005,Bund!I$2:I$6005)</f>
        <v>0.12</v>
      </c>
      <c r="R1647">
        <f t="shared" si="75"/>
        <v>12.75</v>
      </c>
      <c r="S1647">
        <f t="shared" si="76"/>
        <v>12.77</v>
      </c>
      <c r="T1647">
        <f t="shared" si="77"/>
        <v>0.02</v>
      </c>
    </row>
    <row r="1648" spans="1:20" x14ac:dyDescent="0.3">
      <c r="A1648" s="1">
        <v>45432.625</v>
      </c>
      <c r="B1648">
        <v>9093</v>
      </c>
      <c r="C1648">
        <v>117.94</v>
      </c>
      <c r="D1648">
        <v>117.95</v>
      </c>
      <c r="E1648">
        <v>117.82</v>
      </c>
      <c r="F1648">
        <v>117.9</v>
      </c>
      <c r="G1648">
        <v>117.93</v>
      </c>
      <c r="H1648">
        <v>0.13</v>
      </c>
      <c r="I1648">
        <v>0.13</v>
      </c>
      <c r="J1648">
        <f>_xlfn.XLOOKUP($A1648,Bund!$A$2:$A$6005,Bund!B$2:B$6005)</f>
        <v>20505</v>
      </c>
      <c r="K1648">
        <f>_xlfn.XLOOKUP($A1648,Bund!$A$2:$A$6005,Bund!C$2:C$6005)</f>
        <v>130.63999999999999</v>
      </c>
      <c r="L1648">
        <f>_xlfn.XLOOKUP($A1648,Bund!$A$2:$A$6005,Bund!D$2:D$6005)</f>
        <v>130.66</v>
      </c>
      <c r="M1648" s="2">
        <f>_xlfn.XLOOKUP($A1648,Bund!$A$2:$A$6005,Bund!E$2:E$6005)</f>
        <v>130.52000000000001</v>
      </c>
      <c r="N1648" s="2">
        <f>_xlfn.XLOOKUP($A1648,Bund!$A$2:$A$6005,Bund!F$2:F$6005)</f>
        <v>130.56</v>
      </c>
      <c r="O1648" s="2">
        <f>_xlfn.XLOOKUP($A1648,Bund!$A$2:$A$6005,Bund!G$2:G$6005)</f>
        <v>130.68</v>
      </c>
      <c r="P1648" s="2">
        <f>_xlfn.XLOOKUP($A1648,Bund!$A$2:$A$6005,Bund!H$2:H$6005)</f>
        <v>0.11</v>
      </c>
      <c r="Q1648" s="2">
        <f>_xlfn.XLOOKUP($A1648,Bund!$A$2:$A$6005,Bund!I$2:I$6005)</f>
        <v>0.14000000000000001</v>
      </c>
      <c r="R1648">
        <f t="shared" si="75"/>
        <v>12.699999999999989</v>
      </c>
      <c r="S1648">
        <f t="shared" si="76"/>
        <v>12.77</v>
      </c>
      <c r="T1648">
        <f t="shared" si="77"/>
        <v>7.0000000000000007E-2</v>
      </c>
    </row>
    <row r="1649" spans="1:20" x14ac:dyDescent="0.3">
      <c r="A1649" s="1">
        <v>45432.645833333336</v>
      </c>
      <c r="B1649">
        <v>4952</v>
      </c>
      <c r="C1649">
        <v>117.9</v>
      </c>
      <c r="D1649">
        <v>117.9</v>
      </c>
      <c r="E1649">
        <v>117.84</v>
      </c>
      <c r="F1649">
        <v>117.89</v>
      </c>
      <c r="G1649">
        <v>117.93</v>
      </c>
      <c r="H1649">
        <v>0.12</v>
      </c>
      <c r="I1649">
        <v>0.06</v>
      </c>
      <c r="J1649">
        <f>_xlfn.XLOOKUP($A1649,Bund!$A$2:$A$6005,Bund!B$2:B$6005)</f>
        <v>17678</v>
      </c>
      <c r="K1649">
        <f>_xlfn.XLOOKUP($A1649,Bund!$A$2:$A$6005,Bund!C$2:C$6005)</f>
        <v>130.56</v>
      </c>
      <c r="L1649">
        <f>_xlfn.XLOOKUP($A1649,Bund!$A$2:$A$6005,Bund!D$2:D$6005)</f>
        <v>130.57</v>
      </c>
      <c r="M1649" s="2">
        <f>_xlfn.XLOOKUP($A1649,Bund!$A$2:$A$6005,Bund!E$2:E$6005)</f>
        <v>130.47999999999999</v>
      </c>
      <c r="N1649" s="2">
        <f>_xlfn.XLOOKUP($A1649,Bund!$A$2:$A$6005,Bund!F$2:F$6005)</f>
        <v>130.54</v>
      </c>
      <c r="O1649" s="2">
        <f>_xlfn.XLOOKUP($A1649,Bund!$A$2:$A$6005,Bund!G$2:G$6005)</f>
        <v>130.66</v>
      </c>
      <c r="P1649" s="2">
        <f>_xlfn.XLOOKUP($A1649,Bund!$A$2:$A$6005,Bund!H$2:H$6005)</f>
        <v>0.11</v>
      </c>
      <c r="Q1649" s="2">
        <f>_xlfn.XLOOKUP($A1649,Bund!$A$2:$A$6005,Bund!I$2:I$6005)</f>
        <v>0.09</v>
      </c>
      <c r="R1649">
        <f t="shared" si="75"/>
        <v>12.659999999999997</v>
      </c>
      <c r="S1649">
        <f t="shared" si="76"/>
        <v>12.75</v>
      </c>
      <c r="T1649">
        <f t="shared" si="77"/>
        <v>0.09</v>
      </c>
    </row>
    <row r="1650" spans="1:20" x14ac:dyDescent="0.3">
      <c r="A1650" s="1">
        <v>45432.666666666664</v>
      </c>
      <c r="B1650">
        <v>8680</v>
      </c>
      <c r="C1650">
        <v>117.9</v>
      </c>
      <c r="D1650">
        <v>117.93</v>
      </c>
      <c r="E1650">
        <v>117.82</v>
      </c>
      <c r="F1650">
        <v>117.91</v>
      </c>
      <c r="G1650">
        <v>117.93</v>
      </c>
      <c r="H1650">
        <v>0.12</v>
      </c>
      <c r="I1650">
        <v>0.11</v>
      </c>
      <c r="J1650">
        <f>_xlfn.XLOOKUP($A1650,Bund!$A$2:$A$6005,Bund!B$2:B$6005)</f>
        <v>32309</v>
      </c>
      <c r="K1650">
        <f>_xlfn.XLOOKUP($A1650,Bund!$A$2:$A$6005,Bund!C$2:C$6005)</f>
        <v>130.55000000000001</v>
      </c>
      <c r="L1650">
        <f>_xlfn.XLOOKUP($A1650,Bund!$A$2:$A$6005,Bund!D$2:D$6005)</f>
        <v>130.6</v>
      </c>
      <c r="M1650" s="2">
        <f>_xlfn.XLOOKUP($A1650,Bund!$A$2:$A$6005,Bund!E$2:E$6005)</f>
        <v>130.47</v>
      </c>
      <c r="N1650" s="2">
        <f>_xlfn.XLOOKUP($A1650,Bund!$A$2:$A$6005,Bund!F$2:F$6005)</f>
        <v>130.56</v>
      </c>
      <c r="O1650" s="2">
        <f>_xlfn.XLOOKUP($A1650,Bund!$A$2:$A$6005,Bund!G$2:G$6005)</f>
        <v>130.65</v>
      </c>
      <c r="P1650" s="2">
        <f>_xlfn.XLOOKUP($A1650,Bund!$A$2:$A$6005,Bund!H$2:H$6005)</f>
        <v>0.11</v>
      </c>
      <c r="Q1650" s="2">
        <f>_xlfn.XLOOKUP($A1650,Bund!$A$2:$A$6005,Bund!I$2:I$6005)</f>
        <v>0.13</v>
      </c>
      <c r="R1650">
        <f t="shared" si="75"/>
        <v>12.650000000000006</v>
      </c>
      <c r="S1650">
        <f t="shared" si="76"/>
        <v>12.74</v>
      </c>
      <c r="T1650">
        <f t="shared" si="77"/>
        <v>0.09</v>
      </c>
    </row>
    <row r="1651" spans="1:20" x14ac:dyDescent="0.3">
      <c r="A1651" s="1">
        <v>45432.6875</v>
      </c>
      <c r="B1651">
        <v>3115</v>
      </c>
      <c r="C1651">
        <v>117.91</v>
      </c>
      <c r="D1651">
        <v>117.95</v>
      </c>
      <c r="E1651">
        <v>117.9</v>
      </c>
      <c r="F1651">
        <v>117.93</v>
      </c>
      <c r="G1651">
        <v>117.92</v>
      </c>
      <c r="H1651">
        <v>0.11</v>
      </c>
      <c r="I1651">
        <v>0.05</v>
      </c>
      <c r="J1651">
        <f>_xlfn.XLOOKUP($A1651,Bund!$A$2:$A$6005,Bund!B$2:B$6005)</f>
        <v>16279</v>
      </c>
      <c r="K1651">
        <f>_xlfn.XLOOKUP($A1651,Bund!$A$2:$A$6005,Bund!C$2:C$6005)</f>
        <v>130.57</v>
      </c>
      <c r="L1651">
        <f>_xlfn.XLOOKUP($A1651,Bund!$A$2:$A$6005,Bund!D$2:D$6005)</f>
        <v>130.61000000000001</v>
      </c>
      <c r="M1651" s="2">
        <f>_xlfn.XLOOKUP($A1651,Bund!$A$2:$A$6005,Bund!E$2:E$6005)</f>
        <v>130.57</v>
      </c>
      <c r="N1651" s="2">
        <f>_xlfn.XLOOKUP($A1651,Bund!$A$2:$A$6005,Bund!F$2:F$6005)</f>
        <v>130.6</v>
      </c>
      <c r="O1651" s="2">
        <f>_xlfn.XLOOKUP($A1651,Bund!$A$2:$A$6005,Bund!G$2:G$6005)</f>
        <v>130.63999999999999</v>
      </c>
      <c r="P1651" s="2">
        <f>_xlfn.XLOOKUP($A1651,Bund!$A$2:$A$6005,Bund!H$2:H$6005)</f>
        <v>0.1</v>
      </c>
      <c r="Q1651" s="2">
        <f>_xlfn.XLOOKUP($A1651,Bund!$A$2:$A$6005,Bund!I$2:I$6005)</f>
        <v>0.05</v>
      </c>
      <c r="R1651">
        <f t="shared" si="75"/>
        <v>12.659999999999997</v>
      </c>
      <c r="S1651">
        <f t="shared" si="76"/>
        <v>12.72</v>
      </c>
      <c r="T1651">
        <f t="shared" si="77"/>
        <v>0.06</v>
      </c>
    </row>
    <row r="1652" spans="1:20" x14ac:dyDescent="0.3">
      <c r="A1652" s="1">
        <v>45432.708333333336</v>
      </c>
      <c r="B1652">
        <v>1432</v>
      </c>
      <c r="C1652">
        <v>117.93</v>
      </c>
      <c r="D1652">
        <v>117.94</v>
      </c>
      <c r="E1652">
        <v>117.89</v>
      </c>
      <c r="F1652">
        <v>117.89</v>
      </c>
      <c r="G1652">
        <v>117.91</v>
      </c>
      <c r="H1652">
        <v>0.1</v>
      </c>
      <c r="I1652">
        <v>0.05</v>
      </c>
      <c r="J1652">
        <f>_xlfn.XLOOKUP($A1652,Bund!$A$2:$A$6005,Bund!B$2:B$6005)</f>
        <v>7386</v>
      </c>
      <c r="K1652">
        <f>_xlfn.XLOOKUP($A1652,Bund!$A$2:$A$6005,Bund!C$2:C$6005)</f>
        <v>130.6</v>
      </c>
      <c r="L1652">
        <f>_xlfn.XLOOKUP($A1652,Bund!$A$2:$A$6005,Bund!D$2:D$6005)</f>
        <v>130.61000000000001</v>
      </c>
      <c r="M1652" s="2">
        <f>_xlfn.XLOOKUP($A1652,Bund!$A$2:$A$6005,Bund!E$2:E$6005)</f>
        <v>130.55000000000001</v>
      </c>
      <c r="N1652" s="2">
        <f>_xlfn.XLOOKUP($A1652,Bund!$A$2:$A$6005,Bund!F$2:F$6005)</f>
        <v>130.55000000000001</v>
      </c>
      <c r="O1652" s="2">
        <f>_xlfn.XLOOKUP($A1652,Bund!$A$2:$A$6005,Bund!G$2:G$6005)</f>
        <v>130.62</v>
      </c>
      <c r="P1652" s="2">
        <f>_xlfn.XLOOKUP($A1652,Bund!$A$2:$A$6005,Bund!H$2:H$6005)</f>
        <v>0.1</v>
      </c>
      <c r="Q1652" s="2">
        <f>_xlfn.XLOOKUP($A1652,Bund!$A$2:$A$6005,Bund!I$2:I$6005)</f>
        <v>0.06</v>
      </c>
      <c r="R1652">
        <f t="shared" si="75"/>
        <v>12.669999999999987</v>
      </c>
      <c r="S1652">
        <f t="shared" si="76"/>
        <v>12.71</v>
      </c>
      <c r="T1652">
        <f t="shared" si="77"/>
        <v>0.04</v>
      </c>
    </row>
    <row r="1653" spans="1:20" x14ac:dyDescent="0.3">
      <c r="A1653" s="1">
        <v>45432.729166666664</v>
      </c>
      <c r="B1653">
        <v>1135</v>
      </c>
      <c r="C1653">
        <v>117.89</v>
      </c>
      <c r="D1653">
        <v>117.94</v>
      </c>
      <c r="E1653">
        <v>117.88</v>
      </c>
      <c r="F1653">
        <v>117.93</v>
      </c>
      <c r="G1653">
        <v>117.9</v>
      </c>
      <c r="H1653">
        <v>0.09</v>
      </c>
      <c r="I1653">
        <v>0.06</v>
      </c>
      <c r="J1653">
        <f>_xlfn.XLOOKUP($A1653,Bund!$A$2:$A$6005,Bund!B$2:B$6005)</f>
        <v>6160</v>
      </c>
      <c r="K1653">
        <f>_xlfn.XLOOKUP($A1653,Bund!$A$2:$A$6005,Bund!C$2:C$6005)</f>
        <v>130.55000000000001</v>
      </c>
      <c r="L1653">
        <f>_xlfn.XLOOKUP($A1653,Bund!$A$2:$A$6005,Bund!D$2:D$6005)</f>
        <v>130.58000000000001</v>
      </c>
      <c r="M1653" s="2">
        <f>_xlfn.XLOOKUP($A1653,Bund!$A$2:$A$6005,Bund!E$2:E$6005)</f>
        <v>130.55000000000001</v>
      </c>
      <c r="N1653" s="2">
        <f>_xlfn.XLOOKUP($A1653,Bund!$A$2:$A$6005,Bund!F$2:F$6005)</f>
        <v>130.57</v>
      </c>
      <c r="O1653" s="2">
        <f>_xlfn.XLOOKUP($A1653,Bund!$A$2:$A$6005,Bund!G$2:G$6005)</f>
        <v>130.59</v>
      </c>
      <c r="P1653" s="2">
        <f>_xlfn.XLOOKUP($A1653,Bund!$A$2:$A$6005,Bund!H$2:H$6005)</f>
        <v>0.09</v>
      </c>
      <c r="Q1653" s="2">
        <f>_xlfn.XLOOKUP($A1653,Bund!$A$2:$A$6005,Bund!I$2:I$6005)</f>
        <v>0.03</v>
      </c>
      <c r="R1653">
        <f t="shared" si="75"/>
        <v>12.660000000000011</v>
      </c>
      <c r="S1653">
        <f t="shared" si="76"/>
        <v>12.7</v>
      </c>
      <c r="T1653">
        <f t="shared" si="77"/>
        <v>0.04</v>
      </c>
    </row>
    <row r="1654" spans="1:20" x14ac:dyDescent="0.3">
      <c r="A1654" s="1">
        <v>45433.291666666664</v>
      </c>
      <c r="B1654">
        <v>1549</v>
      </c>
      <c r="C1654">
        <v>117.95</v>
      </c>
      <c r="D1654">
        <v>118.01</v>
      </c>
      <c r="E1654">
        <v>117.89</v>
      </c>
      <c r="F1654">
        <v>117.96</v>
      </c>
      <c r="G1654">
        <v>117.91</v>
      </c>
      <c r="H1654">
        <v>0.1</v>
      </c>
      <c r="I1654">
        <v>0.12</v>
      </c>
      <c r="J1654">
        <f>_xlfn.XLOOKUP($A1654,Bund!$A$2:$A$6005,Bund!B$2:B$6005)</f>
        <v>8781</v>
      </c>
      <c r="K1654">
        <f>_xlfn.XLOOKUP($A1654,Bund!$A$2:$A$6005,Bund!C$2:C$6005)</f>
        <v>130.63999999999999</v>
      </c>
      <c r="L1654">
        <f>_xlfn.XLOOKUP($A1654,Bund!$A$2:$A$6005,Bund!D$2:D$6005)</f>
        <v>130.68</v>
      </c>
      <c r="M1654" s="2">
        <f>_xlfn.XLOOKUP($A1654,Bund!$A$2:$A$6005,Bund!E$2:E$6005)</f>
        <v>130.6</v>
      </c>
      <c r="N1654" s="2">
        <f>_xlfn.XLOOKUP($A1654,Bund!$A$2:$A$6005,Bund!F$2:F$6005)</f>
        <v>130.63</v>
      </c>
      <c r="O1654" s="2">
        <f>_xlfn.XLOOKUP($A1654,Bund!$A$2:$A$6005,Bund!G$2:G$6005)</f>
        <v>130.62</v>
      </c>
      <c r="P1654" s="2">
        <f>_xlfn.XLOOKUP($A1654,Bund!$A$2:$A$6005,Bund!H$2:H$6005)</f>
        <v>0.04</v>
      </c>
      <c r="Q1654" s="2">
        <f>_xlfn.XLOOKUP($A1654,Bund!$A$2:$A$6005,Bund!I$2:I$6005)</f>
        <v>0.08</v>
      </c>
      <c r="R1654">
        <f t="shared" si="75"/>
        <v>12.689999999999984</v>
      </c>
      <c r="S1654">
        <f t="shared" si="76"/>
        <v>12.69</v>
      </c>
      <c r="T1654">
        <f t="shared" si="77"/>
        <v>0</v>
      </c>
    </row>
    <row r="1655" spans="1:20" x14ac:dyDescent="0.3">
      <c r="A1655" s="1">
        <v>45433.3125</v>
      </c>
      <c r="B1655">
        <v>2116</v>
      </c>
      <c r="C1655">
        <v>117.96</v>
      </c>
      <c r="D1655">
        <v>117.98</v>
      </c>
      <c r="E1655">
        <v>117.88</v>
      </c>
      <c r="F1655">
        <v>117.93</v>
      </c>
      <c r="G1655">
        <v>117.91</v>
      </c>
      <c r="H1655">
        <v>0.1</v>
      </c>
      <c r="I1655">
        <v>0.1</v>
      </c>
      <c r="J1655">
        <f>_xlfn.XLOOKUP($A1655,Bund!$A$2:$A$6005,Bund!B$2:B$6005)</f>
        <v>7593</v>
      </c>
      <c r="K1655">
        <f>_xlfn.XLOOKUP($A1655,Bund!$A$2:$A$6005,Bund!C$2:C$6005)</f>
        <v>130.63999999999999</v>
      </c>
      <c r="L1655">
        <f>_xlfn.XLOOKUP($A1655,Bund!$A$2:$A$6005,Bund!D$2:D$6005)</f>
        <v>130.66</v>
      </c>
      <c r="M1655" s="2">
        <f>_xlfn.XLOOKUP($A1655,Bund!$A$2:$A$6005,Bund!E$2:E$6005)</f>
        <v>130.6</v>
      </c>
      <c r="N1655" s="2">
        <f>_xlfn.XLOOKUP($A1655,Bund!$A$2:$A$6005,Bund!F$2:F$6005)</f>
        <v>130.63</v>
      </c>
      <c r="O1655" s="2">
        <f>_xlfn.XLOOKUP($A1655,Bund!$A$2:$A$6005,Bund!G$2:G$6005)</f>
        <v>130.63</v>
      </c>
      <c r="P1655" s="2">
        <f>_xlfn.XLOOKUP($A1655,Bund!$A$2:$A$6005,Bund!H$2:H$6005)</f>
        <v>0.05</v>
      </c>
      <c r="Q1655" s="2">
        <f>_xlfn.XLOOKUP($A1655,Bund!$A$2:$A$6005,Bund!I$2:I$6005)</f>
        <v>0.06</v>
      </c>
      <c r="R1655">
        <f t="shared" si="75"/>
        <v>12.679999999999993</v>
      </c>
      <c r="S1655">
        <f t="shared" si="76"/>
        <v>12.69</v>
      </c>
      <c r="T1655">
        <f t="shared" si="77"/>
        <v>0.01</v>
      </c>
    </row>
    <row r="1656" spans="1:20" x14ac:dyDescent="0.3">
      <c r="A1656" s="1">
        <v>45433.333333333336</v>
      </c>
      <c r="B1656">
        <v>5658</v>
      </c>
      <c r="C1656">
        <v>117.93</v>
      </c>
      <c r="D1656">
        <v>118.08</v>
      </c>
      <c r="E1656">
        <v>117.89</v>
      </c>
      <c r="F1656">
        <v>118.03</v>
      </c>
      <c r="G1656">
        <v>117.93</v>
      </c>
      <c r="H1656">
        <v>0.11</v>
      </c>
      <c r="I1656">
        <v>0.19</v>
      </c>
      <c r="J1656">
        <f>_xlfn.XLOOKUP($A1656,Bund!$A$2:$A$6005,Bund!B$2:B$6005)</f>
        <v>31090</v>
      </c>
      <c r="K1656">
        <f>_xlfn.XLOOKUP($A1656,Bund!$A$2:$A$6005,Bund!C$2:C$6005)</f>
        <v>130.63999999999999</v>
      </c>
      <c r="L1656">
        <f>_xlfn.XLOOKUP($A1656,Bund!$A$2:$A$6005,Bund!D$2:D$6005)</f>
        <v>130.79</v>
      </c>
      <c r="M1656" s="2">
        <f>_xlfn.XLOOKUP($A1656,Bund!$A$2:$A$6005,Bund!E$2:E$6005)</f>
        <v>130.6</v>
      </c>
      <c r="N1656" s="2">
        <f>_xlfn.XLOOKUP($A1656,Bund!$A$2:$A$6005,Bund!F$2:F$6005)</f>
        <v>130.77000000000001</v>
      </c>
      <c r="O1656" s="2">
        <f>_xlfn.XLOOKUP($A1656,Bund!$A$2:$A$6005,Bund!G$2:G$6005)</f>
        <v>130.63999999999999</v>
      </c>
      <c r="P1656" s="2">
        <f>_xlfn.XLOOKUP($A1656,Bund!$A$2:$A$6005,Bund!H$2:H$6005)</f>
        <v>7.0000000000000007E-2</v>
      </c>
      <c r="Q1656" s="2">
        <f>_xlfn.XLOOKUP($A1656,Bund!$A$2:$A$6005,Bund!I$2:I$6005)</f>
        <v>0.19</v>
      </c>
      <c r="R1656">
        <f t="shared" si="75"/>
        <v>12.70999999999998</v>
      </c>
      <c r="S1656">
        <f t="shared" si="76"/>
        <v>12.68</v>
      </c>
      <c r="T1656">
        <f t="shared" si="77"/>
        <v>0.03</v>
      </c>
    </row>
    <row r="1657" spans="1:20" x14ac:dyDescent="0.3">
      <c r="A1657" s="1">
        <v>45433.354166666664</v>
      </c>
      <c r="B1657">
        <v>5701</v>
      </c>
      <c r="C1657">
        <v>118.03</v>
      </c>
      <c r="D1657">
        <v>118.03</v>
      </c>
      <c r="E1657">
        <v>117.95</v>
      </c>
      <c r="F1657">
        <v>118</v>
      </c>
      <c r="G1657">
        <v>117.94</v>
      </c>
      <c r="H1657">
        <v>0.11</v>
      </c>
      <c r="I1657">
        <v>0.08</v>
      </c>
      <c r="J1657">
        <f>_xlfn.XLOOKUP($A1657,Bund!$A$2:$A$6005,Bund!B$2:B$6005)</f>
        <v>21859</v>
      </c>
      <c r="K1657">
        <f>_xlfn.XLOOKUP($A1657,Bund!$A$2:$A$6005,Bund!C$2:C$6005)</f>
        <v>130.78</v>
      </c>
      <c r="L1657">
        <f>_xlfn.XLOOKUP($A1657,Bund!$A$2:$A$6005,Bund!D$2:D$6005)</f>
        <v>130.78</v>
      </c>
      <c r="M1657" s="2">
        <f>_xlfn.XLOOKUP($A1657,Bund!$A$2:$A$6005,Bund!E$2:E$6005)</f>
        <v>130.68</v>
      </c>
      <c r="N1657" s="2">
        <f>_xlfn.XLOOKUP($A1657,Bund!$A$2:$A$6005,Bund!F$2:F$6005)</f>
        <v>130.71</v>
      </c>
      <c r="O1657" s="2">
        <f>_xlfn.XLOOKUP($A1657,Bund!$A$2:$A$6005,Bund!G$2:G$6005)</f>
        <v>130.65</v>
      </c>
      <c r="P1657" s="2">
        <f>_xlfn.XLOOKUP($A1657,Bund!$A$2:$A$6005,Bund!H$2:H$6005)</f>
        <v>7.0000000000000007E-2</v>
      </c>
      <c r="Q1657" s="2">
        <f>_xlfn.XLOOKUP($A1657,Bund!$A$2:$A$6005,Bund!I$2:I$6005)</f>
        <v>0.1</v>
      </c>
      <c r="R1657">
        <f t="shared" si="75"/>
        <v>12.75</v>
      </c>
      <c r="S1657">
        <f t="shared" si="76"/>
        <v>12.68</v>
      </c>
      <c r="T1657">
        <f t="shared" si="77"/>
        <v>7.0000000000000007E-2</v>
      </c>
    </row>
    <row r="1658" spans="1:20" x14ac:dyDescent="0.3">
      <c r="A1658" s="1">
        <v>45433.375</v>
      </c>
      <c r="B1658">
        <v>6536</v>
      </c>
      <c r="C1658">
        <v>118</v>
      </c>
      <c r="D1658">
        <v>118.08</v>
      </c>
      <c r="E1658">
        <v>117.97</v>
      </c>
      <c r="F1658">
        <v>118.04</v>
      </c>
      <c r="G1658">
        <v>117.95</v>
      </c>
      <c r="H1658">
        <v>0.11</v>
      </c>
      <c r="I1658">
        <v>0.11</v>
      </c>
      <c r="J1658">
        <f>_xlfn.XLOOKUP($A1658,Bund!$A$2:$A$6005,Bund!B$2:B$6005)</f>
        <v>30928</v>
      </c>
      <c r="K1658">
        <f>_xlfn.XLOOKUP($A1658,Bund!$A$2:$A$6005,Bund!C$2:C$6005)</f>
        <v>130.71</v>
      </c>
      <c r="L1658">
        <f>_xlfn.XLOOKUP($A1658,Bund!$A$2:$A$6005,Bund!D$2:D$6005)</f>
        <v>130.82</v>
      </c>
      <c r="M1658" s="2">
        <f>_xlfn.XLOOKUP($A1658,Bund!$A$2:$A$6005,Bund!E$2:E$6005)</f>
        <v>130.69999999999999</v>
      </c>
      <c r="N1658" s="2">
        <f>_xlfn.XLOOKUP($A1658,Bund!$A$2:$A$6005,Bund!F$2:F$6005)</f>
        <v>130.77000000000001</v>
      </c>
      <c r="O1658" s="2">
        <f>_xlfn.XLOOKUP($A1658,Bund!$A$2:$A$6005,Bund!G$2:G$6005)</f>
        <v>130.66999999999999</v>
      </c>
      <c r="P1658" s="2">
        <f>_xlfn.XLOOKUP($A1658,Bund!$A$2:$A$6005,Bund!H$2:H$6005)</f>
        <v>0.08</v>
      </c>
      <c r="Q1658" s="2">
        <f>_xlfn.XLOOKUP($A1658,Bund!$A$2:$A$6005,Bund!I$2:I$6005)</f>
        <v>0.12</v>
      </c>
      <c r="R1658">
        <f t="shared" si="75"/>
        <v>12.710000000000008</v>
      </c>
      <c r="S1658">
        <f t="shared" si="76"/>
        <v>12.68</v>
      </c>
      <c r="T1658">
        <f t="shared" si="77"/>
        <v>0.03</v>
      </c>
    </row>
    <row r="1659" spans="1:20" x14ac:dyDescent="0.3">
      <c r="A1659" s="1">
        <v>45433.395833333336</v>
      </c>
      <c r="B1659">
        <v>7813</v>
      </c>
      <c r="C1659">
        <v>118.04</v>
      </c>
      <c r="D1659">
        <v>118.07</v>
      </c>
      <c r="E1659">
        <v>117.94</v>
      </c>
      <c r="F1659">
        <v>118.01</v>
      </c>
      <c r="G1659">
        <v>117.96</v>
      </c>
      <c r="H1659">
        <v>0.11</v>
      </c>
      <c r="I1659">
        <v>0.13</v>
      </c>
      <c r="J1659">
        <f>_xlfn.XLOOKUP($A1659,Bund!$A$2:$A$6005,Bund!B$2:B$6005)</f>
        <v>28444</v>
      </c>
      <c r="K1659">
        <f>_xlfn.XLOOKUP($A1659,Bund!$A$2:$A$6005,Bund!C$2:C$6005)</f>
        <v>130.77000000000001</v>
      </c>
      <c r="L1659">
        <f>_xlfn.XLOOKUP($A1659,Bund!$A$2:$A$6005,Bund!D$2:D$6005)</f>
        <v>130.81</v>
      </c>
      <c r="M1659" s="2">
        <f>_xlfn.XLOOKUP($A1659,Bund!$A$2:$A$6005,Bund!E$2:E$6005)</f>
        <v>130.69999999999999</v>
      </c>
      <c r="N1659" s="2">
        <f>_xlfn.XLOOKUP($A1659,Bund!$A$2:$A$6005,Bund!F$2:F$6005)</f>
        <v>130.77000000000001</v>
      </c>
      <c r="O1659" s="2">
        <f>_xlfn.XLOOKUP($A1659,Bund!$A$2:$A$6005,Bund!G$2:G$6005)</f>
        <v>130.69</v>
      </c>
      <c r="P1659" s="2">
        <f>_xlfn.XLOOKUP($A1659,Bund!$A$2:$A$6005,Bund!H$2:H$6005)</f>
        <v>0.08</v>
      </c>
      <c r="Q1659" s="2">
        <f>_xlfn.XLOOKUP($A1659,Bund!$A$2:$A$6005,Bund!I$2:I$6005)</f>
        <v>0.11</v>
      </c>
      <c r="R1659">
        <f t="shared" si="75"/>
        <v>12.730000000000004</v>
      </c>
      <c r="S1659">
        <f t="shared" si="76"/>
        <v>12.69</v>
      </c>
      <c r="T1659">
        <f t="shared" si="77"/>
        <v>0.04</v>
      </c>
    </row>
    <row r="1660" spans="1:20" x14ac:dyDescent="0.3">
      <c r="A1660" s="1">
        <v>45433.416666666664</v>
      </c>
      <c r="B1660">
        <v>7047</v>
      </c>
      <c r="C1660">
        <v>118</v>
      </c>
      <c r="D1660">
        <v>118.1</v>
      </c>
      <c r="E1660">
        <v>117.99</v>
      </c>
      <c r="F1660">
        <v>117.99</v>
      </c>
      <c r="G1660">
        <v>117.97</v>
      </c>
      <c r="H1660">
        <v>0.11</v>
      </c>
      <c r="I1660">
        <v>0.11</v>
      </c>
      <c r="J1660">
        <f>_xlfn.XLOOKUP($A1660,Bund!$A$2:$A$6005,Bund!B$2:B$6005)</f>
        <v>28221</v>
      </c>
      <c r="K1660">
        <f>_xlfn.XLOOKUP($A1660,Bund!$A$2:$A$6005,Bund!C$2:C$6005)</f>
        <v>130.77000000000001</v>
      </c>
      <c r="L1660">
        <f>_xlfn.XLOOKUP($A1660,Bund!$A$2:$A$6005,Bund!D$2:D$6005)</f>
        <v>130.87</v>
      </c>
      <c r="M1660" s="2">
        <f>_xlfn.XLOOKUP($A1660,Bund!$A$2:$A$6005,Bund!E$2:E$6005)</f>
        <v>130.74</v>
      </c>
      <c r="N1660" s="2">
        <f>_xlfn.XLOOKUP($A1660,Bund!$A$2:$A$6005,Bund!F$2:F$6005)</f>
        <v>130.75</v>
      </c>
      <c r="O1660" s="2">
        <f>_xlfn.XLOOKUP($A1660,Bund!$A$2:$A$6005,Bund!G$2:G$6005)</f>
        <v>130.69999999999999</v>
      </c>
      <c r="P1660" s="2">
        <f>_xlfn.XLOOKUP($A1660,Bund!$A$2:$A$6005,Bund!H$2:H$6005)</f>
        <v>0.09</v>
      </c>
      <c r="Q1660" s="2">
        <f>_xlfn.XLOOKUP($A1660,Bund!$A$2:$A$6005,Bund!I$2:I$6005)</f>
        <v>0.13</v>
      </c>
      <c r="R1660">
        <f t="shared" si="75"/>
        <v>12.77000000000001</v>
      </c>
      <c r="S1660">
        <f t="shared" si="76"/>
        <v>12.7</v>
      </c>
      <c r="T1660">
        <f t="shared" si="77"/>
        <v>7.0000000000000007E-2</v>
      </c>
    </row>
    <row r="1661" spans="1:20" x14ac:dyDescent="0.3">
      <c r="A1661" s="1">
        <v>45433.4375</v>
      </c>
      <c r="B1661">
        <v>6759</v>
      </c>
      <c r="C1661">
        <v>118</v>
      </c>
      <c r="D1661">
        <v>118.05</v>
      </c>
      <c r="E1661">
        <v>117.92</v>
      </c>
      <c r="F1661">
        <v>117.92</v>
      </c>
      <c r="G1661">
        <v>117.97</v>
      </c>
      <c r="H1661">
        <v>0.11</v>
      </c>
      <c r="I1661">
        <v>0.13</v>
      </c>
      <c r="J1661">
        <f>_xlfn.XLOOKUP($A1661,Bund!$A$2:$A$6005,Bund!B$2:B$6005)</f>
        <v>26569</v>
      </c>
      <c r="K1661">
        <f>_xlfn.XLOOKUP($A1661,Bund!$A$2:$A$6005,Bund!C$2:C$6005)</f>
        <v>130.76</v>
      </c>
      <c r="L1661">
        <f>_xlfn.XLOOKUP($A1661,Bund!$A$2:$A$6005,Bund!D$2:D$6005)</f>
        <v>130.80000000000001</v>
      </c>
      <c r="M1661" s="2">
        <f>_xlfn.XLOOKUP($A1661,Bund!$A$2:$A$6005,Bund!E$2:E$6005)</f>
        <v>130.72</v>
      </c>
      <c r="N1661" s="2">
        <f>_xlfn.XLOOKUP($A1661,Bund!$A$2:$A$6005,Bund!F$2:F$6005)</f>
        <v>130.72</v>
      </c>
      <c r="O1661" s="2">
        <f>_xlfn.XLOOKUP($A1661,Bund!$A$2:$A$6005,Bund!G$2:G$6005)</f>
        <v>130.69999999999999</v>
      </c>
      <c r="P1661" s="2">
        <f>_xlfn.XLOOKUP($A1661,Bund!$A$2:$A$6005,Bund!H$2:H$6005)</f>
        <v>0.09</v>
      </c>
      <c r="Q1661" s="2">
        <f>_xlfn.XLOOKUP($A1661,Bund!$A$2:$A$6005,Bund!I$2:I$6005)</f>
        <v>0.08</v>
      </c>
      <c r="R1661">
        <f t="shared" si="75"/>
        <v>12.759999999999991</v>
      </c>
      <c r="S1661">
        <f t="shared" si="76"/>
        <v>12.71</v>
      </c>
      <c r="T1661">
        <f t="shared" si="77"/>
        <v>0.05</v>
      </c>
    </row>
    <row r="1662" spans="1:20" x14ac:dyDescent="0.3">
      <c r="A1662" s="1">
        <v>45433.458333333336</v>
      </c>
      <c r="B1662">
        <v>9813</v>
      </c>
      <c r="C1662">
        <v>117.92</v>
      </c>
      <c r="D1662">
        <v>118.03</v>
      </c>
      <c r="E1662">
        <v>117.88</v>
      </c>
      <c r="F1662">
        <v>117.92</v>
      </c>
      <c r="G1662">
        <v>117.97</v>
      </c>
      <c r="H1662">
        <v>0.12</v>
      </c>
      <c r="I1662">
        <v>0.15</v>
      </c>
      <c r="J1662">
        <f>_xlfn.XLOOKUP($A1662,Bund!$A$2:$A$6005,Bund!B$2:B$6005)</f>
        <v>33286</v>
      </c>
      <c r="K1662">
        <f>_xlfn.XLOOKUP($A1662,Bund!$A$2:$A$6005,Bund!C$2:C$6005)</f>
        <v>130.72</v>
      </c>
      <c r="L1662">
        <f>_xlfn.XLOOKUP($A1662,Bund!$A$2:$A$6005,Bund!D$2:D$6005)</f>
        <v>130.82</v>
      </c>
      <c r="M1662" s="2">
        <f>_xlfn.XLOOKUP($A1662,Bund!$A$2:$A$6005,Bund!E$2:E$6005)</f>
        <v>130.69999999999999</v>
      </c>
      <c r="N1662" s="2">
        <f>_xlfn.XLOOKUP($A1662,Bund!$A$2:$A$6005,Bund!F$2:F$6005)</f>
        <v>130.72</v>
      </c>
      <c r="O1662" s="2">
        <f>_xlfn.XLOOKUP($A1662,Bund!$A$2:$A$6005,Bund!G$2:G$6005)</f>
        <v>130.71</v>
      </c>
      <c r="P1662" s="2">
        <f>_xlfn.XLOOKUP($A1662,Bund!$A$2:$A$6005,Bund!H$2:H$6005)</f>
        <v>0.09</v>
      </c>
      <c r="Q1662" s="2">
        <f>_xlfn.XLOOKUP($A1662,Bund!$A$2:$A$6005,Bund!I$2:I$6005)</f>
        <v>0.12</v>
      </c>
      <c r="R1662">
        <f t="shared" si="75"/>
        <v>12.799999999999997</v>
      </c>
      <c r="S1662">
        <f t="shared" si="76"/>
        <v>12.73</v>
      </c>
      <c r="T1662">
        <f t="shared" si="77"/>
        <v>7.0000000000000007E-2</v>
      </c>
    </row>
    <row r="1663" spans="1:20" x14ac:dyDescent="0.3">
      <c r="A1663" s="1">
        <v>45433.479166666664</v>
      </c>
      <c r="B1663">
        <v>7168</v>
      </c>
      <c r="C1663">
        <v>117.92</v>
      </c>
      <c r="D1663">
        <v>117.97</v>
      </c>
      <c r="E1663">
        <v>117.87</v>
      </c>
      <c r="F1663">
        <v>117.9</v>
      </c>
      <c r="G1663">
        <v>117.97</v>
      </c>
      <c r="H1663">
        <v>0.12</v>
      </c>
      <c r="I1663">
        <v>0.1</v>
      </c>
      <c r="J1663">
        <f>_xlfn.XLOOKUP($A1663,Bund!$A$2:$A$6005,Bund!B$2:B$6005)</f>
        <v>23694</v>
      </c>
      <c r="K1663">
        <f>_xlfn.XLOOKUP($A1663,Bund!$A$2:$A$6005,Bund!C$2:C$6005)</f>
        <v>130.72999999999999</v>
      </c>
      <c r="L1663">
        <f>_xlfn.XLOOKUP($A1663,Bund!$A$2:$A$6005,Bund!D$2:D$6005)</f>
        <v>130.75</v>
      </c>
      <c r="M1663" s="2">
        <f>_xlfn.XLOOKUP($A1663,Bund!$A$2:$A$6005,Bund!E$2:E$6005)</f>
        <v>130.66999999999999</v>
      </c>
      <c r="N1663" s="2">
        <f>_xlfn.XLOOKUP($A1663,Bund!$A$2:$A$6005,Bund!F$2:F$6005)</f>
        <v>130.69999999999999</v>
      </c>
      <c r="O1663" s="2">
        <f>_xlfn.XLOOKUP($A1663,Bund!$A$2:$A$6005,Bund!G$2:G$6005)</f>
        <v>130.72</v>
      </c>
      <c r="P1663" s="2">
        <f>_xlfn.XLOOKUP($A1663,Bund!$A$2:$A$6005,Bund!H$2:H$6005)</f>
        <v>0.09</v>
      </c>
      <c r="Q1663" s="2">
        <f>_xlfn.XLOOKUP($A1663,Bund!$A$2:$A$6005,Bund!I$2:I$6005)</f>
        <v>0.08</v>
      </c>
      <c r="R1663">
        <f t="shared" si="75"/>
        <v>12.809999999999988</v>
      </c>
      <c r="S1663">
        <f t="shared" si="76"/>
        <v>12.74</v>
      </c>
      <c r="T1663">
        <f t="shared" si="77"/>
        <v>7.0000000000000007E-2</v>
      </c>
    </row>
    <row r="1664" spans="1:20" x14ac:dyDescent="0.3">
      <c r="A1664" s="1">
        <v>45433.5</v>
      </c>
      <c r="B1664">
        <v>6013</v>
      </c>
      <c r="C1664">
        <v>117.9</v>
      </c>
      <c r="D1664">
        <v>117.91</v>
      </c>
      <c r="E1664">
        <v>117.84</v>
      </c>
      <c r="F1664">
        <v>117.9</v>
      </c>
      <c r="G1664">
        <v>117.96</v>
      </c>
      <c r="H1664">
        <v>0.11</v>
      </c>
      <c r="I1664">
        <v>7.0000000000000007E-2</v>
      </c>
      <c r="J1664">
        <f>_xlfn.XLOOKUP($A1664,Bund!$A$2:$A$6005,Bund!B$2:B$6005)</f>
        <v>22918</v>
      </c>
      <c r="K1664">
        <f>_xlfn.XLOOKUP($A1664,Bund!$A$2:$A$6005,Bund!C$2:C$6005)</f>
        <v>130.69999999999999</v>
      </c>
      <c r="L1664">
        <f>_xlfn.XLOOKUP($A1664,Bund!$A$2:$A$6005,Bund!D$2:D$6005)</f>
        <v>130.71</v>
      </c>
      <c r="M1664" s="2">
        <f>_xlfn.XLOOKUP($A1664,Bund!$A$2:$A$6005,Bund!E$2:E$6005)</f>
        <v>130.65</v>
      </c>
      <c r="N1664" s="2">
        <f>_xlfn.XLOOKUP($A1664,Bund!$A$2:$A$6005,Bund!F$2:F$6005)</f>
        <v>130.66999999999999</v>
      </c>
      <c r="O1664" s="2">
        <f>_xlfn.XLOOKUP($A1664,Bund!$A$2:$A$6005,Bund!G$2:G$6005)</f>
        <v>130.72</v>
      </c>
      <c r="P1664" s="2">
        <f>_xlfn.XLOOKUP($A1664,Bund!$A$2:$A$6005,Bund!H$2:H$6005)</f>
        <v>0.09</v>
      </c>
      <c r="Q1664" s="2">
        <f>_xlfn.XLOOKUP($A1664,Bund!$A$2:$A$6005,Bund!I$2:I$6005)</f>
        <v>0.06</v>
      </c>
      <c r="R1664">
        <f t="shared" si="75"/>
        <v>12.799999999999983</v>
      </c>
      <c r="S1664">
        <f t="shared" si="76"/>
        <v>12.75</v>
      </c>
      <c r="T1664">
        <f t="shared" si="77"/>
        <v>0.05</v>
      </c>
    </row>
    <row r="1665" spans="1:20" x14ac:dyDescent="0.3">
      <c r="A1665" s="1">
        <v>45433.520833333336</v>
      </c>
      <c r="B1665">
        <v>6161</v>
      </c>
      <c r="C1665">
        <v>117.89</v>
      </c>
      <c r="D1665">
        <v>117.93</v>
      </c>
      <c r="E1665">
        <v>117.85</v>
      </c>
      <c r="F1665">
        <v>117.91</v>
      </c>
      <c r="G1665">
        <v>117.96</v>
      </c>
      <c r="H1665">
        <v>0.11</v>
      </c>
      <c r="I1665">
        <v>0.08</v>
      </c>
      <c r="J1665">
        <f>_xlfn.XLOOKUP($A1665,Bund!$A$2:$A$6005,Bund!B$2:B$6005)</f>
        <v>17203</v>
      </c>
      <c r="K1665">
        <f>_xlfn.XLOOKUP($A1665,Bund!$A$2:$A$6005,Bund!C$2:C$6005)</f>
        <v>130.68</v>
      </c>
      <c r="L1665">
        <f>_xlfn.XLOOKUP($A1665,Bund!$A$2:$A$6005,Bund!D$2:D$6005)</f>
        <v>130.71</v>
      </c>
      <c r="M1665" s="2">
        <f>_xlfn.XLOOKUP($A1665,Bund!$A$2:$A$6005,Bund!E$2:E$6005)</f>
        <v>130.63999999999999</v>
      </c>
      <c r="N1665" s="2">
        <f>_xlfn.XLOOKUP($A1665,Bund!$A$2:$A$6005,Bund!F$2:F$6005)</f>
        <v>130.68</v>
      </c>
      <c r="O1665" s="2">
        <f>_xlfn.XLOOKUP($A1665,Bund!$A$2:$A$6005,Bund!G$2:G$6005)</f>
        <v>130.72999999999999</v>
      </c>
      <c r="P1665" s="2">
        <f>_xlfn.XLOOKUP($A1665,Bund!$A$2:$A$6005,Bund!H$2:H$6005)</f>
        <v>0.08</v>
      </c>
      <c r="Q1665" s="2">
        <f>_xlfn.XLOOKUP($A1665,Bund!$A$2:$A$6005,Bund!I$2:I$6005)</f>
        <v>7.0000000000000007E-2</v>
      </c>
      <c r="R1665">
        <f t="shared" si="75"/>
        <v>12.790000000000006</v>
      </c>
      <c r="S1665">
        <f t="shared" si="76"/>
        <v>12.76</v>
      </c>
      <c r="T1665">
        <f t="shared" si="77"/>
        <v>0.03</v>
      </c>
    </row>
    <row r="1666" spans="1:20" x14ac:dyDescent="0.3">
      <c r="A1666" s="1">
        <v>45433.541666666664</v>
      </c>
      <c r="B1666">
        <v>7137</v>
      </c>
      <c r="C1666">
        <v>117.91</v>
      </c>
      <c r="D1666">
        <v>117.91</v>
      </c>
      <c r="E1666">
        <v>117.8</v>
      </c>
      <c r="F1666">
        <v>117.83</v>
      </c>
      <c r="G1666">
        <v>117.94</v>
      </c>
      <c r="H1666">
        <v>0.11</v>
      </c>
      <c r="I1666">
        <v>0.11</v>
      </c>
      <c r="J1666">
        <f>_xlfn.XLOOKUP($A1666,Bund!$A$2:$A$6005,Bund!B$2:B$6005)</f>
        <v>33832</v>
      </c>
      <c r="K1666">
        <f>_xlfn.XLOOKUP($A1666,Bund!$A$2:$A$6005,Bund!C$2:C$6005)</f>
        <v>130.68</v>
      </c>
      <c r="L1666">
        <f>_xlfn.XLOOKUP($A1666,Bund!$A$2:$A$6005,Bund!D$2:D$6005)</f>
        <v>130.69</v>
      </c>
      <c r="M1666" s="2">
        <f>_xlfn.XLOOKUP($A1666,Bund!$A$2:$A$6005,Bund!E$2:E$6005)</f>
        <v>130.58000000000001</v>
      </c>
      <c r="N1666" s="2">
        <f>_xlfn.XLOOKUP($A1666,Bund!$A$2:$A$6005,Bund!F$2:F$6005)</f>
        <v>130.63</v>
      </c>
      <c r="O1666" s="2">
        <f>_xlfn.XLOOKUP($A1666,Bund!$A$2:$A$6005,Bund!G$2:G$6005)</f>
        <v>130.71</v>
      </c>
      <c r="P1666" s="2">
        <f>_xlfn.XLOOKUP($A1666,Bund!$A$2:$A$6005,Bund!H$2:H$6005)</f>
        <v>0.09</v>
      </c>
      <c r="Q1666" s="2">
        <f>_xlfn.XLOOKUP($A1666,Bund!$A$2:$A$6005,Bund!I$2:I$6005)</f>
        <v>0.11</v>
      </c>
      <c r="R1666">
        <f t="shared" si="75"/>
        <v>12.77000000000001</v>
      </c>
      <c r="S1666">
        <f t="shared" si="76"/>
        <v>12.77</v>
      </c>
      <c r="T1666">
        <f t="shared" si="77"/>
        <v>0</v>
      </c>
    </row>
    <row r="1667" spans="1:20" x14ac:dyDescent="0.3">
      <c r="A1667" s="1">
        <v>45433.5625</v>
      </c>
      <c r="B1667">
        <v>8983</v>
      </c>
      <c r="C1667">
        <v>117.83</v>
      </c>
      <c r="D1667">
        <v>117.97</v>
      </c>
      <c r="E1667">
        <v>117.81</v>
      </c>
      <c r="F1667">
        <v>117.91</v>
      </c>
      <c r="G1667">
        <v>117.93</v>
      </c>
      <c r="H1667">
        <v>0.11</v>
      </c>
      <c r="I1667">
        <v>0.16</v>
      </c>
      <c r="J1667">
        <f>_xlfn.XLOOKUP($A1667,Bund!$A$2:$A$6005,Bund!B$2:B$6005)</f>
        <v>41191</v>
      </c>
      <c r="K1667">
        <f>_xlfn.XLOOKUP($A1667,Bund!$A$2:$A$6005,Bund!C$2:C$6005)</f>
        <v>130.63999999999999</v>
      </c>
      <c r="L1667">
        <f>_xlfn.XLOOKUP($A1667,Bund!$A$2:$A$6005,Bund!D$2:D$6005)</f>
        <v>130.75</v>
      </c>
      <c r="M1667" s="2">
        <f>_xlfn.XLOOKUP($A1667,Bund!$A$2:$A$6005,Bund!E$2:E$6005)</f>
        <v>130.6</v>
      </c>
      <c r="N1667" s="2">
        <f>_xlfn.XLOOKUP($A1667,Bund!$A$2:$A$6005,Bund!F$2:F$6005)</f>
        <v>130.71</v>
      </c>
      <c r="O1667" s="2">
        <f>_xlfn.XLOOKUP($A1667,Bund!$A$2:$A$6005,Bund!G$2:G$6005)</f>
        <v>130.71</v>
      </c>
      <c r="P1667" s="2">
        <f>_xlfn.XLOOKUP($A1667,Bund!$A$2:$A$6005,Bund!H$2:H$6005)</f>
        <v>0.1</v>
      </c>
      <c r="Q1667" s="2">
        <f>_xlfn.XLOOKUP($A1667,Bund!$A$2:$A$6005,Bund!I$2:I$6005)</f>
        <v>0.15</v>
      </c>
      <c r="R1667">
        <f t="shared" ref="R1667:R1730" si="78">$K1667-$C1667</f>
        <v>12.809999999999988</v>
      </c>
      <c r="S1667">
        <f t="shared" si="76"/>
        <v>12.78</v>
      </c>
      <c r="T1667">
        <f t="shared" si="77"/>
        <v>0.03</v>
      </c>
    </row>
    <row r="1668" spans="1:20" x14ac:dyDescent="0.3">
      <c r="A1668" s="1">
        <v>45433.583333333336</v>
      </c>
      <c r="B1668">
        <v>18238</v>
      </c>
      <c r="C1668">
        <v>117.92</v>
      </c>
      <c r="D1668">
        <v>118.08</v>
      </c>
      <c r="E1668">
        <v>117.77</v>
      </c>
      <c r="F1668">
        <v>118.06</v>
      </c>
      <c r="G1668">
        <v>117.93</v>
      </c>
      <c r="H1668">
        <v>0.14000000000000001</v>
      </c>
      <c r="I1668">
        <v>0.31</v>
      </c>
      <c r="J1668">
        <f>_xlfn.XLOOKUP($A1668,Bund!$A$2:$A$6005,Bund!B$2:B$6005)</f>
        <v>69836</v>
      </c>
      <c r="K1668">
        <f>_xlfn.XLOOKUP($A1668,Bund!$A$2:$A$6005,Bund!C$2:C$6005)</f>
        <v>130.72</v>
      </c>
      <c r="L1668">
        <f>_xlfn.XLOOKUP($A1668,Bund!$A$2:$A$6005,Bund!D$2:D$6005)</f>
        <v>130.87</v>
      </c>
      <c r="M1668" s="2">
        <f>_xlfn.XLOOKUP($A1668,Bund!$A$2:$A$6005,Bund!E$2:E$6005)</f>
        <v>130.57</v>
      </c>
      <c r="N1668" s="2">
        <f>_xlfn.XLOOKUP($A1668,Bund!$A$2:$A$6005,Bund!F$2:F$6005)</f>
        <v>130.83000000000001</v>
      </c>
      <c r="O1668" s="2">
        <f>_xlfn.XLOOKUP($A1668,Bund!$A$2:$A$6005,Bund!G$2:G$6005)</f>
        <v>130.72</v>
      </c>
      <c r="P1668" s="2">
        <f>_xlfn.XLOOKUP($A1668,Bund!$A$2:$A$6005,Bund!H$2:H$6005)</f>
        <v>0.12</v>
      </c>
      <c r="Q1668" s="2">
        <f>_xlfn.XLOOKUP($A1668,Bund!$A$2:$A$6005,Bund!I$2:I$6005)</f>
        <v>0.3</v>
      </c>
      <c r="R1668">
        <f t="shared" si="78"/>
        <v>12.799999999999997</v>
      </c>
      <c r="S1668">
        <f t="shared" si="76"/>
        <v>12.78</v>
      </c>
      <c r="T1668">
        <f t="shared" si="77"/>
        <v>0.02</v>
      </c>
    </row>
    <row r="1669" spans="1:20" x14ac:dyDescent="0.3">
      <c r="A1669" s="1">
        <v>45433.604166666664</v>
      </c>
      <c r="B1669">
        <v>13281</v>
      </c>
      <c r="C1669">
        <v>118.06</v>
      </c>
      <c r="D1669">
        <v>118.21</v>
      </c>
      <c r="E1669">
        <v>118.05</v>
      </c>
      <c r="F1669">
        <v>118.13</v>
      </c>
      <c r="G1669">
        <v>117.95</v>
      </c>
      <c r="H1669">
        <v>0.14000000000000001</v>
      </c>
      <c r="I1669">
        <v>0.16</v>
      </c>
      <c r="J1669">
        <f>_xlfn.XLOOKUP($A1669,Bund!$A$2:$A$6005,Bund!B$2:B$6005)</f>
        <v>60291</v>
      </c>
      <c r="K1669">
        <f>_xlfn.XLOOKUP($A1669,Bund!$A$2:$A$6005,Bund!C$2:C$6005)</f>
        <v>130.83000000000001</v>
      </c>
      <c r="L1669">
        <f>_xlfn.XLOOKUP($A1669,Bund!$A$2:$A$6005,Bund!D$2:D$6005)</f>
        <v>131.01</v>
      </c>
      <c r="M1669" s="2">
        <f>_xlfn.XLOOKUP($A1669,Bund!$A$2:$A$6005,Bund!E$2:E$6005)</f>
        <v>130.82</v>
      </c>
      <c r="N1669" s="2">
        <f>_xlfn.XLOOKUP($A1669,Bund!$A$2:$A$6005,Bund!F$2:F$6005)</f>
        <v>130.94999999999999</v>
      </c>
      <c r="O1669" s="2">
        <f>_xlfn.XLOOKUP($A1669,Bund!$A$2:$A$6005,Bund!G$2:G$6005)</f>
        <v>130.74</v>
      </c>
      <c r="P1669" s="2">
        <f>_xlfn.XLOOKUP($A1669,Bund!$A$2:$A$6005,Bund!H$2:H$6005)</f>
        <v>0.13</v>
      </c>
      <c r="Q1669" s="2">
        <f>_xlfn.XLOOKUP($A1669,Bund!$A$2:$A$6005,Bund!I$2:I$6005)</f>
        <v>0.19</v>
      </c>
      <c r="R1669">
        <f t="shared" si="78"/>
        <v>12.77000000000001</v>
      </c>
      <c r="S1669">
        <f t="shared" si="76"/>
        <v>12.79</v>
      </c>
      <c r="T1669">
        <f t="shared" si="77"/>
        <v>0.02</v>
      </c>
    </row>
    <row r="1670" spans="1:20" x14ac:dyDescent="0.3">
      <c r="A1670" s="1">
        <v>45433.625</v>
      </c>
      <c r="B1670">
        <v>14534</v>
      </c>
      <c r="C1670">
        <v>118.14</v>
      </c>
      <c r="D1670">
        <v>118.18</v>
      </c>
      <c r="E1670">
        <v>118.02</v>
      </c>
      <c r="F1670">
        <v>118.12</v>
      </c>
      <c r="G1670">
        <v>117.96</v>
      </c>
      <c r="H1670">
        <v>0.14000000000000001</v>
      </c>
      <c r="I1670">
        <v>0.16</v>
      </c>
      <c r="J1670">
        <f>_xlfn.XLOOKUP($A1670,Bund!$A$2:$A$6005,Bund!B$2:B$6005)</f>
        <v>46709</v>
      </c>
      <c r="K1670">
        <f>_xlfn.XLOOKUP($A1670,Bund!$A$2:$A$6005,Bund!C$2:C$6005)</f>
        <v>130.94999999999999</v>
      </c>
      <c r="L1670">
        <f>_xlfn.XLOOKUP($A1670,Bund!$A$2:$A$6005,Bund!D$2:D$6005)</f>
        <v>130.99</v>
      </c>
      <c r="M1670" s="2">
        <f>_xlfn.XLOOKUP($A1670,Bund!$A$2:$A$6005,Bund!E$2:E$6005)</f>
        <v>130.83000000000001</v>
      </c>
      <c r="N1670" s="2">
        <f>_xlfn.XLOOKUP($A1670,Bund!$A$2:$A$6005,Bund!F$2:F$6005)</f>
        <v>130.9</v>
      </c>
      <c r="O1670" s="2">
        <f>_xlfn.XLOOKUP($A1670,Bund!$A$2:$A$6005,Bund!G$2:G$6005)</f>
        <v>130.75</v>
      </c>
      <c r="P1670" s="2">
        <f>_xlfn.XLOOKUP($A1670,Bund!$A$2:$A$6005,Bund!H$2:H$6005)</f>
        <v>0.14000000000000001</v>
      </c>
      <c r="Q1670" s="2">
        <f>_xlfn.XLOOKUP($A1670,Bund!$A$2:$A$6005,Bund!I$2:I$6005)</f>
        <v>0.16</v>
      </c>
      <c r="R1670">
        <f t="shared" si="78"/>
        <v>12.809999999999988</v>
      </c>
      <c r="S1670">
        <f t="shared" si="76"/>
        <v>12.79</v>
      </c>
      <c r="T1670">
        <f t="shared" si="77"/>
        <v>0.02</v>
      </c>
    </row>
    <row r="1671" spans="1:20" x14ac:dyDescent="0.3">
      <c r="A1671" s="1">
        <v>45433.645833333336</v>
      </c>
      <c r="B1671">
        <v>9200</v>
      </c>
      <c r="C1671">
        <v>118.11</v>
      </c>
      <c r="D1671">
        <v>118.11</v>
      </c>
      <c r="E1671">
        <v>118.01</v>
      </c>
      <c r="F1671">
        <v>118.03</v>
      </c>
      <c r="G1671">
        <v>117.97</v>
      </c>
      <c r="H1671">
        <v>0.14000000000000001</v>
      </c>
      <c r="I1671">
        <v>0.11</v>
      </c>
      <c r="J1671">
        <f>_xlfn.XLOOKUP($A1671,Bund!$A$2:$A$6005,Bund!B$2:B$6005)</f>
        <v>26514</v>
      </c>
      <c r="K1671">
        <f>_xlfn.XLOOKUP($A1671,Bund!$A$2:$A$6005,Bund!C$2:C$6005)</f>
        <v>130.9</v>
      </c>
      <c r="L1671">
        <f>_xlfn.XLOOKUP($A1671,Bund!$A$2:$A$6005,Bund!D$2:D$6005)</f>
        <v>130.9</v>
      </c>
      <c r="M1671" s="2">
        <f>_xlfn.XLOOKUP($A1671,Bund!$A$2:$A$6005,Bund!E$2:E$6005)</f>
        <v>130.80000000000001</v>
      </c>
      <c r="N1671" s="2">
        <f>_xlfn.XLOOKUP($A1671,Bund!$A$2:$A$6005,Bund!F$2:F$6005)</f>
        <v>130.81</v>
      </c>
      <c r="O1671" s="2">
        <f>_xlfn.XLOOKUP($A1671,Bund!$A$2:$A$6005,Bund!G$2:G$6005)</f>
        <v>130.76</v>
      </c>
      <c r="P1671" s="2">
        <f>_xlfn.XLOOKUP($A1671,Bund!$A$2:$A$6005,Bund!H$2:H$6005)</f>
        <v>0.13</v>
      </c>
      <c r="Q1671" s="2">
        <f>_xlfn.XLOOKUP($A1671,Bund!$A$2:$A$6005,Bund!I$2:I$6005)</f>
        <v>0.1</v>
      </c>
      <c r="R1671">
        <f t="shared" si="78"/>
        <v>12.790000000000006</v>
      </c>
      <c r="S1671">
        <f t="shared" si="76"/>
        <v>12.8</v>
      </c>
      <c r="T1671">
        <f t="shared" si="77"/>
        <v>0.01</v>
      </c>
    </row>
    <row r="1672" spans="1:20" x14ac:dyDescent="0.3">
      <c r="A1672" s="1">
        <v>45433.666666666664</v>
      </c>
      <c r="B1672">
        <v>7467</v>
      </c>
      <c r="C1672">
        <v>118.03</v>
      </c>
      <c r="D1672">
        <v>118.06</v>
      </c>
      <c r="E1672">
        <v>117.96</v>
      </c>
      <c r="F1672">
        <v>118.02</v>
      </c>
      <c r="G1672">
        <v>117.98</v>
      </c>
      <c r="H1672">
        <v>0.13</v>
      </c>
      <c r="I1672">
        <v>0.1</v>
      </c>
      <c r="J1672">
        <f>_xlfn.XLOOKUP($A1672,Bund!$A$2:$A$6005,Bund!B$2:B$6005)</f>
        <v>29017</v>
      </c>
      <c r="K1672">
        <f>_xlfn.XLOOKUP($A1672,Bund!$A$2:$A$6005,Bund!C$2:C$6005)</f>
        <v>130.80000000000001</v>
      </c>
      <c r="L1672">
        <f>_xlfn.XLOOKUP($A1672,Bund!$A$2:$A$6005,Bund!D$2:D$6005)</f>
        <v>130.85</v>
      </c>
      <c r="M1672" s="2">
        <f>_xlfn.XLOOKUP($A1672,Bund!$A$2:$A$6005,Bund!E$2:E$6005)</f>
        <v>130.76</v>
      </c>
      <c r="N1672" s="2">
        <f>_xlfn.XLOOKUP($A1672,Bund!$A$2:$A$6005,Bund!F$2:F$6005)</f>
        <v>130.81</v>
      </c>
      <c r="O1672" s="2">
        <f>_xlfn.XLOOKUP($A1672,Bund!$A$2:$A$6005,Bund!G$2:G$6005)</f>
        <v>130.77000000000001</v>
      </c>
      <c r="P1672" s="2">
        <f>_xlfn.XLOOKUP($A1672,Bund!$A$2:$A$6005,Bund!H$2:H$6005)</f>
        <v>0.13</v>
      </c>
      <c r="Q1672" s="2">
        <f>_xlfn.XLOOKUP($A1672,Bund!$A$2:$A$6005,Bund!I$2:I$6005)</f>
        <v>0.09</v>
      </c>
      <c r="R1672">
        <f t="shared" si="78"/>
        <v>12.77000000000001</v>
      </c>
      <c r="S1672">
        <f t="shared" si="76"/>
        <v>12.79</v>
      </c>
      <c r="T1672">
        <f t="shared" si="77"/>
        <v>0.02</v>
      </c>
    </row>
    <row r="1673" spans="1:20" x14ac:dyDescent="0.3">
      <c r="A1673" s="1">
        <v>45433.6875</v>
      </c>
      <c r="B1673">
        <v>2586</v>
      </c>
      <c r="C1673">
        <v>118.02</v>
      </c>
      <c r="D1673">
        <v>118.08</v>
      </c>
      <c r="E1673">
        <v>118</v>
      </c>
      <c r="F1673">
        <v>118.08</v>
      </c>
      <c r="G1673">
        <v>118</v>
      </c>
      <c r="H1673">
        <v>0.13</v>
      </c>
      <c r="I1673">
        <v>0.08</v>
      </c>
      <c r="J1673">
        <f>_xlfn.XLOOKUP($A1673,Bund!$A$2:$A$6005,Bund!B$2:B$6005)</f>
        <v>11749</v>
      </c>
      <c r="K1673">
        <f>_xlfn.XLOOKUP($A1673,Bund!$A$2:$A$6005,Bund!C$2:C$6005)</f>
        <v>130.81</v>
      </c>
      <c r="L1673">
        <f>_xlfn.XLOOKUP($A1673,Bund!$A$2:$A$6005,Bund!D$2:D$6005)</f>
        <v>130.9</v>
      </c>
      <c r="M1673" s="2">
        <f>_xlfn.XLOOKUP($A1673,Bund!$A$2:$A$6005,Bund!E$2:E$6005)</f>
        <v>130.79</v>
      </c>
      <c r="N1673" s="2">
        <f>_xlfn.XLOOKUP($A1673,Bund!$A$2:$A$6005,Bund!F$2:F$6005)</f>
        <v>130.88999999999999</v>
      </c>
      <c r="O1673" s="2">
        <f>_xlfn.XLOOKUP($A1673,Bund!$A$2:$A$6005,Bund!G$2:G$6005)</f>
        <v>130.79</v>
      </c>
      <c r="P1673" s="2">
        <f>_xlfn.XLOOKUP($A1673,Bund!$A$2:$A$6005,Bund!H$2:H$6005)</f>
        <v>0.12</v>
      </c>
      <c r="Q1673" s="2">
        <f>_xlfn.XLOOKUP($A1673,Bund!$A$2:$A$6005,Bund!I$2:I$6005)</f>
        <v>0.11</v>
      </c>
      <c r="R1673">
        <f t="shared" si="78"/>
        <v>12.790000000000006</v>
      </c>
      <c r="S1673">
        <f t="shared" si="76"/>
        <v>12.79</v>
      </c>
      <c r="T1673">
        <f t="shared" si="77"/>
        <v>0</v>
      </c>
    </row>
    <row r="1674" spans="1:20" x14ac:dyDescent="0.3">
      <c r="A1674" s="1">
        <v>45433.708333333336</v>
      </c>
      <c r="B1674">
        <v>2059</v>
      </c>
      <c r="C1674">
        <v>118.08</v>
      </c>
      <c r="D1674">
        <v>118.08</v>
      </c>
      <c r="E1674">
        <v>118.01</v>
      </c>
      <c r="F1674">
        <v>118.03</v>
      </c>
      <c r="G1674">
        <v>118.01</v>
      </c>
      <c r="H1674">
        <v>0.12</v>
      </c>
      <c r="I1674">
        <v>7.0000000000000007E-2</v>
      </c>
      <c r="J1674">
        <f>_xlfn.XLOOKUP($A1674,Bund!$A$2:$A$6005,Bund!B$2:B$6005)</f>
        <v>8259</v>
      </c>
      <c r="K1674">
        <f>_xlfn.XLOOKUP($A1674,Bund!$A$2:$A$6005,Bund!C$2:C$6005)</f>
        <v>130.88999999999999</v>
      </c>
      <c r="L1674">
        <f>_xlfn.XLOOKUP($A1674,Bund!$A$2:$A$6005,Bund!D$2:D$6005)</f>
        <v>130.9</v>
      </c>
      <c r="M1674" s="2">
        <f>_xlfn.XLOOKUP($A1674,Bund!$A$2:$A$6005,Bund!E$2:E$6005)</f>
        <v>130.85</v>
      </c>
      <c r="N1674" s="2">
        <f>_xlfn.XLOOKUP($A1674,Bund!$A$2:$A$6005,Bund!F$2:F$6005)</f>
        <v>130.87</v>
      </c>
      <c r="O1674" s="2">
        <f>_xlfn.XLOOKUP($A1674,Bund!$A$2:$A$6005,Bund!G$2:G$6005)</f>
        <v>130.81</v>
      </c>
      <c r="P1674" s="2">
        <f>_xlfn.XLOOKUP($A1674,Bund!$A$2:$A$6005,Bund!H$2:H$6005)</f>
        <v>0.11</v>
      </c>
      <c r="Q1674" s="2">
        <f>_xlfn.XLOOKUP($A1674,Bund!$A$2:$A$6005,Bund!I$2:I$6005)</f>
        <v>0.05</v>
      </c>
      <c r="R1674">
        <f t="shared" si="78"/>
        <v>12.809999999999988</v>
      </c>
      <c r="S1674">
        <f t="shared" si="76"/>
        <v>12.79</v>
      </c>
      <c r="T1674">
        <f t="shared" si="77"/>
        <v>0.02</v>
      </c>
    </row>
    <row r="1675" spans="1:20" x14ac:dyDescent="0.3">
      <c r="A1675" s="1">
        <v>45433.729166666664</v>
      </c>
      <c r="B1675">
        <v>1128</v>
      </c>
      <c r="C1675">
        <v>118.02</v>
      </c>
      <c r="D1675">
        <v>118.08</v>
      </c>
      <c r="E1675">
        <v>118</v>
      </c>
      <c r="F1675">
        <v>118.07</v>
      </c>
      <c r="G1675">
        <v>118.03</v>
      </c>
      <c r="H1675">
        <v>0.11</v>
      </c>
      <c r="I1675">
        <v>0.08</v>
      </c>
      <c r="J1675">
        <f>_xlfn.XLOOKUP($A1675,Bund!$A$2:$A$6005,Bund!B$2:B$6005)</f>
        <v>7662</v>
      </c>
      <c r="K1675">
        <f>_xlfn.XLOOKUP($A1675,Bund!$A$2:$A$6005,Bund!C$2:C$6005)</f>
        <v>130.87</v>
      </c>
      <c r="L1675">
        <f>_xlfn.XLOOKUP($A1675,Bund!$A$2:$A$6005,Bund!D$2:D$6005)</f>
        <v>130.88999999999999</v>
      </c>
      <c r="M1675" s="2">
        <f>_xlfn.XLOOKUP($A1675,Bund!$A$2:$A$6005,Bund!E$2:E$6005)</f>
        <v>130.82</v>
      </c>
      <c r="N1675" s="2">
        <f>_xlfn.XLOOKUP($A1675,Bund!$A$2:$A$6005,Bund!F$2:F$6005)</f>
        <v>130.88</v>
      </c>
      <c r="O1675" s="2">
        <f>_xlfn.XLOOKUP($A1675,Bund!$A$2:$A$6005,Bund!G$2:G$6005)</f>
        <v>130.83000000000001</v>
      </c>
      <c r="P1675" s="2">
        <f>_xlfn.XLOOKUP($A1675,Bund!$A$2:$A$6005,Bund!H$2:H$6005)</f>
        <v>0.11</v>
      </c>
      <c r="Q1675" s="2">
        <f>_xlfn.XLOOKUP($A1675,Bund!$A$2:$A$6005,Bund!I$2:I$6005)</f>
        <v>7.0000000000000007E-2</v>
      </c>
      <c r="R1675">
        <f t="shared" si="78"/>
        <v>12.850000000000009</v>
      </c>
      <c r="S1675">
        <f t="shared" si="76"/>
        <v>12.8</v>
      </c>
      <c r="T1675">
        <f t="shared" si="77"/>
        <v>0.05</v>
      </c>
    </row>
    <row r="1676" spans="1:20" x14ac:dyDescent="0.3">
      <c r="A1676" s="1">
        <v>45434.291666666664</v>
      </c>
      <c r="B1676">
        <v>4647</v>
      </c>
      <c r="C1676">
        <v>117.77</v>
      </c>
      <c r="D1676">
        <v>117.79</v>
      </c>
      <c r="E1676">
        <v>117.65</v>
      </c>
      <c r="F1676">
        <v>117.65</v>
      </c>
      <c r="G1676">
        <v>118.01</v>
      </c>
      <c r="H1676">
        <v>0.16</v>
      </c>
      <c r="I1676">
        <v>0.42</v>
      </c>
      <c r="J1676">
        <f>_xlfn.XLOOKUP($A1676,Bund!$A$2:$A$6005,Bund!B$2:B$6005)</f>
        <v>40894</v>
      </c>
      <c r="K1676">
        <f>_xlfn.XLOOKUP($A1676,Bund!$A$2:$A$6005,Bund!C$2:C$6005)</f>
        <v>130.72</v>
      </c>
      <c r="L1676">
        <f>_xlfn.XLOOKUP($A1676,Bund!$A$2:$A$6005,Bund!D$2:D$6005)</f>
        <v>130.77000000000001</v>
      </c>
      <c r="M1676" s="2">
        <f>_xlfn.XLOOKUP($A1676,Bund!$A$2:$A$6005,Bund!E$2:E$6005)</f>
        <v>130.38</v>
      </c>
      <c r="N1676" s="2">
        <f>_xlfn.XLOOKUP($A1676,Bund!$A$2:$A$6005,Bund!F$2:F$6005)</f>
        <v>130.41999999999999</v>
      </c>
      <c r="O1676" s="2">
        <f>_xlfn.XLOOKUP($A1676,Bund!$A$2:$A$6005,Bund!G$2:G$6005)</f>
        <v>130.76</v>
      </c>
      <c r="P1676" s="2">
        <f>_xlfn.XLOOKUP($A1676,Bund!$A$2:$A$6005,Bund!H$2:H$6005)</f>
        <v>0.09</v>
      </c>
      <c r="Q1676" s="2">
        <f>_xlfn.XLOOKUP($A1676,Bund!$A$2:$A$6005,Bund!I$2:I$6005)</f>
        <v>0.39</v>
      </c>
      <c r="R1676">
        <f t="shared" si="78"/>
        <v>12.950000000000003</v>
      </c>
      <c r="S1676">
        <f t="shared" ref="S1676:S1739" si="79">ROUND(SUM(R1667:R1676)/10,2)</f>
        <v>12.82</v>
      </c>
      <c r="T1676">
        <f t="shared" ref="T1676:T1739" si="80">ABS(ROUND(S1676-R1676,2))</f>
        <v>0.13</v>
      </c>
    </row>
    <row r="1677" spans="1:20" x14ac:dyDescent="0.3">
      <c r="A1677" s="1">
        <v>45434.3125</v>
      </c>
      <c r="B1677">
        <v>3603</v>
      </c>
      <c r="C1677">
        <v>117.65</v>
      </c>
      <c r="D1677">
        <v>117.72</v>
      </c>
      <c r="E1677">
        <v>117.62</v>
      </c>
      <c r="F1677">
        <v>117.64</v>
      </c>
      <c r="G1677">
        <v>117.98</v>
      </c>
      <c r="H1677">
        <v>0.15</v>
      </c>
      <c r="I1677">
        <v>0.1</v>
      </c>
      <c r="J1677">
        <f>_xlfn.XLOOKUP($A1677,Bund!$A$2:$A$6005,Bund!B$2:B$6005)</f>
        <v>24692</v>
      </c>
      <c r="K1677">
        <f>_xlfn.XLOOKUP($A1677,Bund!$A$2:$A$6005,Bund!C$2:C$6005)</f>
        <v>130.41</v>
      </c>
      <c r="L1677">
        <f>_xlfn.XLOOKUP($A1677,Bund!$A$2:$A$6005,Bund!D$2:D$6005)</f>
        <v>130.41999999999999</v>
      </c>
      <c r="M1677" s="2">
        <f>_xlfn.XLOOKUP($A1677,Bund!$A$2:$A$6005,Bund!E$2:E$6005)</f>
        <v>130.30000000000001</v>
      </c>
      <c r="N1677" s="2">
        <f>_xlfn.XLOOKUP($A1677,Bund!$A$2:$A$6005,Bund!F$2:F$6005)</f>
        <v>130.34</v>
      </c>
      <c r="O1677" s="2">
        <f>_xlfn.XLOOKUP($A1677,Bund!$A$2:$A$6005,Bund!G$2:G$6005)</f>
        <v>130.71</v>
      </c>
      <c r="P1677" s="2">
        <f>_xlfn.XLOOKUP($A1677,Bund!$A$2:$A$6005,Bund!H$2:H$6005)</f>
        <v>0.1</v>
      </c>
      <c r="Q1677" s="2">
        <f>_xlfn.XLOOKUP($A1677,Bund!$A$2:$A$6005,Bund!I$2:I$6005)</f>
        <v>0.12</v>
      </c>
      <c r="R1677">
        <f t="shared" si="78"/>
        <v>12.759999999999991</v>
      </c>
      <c r="S1677">
        <f t="shared" si="79"/>
        <v>12.81</v>
      </c>
      <c r="T1677">
        <f t="shared" si="80"/>
        <v>0.05</v>
      </c>
    </row>
    <row r="1678" spans="1:20" x14ac:dyDescent="0.3">
      <c r="A1678" s="1">
        <v>45434.333333333336</v>
      </c>
      <c r="B1678">
        <v>9621</v>
      </c>
      <c r="C1678">
        <v>117.65</v>
      </c>
      <c r="D1678">
        <v>117.72</v>
      </c>
      <c r="E1678">
        <v>117.59</v>
      </c>
      <c r="F1678">
        <v>117.59</v>
      </c>
      <c r="G1678">
        <v>117.94</v>
      </c>
      <c r="H1678">
        <v>0.15</v>
      </c>
      <c r="I1678">
        <v>0.13</v>
      </c>
      <c r="J1678">
        <f>_xlfn.XLOOKUP($A1678,Bund!$A$2:$A$6005,Bund!B$2:B$6005)</f>
        <v>45537</v>
      </c>
      <c r="K1678">
        <f>_xlfn.XLOOKUP($A1678,Bund!$A$2:$A$6005,Bund!C$2:C$6005)</f>
        <v>130.34</v>
      </c>
      <c r="L1678">
        <f>_xlfn.XLOOKUP($A1678,Bund!$A$2:$A$6005,Bund!D$2:D$6005)</f>
        <v>130.49</v>
      </c>
      <c r="M1678" s="2">
        <f>_xlfn.XLOOKUP($A1678,Bund!$A$2:$A$6005,Bund!E$2:E$6005)</f>
        <v>130.30000000000001</v>
      </c>
      <c r="N1678" s="2">
        <f>_xlfn.XLOOKUP($A1678,Bund!$A$2:$A$6005,Bund!F$2:F$6005)</f>
        <v>130.4</v>
      </c>
      <c r="O1678" s="2">
        <f>_xlfn.XLOOKUP($A1678,Bund!$A$2:$A$6005,Bund!G$2:G$6005)</f>
        <v>130.66999999999999</v>
      </c>
      <c r="P1678" s="2">
        <f>_xlfn.XLOOKUP($A1678,Bund!$A$2:$A$6005,Bund!H$2:H$6005)</f>
        <v>0.11</v>
      </c>
      <c r="Q1678" s="2">
        <f>_xlfn.XLOOKUP($A1678,Bund!$A$2:$A$6005,Bund!I$2:I$6005)</f>
        <v>0.19</v>
      </c>
      <c r="R1678">
        <f t="shared" si="78"/>
        <v>12.689999999999998</v>
      </c>
      <c r="S1678">
        <f t="shared" si="79"/>
        <v>12.8</v>
      </c>
      <c r="T1678">
        <f t="shared" si="80"/>
        <v>0.11</v>
      </c>
    </row>
    <row r="1679" spans="1:20" x14ac:dyDescent="0.3">
      <c r="A1679" s="1">
        <v>45434.354166666664</v>
      </c>
      <c r="B1679">
        <v>18293</v>
      </c>
      <c r="C1679">
        <v>117.59</v>
      </c>
      <c r="D1679">
        <v>117.72</v>
      </c>
      <c r="E1679">
        <v>117.57</v>
      </c>
      <c r="F1679">
        <v>117.67</v>
      </c>
      <c r="G1679">
        <v>117.89</v>
      </c>
      <c r="H1679">
        <v>0.15</v>
      </c>
      <c r="I1679">
        <v>0.15</v>
      </c>
      <c r="J1679">
        <f>_xlfn.XLOOKUP($A1679,Bund!$A$2:$A$6005,Bund!B$2:B$6005)</f>
        <v>53715</v>
      </c>
      <c r="K1679">
        <f>_xlfn.XLOOKUP($A1679,Bund!$A$2:$A$6005,Bund!C$2:C$6005)</f>
        <v>130.4</v>
      </c>
      <c r="L1679">
        <f>_xlfn.XLOOKUP($A1679,Bund!$A$2:$A$6005,Bund!D$2:D$6005)</f>
        <v>130.56</v>
      </c>
      <c r="M1679" s="2">
        <f>_xlfn.XLOOKUP($A1679,Bund!$A$2:$A$6005,Bund!E$2:E$6005)</f>
        <v>130.38999999999999</v>
      </c>
      <c r="N1679" s="2">
        <f>_xlfn.XLOOKUP($A1679,Bund!$A$2:$A$6005,Bund!F$2:F$6005)</f>
        <v>130.54</v>
      </c>
      <c r="O1679" s="2">
        <f>_xlfn.XLOOKUP($A1679,Bund!$A$2:$A$6005,Bund!G$2:G$6005)</f>
        <v>130.63999999999999</v>
      </c>
      <c r="P1679" s="2">
        <f>_xlfn.XLOOKUP($A1679,Bund!$A$2:$A$6005,Bund!H$2:H$6005)</f>
        <v>0.12</v>
      </c>
      <c r="Q1679" s="2">
        <f>_xlfn.XLOOKUP($A1679,Bund!$A$2:$A$6005,Bund!I$2:I$6005)</f>
        <v>0.17</v>
      </c>
      <c r="R1679">
        <f t="shared" si="78"/>
        <v>12.810000000000002</v>
      </c>
      <c r="S1679">
        <f t="shared" si="79"/>
        <v>12.8</v>
      </c>
      <c r="T1679">
        <f t="shared" si="80"/>
        <v>0.01</v>
      </c>
    </row>
    <row r="1680" spans="1:20" x14ac:dyDescent="0.3">
      <c r="A1680" s="1">
        <v>45434.375</v>
      </c>
      <c r="B1680">
        <v>14764</v>
      </c>
      <c r="C1680">
        <v>117.67</v>
      </c>
      <c r="D1680">
        <v>117.71</v>
      </c>
      <c r="E1680">
        <v>117.59</v>
      </c>
      <c r="F1680">
        <v>117.65</v>
      </c>
      <c r="G1680">
        <v>117.84</v>
      </c>
      <c r="H1680">
        <v>0.14000000000000001</v>
      </c>
      <c r="I1680">
        <v>0.12</v>
      </c>
      <c r="J1680">
        <f>_xlfn.XLOOKUP($A1680,Bund!$A$2:$A$6005,Bund!B$2:B$6005)</f>
        <v>51161</v>
      </c>
      <c r="K1680">
        <f>_xlfn.XLOOKUP($A1680,Bund!$A$2:$A$6005,Bund!C$2:C$6005)</f>
        <v>130.54</v>
      </c>
      <c r="L1680">
        <f>_xlfn.XLOOKUP($A1680,Bund!$A$2:$A$6005,Bund!D$2:D$6005)</f>
        <v>130.62</v>
      </c>
      <c r="M1680" s="2">
        <f>_xlfn.XLOOKUP($A1680,Bund!$A$2:$A$6005,Bund!E$2:E$6005)</f>
        <v>130.52000000000001</v>
      </c>
      <c r="N1680" s="2">
        <f>_xlfn.XLOOKUP($A1680,Bund!$A$2:$A$6005,Bund!F$2:F$6005)</f>
        <v>130.56</v>
      </c>
      <c r="O1680" s="2">
        <f>_xlfn.XLOOKUP($A1680,Bund!$A$2:$A$6005,Bund!G$2:G$6005)</f>
        <v>130.61000000000001</v>
      </c>
      <c r="P1680" s="2">
        <f>_xlfn.XLOOKUP($A1680,Bund!$A$2:$A$6005,Bund!H$2:H$6005)</f>
        <v>0.12</v>
      </c>
      <c r="Q1680" s="2">
        <f>_xlfn.XLOOKUP($A1680,Bund!$A$2:$A$6005,Bund!I$2:I$6005)</f>
        <v>0.1</v>
      </c>
      <c r="R1680">
        <f t="shared" si="78"/>
        <v>12.86999999999999</v>
      </c>
      <c r="S1680">
        <f t="shared" si="79"/>
        <v>12.81</v>
      </c>
      <c r="T1680">
        <f t="shared" si="80"/>
        <v>0.06</v>
      </c>
    </row>
    <row r="1681" spans="1:20" x14ac:dyDescent="0.3">
      <c r="A1681" s="1">
        <v>45434.395833333336</v>
      </c>
      <c r="B1681">
        <v>11623</v>
      </c>
      <c r="C1681">
        <v>117.66</v>
      </c>
      <c r="D1681">
        <v>117.68</v>
      </c>
      <c r="E1681">
        <v>117.58</v>
      </c>
      <c r="F1681">
        <v>117.66</v>
      </c>
      <c r="G1681">
        <v>117.81</v>
      </c>
      <c r="H1681">
        <v>0.14000000000000001</v>
      </c>
      <c r="I1681">
        <v>0.1</v>
      </c>
      <c r="J1681">
        <f>_xlfn.XLOOKUP($A1681,Bund!$A$2:$A$6005,Bund!B$2:B$6005)</f>
        <v>33496</v>
      </c>
      <c r="K1681">
        <f>_xlfn.XLOOKUP($A1681,Bund!$A$2:$A$6005,Bund!C$2:C$6005)</f>
        <v>130.56</v>
      </c>
      <c r="L1681">
        <f>_xlfn.XLOOKUP($A1681,Bund!$A$2:$A$6005,Bund!D$2:D$6005)</f>
        <v>130.57</v>
      </c>
      <c r="M1681" s="2">
        <f>_xlfn.XLOOKUP($A1681,Bund!$A$2:$A$6005,Bund!E$2:E$6005)</f>
        <v>130.49</v>
      </c>
      <c r="N1681" s="2">
        <f>_xlfn.XLOOKUP($A1681,Bund!$A$2:$A$6005,Bund!F$2:F$6005)</f>
        <v>130.55000000000001</v>
      </c>
      <c r="O1681" s="2">
        <f>_xlfn.XLOOKUP($A1681,Bund!$A$2:$A$6005,Bund!G$2:G$6005)</f>
        <v>130.59</v>
      </c>
      <c r="P1681" s="2">
        <f>_xlfn.XLOOKUP($A1681,Bund!$A$2:$A$6005,Bund!H$2:H$6005)</f>
        <v>0.11</v>
      </c>
      <c r="Q1681" s="2">
        <f>_xlfn.XLOOKUP($A1681,Bund!$A$2:$A$6005,Bund!I$2:I$6005)</f>
        <v>0.08</v>
      </c>
      <c r="R1681">
        <f t="shared" si="78"/>
        <v>12.900000000000006</v>
      </c>
      <c r="S1681">
        <f t="shared" si="79"/>
        <v>12.82</v>
      </c>
      <c r="T1681">
        <f t="shared" si="80"/>
        <v>0.08</v>
      </c>
    </row>
    <row r="1682" spans="1:20" x14ac:dyDescent="0.3">
      <c r="A1682" s="1">
        <v>45434.416666666664</v>
      </c>
      <c r="B1682">
        <v>9972</v>
      </c>
      <c r="C1682">
        <v>117.66</v>
      </c>
      <c r="D1682">
        <v>117.73</v>
      </c>
      <c r="E1682">
        <v>117.64</v>
      </c>
      <c r="F1682">
        <v>117.65</v>
      </c>
      <c r="G1682">
        <v>117.77</v>
      </c>
      <c r="H1682">
        <v>0.13</v>
      </c>
      <c r="I1682">
        <v>0.09</v>
      </c>
      <c r="J1682">
        <f>_xlfn.XLOOKUP($A1682,Bund!$A$2:$A$6005,Bund!B$2:B$6005)</f>
        <v>50990</v>
      </c>
      <c r="K1682">
        <f>_xlfn.XLOOKUP($A1682,Bund!$A$2:$A$6005,Bund!C$2:C$6005)</f>
        <v>130.55000000000001</v>
      </c>
      <c r="L1682">
        <f>_xlfn.XLOOKUP($A1682,Bund!$A$2:$A$6005,Bund!D$2:D$6005)</f>
        <v>130.59</v>
      </c>
      <c r="M1682" s="2">
        <f>_xlfn.XLOOKUP($A1682,Bund!$A$2:$A$6005,Bund!E$2:E$6005)</f>
        <v>130.47999999999999</v>
      </c>
      <c r="N1682" s="2">
        <f>_xlfn.XLOOKUP($A1682,Bund!$A$2:$A$6005,Bund!F$2:F$6005)</f>
        <v>130.49</v>
      </c>
      <c r="O1682" s="2">
        <f>_xlfn.XLOOKUP($A1682,Bund!$A$2:$A$6005,Bund!G$2:G$6005)</f>
        <v>130.55000000000001</v>
      </c>
      <c r="P1682" s="2">
        <f>_xlfn.XLOOKUP($A1682,Bund!$A$2:$A$6005,Bund!H$2:H$6005)</f>
        <v>0.11</v>
      </c>
      <c r="Q1682" s="2">
        <f>_xlfn.XLOOKUP($A1682,Bund!$A$2:$A$6005,Bund!I$2:I$6005)</f>
        <v>0.11</v>
      </c>
      <c r="R1682">
        <f t="shared" si="78"/>
        <v>12.890000000000015</v>
      </c>
      <c r="S1682">
        <f t="shared" si="79"/>
        <v>12.83</v>
      </c>
      <c r="T1682">
        <f t="shared" si="80"/>
        <v>0.06</v>
      </c>
    </row>
    <row r="1683" spans="1:20" x14ac:dyDescent="0.3">
      <c r="A1683" s="1">
        <v>45434.4375</v>
      </c>
      <c r="B1683">
        <v>8729</v>
      </c>
      <c r="C1683">
        <v>117.66</v>
      </c>
      <c r="D1683">
        <v>117.71</v>
      </c>
      <c r="E1683">
        <v>117.6</v>
      </c>
      <c r="F1683">
        <v>117.7</v>
      </c>
      <c r="G1683">
        <v>117.73</v>
      </c>
      <c r="H1683">
        <v>0.13</v>
      </c>
      <c r="I1683">
        <v>0.11</v>
      </c>
      <c r="J1683">
        <f>_xlfn.XLOOKUP($A1683,Bund!$A$2:$A$6005,Bund!B$2:B$6005)</f>
        <v>38084</v>
      </c>
      <c r="K1683">
        <f>_xlfn.XLOOKUP($A1683,Bund!$A$2:$A$6005,Bund!C$2:C$6005)</f>
        <v>130.49</v>
      </c>
      <c r="L1683">
        <f>_xlfn.XLOOKUP($A1683,Bund!$A$2:$A$6005,Bund!D$2:D$6005)</f>
        <v>130.56</v>
      </c>
      <c r="M1683" s="2">
        <f>_xlfn.XLOOKUP($A1683,Bund!$A$2:$A$6005,Bund!E$2:E$6005)</f>
        <v>130.46</v>
      </c>
      <c r="N1683" s="2">
        <f>_xlfn.XLOOKUP($A1683,Bund!$A$2:$A$6005,Bund!F$2:F$6005)</f>
        <v>130.55000000000001</v>
      </c>
      <c r="O1683" s="2">
        <f>_xlfn.XLOOKUP($A1683,Bund!$A$2:$A$6005,Bund!G$2:G$6005)</f>
        <v>130.53</v>
      </c>
      <c r="P1683" s="2">
        <f>_xlfn.XLOOKUP($A1683,Bund!$A$2:$A$6005,Bund!H$2:H$6005)</f>
        <v>0.11</v>
      </c>
      <c r="Q1683" s="2">
        <f>_xlfn.XLOOKUP($A1683,Bund!$A$2:$A$6005,Bund!I$2:I$6005)</f>
        <v>0.1</v>
      </c>
      <c r="R1683">
        <f t="shared" si="78"/>
        <v>12.830000000000013</v>
      </c>
      <c r="S1683">
        <f t="shared" si="79"/>
        <v>12.84</v>
      </c>
      <c r="T1683">
        <f t="shared" si="80"/>
        <v>0.01</v>
      </c>
    </row>
    <row r="1684" spans="1:20" x14ac:dyDescent="0.3">
      <c r="A1684" s="1">
        <v>45434.458333333336</v>
      </c>
      <c r="B1684">
        <v>11277</v>
      </c>
      <c r="C1684">
        <v>117.7</v>
      </c>
      <c r="D1684">
        <v>117.81</v>
      </c>
      <c r="E1684">
        <v>117.69</v>
      </c>
      <c r="F1684">
        <v>117.73</v>
      </c>
      <c r="G1684">
        <v>117.7</v>
      </c>
      <c r="H1684">
        <v>0.13</v>
      </c>
      <c r="I1684">
        <v>0.12</v>
      </c>
      <c r="J1684">
        <f>_xlfn.XLOOKUP($A1684,Bund!$A$2:$A$6005,Bund!B$2:B$6005)</f>
        <v>34645</v>
      </c>
      <c r="K1684">
        <f>_xlfn.XLOOKUP($A1684,Bund!$A$2:$A$6005,Bund!C$2:C$6005)</f>
        <v>130.55000000000001</v>
      </c>
      <c r="L1684">
        <f>_xlfn.XLOOKUP($A1684,Bund!$A$2:$A$6005,Bund!D$2:D$6005)</f>
        <v>130.62</v>
      </c>
      <c r="M1684" s="2">
        <f>_xlfn.XLOOKUP($A1684,Bund!$A$2:$A$6005,Bund!E$2:E$6005)</f>
        <v>130.52000000000001</v>
      </c>
      <c r="N1684" s="2">
        <f>_xlfn.XLOOKUP($A1684,Bund!$A$2:$A$6005,Bund!F$2:F$6005)</f>
        <v>130.53</v>
      </c>
      <c r="O1684" s="2">
        <f>_xlfn.XLOOKUP($A1684,Bund!$A$2:$A$6005,Bund!G$2:G$6005)</f>
        <v>130.51</v>
      </c>
      <c r="P1684" s="2">
        <f>_xlfn.XLOOKUP($A1684,Bund!$A$2:$A$6005,Bund!H$2:H$6005)</f>
        <v>0.11</v>
      </c>
      <c r="Q1684" s="2">
        <f>_xlfn.XLOOKUP($A1684,Bund!$A$2:$A$6005,Bund!I$2:I$6005)</f>
        <v>0.1</v>
      </c>
      <c r="R1684">
        <f t="shared" si="78"/>
        <v>12.850000000000009</v>
      </c>
      <c r="S1684">
        <f t="shared" si="79"/>
        <v>12.84</v>
      </c>
      <c r="T1684">
        <f t="shared" si="80"/>
        <v>0.01</v>
      </c>
    </row>
    <row r="1685" spans="1:20" x14ac:dyDescent="0.3">
      <c r="A1685" s="1">
        <v>45434.479166666664</v>
      </c>
      <c r="B1685">
        <v>12424</v>
      </c>
      <c r="C1685">
        <v>117.73</v>
      </c>
      <c r="D1685">
        <v>117.75</v>
      </c>
      <c r="E1685">
        <v>117.63</v>
      </c>
      <c r="F1685">
        <v>117.66</v>
      </c>
      <c r="G1685">
        <v>117.66</v>
      </c>
      <c r="H1685">
        <v>0.13</v>
      </c>
      <c r="I1685">
        <v>0.12</v>
      </c>
      <c r="J1685">
        <f>_xlfn.XLOOKUP($A1685,Bund!$A$2:$A$6005,Bund!B$2:B$6005)</f>
        <v>40109</v>
      </c>
      <c r="K1685">
        <f>_xlfn.XLOOKUP($A1685,Bund!$A$2:$A$6005,Bund!C$2:C$6005)</f>
        <v>130.53</v>
      </c>
      <c r="L1685">
        <f>_xlfn.XLOOKUP($A1685,Bund!$A$2:$A$6005,Bund!D$2:D$6005)</f>
        <v>130.59</v>
      </c>
      <c r="M1685" s="2">
        <f>_xlfn.XLOOKUP($A1685,Bund!$A$2:$A$6005,Bund!E$2:E$6005)</f>
        <v>130.5</v>
      </c>
      <c r="N1685" s="2">
        <f>_xlfn.XLOOKUP($A1685,Bund!$A$2:$A$6005,Bund!F$2:F$6005)</f>
        <v>130.52000000000001</v>
      </c>
      <c r="O1685" s="2">
        <f>_xlfn.XLOOKUP($A1685,Bund!$A$2:$A$6005,Bund!G$2:G$6005)</f>
        <v>130.49</v>
      </c>
      <c r="P1685" s="2">
        <f>_xlfn.XLOOKUP($A1685,Bund!$A$2:$A$6005,Bund!H$2:H$6005)</f>
        <v>0.11</v>
      </c>
      <c r="Q1685" s="2">
        <f>_xlfn.XLOOKUP($A1685,Bund!$A$2:$A$6005,Bund!I$2:I$6005)</f>
        <v>0.09</v>
      </c>
      <c r="R1685">
        <f t="shared" si="78"/>
        <v>12.799999999999997</v>
      </c>
      <c r="S1685">
        <f t="shared" si="79"/>
        <v>12.84</v>
      </c>
      <c r="T1685">
        <f t="shared" si="80"/>
        <v>0.04</v>
      </c>
    </row>
    <row r="1686" spans="1:20" x14ac:dyDescent="0.3">
      <c r="A1686" s="1">
        <v>45434.5</v>
      </c>
      <c r="B1686">
        <v>9062</v>
      </c>
      <c r="C1686">
        <v>117.66</v>
      </c>
      <c r="D1686">
        <v>117.72</v>
      </c>
      <c r="E1686">
        <v>117.63</v>
      </c>
      <c r="F1686">
        <v>117.67</v>
      </c>
      <c r="G1686">
        <v>117.66</v>
      </c>
      <c r="H1686">
        <v>0.12</v>
      </c>
      <c r="I1686">
        <v>0.09</v>
      </c>
      <c r="J1686">
        <f>_xlfn.XLOOKUP($A1686,Bund!$A$2:$A$6005,Bund!B$2:B$6005)</f>
        <v>27255</v>
      </c>
      <c r="K1686">
        <f>_xlfn.XLOOKUP($A1686,Bund!$A$2:$A$6005,Bund!C$2:C$6005)</f>
        <v>130.53</v>
      </c>
      <c r="L1686">
        <f>_xlfn.XLOOKUP($A1686,Bund!$A$2:$A$6005,Bund!D$2:D$6005)</f>
        <v>130.56</v>
      </c>
      <c r="M1686" s="2">
        <f>_xlfn.XLOOKUP($A1686,Bund!$A$2:$A$6005,Bund!E$2:E$6005)</f>
        <v>130.49</v>
      </c>
      <c r="N1686" s="2">
        <f>_xlfn.XLOOKUP($A1686,Bund!$A$2:$A$6005,Bund!F$2:F$6005)</f>
        <v>130.54</v>
      </c>
      <c r="O1686" s="2">
        <f>_xlfn.XLOOKUP($A1686,Bund!$A$2:$A$6005,Bund!G$2:G$6005)</f>
        <v>130.5</v>
      </c>
      <c r="P1686" s="2">
        <f>_xlfn.XLOOKUP($A1686,Bund!$A$2:$A$6005,Bund!H$2:H$6005)</f>
        <v>0.1</v>
      </c>
      <c r="Q1686" s="2">
        <f>_xlfn.XLOOKUP($A1686,Bund!$A$2:$A$6005,Bund!I$2:I$6005)</f>
        <v>7.0000000000000007E-2</v>
      </c>
      <c r="R1686">
        <f t="shared" si="78"/>
        <v>12.870000000000005</v>
      </c>
      <c r="S1686">
        <f t="shared" si="79"/>
        <v>12.83</v>
      </c>
      <c r="T1686">
        <f t="shared" si="80"/>
        <v>0.04</v>
      </c>
    </row>
    <row r="1687" spans="1:20" x14ac:dyDescent="0.3">
      <c r="A1687" s="1">
        <v>45434.520833333336</v>
      </c>
      <c r="B1687">
        <v>9462</v>
      </c>
      <c r="C1687">
        <v>117.67</v>
      </c>
      <c r="D1687">
        <v>117.68</v>
      </c>
      <c r="E1687">
        <v>117.51</v>
      </c>
      <c r="F1687">
        <v>117.57</v>
      </c>
      <c r="G1687">
        <v>117.65</v>
      </c>
      <c r="H1687">
        <v>0.13</v>
      </c>
      <c r="I1687">
        <v>0.17</v>
      </c>
      <c r="J1687">
        <f>_xlfn.XLOOKUP($A1687,Bund!$A$2:$A$6005,Bund!B$2:B$6005)</f>
        <v>44452</v>
      </c>
      <c r="K1687">
        <f>_xlfn.XLOOKUP($A1687,Bund!$A$2:$A$6005,Bund!C$2:C$6005)</f>
        <v>130.53</v>
      </c>
      <c r="L1687">
        <f>_xlfn.XLOOKUP($A1687,Bund!$A$2:$A$6005,Bund!D$2:D$6005)</f>
        <v>130.55000000000001</v>
      </c>
      <c r="M1687" s="2">
        <f>_xlfn.XLOOKUP($A1687,Bund!$A$2:$A$6005,Bund!E$2:E$6005)</f>
        <v>130.38</v>
      </c>
      <c r="N1687" s="2">
        <f>_xlfn.XLOOKUP($A1687,Bund!$A$2:$A$6005,Bund!F$2:F$6005)</f>
        <v>130.43</v>
      </c>
      <c r="O1687" s="2">
        <f>_xlfn.XLOOKUP($A1687,Bund!$A$2:$A$6005,Bund!G$2:G$6005)</f>
        <v>130.51</v>
      </c>
      <c r="P1687" s="2">
        <f>_xlfn.XLOOKUP($A1687,Bund!$A$2:$A$6005,Bund!H$2:H$6005)</f>
        <v>0.11</v>
      </c>
      <c r="Q1687" s="2">
        <f>_xlfn.XLOOKUP($A1687,Bund!$A$2:$A$6005,Bund!I$2:I$6005)</f>
        <v>0.17</v>
      </c>
      <c r="R1687">
        <f t="shared" si="78"/>
        <v>12.86</v>
      </c>
      <c r="S1687">
        <f t="shared" si="79"/>
        <v>12.84</v>
      </c>
      <c r="T1687">
        <f t="shared" si="80"/>
        <v>0.02</v>
      </c>
    </row>
    <row r="1688" spans="1:20" x14ac:dyDescent="0.3">
      <c r="A1688" s="1">
        <v>45434.541666666664</v>
      </c>
      <c r="B1688">
        <v>11578</v>
      </c>
      <c r="C1688">
        <v>117.56</v>
      </c>
      <c r="D1688">
        <v>117.63</v>
      </c>
      <c r="E1688">
        <v>117.47</v>
      </c>
      <c r="F1688">
        <v>117.48</v>
      </c>
      <c r="G1688">
        <v>117.64</v>
      </c>
      <c r="H1688">
        <v>0.13</v>
      </c>
      <c r="I1688">
        <v>0.16</v>
      </c>
      <c r="J1688">
        <f>_xlfn.XLOOKUP($A1688,Bund!$A$2:$A$6005,Bund!B$2:B$6005)</f>
        <v>51780</v>
      </c>
      <c r="K1688">
        <f>_xlfn.XLOOKUP($A1688,Bund!$A$2:$A$6005,Bund!C$2:C$6005)</f>
        <v>130.43</v>
      </c>
      <c r="L1688">
        <f>_xlfn.XLOOKUP($A1688,Bund!$A$2:$A$6005,Bund!D$2:D$6005)</f>
        <v>130.47999999999999</v>
      </c>
      <c r="M1688" s="2">
        <f>_xlfn.XLOOKUP($A1688,Bund!$A$2:$A$6005,Bund!E$2:E$6005)</f>
        <v>130.32</v>
      </c>
      <c r="N1688" s="2">
        <f>_xlfn.XLOOKUP($A1688,Bund!$A$2:$A$6005,Bund!F$2:F$6005)</f>
        <v>130.33000000000001</v>
      </c>
      <c r="O1688" s="2">
        <f>_xlfn.XLOOKUP($A1688,Bund!$A$2:$A$6005,Bund!G$2:G$6005)</f>
        <v>130.5</v>
      </c>
      <c r="P1688" s="2">
        <f>_xlfn.XLOOKUP($A1688,Bund!$A$2:$A$6005,Bund!H$2:H$6005)</f>
        <v>0.12</v>
      </c>
      <c r="Q1688" s="2">
        <f>_xlfn.XLOOKUP($A1688,Bund!$A$2:$A$6005,Bund!I$2:I$6005)</f>
        <v>0.16</v>
      </c>
      <c r="R1688">
        <f t="shared" si="78"/>
        <v>12.870000000000005</v>
      </c>
      <c r="S1688">
        <f t="shared" si="79"/>
        <v>12.86</v>
      </c>
      <c r="T1688">
        <f t="shared" si="80"/>
        <v>0.01</v>
      </c>
    </row>
    <row r="1689" spans="1:20" x14ac:dyDescent="0.3">
      <c r="A1689" s="1">
        <v>45434.5625</v>
      </c>
      <c r="B1689">
        <v>13383</v>
      </c>
      <c r="C1689">
        <v>117.48</v>
      </c>
      <c r="D1689">
        <v>117.7</v>
      </c>
      <c r="E1689">
        <v>117.44</v>
      </c>
      <c r="F1689">
        <v>117.65</v>
      </c>
      <c r="G1689">
        <v>117.64</v>
      </c>
      <c r="H1689">
        <v>0.15</v>
      </c>
      <c r="I1689">
        <v>0.26</v>
      </c>
      <c r="J1689">
        <f>_xlfn.XLOOKUP($A1689,Bund!$A$2:$A$6005,Bund!B$2:B$6005)</f>
        <v>68285</v>
      </c>
      <c r="K1689">
        <f>_xlfn.XLOOKUP($A1689,Bund!$A$2:$A$6005,Bund!C$2:C$6005)</f>
        <v>130.33000000000001</v>
      </c>
      <c r="L1689">
        <f>_xlfn.XLOOKUP($A1689,Bund!$A$2:$A$6005,Bund!D$2:D$6005)</f>
        <v>130.5</v>
      </c>
      <c r="M1689" s="2">
        <f>_xlfn.XLOOKUP($A1689,Bund!$A$2:$A$6005,Bund!E$2:E$6005)</f>
        <v>130.30000000000001</v>
      </c>
      <c r="N1689" s="2">
        <f>_xlfn.XLOOKUP($A1689,Bund!$A$2:$A$6005,Bund!F$2:F$6005)</f>
        <v>130.44999999999999</v>
      </c>
      <c r="O1689" s="2">
        <f>_xlfn.XLOOKUP($A1689,Bund!$A$2:$A$6005,Bund!G$2:G$6005)</f>
        <v>130.5</v>
      </c>
      <c r="P1689" s="2">
        <f>_xlfn.XLOOKUP($A1689,Bund!$A$2:$A$6005,Bund!H$2:H$6005)</f>
        <v>0.13</v>
      </c>
      <c r="Q1689" s="2">
        <f>_xlfn.XLOOKUP($A1689,Bund!$A$2:$A$6005,Bund!I$2:I$6005)</f>
        <v>0.2</v>
      </c>
      <c r="R1689">
        <f t="shared" si="78"/>
        <v>12.850000000000009</v>
      </c>
      <c r="S1689">
        <f t="shared" si="79"/>
        <v>12.86</v>
      </c>
      <c r="T1689">
        <f t="shared" si="80"/>
        <v>0.01</v>
      </c>
    </row>
    <row r="1690" spans="1:20" x14ac:dyDescent="0.3">
      <c r="A1690" s="1">
        <v>45434.583333333336</v>
      </c>
      <c r="B1690">
        <v>9952</v>
      </c>
      <c r="C1690">
        <v>117.65</v>
      </c>
      <c r="D1690">
        <v>117.68</v>
      </c>
      <c r="E1690">
        <v>117.54</v>
      </c>
      <c r="F1690">
        <v>117.66</v>
      </c>
      <c r="G1690">
        <v>117.64</v>
      </c>
      <c r="H1690">
        <v>0.15</v>
      </c>
      <c r="I1690">
        <v>0.14000000000000001</v>
      </c>
      <c r="J1690">
        <f>_xlfn.XLOOKUP($A1690,Bund!$A$2:$A$6005,Bund!B$2:B$6005)</f>
        <v>57038</v>
      </c>
      <c r="K1690">
        <f>_xlfn.XLOOKUP($A1690,Bund!$A$2:$A$6005,Bund!C$2:C$6005)</f>
        <v>130.44</v>
      </c>
      <c r="L1690">
        <f>_xlfn.XLOOKUP($A1690,Bund!$A$2:$A$6005,Bund!D$2:D$6005)</f>
        <v>130.49</v>
      </c>
      <c r="M1690" s="2">
        <f>_xlfn.XLOOKUP($A1690,Bund!$A$2:$A$6005,Bund!E$2:E$6005)</f>
        <v>130.38999999999999</v>
      </c>
      <c r="N1690" s="2">
        <f>_xlfn.XLOOKUP($A1690,Bund!$A$2:$A$6005,Bund!F$2:F$6005)</f>
        <v>130.47999999999999</v>
      </c>
      <c r="O1690" s="2">
        <f>_xlfn.XLOOKUP($A1690,Bund!$A$2:$A$6005,Bund!G$2:G$6005)</f>
        <v>130.49</v>
      </c>
      <c r="P1690" s="2">
        <f>_xlfn.XLOOKUP($A1690,Bund!$A$2:$A$6005,Bund!H$2:H$6005)</f>
        <v>0.12</v>
      </c>
      <c r="Q1690" s="2">
        <f>_xlfn.XLOOKUP($A1690,Bund!$A$2:$A$6005,Bund!I$2:I$6005)</f>
        <v>0.1</v>
      </c>
      <c r="R1690">
        <f t="shared" si="78"/>
        <v>12.789999999999992</v>
      </c>
      <c r="S1690">
        <f t="shared" si="79"/>
        <v>12.85</v>
      </c>
      <c r="T1690">
        <f t="shared" si="80"/>
        <v>0.06</v>
      </c>
    </row>
    <row r="1691" spans="1:20" x14ac:dyDescent="0.3">
      <c r="A1691" s="1">
        <v>45434.604166666664</v>
      </c>
      <c r="B1691">
        <v>23438</v>
      </c>
      <c r="C1691">
        <v>117.66</v>
      </c>
      <c r="D1691">
        <v>117.95</v>
      </c>
      <c r="E1691">
        <v>117.66</v>
      </c>
      <c r="F1691">
        <v>117.87</v>
      </c>
      <c r="G1691">
        <v>117.66</v>
      </c>
      <c r="H1691">
        <v>0.17</v>
      </c>
      <c r="I1691">
        <v>0.28999999999999998</v>
      </c>
      <c r="J1691">
        <f>_xlfn.XLOOKUP($A1691,Bund!$A$2:$A$6005,Bund!B$2:B$6005)</f>
        <v>65418</v>
      </c>
      <c r="K1691">
        <f>_xlfn.XLOOKUP($A1691,Bund!$A$2:$A$6005,Bund!C$2:C$6005)</f>
        <v>130.47</v>
      </c>
      <c r="L1691">
        <f>_xlfn.XLOOKUP($A1691,Bund!$A$2:$A$6005,Bund!D$2:D$6005)</f>
        <v>130.68</v>
      </c>
      <c r="M1691" s="2">
        <f>_xlfn.XLOOKUP($A1691,Bund!$A$2:$A$6005,Bund!E$2:E$6005)</f>
        <v>130.47</v>
      </c>
      <c r="N1691" s="2">
        <f>_xlfn.XLOOKUP($A1691,Bund!$A$2:$A$6005,Bund!F$2:F$6005)</f>
        <v>130.63</v>
      </c>
      <c r="O1691" s="2">
        <f>_xlfn.XLOOKUP($A1691,Bund!$A$2:$A$6005,Bund!G$2:G$6005)</f>
        <v>130.5</v>
      </c>
      <c r="P1691" s="2">
        <f>_xlfn.XLOOKUP($A1691,Bund!$A$2:$A$6005,Bund!H$2:H$6005)</f>
        <v>0.14000000000000001</v>
      </c>
      <c r="Q1691" s="2">
        <f>_xlfn.XLOOKUP($A1691,Bund!$A$2:$A$6005,Bund!I$2:I$6005)</f>
        <v>0.21</v>
      </c>
      <c r="R1691">
        <f t="shared" si="78"/>
        <v>12.810000000000002</v>
      </c>
      <c r="S1691">
        <f t="shared" si="79"/>
        <v>12.84</v>
      </c>
      <c r="T1691">
        <f t="shared" si="80"/>
        <v>0.03</v>
      </c>
    </row>
    <row r="1692" spans="1:20" x14ac:dyDescent="0.3">
      <c r="A1692" s="1">
        <v>45434.625</v>
      </c>
      <c r="B1692">
        <v>14714</v>
      </c>
      <c r="C1692">
        <v>117.86</v>
      </c>
      <c r="D1692">
        <v>117.94</v>
      </c>
      <c r="E1692">
        <v>117.83</v>
      </c>
      <c r="F1692">
        <v>117.9</v>
      </c>
      <c r="G1692">
        <v>117.69</v>
      </c>
      <c r="H1692">
        <v>0.16</v>
      </c>
      <c r="I1692">
        <v>0.11</v>
      </c>
      <c r="J1692">
        <f>_xlfn.XLOOKUP($A1692,Bund!$A$2:$A$6005,Bund!B$2:B$6005)</f>
        <v>45773</v>
      </c>
      <c r="K1692">
        <f>_xlfn.XLOOKUP($A1692,Bund!$A$2:$A$6005,Bund!C$2:C$6005)</f>
        <v>130.62</v>
      </c>
      <c r="L1692">
        <f>_xlfn.XLOOKUP($A1692,Bund!$A$2:$A$6005,Bund!D$2:D$6005)</f>
        <v>130.69</v>
      </c>
      <c r="M1692" s="2">
        <f>_xlfn.XLOOKUP($A1692,Bund!$A$2:$A$6005,Bund!E$2:E$6005)</f>
        <v>130.58000000000001</v>
      </c>
      <c r="N1692" s="2">
        <f>_xlfn.XLOOKUP($A1692,Bund!$A$2:$A$6005,Bund!F$2:F$6005)</f>
        <v>130.66999999999999</v>
      </c>
      <c r="O1692" s="2">
        <f>_xlfn.XLOOKUP($A1692,Bund!$A$2:$A$6005,Bund!G$2:G$6005)</f>
        <v>130.51</v>
      </c>
      <c r="P1692" s="2">
        <f>_xlfn.XLOOKUP($A1692,Bund!$A$2:$A$6005,Bund!H$2:H$6005)</f>
        <v>0.13</v>
      </c>
      <c r="Q1692" s="2">
        <f>_xlfn.XLOOKUP($A1692,Bund!$A$2:$A$6005,Bund!I$2:I$6005)</f>
        <v>0.11</v>
      </c>
      <c r="R1692">
        <f t="shared" si="78"/>
        <v>12.760000000000005</v>
      </c>
      <c r="S1692">
        <f t="shared" si="79"/>
        <v>12.83</v>
      </c>
      <c r="T1692">
        <f t="shared" si="80"/>
        <v>7.0000000000000007E-2</v>
      </c>
    </row>
    <row r="1693" spans="1:20" x14ac:dyDescent="0.3">
      <c r="A1693" s="1">
        <v>45434.645833333336</v>
      </c>
      <c r="B1693">
        <v>10664</v>
      </c>
      <c r="C1693">
        <v>117.9</v>
      </c>
      <c r="D1693">
        <v>117.9</v>
      </c>
      <c r="E1693">
        <v>117.79</v>
      </c>
      <c r="F1693">
        <v>117.88</v>
      </c>
      <c r="G1693">
        <v>117.71</v>
      </c>
      <c r="H1693">
        <v>0.15</v>
      </c>
      <c r="I1693">
        <v>0.11</v>
      </c>
      <c r="J1693">
        <f>_xlfn.XLOOKUP($A1693,Bund!$A$2:$A$6005,Bund!B$2:B$6005)</f>
        <v>52807</v>
      </c>
      <c r="K1693">
        <f>_xlfn.XLOOKUP($A1693,Bund!$A$2:$A$6005,Bund!C$2:C$6005)</f>
        <v>130.68</v>
      </c>
      <c r="L1693">
        <f>_xlfn.XLOOKUP($A1693,Bund!$A$2:$A$6005,Bund!D$2:D$6005)</f>
        <v>130.68</v>
      </c>
      <c r="M1693" s="2">
        <f>_xlfn.XLOOKUP($A1693,Bund!$A$2:$A$6005,Bund!E$2:E$6005)</f>
        <v>130.56</v>
      </c>
      <c r="N1693" s="2">
        <f>_xlfn.XLOOKUP($A1693,Bund!$A$2:$A$6005,Bund!F$2:F$6005)</f>
        <v>130.62</v>
      </c>
      <c r="O1693" s="2">
        <f>_xlfn.XLOOKUP($A1693,Bund!$A$2:$A$6005,Bund!G$2:G$6005)</f>
        <v>130.52000000000001</v>
      </c>
      <c r="P1693" s="2">
        <f>_xlfn.XLOOKUP($A1693,Bund!$A$2:$A$6005,Bund!H$2:H$6005)</f>
        <v>0.13</v>
      </c>
      <c r="Q1693" s="2">
        <f>_xlfn.XLOOKUP($A1693,Bund!$A$2:$A$6005,Bund!I$2:I$6005)</f>
        <v>0.12</v>
      </c>
      <c r="R1693">
        <f t="shared" si="78"/>
        <v>12.780000000000001</v>
      </c>
      <c r="S1693">
        <f t="shared" si="79"/>
        <v>12.82</v>
      </c>
      <c r="T1693">
        <f t="shared" si="80"/>
        <v>0.04</v>
      </c>
    </row>
    <row r="1694" spans="1:20" x14ac:dyDescent="0.3">
      <c r="A1694" s="1">
        <v>45434.666666666664</v>
      </c>
      <c r="B1694">
        <v>10539</v>
      </c>
      <c r="C1694">
        <v>117.88</v>
      </c>
      <c r="D1694">
        <v>117.93</v>
      </c>
      <c r="E1694">
        <v>117.78</v>
      </c>
      <c r="F1694">
        <v>117.82</v>
      </c>
      <c r="G1694">
        <v>117.72</v>
      </c>
      <c r="H1694">
        <v>0.15</v>
      </c>
      <c r="I1694">
        <v>0.15</v>
      </c>
      <c r="J1694">
        <f>_xlfn.XLOOKUP($A1694,Bund!$A$2:$A$6005,Bund!B$2:B$6005)</f>
        <v>49263</v>
      </c>
      <c r="K1694">
        <f>_xlfn.XLOOKUP($A1694,Bund!$A$2:$A$6005,Bund!C$2:C$6005)</f>
        <v>130.62</v>
      </c>
      <c r="L1694">
        <f>_xlfn.XLOOKUP($A1694,Bund!$A$2:$A$6005,Bund!D$2:D$6005)</f>
        <v>130.63999999999999</v>
      </c>
      <c r="M1694" s="2">
        <f>_xlfn.XLOOKUP($A1694,Bund!$A$2:$A$6005,Bund!E$2:E$6005)</f>
        <v>130.5</v>
      </c>
      <c r="N1694" s="2">
        <f>_xlfn.XLOOKUP($A1694,Bund!$A$2:$A$6005,Bund!F$2:F$6005)</f>
        <v>130.54</v>
      </c>
      <c r="O1694" s="2">
        <f>_xlfn.XLOOKUP($A1694,Bund!$A$2:$A$6005,Bund!G$2:G$6005)</f>
        <v>130.52000000000001</v>
      </c>
      <c r="P1694" s="2">
        <f>_xlfn.XLOOKUP($A1694,Bund!$A$2:$A$6005,Bund!H$2:H$6005)</f>
        <v>0.13</v>
      </c>
      <c r="Q1694" s="2">
        <f>_xlfn.XLOOKUP($A1694,Bund!$A$2:$A$6005,Bund!I$2:I$6005)</f>
        <v>0.14000000000000001</v>
      </c>
      <c r="R1694">
        <f t="shared" si="78"/>
        <v>12.740000000000009</v>
      </c>
      <c r="S1694">
        <f t="shared" si="79"/>
        <v>12.81</v>
      </c>
      <c r="T1694">
        <f t="shared" si="80"/>
        <v>7.0000000000000007E-2</v>
      </c>
    </row>
    <row r="1695" spans="1:20" x14ac:dyDescent="0.3">
      <c r="A1695" s="1">
        <v>45434.6875</v>
      </c>
      <c r="B1695">
        <v>3578</v>
      </c>
      <c r="C1695">
        <v>117.82</v>
      </c>
      <c r="D1695">
        <v>117.84</v>
      </c>
      <c r="E1695">
        <v>117.74</v>
      </c>
      <c r="F1695">
        <v>117.82</v>
      </c>
      <c r="G1695">
        <v>117.73</v>
      </c>
      <c r="H1695">
        <v>0.15</v>
      </c>
      <c r="I1695">
        <v>0.1</v>
      </c>
      <c r="J1695">
        <f>_xlfn.XLOOKUP($A1695,Bund!$A$2:$A$6005,Bund!B$2:B$6005)</f>
        <v>41669</v>
      </c>
      <c r="K1695">
        <f>_xlfn.XLOOKUP($A1695,Bund!$A$2:$A$6005,Bund!C$2:C$6005)</f>
        <v>130.53</v>
      </c>
      <c r="L1695">
        <f>_xlfn.XLOOKUP($A1695,Bund!$A$2:$A$6005,Bund!D$2:D$6005)</f>
        <v>130.56</v>
      </c>
      <c r="M1695" s="2">
        <f>_xlfn.XLOOKUP($A1695,Bund!$A$2:$A$6005,Bund!E$2:E$6005)</f>
        <v>130.43</v>
      </c>
      <c r="N1695" s="2">
        <f>_xlfn.XLOOKUP($A1695,Bund!$A$2:$A$6005,Bund!F$2:F$6005)</f>
        <v>130.53</v>
      </c>
      <c r="O1695" s="2">
        <f>_xlfn.XLOOKUP($A1695,Bund!$A$2:$A$6005,Bund!G$2:G$6005)</f>
        <v>130.52000000000001</v>
      </c>
      <c r="P1695" s="2">
        <f>_xlfn.XLOOKUP($A1695,Bund!$A$2:$A$6005,Bund!H$2:H$6005)</f>
        <v>0.13</v>
      </c>
      <c r="Q1695" s="2">
        <f>_xlfn.XLOOKUP($A1695,Bund!$A$2:$A$6005,Bund!I$2:I$6005)</f>
        <v>0.13</v>
      </c>
      <c r="R1695">
        <f t="shared" si="78"/>
        <v>12.710000000000008</v>
      </c>
      <c r="S1695">
        <f t="shared" si="79"/>
        <v>12.8</v>
      </c>
      <c r="T1695">
        <f t="shared" si="80"/>
        <v>0.09</v>
      </c>
    </row>
    <row r="1696" spans="1:20" x14ac:dyDescent="0.3">
      <c r="A1696" s="1">
        <v>45434.708333333336</v>
      </c>
      <c r="B1696">
        <v>1675</v>
      </c>
      <c r="C1696">
        <v>117.82</v>
      </c>
      <c r="D1696">
        <v>117.84</v>
      </c>
      <c r="E1696">
        <v>117.79</v>
      </c>
      <c r="F1696">
        <v>117.79</v>
      </c>
      <c r="G1696">
        <v>117.74</v>
      </c>
      <c r="H1696">
        <v>0.13</v>
      </c>
      <c r="I1696">
        <v>0.05</v>
      </c>
      <c r="J1696">
        <f>_xlfn.XLOOKUP($A1696,Bund!$A$2:$A$6005,Bund!B$2:B$6005)</f>
        <v>10342</v>
      </c>
      <c r="K1696">
        <f>_xlfn.XLOOKUP($A1696,Bund!$A$2:$A$6005,Bund!C$2:C$6005)</f>
        <v>130.52000000000001</v>
      </c>
      <c r="L1696">
        <f>_xlfn.XLOOKUP($A1696,Bund!$A$2:$A$6005,Bund!D$2:D$6005)</f>
        <v>130.55000000000001</v>
      </c>
      <c r="M1696" s="2">
        <f>_xlfn.XLOOKUP($A1696,Bund!$A$2:$A$6005,Bund!E$2:E$6005)</f>
        <v>130.47</v>
      </c>
      <c r="N1696" s="2">
        <f>_xlfn.XLOOKUP($A1696,Bund!$A$2:$A$6005,Bund!F$2:F$6005)</f>
        <v>130.49</v>
      </c>
      <c r="O1696" s="2">
        <f>_xlfn.XLOOKUP($A1696,Bund!$A$2:$A$6005,Bund!G$2:G$6005)</f>
        <v>130.52000000000001</v>
      </c>
      <c r="P1696" s="2">
        <f>_xlfn.XLOOKUP($A1696,Bund!$A$2:$A$6005,Bund!H$2:H$6005)</f>
        <v>0.12</v>
      </c>
      <c r="Q1696" s="2">
        <f>_xlfn.XLOOKUP($A1696,Bund!$A$2:$A$6005,Bund!I$2:I$6005)</f>
        <v>0.08</v>
      </c>
      <c r="R1696">
        <f t="shared" si="78"/>
        <v>12.700000000000017</v>
      </c>
      <c r="S1696">
        <f t="shared" si="79"/>
        <v>12.79</v>
      </c>
      <c r="T1696">
        <f t="shared" si="80"/>
        <v>0.09</v>
      </c>
    </row>
    <row r="1697" spans="1:20" x14ac:dyDescent="0.3">
      <c r="A1697" s="1">
        <v>45434.729166666664</v>
      </c>
      <c r="B1697">
        <v>1104</v>
      </c>
      <c r="C1697">
        <v>117.79</v>
      </c>
      <c r="D1697">
        <v>117.82</v>
      </c>
      <c r="E1697">
        <v>117.78</v>
      </c>
      <c r="F1697">
        <v>117.81</v>
      </c>
      <c r="G1697">
        <v>117.77</v>
      </c>
      <c r="H1697">
        <v>0.12</v>
      </c>
      <c r="I1697">
        <v>0.04</v>
      </c>
      <c r="J1697">
        <f>_xlfn.XLOOKUP($A1697,Bund!$A$2:$A$6005,Bund!B$2:B$6005)</f>
        <v>6191</v>
      </c>
      <c r="K1697">
        <f>_xlfn.XLOOKUP($A1697,Bund!$A$2:$A$6005,Bund!C$2:C$6005)</f>
        <v>130.47999999999999</v>
      </c>
      <c r="L1697">
        <f>_xlfn.XLOOKUP($A1697,Bund!$A$2:$A$6005,Bund!D$2:D$6005)</f>
        <v>130.52000000000001</v>
      </c>
      <c r="M1697" s="2">
        <f>_xlfn.XLOOKUP($A1697,Bund!$A$2:$A$6005,Bund!E$2:E$6005)</f>
        <v>130.46</v>
      </c>
      <c r="N1697" s="2">
        <f>_xlfn.XLOOKUP($A1697,Bund!$A$2:$A$6005,Bund!F$2:F$6005)</f>
        <v>130.49</v>
      </c>
      <c r="O1697" s="2">
        <f>_xlfn.XLOOKUP($A1697,Bund!$A$2:$A$6005,Bund!G$2:G$6005)</f>
        <v>130.52000000000001</v>
      </c>
      <c r="P1697" s="2">
        <f>_xlfn.XLOOKUP($A1697,Bund!$A$2:$A$6005,Bund!H$2:H$6005)</f>
        <v>0.12</v>
      </c>
      <c r="Q1697" s="2">
        <f>_xlfn.XLOOKUP($A1697,Bund!$A$2:$A$6005,Bund!I$2:I$6005)</f>
        <v>0.06</v>
      </c>
      <c r="R1697">
        <f t="shared" si="78"/>
        <v>12.689999999999984</v>
      </c>
      <c r="S1697">
        <f t="shared" si="79"/>
        <v>12.77</v>
      </c>
      <c r="T1697">
        <f t="shared" si="80"/>
        <v>0.08</v>
      </c>
    </row>
    <row r="1698" spans="1:20" x14ac:dyDescent="0.3">
      <c r="A1698" s="1">
        <v>45435.291666666664</v>
      </c>
      <c r="B1698">
        <v>2599</v>
      </c>
      <c r="C1698">
        <v>117.78</v>
      </c>
      <c r="D1698">
        <v>117.91</v>
      </c>
      <c r="E1698">
        <v>117.72</v>
      </c>
      <c r="F1698">
        <v>117.91</v>
      </c>
      <c r="G1698">
        <v>117.81</v>
      </c>
      <c r="H1698">
        <v>0.13</v>
      </c>
      <c r="I1698">
        <v>0.19</v>
      </c>
      <c r="J1698">
        <f>_xlfn.XLOOKUP($A1698,Bund!$A$2:$A$6005,Bund!B$2:B$6005)</f>
        <v>10963</v>
      </c>
      <c r="K1698">
        <f>_xlfn.XLOOKUP($A1698,Bund!$A$2:$A$6005,Bund!C$2:C$6005)</f>
        <v>130.44999999999999</v>
      </c>
      <c r="L1698">
        <f>_xlfn.XLOOKUP($A1698,Bund!$A$2:$A$6005,Bund!D$2:D$6005)</f>
        <v>130.55000000000001</v>
      </c>
      <c r="M1698" s="2">
        <f>_xlfn.XLOOKUP($A1698,Bund!$A$2:$A$6005,Bund!E$2:E$6005)</f>
        <v>130.36000000000001</v>
      </c>
      <c r="N1698" s="2">
        <f>_xlfn.XLOOKUP($A1698,Bund!$A$2:$A$6005,Bund!F$2:F$6005)</f>
        <v>130.54</v>
      </c>
      <c r="O1698" s="2">
        <f>_xlfn.XLOOKUP($A1698,Bund!$A$2:$A$6005,Bund!G$2:G$6005)</f>
        <v>130.49</v>
      </c>
      <c r="P1698" s="2">
        <f>_xlfn.XLOOKUP($A1698,Bund!$A$2:$A$6005,Bund!H$2:H$6005)</f>
        <v>7.0000000000000007E-2</v>
      </c>
      <c r="Q1698" s="2">
        <f>_xlfn.XLOOKUP($A1698,Bund!$A$2:$A$6005,Bund!I$2:I$6005)</f>
        <v>0.19</v>
      </c>
      <c r="R1698">
        <f t="shared" si="78"/>
        <v>12.669999999999987</v>
      </c>
      <c r="S1698">
        <f t="shared" si="79"/>
        <v>12.75</v>
      </c>
      <c r="T1698">
        <f t="shared" si="80"/>
        <v>0.08</v>
      </c>
    </row>
    <row r="1699" spans="1:20" x14ac:dyDescent="0.3">
      <c r="A1699" s="1">
        <v>45435.3125</v>
      </c>
      <c r="B1699">
        <v>2082</v>
      </c>
      <c r="C1699">
        <v>117.9</v>
      </c>
      <c r="D1699">
        <v>117.94</v>
      </c>
      <c r="E1699">
        <v>117.84</v>
      </c>
      <c r="F1699">
        <v>117.88</v>
      </c>
      <c r="G1699">
        <v>117.83</v>
      </c>
      <c r="H1699">
        <v>0.13</v>
      </c>
      <c r="I1699">
        <v>0.1</v>
      </c>
      <c r="J1699">
        <f>_xlfn.XLOOKUP($A1699,Bund!$A$2:$A$6005,Bund!B$2:B$6005)</f>
        <v>9367</v>
      </c>
      <c r="K1699">
        <f>_xlfn.XLOOKUP($A1699,Bund!$A$2:$A$6005,Bund!C$2:C$6005)</f>
        <v>130.54</v>
      </c>
      <c r="L1699">
        <f>_xlfn.XLOOKUP($A1699,Bund!$A$2:$A$6005,Bund!D$2:D$6005)</f>
        <v>130.56</v>
      </c>
      <c r="M1699" s="2">
        <f>_xlfn.XLOOKUP($A1699,Bund!$A$2:$A$6005,Bund!E$2:E$6005)</f>
        <v>130.47999999999999</v>
      </c>
      <c r="N1699" s="2">
        <f>_xlfn.XLOOKUP($A1699,Bund!$A$2:$A$6005,Bund!F$2:F$6005)</f>
        <v>130.53</v>
      </c>
      <c r="O1699" s="2">
        <f>_xlfn.XLOOKUP($A1699,Bund!$A$2:$A$6005,Bund!G$2:G$6005)</f>
        <v>130.49</v>
      </c>
      <c r="P1699" s="2">
        <f>_xlfn.XLOOKUP($A1699,Bund!$A$2:$A$6005,Bund!H$2:H$6005)</f>
        <v>7.0000000000000007E-2</v>
      </c>
      <c r="Q1699" s="2">
        <f>_xlfn.XLOOKUP($A1699,Bund!$A$2:$A$6005,Bund!I$2:I$6005)</f>
        <v>0.08</v>
      </c>
      <c r="R1699">
        <f t="shared" si="78"/>
        <v>12.639999999999986</v>
      </c>
      <c r="S1699">
        <f t="shared" si="79"/>
        <v>12.73</v>
      </c>
      <c r="T1699">
        <f t="shared" si="80"/>
        <v>0.09</v>
      </c>
    </row>
    <row r="1700" spans="1:20" x14ac:dyDescent="0.3">
      <c r="A1700" s="1">
        <v>45435.333333333336</v>
      </c>
      <c r="B1700">
        <v>12725</v>
      </c>
      <c r="C1700">
        <v>117.87</v>
      </c>
      <c r="D1700">
        <v>118.14</v>
      </c>
      <c r="E1700">
        <v>117.82</v>
      </c>
      <c r="F1700">
        <v>118.03</v>
      </c>
      <c r="G1700">
        <v>117.87</v>
      </c>
      <c r="H1700">
        <v>0.15</v>
      </c>
      <c r="I1700">
        <v>0.32</v>
      </c>
      <c r="J1700">
        <f>_xlfn.XLOOKUP($A1700,Bund!$A$2:$A$6005,Bund!B$2:B$6005)</f>
        <v>52839</v>
      </c>
      <c r="K1700">
        <f>_xlfn.XLOOKUP($A1700,Bund!$A$2:$A$6005,Bund!C$2:C$6005)</f>
        <v>130.52000000000001</v>
      </c>
      <c r="L1700">
        <f>_xlfn.XLOOKUP($A1700,Bund!$A$2:$A$6005,Bund!D$2:D$6005)</f>
        <v>130.76</v>
      </c>
      <c r="M1700" s="2">
        <f>_xlfn.XLOOKUP($A1700,Bund!$A$2:$A$6005,Bund!E$2:E$6005)</f>
        <v>130.43</v>
      </c>
      <c r="N1700" s="2">
        <f>_xlfn.XLOOKUP($A1700,Bund!$A$2:$A$6005,Bund!F$2:F$6005)</f>
        <v>130.63</v>
      </c>
      <c r="O1700" s="2">
        <f>_xlfn.XLOOKUP($A1700,Bund!$A$2:$A$6005,Bund!G$2:G$6005)</f>
        <v>130.5</v>
      </c>
      <c r="P1700" s="2">
        <f>_xlfn.XLOOKUP($A1700,Bund!$A$2:$A$6005,Bund!H$2:H$6005)</f>
        <v>0.11</v>
      </c>
      <c r="Q1700" s="2">
        <f>_xlfn.XLOOKUP($A1700,Bund!$A$2:$A$6005,Bund!I$2:I$6005)</f>
        <v>0.33</v>
      </c>
      <c r="R1700">
        <f t="shared" si="78"/>
        <v>12.650000000000006</v>
      </c>
      <c r="S1700">
        <f t="shared" si="79"/>
        <v>12.72</v>
      </c>
      <c r="T1700">
        <f t="shared" si="80"/>
        <v>7.0000000000000007E-2</v>
      </c>
    </row>
    <row r="1701" spans="1:20" x14ac:dyDescent="0.3">
      <c r="A1701" s="1">
        <v>45435.354166666664</v>
      </c>
      <c r="B1701">
        <v>11708</v>
      </c>
      <c r="C1701">
        <v>118.02</v>
      </c>
      <c r="D1701">
        <v>118.02</v>
      </c>
      <c r="E1701">
        <v>117.71</v>
      </c>
      <c r="F1701">
        <v>117.72</v>
      </c>
      <c r="G1701">
        <v>117.86</v>
      </c>
      <c r="H1701">
        <v>0.17</v>
      </c>
      <c r="I1701">
        <v>0.32</v>
      </c>
      <c r="J1701">
        <f>_xlfn.XLOOKUP($A1701,Bund!$A$2:$A$6005,Bund!B$2:B$6005)</f>
        <v>67770</v>
      </c>
      <c r="K1701">
        <f>_xlfn.XLOOKUP($A1701,Bund!$A$2:$A$6005,Bund!C$2:C$6005)</f>
        <v>130.62</v>
      </c>
      <c r="L1701">
        <f>_xlfn.XLOOKUP($A1701,Bund!$A$2:$A$6005,Bund!D$2:D$6005)</f>
        <v>130.62</v>
      </c>
      <c r="M1701" s="2">
        <f>_xlfn.XLOOKUP($A1701,Bund!$A$2:$A$6005,Bund!E$2:E$6005)</f>
        <v>130.26</v>
      </c>
      <c r="N1701" s="2">
        <f>_xlfn.XLOOKUP($A1701,Bund!$A$2:$A$6005,Bund!F$2:F$6005)</f>
        <v>130.29</v>
      </c>
      <c r="O1701" s="2">
        <f>_xlfn.XLOOKUP($A1701,Bund!$A$2:$A$6005,Bund!G$2:G$6005)</f>
        <v>130.47999999999999</v>
      </c>
      <c r="P1701" s="2">
        <f>_xlfn.XLOOKUP($A1701,Bund!$A$2:$A$6005,Bund!H$2:H$6005)</f>
        <v>0.14000000000000001</v>
      </c>
      <c r="Q1701" s="2">
        <f>_xlfn.XLOOKUP($A1701,Bund!$A$2:$A$6005,Bund!I$2:I$6005)</f>
        <v>0.37</v>
      </c>
      <c r="R1701">
        <f t="shared" si="78"/>
        <v>12.600000000000009</v>
      </c>
      <c r="S1701">
        <f t="shared" si="79"/>
        <v>12.69</v>
      </c>
      <c r="T1701">
        <f t="shared" si="80"/>
        <v>0.09</v>
      </c>
    </row>
    <row r="1702" spans="1:20" x14ac:dyDescent="0.3">
      <c r="A1702" s="1">
        <v>45435.375</v>
      </c>
      <c r="B1702">
        <v>15208</v>
      </c>
      <c r="C1702">
        <v>117.72</v>
      </c>
      <c r="D1702">
        <v>117.76</v>
      </c>
      <c r="E1702">
        <v>117.5</v>
      </c>
      <c r="F1702">
        <v>117.52</v>
      </c>
      <c r="G1702">
        <v>117.82</v>
      </c>
      <c r="H1702">
        <v>0.19</v>
      </c>
      <c r="I1702">
        <v>0.26</v>
      </c>
      <c r="J1702">
        <f>_xlfn.XLOOKUP($A1702,Bund!$A$2:$A$6005,Bund!B$2:B$6005)</f>
        <v>84845</v>
      </c>
      <c r="K1702">
        <f>_xlfn.XLOOKUP($A1702,Bund!$A$2:$A$6005,Bund!C$2:C$6005)</f>
        <v>130.29</v>
      </c>
      <c r="L1702">
        <f>_xlfn.XLOOKUP($A1702,Bund!$A$2:$A$6005,Bund!D$2:D$6005)</f>
        <v>130.34</v>
      </c>
      <c r="M1702" s="2">
        <f>_xlfn.XLOOKUP($A1702,Bund!$A$2:$A$6005,Bund!E$2:E$6005)</f>
        <v>130.06</v>
      </c>
      <c r="N1702" s="2">
        <f>_xlfn.XLOOKUP($A1702,Bund!$A$2:$A$6005,Bund!F$2:F$6005)</f>
        <v>130.1</v>
      </c>
      <c r="O1702" s="2">
        <f>_xlfn.XLOOKUP($A1702,Bund!$A$2:$A$6005,Bund!G$2:G$6005)</f>
        <v>130.44</v>
      </c>
      <c r="P1702" s="2">
        <f>_xlfn.XLOOKUP($A1702,Bund!$A$2:$A$6005,Bund!H$2:H$6005)</f>
        <v>0.16</v>
      </c>
      <c r="Q1702" s="2">
        <f>_xlfn.XLOOKUP($A1702,Bund!$A$2:$A$6005,Bund!I$2:I$6005)</f>
        <v>0.28000000000000003</v>
      </c>
      <c r="R1702">
        <f t="shared" si="78"/>
        <v>12.569999999999993</v>
      </c>
      <c r="S1702">
        <f t="shared" si="79"/>
        <v>12.68</v>
      </c>
      <c r="T1702">
        <f t="shared" si="80"/>
        <v>0.11</v>
      </c>
    </row>
    <row r="1703" spans="1:20" x14ac:dyDescent="0.3">
      <c r="A1703" s="1">
        <v>45435.395833333336</v>
      </c>
      <c r="B1703">
        <v>13356</v>
      </c>
      <c r="C1703">
        <v>117.53</v>
      </c>
      <c r="D1703">
        <v>117.59</v>
      </c>
      <c r="E1703">
        <v>117.51</v>
      </c>
      <c r="F1703">
        <v>117.56</v>
      </c>
      <c r="G1703">
        <v>117.79</v>
      </c>
      <c r="H1703">
        <v>0.17</v>
      </c>
      <c r="I1703">
        <v>0.08</v>
      </c>
      <c r="J1703">
        <f>_xlfn.XLOOKUP($A1703,Bund!$A$2:$A$6005,Bund!B$2:B$6005)</f>
        <v>53310</v>
      </c>
      <c r="K1703">
        <f>_xlfn.XLOOKUP($A1703,Bund!$A$2:$A$6005,Bund!C$2:C$6005)</f>
        <v>130.1</v>
      </c>
      <c r="L1703">
        <f>_xlfn.XLOOKUP($A1703,Bund!$A$2:$A$6005,Bund!D$2:D$6005)</f>
        <v>130.19999999999999</v>
      </c>
      <c r="M1703" s="2">
        <f>_xlfn.XLOOKUP($A1703,Bund!$A$2:$A$6005,Bund!E$2:E$6005)</f>
        <v>130.1</v>
      </c>
      <c r="N1703" s="2">
        <f>_xlfn.XLOOKUP($A1703,Bund!$A$2:$A$6005,Bund!F$2:F$6005)</f>
        <v>130.16</v>
      </c>
      <c r="O1703" s="2">
        <f>_xlfn.XLOOKUP($A1703,Bund!$A$2:$A$6005,Bund!G$2:G$6005)</f>
        <v>130.41</v>
      </c>
      <c r="P1703" s="2">
        <f>_xlfn.XLOOKUP($A1703,Bund!$A$2:$A$6005,Bund!H$2:H$6005)</f>
        <v>0.15</v>
      </c>
      <c r="Q1703" s="2">
        <f>_xlfn.XLOOKUP($A1703,Bund!$A$2:$A$6005,Bund!I$2:I$6005)</f>
        <v>0.1</v>
      </c>
      <c r="R1703">
        <f t="shared" si="78"/>
        <v>12.569999999999993</v>
      </c>
      <c r="S1703">
        <f t="shared" si="79"/>
        <v>12.65</v>
      </c>
      <c r="T1703">
        <f t="shared" si="80"/>
        <v>0.08</v>
      </c>
    </row>
    <row r="1704" spans="1:20" x14ac:dyDescent="0.3">
      <c r="A1704" s="1">
        <v>45435.416666666664</v>
      </c>
      <c r="B1704">
        <v>15416</v>
      </c>
      <c r="C1704">
        <v>117.56</v>
      </c>
      <c r="D1704">
        <v>117.87</v>
      </c>
      <c r="E1704">
        <v>117.48</v>
      </c>
      <c r="F1704">
        <v>117.86</v>
      </c>
      <c r="G1704">
        <v>117.79</v>
      </c>
      <c r="H1704">
        <v>0.2</v>
      </c>
      <c r="I1704">
        <v>0.39</v>
      </c>
      <c r="J1704">
        <f>_xlfn.XLOOKUP($A1704,Bund!$A$2:$A$6005,Bund!B$2:B$6005)</f>
        <v>93456</v>
      </c>
      <c r="K1704">
        <f>_xlfn.XLOOKUP($A1704,Bund!$A$2:$A$6005,Bund!C$2:C$6005)</f>
        <v>130.16</v>
      </c>
      <c r="L1704">
        <f>_xlfn.XLOOKUP($A1704,Bund!$A$2:$A$6005,Bund!D$2:D$6005)</f>
        <v>130.44999999999999</v>
      </c>
      <c r="M1704" s="2">
        <f>_xlfn.XLOOKUP($A1704,Bund!$A$2:$A$6005,Bund!E$2:E$6005)</f>
        <v>130.04</v>
      </c>
      <c r="N1704" s="2">
        <f>_xlfn.XLOOKUP($A1704,Bund!$A$2:$A$6005,Bund!F$2:F$6005)</f>
        <v>130.41999999999999</v>
      </c>
      <c r="O1704" s="2">
        <f>_xlfn.XLOOKUP($A1704,Bund!$A$2:$A$6005,Bund!G$2:G$6005)</f>
        <v>130.4</v>
      </c>
      <c r="P1704" s="2">
        <f>_xlfn.XLOOKUP($A1704,Bund!$A$2:$A$6005,Bund!H$2:H$6005)</f>
        <v>0.19</v>
      </c>
      <c r="Q1704" s="2">
        <f>_xlfn.XLOOKUP($A1704,Bund!$A$2:$A$6005,Bund!I$2:I$6005)</f>
        <v>0.41</v>
      </c>
      <c r="R1704">
        <f t="shared" si="78"/>
        <v>12.599999999999994</v>
      </c>
      <c r="S1704">
        <f t="shared" si="79"/>
        <v>12.64</v>
      </c>
      <c r="T1704">
        <f t="shared" si="80"/>
        <v>0.04</v>
      </c>
    </row>
    <row r="1705" spans="1:20" x14ac:dyDescent="0.3">
      <c r="A1705" s="1">
        <v>45435.4375</v>
      </c>
      <c r="B1705">
        <v>11774</v>
      </c>
      <c r="C1705">
        <v>117.87</v>
      </c>
      <c r="D1705">
        <v>117.95</v>
      </c>
      <c r="E1705">
        <v>117.86</v>
      </c>
      <c r="F1705">
        <v>117.93</v>
      </c>
      <c r="G1705">
        <v>117.8</v>
      </c>
      <c r="H1705">
        <v>0.19</v>
      </c>
      <c r="I1705">
        <v>0.09</v>
      </c>
      <c r="J1705">
        <f>_xlfn.XLOOKUP($A1705,Bund!$A$2:$A$6005,Bund!B$2:B$6005)</f>
        <v>43704</v>
      </c>
      <c r="K1705">
        <f>_xlfn.XLOOKUP($A1705,Bund!$A$2:$A$6005,Bund!C$2:C$6005)</f>
        <v>130.43</v>
      </c>
      <c r="L1705">
        <f>_xlfn.XLOOKUP($A1705,Bund!$A$2:$A$6005,Bund!D$2:D$6005)</f>
        <v>130.5</v>
      </c>
      <c r="M1705" s="2">
        <f>_xlfn.XLOOKUP($A1705,Bund!$A$2:$A$6005,Bund!E$2:E$6005)</f>
        <v>130.4</v>
      </c>
      <c r="N1705" s="2">
        <f>_xlfn.XLOOKUP($A1705,Bund!$A$2:$A$6005,Bund!F$2:F$6005)</f>
        <v>130.47</v>
      </c>
      <c r="O1705" s="2">
        <f>_xlfn.XLOOKUP($A1705,Bund!$A$2:$A$6005,Bund!G$2:G$6005)</f>
        <v>130.4</v>
      </c>
      <c r="P1705" s="2">
        <f>_xlfn.XLOOKUP($A1705,Bund!$A$2:$A$6005,Bund!H$2:H$6005)</f>
        <v>0.18</v>
      </c>
      <c r="Q1705" s="2">
        <f>_xlfn.XLOOKUP($A1705,Bund!$A$2:$A$6005,Bund!I$2:I$6005)</f>
        <v>0.1</v>
      </c>
      <c r="R1705">
        <f t="shared" si="78"/>
        <v>12.560000000000002</v>
      </c>
      <c r="S1705">
        <f t="shared" si="79"/>
        <v>12.63</v>
      </c>
      <c r="T1705">
        <f t="shared" si="80"/>
        <v>7.0000000000000007E-2</v>
      </c>
    </row>
    <row r="1706" spans="1:20" x14ac:dyDescent="0.3">
      <c r="A1706" s="1">
        <v>45435.458333333336</v>
      </c>
      <c r="B1706">
        <v>10297</v>
      </c>
      <c r="C1706">
        <v>117.92</v>
      </c>
      <c r="D1706">
        <v>117.96</v>
      </c>
      <c r="E1706">
        <v>117.75</v>
      </c>
      <c r="F1706">
        <v>117.77</v>
      </c>
      <c r="G1706">
        <v>117.8</v>
      </c>
      <c r="H1706">
        <v>0.19</v>
      </c>
      <c r="I1706">
        <v>0.21</v>
      </c>
      <c r="J1706">
        <f>_xlfn.XLOOKUP($A1706,Bund!$A$2:$A$6005,Bund!B$2:B$6005)</f>
        <v>30142</v>
      </c>
      <c r="K1706">
        <f>_xlfn.XLOOKUP($A1706,Bund!$A$2:$A$6005,Bund!C$2:C$6005)</f>
        <v>130.47</v>
      </c>
      <c r="L1706">
        <f>_xlfn.XLOOKUP($A1706,Bund!$A$2:$A$6005,Bund!D$2:D$6005)</f>
        <v>130.51</v>
      </c>
      <c r="M1706" s="2">
        <f>_xlfn.XLOOKUP($A1706,Bund!$A$2:$A$6005,Bund!E$2:E$6005)</f>
        <v>130.37</v>
      </c>
      <c r="N1706" s="2">
        <f>_xlfn.XLOOKUP($A1706,Bund!$A$2:$A$6005,Bund!F$2:F$6005)</f>
        <v>130.38</v>
      </c>
      <c r="O1706" s="2">
        <f>_xlfn.XLOOKUP($A1706,Bund!$A$2:$A$6005,Bund!G$2:G$6005)</f>
        <v>130.4</v>
      </c>
      <c r="P1706" s="2">
        <f>_xlfn.XLOOKUP($A1706,Bund!$A$2:$A$6005,Bund!H$2:H$6005)</f>
        <v>0.17</v>
      </c>
      <c r="Q1706" s="2">
        <f>_xlfn.XLOOKUP($A1706,Bund!$A$2:$A$6005,Bund!I$2:I$6005)</f>
        <v>0.14000000000000001</v>
      </c>
      <c r="R1706">
        <f t="shared" si="78"/>
        <v>12.549999999999997</v>
      </c>
      <c r="S1706">
        <f t="shared" si="79"/>
        <v>12.61</v>
      </c>
      <c r="T1706">
        <f t="shared" si="80"/>
        <v>0.06</v>
      </c>
    </row>
    <row r="1707" spans="1:20" x14ac:dyDescent="0.3">
      <c r="A1707" s="1">
        <v>45435.479166666664</v>
      </c>
      <c r="B1707">
        <v>10763</v>
      </c>
      <c r="C1707">
        <v>117.77</v>
      </c>
      <c r="D1707">
        <v>117.82</v>
      </c>
      <c r="E1707">
        <v>117.72</v>
      </c>
      <c r="F1707">
        <v>117.79</v>
      </c>
      <c r="G1707">
        <v>117.8</v>
      </c>
      <c r="H1707">
        <v>0.18</v>
      </c>
      <c r="I1707">
        <v>0.1</v>
      </c>
      <c r="J1707">
        <f>_xlfn.XLOOKUP($A1707,Bund!$A$2:$A$6005,Bund!B$2:B$6005)</f>
        <v>32807</v>
      </c>
      <c r="K1707">
        <f>_xlfn.XLOOKUP($A1707,Bund!$A$2:$A$6005,Bund!C$2:C$6005)</f>
        <v>130.38</v>
      </c>
      <c r="L1707">
        <f>_xlfn.XLOOKUP($A1707,Bund!$A$2:$A$6005,Bund!D$2:D$6005)</f>
        <v>130.41999999999999</v>
      </c>
      <c r="M1707" s="2">
        <f>_xlfn.XLOOKUP($A1707,Bund!$A$2:$A$6005,Bund!E$2:E$6005)</f>
        <v>130.31</v>
      </c>
      <c r="N1707" s="2">
        <f>_xlfn.XLOOKUP($A1707,Bund!$A$2:$A$6005,Bund!F$2:F$6005)</f>
        <v>130.38999999999999</v>
      </c>
      <c r="O1707" s="2">
        <f>_xlfn.XLOOKUP($A1707,Bund!$A$2:$A$6005,Bund!G$2:G$6005)</f>
        <v>130.38999999999999</v>
      </c>
      <c r="P1707" s="2">
        <f>_xlfn.XLOOKUP($A1707,Bund!$A$2:$A$6005,Bund!H$2:H$6005)</f>
        <v>0.16</v>
      </c>
      <c r="Q1707" s="2">
        <f>_xlfn.XLOOKUP($A1707,Bund!$A$2:$A$6005,Bund!I$2:I$6005)</f>
        <v>0.11</v>
      </c>
      <c r="R1707">
        <f t="shared" si="78"/>
        <v>12.61</v>
      </c>
      <c r="S1707">
        <f t="shared" si="79"/>
        <v>12.6</v>
      </c>
      <c r="T1707">
        <f t="shared" si="80"/>
        <v>0.01</v>
      </c>
    </row>
    <row r="1708" spans="1:20" x14ac:dyDescent="0.3">
      <c r="A1708" s="1">
        <v>45435.5</v>
      </c>
      <c r="B1708">
        <v>11591</v>
      </c>
      <c r="C1708">
        <v>117.78</v>
      </c>
      <c r="D1708">
        <v>117.84</v>
      </c>
      <c r="E1708">
        <v>117.73</v>
      </c>
      <c r="F1708">
        <v>117.82</v>
      </c>
      <c r="G1708">
        <v>117.79</v>
      </c>
      <c r="H1708">
        <v>0.17</v>
      </c>
      <c r="I1708">
        <v>0.11</v>
      </c>
      <c r="J1708">
        <f>_xlfn.XLOOKUP($A1708,Bund!$A$2:$A$6005,Bund!B$2:B$6005)</f>
        <v>30074</v>
      </c>
      <c r="K1708">
        <f>_xlfn.XLOOKUP($A1708,Bund!$A$2:$A$6005,Bund!C$2:C$6005)</f>
        <v>130.38</v>
      </c>
      <c r="L1708">
        <f>_xlfn.XLOOKUP($A1708,Bund!$A$2:$A$6005,Bund!D$2:D$6005)</f>
        <v>130.44</v>
      </c>
      <c r="M1708" s="2">
        <f>_xlfn.XLOOKUP($A1708,Bund!$A$2:$A$6005,Bund!E$2:E$6005)</f>
        <v>130.34</v>
      </c>
      <c r="N1708" s="2">
        <f>_xlfn.XLOOKUP($A1708,Bund!$A$2:$A$6005,Bund!F$2:F$6005)</f>
        <v>130.41</v>
      </c>
      <c r="O1708" s="2">
        <f>_xlfn.XLOOKUP($A1708,Bund!$A$2:$A$6005,Bund!G$2:G$6005)</f>
        <v>130.38</v>
      </c>
      <c r="P1708" s="2">
        <f>_xlfn.XLOOKUP($A1708,Bund!$A$2:$A$6005,Bund!H$2:H$6005)</f>
        <v>0.15</v>
      </c>
      <c r="Q1708" s="2">
        <f>_xlfn.XLOOKUP($A1708,Bund!$A$2:$A$6005,Bund!I$2:I$6005)</f>
        <v>0.1</v>
      </c>
      <c r="R1708">
        <f t="shared" si="78"/>
        <v>12.599999999999994</v>
      </c>
      <c r="S1708">
        <f t="shared" si="79"/>
        <v>12.6</v>
      </c>
      <c r="T1708">
        <f t="shared" si="80"/>
        <v>0</v>
      </c>
    </row>
    <row r="1709" spans="1:20" x14ac:dyDescent="0.3">
      <c r="A1709" s="1">
        <v>45435.520833333336</v>
      </c>
      <c r="B1709">
        <v>13496</v>
      </c>
      <c r="C1709">
        <v>117.82</v>
      </c>
      <c r="D1709">
        <v>117.88</v>
      </c>
      <c r="E1709">
        <v>117.72</v>
      </c>
      <c r="F1709">
        <v>117.79</v>
      </c>
      <c r="G1709">
        <v>117.78</v>
      </c>
      <c r="H1709">
        <v>0.17</v>
      </c>
      <c r="I1709">
        <v>0.16</v>
      </c>
      <c r="J1709">
        <f>_xlfn.XLOOKUP($A1709,Bund!$A$2:$A$6005,Bund!B$2:B$6005)</f>
        <v>26029</v>
      </c>
      <c r="K1709">
        <f>_xlfn.XLOOKUP($A1709,Bund!$A$2:$A$6005,Bund!C$2:C$6005)</f>
        <v>130.41</v>
      </c>
      <c r="L1709">
        <f>_xlfn.XLOOKUP($A1709,Bund!$A$2:$A$6005,Bund!D$2:D$6005)</f>
        <v>130.47</v>
      </c>
      <c r="M1709" s="2">
        <f>_xlfn.XLOOKUP($A1709,Bund!$A$2:$A$6005,Bund!E$2:E$6005)</f>
        <v>130.32</v>
      </c>
      <c r="N1709" s="2">
        <f>_xlfn.XLOOKUP($A1709,Bund!$A$2:$A$6005,Bund!F$2:F$6005)</f>
        <v>130.36000000000001</v>
      </c>
      <c r="O1709" s="2">
        <f>_xlfn.XLOOKUP($A1709,Bund!$A$2:$A$6005,Bund!G$2:G$6005)</f>
        <v>130.36000000000001</v>
      </c>
      <c r="P1709" s="2">
        <f>_xlfn.XLOOKUP($A1709,Bund!$A$2:$A$6005,Bund!H$2:H$6005)</f>
        <v>0.15</v>
      </c>
      <c r="Q1709" s="2">
        <f>_xlfn.XLOOKUP($A1709,Bund!$A$2:$A$6005,Bund!I$2:I$6005)</f>
        <v>0.15</v>
      </c>
      <c r="R1709">
        <f t="shared" si="78"/>
        <v>12.590000000000003</v>
      </c>
      <c r="S1709">
        <f t="shared" si="79"/>
        <v>12.59</v>
      </c>
      <c r="T1709">
        <f t="shared" si="80"/>
        <v>0</v>
      </c>
    </row>
    <row r="1710" spans="1:20" x14ac:dyDescent="0.3">
      <c r="A1710" s="1">
        <v>45435.541666666664</v>
      </c>
      <c r="B1710">
        <v>10653</v>
      </c>
      <c r="C1710">
        <v>117.8</v>
      </c>
      <c r="D1710">
        <v>117.92</v>
      </c>
      <c r="E1710">
        <v>117.72</v>
      </c>
      <c r="F1710">
        <v>117.91</v>
      </c>
      <c r="G1710">
        <v>117.77</v>
      </c>
      <c r="H1710">
        <v>0.17</v>
      </c>
      <c r="I1710">
        <v>0.2</v>
      </c>
      <c r="J1710">
        <f>_xlfn.XLOOKUP($A1710,Bund!$A$2:$A$6005,Bund!B$2:B$6005)</f>
        <v>29979</v>
      </c>
      <c r="K1710">
        <f>_xlfn.XLOOKUP($A1710,Bund!$A$2:$A$6005,Bund!C$2:C$6005)</f>
        <v>130.36000000000001</v>
      </c>
      <c r="L1710">
        <f>_xlfn.XLOOKUP($A1710,Bund!$A$2:$A$6005,Bund!D$2:D$6005)</f>
        <v>130.47</v>
      </c>
      <c r="M1710" s="2">
        <f>_xlfn.XLOOKUP($A1710,Bund!$A$2:$A$6005,Bund!E$2:E$6005)</f>
        <v>130.30000000000001</v>
      </c>
      <c r="N1710" s="2">
        <f>_xlfn.XLOOKUP($A1710,Bund!$A$2:$A$6005,Bund!F$2:F$6005)</f>
        <v>130.46</v>
      </c>
      <c r="O1710" s="2">
        <f>_xlfn.XLOOKUP($A1710,Bund!$A$2:$A$6005,Bund!G$2:G$6005)</f>
        <v>130.34</v>
      </c>
      <c r="P1710" s="2">
        <f>_xlfn.XLOOKUP($A1710,Bund!$A$2:$A$6005,Bund!H$2:H$6005)</f>
        <v>0.16</v>
      </c>
      <c r="Q1710" s="2">
        <f>_xlfn.XLOOKUP($A1710,Bund!$A$2:$A$6005,Bund!I$2:I$6005)</f>
        <v>0.17</v>
      </c>
      <c r="R1710">
        <f t="shared" si="78"/>
        <v>12.560000000000016</v>
      </c>
      <c r="S1710">
        <f t="shared" si="79"/>
        <v>12.58</v>
      </c>
      <c r="T1710">
        <f t="shared" si="80"/>
        <v>0.02</v>
      </c>
    </row>
    <row r="1711" spans="1:20" x14ac:dyDescent="0.3">
      <c r="A1711" s="1">
        <v>45435.5625</v>
      </c>
      <c r="B1711">
        <v>12855</v>
      </c>
      <c r="C1711">
        <v>117.91</v>
      </c>
      <c r="D1711">
        <v>117.93</v>
      </c>
      <c r="E1711">
        <v>117.67</v>
      </c>
      <c r="F1711">
        <v>117.68</v>
      </c>
      <c r="G1711">
        <v>117.76</v>
      </c>
      <c r="H1711">
        <v>0.18</v>
      </c>
      <c r="I1711">
        <v>0.26</v>
      </c>
      <c r="J1711">
        <f>_xlfn.XLOOKUP($A1711,Bund!$A$2:$A$6005,Bund!B$2:B$6005)</f>
        <v>61890</v>
      </c>
      <c r="K1711">
        <f>_xlfn.XLOOKUP($A1711,Bund!$A$2:$A$6005,Bund!C$2:C$6005)</f>
        <v>130.44999999999999</v>
      </c>
      <c r="L1711">
        <f>_xlfn.XLOOKUP($A1711,Bund!$A$2:$A$6005,Bund!D$2:D$6005)</f>
        <v>130.46</v>
      </c>
      <c r="M1711" s="2">
        <f>_xlfn.XLOOKUP($A1711,Bund!$A$2:$A$6005,Bund!E$2:E$6005)</f>
        <v>130.19</v>
      </c>
      <c r="N1711" s="2">
        <f>_xlfn.XLOOKUP($A1711,Bund!$A$2:$A$6005,Bund!F$2:F$6005)</f>
        <v>130.21</v>
      </c>
      <c r="O1711" s="2">
        <f>_xlfn.XLOOKUP($A1711,Bund!$A$2:$A$6005,Bund!G$2:G$6005)</f>
        <v>130.34</v>
      </c>
      <c r="P1711" s="2">
        <f>_xlfn.XLOOKUP($A1711,Bund!$A$2:$A$6005,Bund!H$2:H$6005)</f>
        <v>0.17</v>
      </c>
      <c r="Q1711" s="2">
        <f>_xlfn.XLOOKUP($A1711,Bund!$A$2:$A$6005,Bund!I$2:I$6005)</f>
        <v>0.27</v>
      </c>
      <c r="R1711">
        <f t="shared" si="78"/>
        <v>12.539999999999992</v>
      </c>
      <c r="S1711">
        <f t="shared" si="79"/>
        <v>12.58</v>
      </c>
      <c r="T1711">
        <f t="shared" si="80"/>
        <v>0.04</v>
      </c>
    </row>
    <row r="1712" spans="1:20" x14ac:dyDescent="0.3">
      <c r="A1712" s="1">
        <v>45435.583333333336</v>
      </c>
      <c r="B1712">
        <v>16720</v>
      </c>
      <c r="C1712">
        <v>117.69</v>
      </c>
      <c r="D1712">
        <v>117.73</v>
      </c>
      <c r="E1712">
        <v>117.6</v>
      </c>
      <c r="F1712">
        <v>117.63</v>
      </c>
      <c r="G1712">
        <v>117.77</v>
      </c>
      <c r="H1712">
        <v>0.18</v>
      </c>
      <c r="I1712">
        <v>0.13</v>
      </c>
      <c r="J1712">
        <f>_xlfn.XLOOKUP($A1712,Bund!$A$2:$A$6005,Bund!B$2:B$6005)</f>
        <v>54179</v>
      </c>
      <c r="K1712">
        <f>_xlfn.XLOOKUP($A1712,Bund!$A$2:$A$6005,Bund!C$2:C$6005)</f>
        <v>130.21</v>
      </c>
      <c r="L1712">
        <f>_xlfn.XLOOKUP($A1712,Bund!$A$2:$A$6005,Bund!D$2:D$6005)</f>
        <v>130.26</v>
      </c>
      <c r="M1712" s="2">
        <f>_xlfn.XLOOKUP($A1712,Bund!$A$2:$A$6005,Bund!E$2:E$6005)</f>
        <v>130.16</v>
      </c>
      <c r="N1712" s="2">
        <f>_xlfn.XLOOKUP($A1712,Bund!$A$2:$A$6005,Bund!F$2:F$6005)</f>
        <v>130.19999999999999</v>
      </c>
      <c r="O1712" s="2">
        <f>_xlfn.XLOOKUP($A1712,Bund!$A$2:$A$6005,Bund!G$2:G$6005)</f>
        <v>130.35</v>
      </c>
      <c r="P1712" s="2">
        <f>_xlfn.XLOOKUP($A1712,Bund!$A$2:$A$6005,Bund!H$2:H$6005)</f>
        <v>0.16</v>
      </c>
      <c r="Q1712" s="2">
        <f>_xlfn.XLOOKUP($A1712,Bund!$A$2:$A$6005,Bund!I$2:I$6005)</f>
        <v>0.1</v>
      </c>
      <c r="R1712">
        <f t="shared" si="78"/>
        <v>12.52000000000001</v>
      </c>
      <c r="S1712">
        <f t="shared" si="79"/>
        <v>12.57</v>
      </c>
      <c r="T1712">
        <f t="shared" si="80"/>
        <v>0.05</v>
      </c>
    </row>
    <row r="1713" spans="1:20" x14ac:dyDescent="0.3">
      <c r="A1713" s="1">
        <v>45435.604166666664</v>
      </c>
      <c r="B1713">
        <v>30923</v>
      </c>
      <c r="C1713">
        <v>117.63</v>
      </c>
      <c r="D1713">
        <v>117.63</v>
      </c>
      <c r="E1713">
        <v>117.11</v>
      </c>
      <c r="F1713">
        <v>117.19</v>
      </c>
      <c r="G1713">
        <v>117.74</v>
      </c>
      <c r="H1713">
        <v>0.22</v>
      </c>
      <c r="I1713">
        <v>0.52</v>
      </c>
      <c r="J1713">
        <f>_xlfn.XLOOKUP($A1713,Bund!$A$2:$A$6005,Bund!B$2:B$6005)</f>
        <v>114213</v>
      </c>
      <c r="K1713">
        <f>_xlfn.XLOOKUP($A1713,Bund!$A$2:$A$6005,Bund!C$2:C$6005)</f>
        <v>130.19</v>
      </c>
      <c r="L1713">
        <f>_xlfn.XLOOKUP($A1713,Bund!$A$2:$A$6005,Bund!D$2:D$6005)</f>
        <v>130.19999999999999</v>
      </c>
      <c r="M1713" s="2">
        <f>_xlfn.XLOOKUP($A1713,Bund!$A$2:$A$6005,Bund!E$2:E$6005)</f>
        <v>129.78</v>
      </c>
      <c r="N1713" s="2">
        <f>_xlfn.XLOOKUP($A1713,Bund!$A$2:$A$6005,Bund!F$2:F$6005)</f>
        <v>129.88</v>
      </c>
      <c r="O1713" s="2">
        <f>_xlfn.XLOOKUP($A1713,Bund!$A$2:$A$6005,Bund!G$2:G$6005)</f>
        <v>130.32</v>
      </c>
      <c r="P1713" s="2">
        <f>_xlfn.XLOOKUP($A1713,Bund!$A$2:$A$6005,Bund!H$2:H$6005)</f>
        <v>0.2</v>
      </c>
      <c r="Q1713" s="2">
        <f>_xlfn.XLOOKUP($A1713,Bund!$A$2:$A$6005,Bund!I$2:I$6005)</f>
        <v>0.42</v>
      </c>
      <c r="R1713">
        <f t="shared" si="78"/>
        <v>12.560000000000002</v>
      </c>
      <c r="S1713">
        <f t="shared" si="79"/>
        <v>12.57</v>
      </c>
      <c r="T1713">
        <f t="shared" si="80"/>
        <v>0.01</v>
      </c>
    </row>
    <row r="1714" spans="1:20" x14ac:dyDescent="0.3">
      <c r="A1714" s="1">
        <v>45435.625</v>
      </c>
      <c r="B1714">
        <v>23927</v>
      </c>
      <c r="C1714">
        <v>117.2</v>
      </c>
      <c r="D1714">
        <v>117.29</v>
      </c>
      <c r="E1714">
        <v>117.08</v>
      </c>
      <c r="F1714">
        <v>117.17</v>
      </c>
      <c r="G1714">
        <v>117.67</v>
      </c>
      <c r="H1714">
        <v>0.22</v>
      </c>
      <c r="I1714">
        <v>0.21</v>
      </c>
      <c r="J1714">
        <f>_xlfn.XLOOKUP($A1714,Bund!$A$2:$A$6005,Bund!B$2:B$6005)</f>
        <v>102870</v>
      </c>
      <c r="K1714">
        <f>_xlfn.XLOOKUP($A1714,Bund!$A$2:$A$6005,Bund!C$2:C$6005)</f>
        <v>129.88</v>
      </c>
      <c r="L1714">
        <f>_xlfn.XLOOKUP($A1714,Bund!$A$2:$A$6005,Bund!D$2:D$6005)</f>
        <v>129.97</v>
      </c>
      <c r="M1714" s="2">
        <f>_xlfn.XLOOKUP($A1714,Bund!$A$2:$A$6005,Bund!E$2:E$6005)</f>
        <v>129.71</v>
      </c>
      <c r="N1714" s="2">
        <f>_xlfn.XLOOKUP($A1714,Bund!$A$2:$A$6005,Bund!F$2:F$6005)</f>
        <v>129.76</v>
      </c>
      <c r="O1714" s="2">
        <f>_xlfn.XLOOKUP($A1714,Bund!$A$2:$A$6005,Bund!G$2:G$6005)</f>
        <v>130.25</v>
      </c>
      <c r="P1714" s="2">
        <f>_xlfn.XLOOKUP($A1714,Bund!$A$2:$A$6005,Bund!H$2:H$6005)</f>
        <v>0.2</v>
      </c>
      <c r="Q1714" s="2">
        <f>_xlfn.XLOOKUP($A1714,Bund!$A$2:$A$6005,Bund!I$2:I$6005)</f>
        <v>0.26</v>
      </c>
      <c r="R1714">
        <f t="shared" si="78"/>
        <v>12.679999999999993</v>
      </c>
      <c r="S1714">
        <f t="shared" si="79"/>
        <v>12.58</v>
      </c>
      <c r="T1714">
        <f t="shared" si="80"/>
        <v>0.1</v>
      </c>
    </row>
    <row r="1715" spans="1:20" x14ac:dyDescent="0.3">
      <c r="A1715" s="1">
        <v>45435.645833333336</v>
      </c>
      <c r="B1715">
        <v>20341</v>
      </c>
      <c r="C1715">
        <v>117.16</v>
      </c>
      <c r="D1715">
        <v>117.2</v>
      </c>
      <c r="E1715">
        <v>117.09</v>
      </c>
      <c r="F1715">
        <v>117.16</v>
      </c>
      <c r="G1715">
        <v>117.59</v>
      </c>
      <c r="H1715">
        <v>0.21</v>
      </c>
      <c r="I1715">
        <v>0.11</v>
      </c>
      <c r="J1715">
        <f>_xlfn.XLOOKUP($A1715,Bund!$A$2:$A$6005,Bund!B$2:B$6005)</f>
        <v>76331</v>
      </c>
      <c r="K1715">
        <f>_xlfn.XLOOKUP($A1715,Bund!$A$2:$A$6005,Bund!C$2:C$6005)</f>
        <v>129.76</v>
      </c>
      <c r="L1715">
        <f>_xlfn.XLOOKUP($A1715,Bund!$A$2:$A$6005,Bund!D$2:D$6005)</f>
        <v>129.83000000000001</v>
      </c>
      <c r="M1715" s="2">
        <f>_xlfn.XLOOKUP($A1715,Bund!$A$2:$A$6005,Bund!E$2:E$6005)</f>
        <v>129.71</v>
      </c>
      <c r="N1715" s="2">
        <f>_xlfn.XLOOKUP($A1715,Bund!$A$2:$A$6005,Bund!F$2:F$6005)</f>
        <v>129.79</v>
      </c>
      <c r="O1715" s="2">
        <f>_xlfn.XLOOKUP($A1715,Bund!$A$2:$A$6005,Bund!G$2:G$6005)</f>
        <v>130.18</v>
      </c>
      <c r="P1715" s="2">
        <f>_xlfn.XLOOKUP($A1715,Bund!$A$2:$A$6005,Bund!H$2:H$6005)</f>
        <v>0.19</v>
      </c>
      <c r="Q1715" s="2">
        <f>_xlfn.XLOOKUP($A1715,Bund!$A$2:$A$6005,Bund!I$2:I$6005)</f>
        <v>0.12</v>
      </c>
      <c r="R1715">
        <f t="shared" si="78"/>
        <v>12.599999999999994</v>
      </c>
      <c r="S1715">
        <f t="shared" si="79"/>
        <v>12.58</v>
      </c>
      <c r="T1715">
        <f t="shared" si="80"/>
        <v>0.02</v>
      </c>
    </row>
    <row r="1716" spans="1:20" x14ac:dyDescent="0.3">
      <c r="A1716" s="1">
        <v>45435.666666666664</v>
      </c>
      <c r="B1716">
        <v>18204</v>
      </c>
      <c r="C1716">
        <v>117.15</v>
      </c>
      <c r="D1716">
        <v>117.23</v>
      </c>
      <c r="E1716">
        <v>117.08</v>
      </c>
      <c r="F1716">
        <v>117.23</v>
      </c>
      <c r="G1716">
        <v>117.54</v>
      </c>
      <c r="H1716">
        <v>0.2</v>
      </c>
      <c r="I1716">
        <v>0.15</v>
      </c>
      <c r="J1716">
        <f>_xlfn.XLOOKUP($A1716,Bund!$A$2:$A$6005,Bund!B$2:B$6005)</f>
        <v>68287</v>
      </c>
      <c r="K1716">
        <f>_xlfn.XLOOKUP($A1716,Bund!$A$2:$A$6005,Bund!C$2:C$6005)</f>
        <v>129.79</v>
      </c>
      <c r="L1716">
        <f>_xlfn.XLOOKUP($A1716,Bund!$A$2:$A$6005,Bund!D$2:D$6005)</f>
        <v>129.84</v>
      </c>
      <c r="M1716" s="2">
        <f>_xlfn.XLOOKUP($A1716,Bund!$A$2:$A$6005,Bund!E$2:E$6005)</f>
        <v>129.71</v>
      </c>
      <c r="N1716" s="2">
        <f>_xlfn.XLOOKUP($A1716,Bund!$A$2:$A$6005,Bund!F$2:F$6005)</f>
        <v>129.82</v>
      </c>
      <c r="O1716" s="2">
        <f>_xlfn.XLOOKUP($A1716,Bund!$A$2:$A$6005,Bund!G$2:G$6005)</f>
        <v>130.13</v>
      </c>
      <c r="P1716" s="2">
        <f>_xlfn.XLOOKUP($A1716,Bund!$A$2:$A$6005,Bund!H$2:H$6005)</f>
        <v>0.19</v>
      </c>
      <c r="Q1716" s="2">
        <f>_xlfn.XLOOKUP($A1716,Bund!$A$2:$A$6005,Bund!I$2:I$6005)</f>
        <v>0.13</v>
      </c>
      <c r="R1716">
        <f t="shared" si="78"/>
        <v>12.639999999999986</v>
      </c>
      <c r="S1716">
        <f t="shared" si="79"/>
        <v>12.59</v>
      </c>
      <c r="T1716">
        <f t="shared" si="80"/>
        <v>0.05</v>
      </c>
    </row>
    <row r="1717" spans="1:20" x14ac:dyDescent="0.3">
      <c r="A1717" s="1">
        <v>45435.6875</v>
      </c>
      <c r="B1717">
        <v>6283</v>
      </c>
      <c r="C1717">
        <v>117.22</v>
      </c>
      <c r="D1717">
        <v>117.31</v>
      </c>
      <c r="E1717">
        <v>117.2</v>
      </c>
      <c r="F1717">
        <v>117.27</v>
      </c>
      <c r="G1717">
        <v>117.48</v>
      </c>
      <c r="H1717">
        <v>0.19</v>
      </c>
      <c r="I1717">
        <v>0.11</v>
      </c>
      <c r="J1717">
        <f>_xlfn.XLOOKUP($A1717,Bund!$A$2:$A$6005,Bund!B$2:B$6005)</f>
        <v>32963</v>
      </c>
      <c r="K1717">
        <f>_xlfn.XLOOKUP($A1717,Bund!$A$2:$A$6005,Bund!C$2:C$6005)</f>
        <v>129.82</v>
      </c>
      <c r="L1717">
        <f>_xlfn.XLOOKUP($A1717,Bund!$A$2:$A$6005,Bund!D$2:D$6005)</f>
        <v>129.93</v>
      </c>
      <c r="M1717" s="2">
        <f>_xlfn.XLOOKUP($A1717,Bund!$A$2:$A$6005,Bund!E$2:E$6005)</f>
        <v>129.82</v>
      </c>
      <c r="N1717" s="2">
        <f>_xlfn.XLOOKUP($A1717,Bund!$A$2:$A$6005,Bund!F$2:F$6005)</f>
        <v>129.87</v>
      </c>
      <c r="O1717" s="2">
        <f>_xlfn.XLOOKUP($A1717,Bund!$A$2:$A$6005,Bund!G$2:G$6005)</f>
        <v>130.08000000000001</v>
      </c>
      <c r="P1717" s="2">
        <f>_xlfn.XLOOKUP($A1717,Bund!$A$2:$A$6005,Bund!H$2:H$6005)</f>
        <v>0.18</v>
      </c>
      <c r="Q1717" s="2">
        <f>_xlfn.XLOOKUP($A1717,Bund!$A$2:$A$6005,Bund!I$2:I$6005)</f>
        <v>0.11</v>
      </c>
      <c r="R1717">
        <f t="shared" si="78"/>
        <v>12.599999999999994</v>
      </c>
      <c r="S1717">
        <f t="shared" si="79"/>
        <v>12.59</v>
      </c>
      <c r="T1717">
        <f t="shared" si="80"/>
        <v>0.01</v>
      </c>
    </row>
    <row r="1718" spans="1:20" x14ac:dyDescent="0.3">
      <c r="A1718" s="1">
        <v>45435.708333333336</v>
      </c>
      <c r="B1718">
        <v>2876</v>
      </c>
      <c r="C1718">
        <v>117.27</v>
      </c>
      <c r="D1718">
        <v>117.33</v>
      </c>
      <c r="E1718">
        <v>117.26</v>
      </c>
      <c r="F1718">
        <v>117.28</v>
      </c>
      <c r="G1718">
        <v>117.43</v>
      </c>
      <c r="H1718">
        <v>0.17</v>
      </c>
      <c r="I1718">
        <v>7.0000000000000007E-2</v>
      </c>
      <c r="J1718">
        <f>_xlfn.XLOOKUP($A1718,Bund!$A$2:$A$6005,Bund!B$2:B$6005)</f>
        <v>19370</v>
      </c>
      <c r="K1718">
        <f>_xlfn.XLOOKUP($A1718,Bund!$A$2:$A$6005,Bund!C$2:C$6005)</f>
        <v>129.86000000000001</v>
      </c>
      <c r="L1718">
        <f>_xlfn.XLOOKUP($A1718,Bund!$A$2:$A$6005,Bund!D$2:D$6005)</f>
        <v>129.94</v>
      </c>
      <c r="M1718" s="2">
        <f>_xlfn.XLOOKUP($A1718,Bund!$A$2:$A$6005,Bund!E$2:E$6005)</f>
        <v>129.86000000000001</v>
      </c>
      <c r="N1718" s="2">
        <f>_xlfn.XLOOKUP($A1718,Bund!$A$2:$A$6005,Bund!F$2:F$6005)</f>
        <v>129.87</v>
      </c>
      <c r="O1718" s="2">
        <f>_xlfn.XLOOKUP($A1718,Bund!$A$2:$A$6005,Bund!G$2:G$6005)</f>
        <v>130.02000000000001</v>
      </c>
      <c r="P1718" s="2">
        <f>_xlfn.XLOOKUP($A1718,Bund!$A$2:$A$6005,Bund!H$2:H$6005)</f>
        <v>0.16</v>
      </c>
      <c r="Q1718" s="2">
        <f>_xlfn.XLOOKUP($A1718,Bund!$A$2:$A$6005,Bund!I$2:I$6005)</f>
        <v>0.08</v>
      </c>
      <c r="R1718">
        <f t="shared" si="78"/>
        <v>12.590000000000018</v>
      </c>
      <c r="S1718">
        <f t="shared" si="79"/>
        <v>12.59</v>
      </c>
      <c r="T1718">
        <f t="shared" si="80"/>
        <v>0</v>
      </c>
    </row>
    <row r="1719" spans="1:20" x14ac:dyDescent="0.3">
      <c r="A1719" s="1">
        <v>45435.729166666664</v>
      </c>
      <c r="B1719">
        <v>1313</v>
      </c>
      <c r="C1719">
        <v>117.29</v>
      </c>
      <c r="D1719">
        <v>117.32</v>
      </c>
      <c r="E1719">
        <v>117.27</v>
      </c>
      <c r="F1719">
        <v>117.31</v>
      </c>
      <c r="G1719">
        <v>117.38</v>
      </c>
      <c r="H1719">
        <v>0.15</v>
      </c>
      <c r="I1719">
        <v>0.05</v>
      </c>
      <c r="J1719">
        <f>_xlfn.XLOOKUP($A1719,Bund!$A$2:$A$6005,Bund!B$2:B$6005)</f>
        <v>7631</v>
      </c>
      <c r="K1719">
        <f>_xlfn.XLOOKUP($A1719,Bund!$A$2:$A$6005,Bund!C$2:C$6005)</f>
        <v>129.88</v>
      </c>
      <c r="L1719">
        <f>_xlfn.XLOOKUP($A1719,Bund!$A$2:$A$6005,Bund!D$2:D$6005)</f>
        <v>129.93</v>
      </c>
      <c r="M1719" s="2">
        <f>_xlfn.XLOOKUP($A1719,Bund!$A$2:$A$6005,Bund!E$2:E$6005)</f>
        <v>129.87</v>
      </c>
      <c r="N1719" s="2">
        <f>_xlfn.XLOOKUP($A1719,Bund!$A$2:$A$6005,Bund!F$2:F$6005)</f>
        <v>129.91999999999999</v>
      </c>
      <c r="O1719" s="2">
        <f>_xlfn.XLOOKUP($A1719,Bund!$A$2:$A$6005,Bund!G$2:G$6005)</f>
        <v>129.97999999999999</v>
      </c>
      <c r="P1719" s="2">
        <f>_xlfn.XLOOKUP($A1719,Bund!$A$2:$A$6005,Bund!H$2:H$6005)</f>
        <v>0.15</v>
      </c>
      <c r="Q1719" s="2">
        <f>_xlfn.XLOOKUP($A1719,Bund!$A$2:$A$6005,Bund!I$2:I$6005)</f>
        <v>0.06</v>
      </c>
      <c r="R1719">
        <f t="shared" si="78"/>
        <v>12.589999999999989</v>
      </c>
      <c r="S1719">
        <f t="shared" si="79"/>
        <v>12.59</v>
      </c>
      <c r="T1719">
        <f t="shared" si="80"/>
        <v>0</v>
      </c>
    </row>
    <row r="1720" spans="1:20" x14ac:dyDescent="0.3">
      <c r="A1720" s="1">
        <v>45436.291666666664</v>
      </c>
      <c r="B1720">
        <v>3623</v>
      </c>
      <c r="C1720">
        <v>117.23</v>
      </c>
      <c r="D1720">
        <v>117.29</v>
      </c>
      <c r="E1720">
        <v>117.17</v>
      </c>
      <c r="F1720">
        <v>117.2</v>
      </c>
      <c r="G1720">
        <v>117.31</v>
      </c>
      <c r="H1720">
        <v>0.15</v>
      </c>
      <c r="I1720">
        <v>0.14000000000000001</v>
      </c>
      <c r="J1720">
        <f>_xlfn.XLOOKUP($A1720,Bund!$A$2:$A$6005,Bund!B$2:B$6005)</f>
        <v>21076</v>
      </c>
      <c r="K1720">
        <f>_xlfn.XLOOKUP($A1720,Bund!$A$2:$A$6005,Bund!C$2:C$6005)</f>
        <v>129.96</v>
      </c>
      <c r="L1720">
        <f>_xlfn.XLOOKUP($A1720,Bund!$A$2:$A$6005,Bund!D$2:D$6005)</f>
        <v>130.02000000000001</v>
      </c>
      <c r="M1720" s="2">
        <f>_xlfn.XLOOKUP($A1720,Bund!$A$2:$A$6005,Bund!E$2:E$6005)</f>
        <v>129.83000000000001</v>
      </c>
      <c r="N1720" s="2">
        <f>_xlfn.XLOOKUP($A1720,Bund!$A$2:$A$6005,Bund!F$2:F$6005)</f>
        <v>129.85</v>
      </c>
      <c r="O1720" s="2">
        <f>_xlfn.XLOOKUP($A1720,Bund!$A$2:$A$6005,Bund!G$2:G$6005)</f>
        <v>130.01</v>
      </c>
      <c r="P1720" s="2">
        <f>_xlfn.XLOOKUP($A1720,Bund!$A$2:$A$6005,Bund!H$2:H$6005)</f>
        <v>0.08</v>
      </c>
      <c r="Q1720" s="2">
        <f>_xlfn.XLOOKUP($A1720,Bund!$A$2:$A$6005,Bund!I$2:I$6005)</f>
        <v>0.19</v>
      </c>
      <c r="R1720">
        <f t="shared" si="78"/>
        <v>12.730000000000004</v>
      </c>
      <c r="S1720">
        <f t="shared" si="79"/>
        <v>12.61</v>
      </c>
      <c r="T1720">
        <f t="shared" si="80"/>
        <v>0.12</v>
      </c>
    </row>
    <row r="1721" spans="1:20" x14ac:dyDescent="0.3">
      <c r="A1721" s="1">
        <v>45436.3125</v>
      </c>
      <c r="B1721">
        <v>2585</v>
      </c>
      <c r="C1721">
        <v>117.2</v>
      </c>
      <c r="D1721">
        <v>117.31</v>
      </c>
      <c r="E1721">
        <v>117.17</v>
      </c>
      <c r="F1721">
        <v>117.31</v>
      </c>
      <c r="G1721">
        <v>117.27</v>
      </c>
      <c r="H1721">
        <v>0.15</v>
      </c>
      <c r="I1721">
        <v>0.14000000000000001</v>
      </c>
      <c r="J1721">
        <f>_xlfn.XLOOKUP($A1721,Bund!$A$2:$A$6005,Bund!B$2:B$6005)</f>
        <v>15103</v>
      </c>
      <c r="K1721">
        <f>_xlfn.XLOOKUP($A1721,Bund!$A$2:$A$6005,Bund!C$2:C$6005)</f>
        <v>129.84</v>
      </c>
      <c r="L1721">
        <f>_xlfn.XLOOKUP($A1721,Bund!$A$2:$A$6005,Bund!D$2:D$6005)</f>
        <v>129.97999999999999</v>
      </c>
      <c r="M1721" s="2">
        <f>_xlfn.XLOOKUP($A1721,Bund!$A$2:$A$6005,Bund!E$2:E$6005)</f>
        <v>129.81</v>
      </c>
      <c r="N1721" s="2">
        <f>_xlfn.XLOOKUP($A1721,Bund!$A$2:$A$6005,Bund!F$2:F$6005)</f>
        <v>129.97999999999999</v>
      </c>
      <c r="O1721" s="2">
        <f>_xlfn.XLOOKUP($A1721,Bund!$A$2:$A$6005,Bund!G$2:G$6005)</f>
        <v>130.01</v>
      </c>
      <c r="P1721" s="2">
        <f>_xlfn.XLOOKUP($A1721,Bund!$A$2:$A$6005,Bund!H$2:H$6005)</f>
        <v>0.09</v>
      </c>
      <c r="Q1721" s="2">
        <f>_xlfn.XLOOKUP($A1721,Bund!$A$2:$A$6005,Bund!I$2:I$6005)</f>
        <v>0.17</v>
      </c>
      <c r="R1721">
        <f t="shared" si="78"/>
        <v>12.64</v>
      </c>
      <c r="S1721">
        <f t="shared" si="79"/>
        <v>12.62</v>
      </c>
      <c r="T1721">
        <f t="shared" si="80"/>
        <v>0.02</v>
      </c>
    </row>
    <row r="1722" spans="1:20" x14ac:dyDescent="0.3">
      <c r="A1722" s="1">
        <v>45436.333333333336</v>
      </c>
      <c r="B1722">
        <v>6211</v>
      </c>
      <c r="C1722">
        <v>117.31</v>
      </c>
      <c r="D1722">
        <v>117.35</v>
      </c>
      <c r="E1722">
        <v>117.21</v>
      </c>
      <c r="F1722">
        <v>117.31</v>
      </c>
      <c r="G1722">
        <v>117.24</v>
      </c>
      <c r="H1722">
        <v>0.15</v>
      </c>
      <c r="I1722">
        <v>0.14000000000000001</v>
      </c>
      <c r="J1722">
        <f>_xlfn.XLOOKUP($A1722,Bund!$A$2:$A$6005,Bund!B$2:B$6005)</f>
        <v>25488</v>
      </c>
      <c r="K1722">
        <f>_xlfn.XLOOKUP($A1722,Bund!$A$2:$A$6005,Bund!C$2:C$6005)</f>
        <v>129.97999999999999</v>
      </c>
      <c r="L1722">
        <f>_xlfn.XLOOKUP($A1722,Bund!$A$2:$A$6005,Bund!D$2:D$6005)</f>
        <v>130.01</v>
      </c>
      <c r="M1722" s="2">
        <f>_xlfn.XLOOKUP($A1722,Bund!$A$2:$A$6005,Bund!E$2:E$6005)</f>
        <v>129.91</v>
      </c>
      <c r="N1722" s="2">
        <f>_xlfn.XLOOKUP($A1722,Bund!$A$2:$A$6005,Bund!F$2:F$6005)</f>
        <v>129.97</v>
      </c>
      <c r="O1722" s="2">
        <f>_xlfn.XLOOKUP($A1722,Bund!$A$2:$A$6005,Bund!G$2:G$6005)</f>
        <v>130</v>
      </c>
      <c r="P1722" s="2">
        <f>_xlfn.XLOOKUP($A1722,Bund!$A$2:$A$6005,Bund!H$2:H$6005)</f>
        <v>0.09</v>
      </c>
      <c r="Q1722" s="2">
        <f>_xlfn.XLOOKUP($A1722,Bund!$A$2:$A$6005,Bund!I$2:I$6005)</f>
        <v>0.1</v>
      </c>
      <c r="R1722">
        <f t="shared" si="78"/>
        <v>12.669999999999987</v>
      </c>
      <c r="S1722">
        <f t="shared" si="79"/>
        <v>12.63</v>
      </c>
      <c r="T1722">
        <f t="shared" si="80"/>
        <v>0.04</v>
      </c>
    </row>
    <row r="1723" spans="1:20" x14ac:dyDescent="0.3">
      <c r="A1723" s="1">
        <v>45436.354166666664</v>
      </c>
      <c r="B1723">
        <v>8856</v>
      </c>
      <c r="C1723">
        <v>117.31</v>
      </c>
      <c r="D1723">
        <v>117.39</v>
      </c>
      <c r="E1723">
        <v>117.23</v>
      </c>
      <c r="F1723">
        <v>117.25</v>
      </c>
      <c r="G1723">
        <v>117.25</v>
      </c>
      <c r="H1723">
        <v>0.15</v>
      </c>
      <c r="I1723">
        <v>0.16</v>
      </c>
      <c r="J1723">
        <f>_xlfn.XLOOKUP($A1723,Bund!$A$2:$A$6005,Bund!B$2:B$6005)</f>
        <v>29577</v>
      </c>
      <c r="K1723">
        <f>_xlfn.XLOOKUP($A1723,Bund!$A$2:$A$6005,Bund!C$2:C$6005)</f>
        <v>129.97</v>
      </c>
      <c r="L1723">
        <f>_xlfn.XLOOKUP($A1723,Bund!$A$2:$A$6005,Bund!D$2:D$6005)</f>
        <v>130.07</v>
      </c>
      <c r="M1723" s="2">
        <f>_xlfn.XLOOKUP($A1723,Bund!$A$2:$A$6005,Bund!E$2:E$6005)</f>
        <v>129.93</v>
      </c>
      <c r="N1723" s="2">
        <f>_xlfn.XLOOKUP($A1723,Bund!$A$2:$A$6005,Bund!F$2:F$6005)</f>
        <v>129.94999999999999</v>
      </c>
      <c r="O1723" s="2">
        <f>_xlfn.XLOOKUP($A1723,Bund!$A$2:$A$6005,Bund!G$2:G$6005)</f>
        <v>129.99</v>
      </c>
      <c r="P1723" s="2">
        <f>_xlfn.XLOOKUP($A1723,Bund!$A$2:$A$6005,Bund!H$2:H$6005)</f>
        <v>0.1</v>
      </c>
      <c r="Q1723" s="2">
        <f>_xlfn.XLOOKUP($A1723,Bund!$A$2:$A$6005,Bund!I$2:I$6005)</f>
        <v>0.14000000000000001</v>
      </c>
      <c r="R1723">
        <f t="shared" si="78"/>
        <v>12.659999999999997</v>
      </c>
      <c r="S1723">
        <f t="shared" si="79"/>
        <v>12.64</v>
      </c>
      <c r="T1723">
        <f t="shared" si="80"/>
        <v>0.02</v>
      </c>
    </row>
    <row r="1724" spans="1:20" x14ac:dyDescent="0.3">
      <c r="A1724" s="1">
        <v>45436.375</v>
      </c>
      <c r="B1724">
        <v>8568</v>
      </c>
      <c r="C1724">
        <v>117.26</v>
      </c>
      <c r="D1724">
        <v>117.31</v>
      </c>
      <c r="E1724">
        <v>117.2</v>
      </c>
      <c r="F1724">
        <v>117.26</v>
      </c>
      <c r="G1724">
        <v>117.26</v>
      </c>
      <c r="H1724">
        <v>0.15</v>
      </c>
      <c r="I1724">
        <v>0.11</v>
      </c>
      <c r="J1724">
        <f>_xlfn.XLOOKUP($A1724,Bund!$A$2:$A$6005,Bund!B$2:B$6005)</f>
        <v>27759</v>
      </c>
      <c r="K1724">
        <f>_xlfn.XLOOKUP($A1724,Bund!$A$2:$A$6005,Bund!C$2:C$6005)</f>
        <v>129.94999999999999</v>
      </c>
      <c r="L1724">
        <f>_xlfn.XLOOKUP($A1724,Bund!$A$2:$A$6005,Bund!D$2:D$6005)</f>
        <v>129.99</v>
      </c>
      <c r="M1724" s="2">
        <f>_xlfn.XLOOKUP($A1724,Bund!$A$2:$A$6005,Bund!E$2:E$6005)</f>
        <v>129.9</v>
      </c>
      <c r="N1724" s="2">
        <f>_xlfn.XLOOKUP($A1724,Bund!$A$2:$A$6005,Bund!F$2:F$6005)</f>
        <v>129.97999999999999</v>
      </c>
      <c r="O1724" s="2">
        <f>_xlfn.XLOOKUP($A1724,Bund!$A$2:$A$6005,Bund!G$2:G$6005)</f>
        <v>129.97999999999999</v>
      </c>
      <c r="P1724" s="2">
        <f>_xlfn.XLOOKUP($A1724,Bund!$A$2:$A$6005,Bund!H$2:H$6005)</f>
        <v>0.1</v>
      </c>
      <c r="Q1724" s="2">
        <f>_xlfn.XLOOKUP($A1724,Bund!$A$2:$A$6005,Bund!I$2:I$6005)</f>
        <v>0.09</v>
      </c>
      <c r="R1724">
        <f t="shared" si="78"/>
        <v>12.689999999999984</v>
      </c>
      <c r="S1724">
        <f t="shared" si="79"/>
        <v>12.64</v>
      </c>
      <c r="T1724">
        <f t="shared" si="80"/>
        <v>0.05</v>
      </c>
    </row>
    <row r="1725" spans="1:20" x14ac:dyDescent="0.3">
      <c r="A1725" s="1">
        <v>45436.395833333336</v>
      </c>
      <c r="B1725">
        <v>10308</v>
      </c>
      <c r="C1725">
        <v>117.26</v>
      </c>
      <c r="D1725">
        <v>117.41</v>
      </c>
      <c r="E1725">
        <v>117.26</v>
      </c>
      <c r="F1725">
        <v>117.39</v>
      </c>
      <c r="G1725">
        <v>117.28</v>
      </c>
      <c r="H1725">
        <v>0.15</v>
      </c>
      <c r="I1725">
        <v>0.15</v>
      </c>
      <c r="J1725">
        <f>_xlfn.XLOOKUP($A1725,Bund!$A$2:$A$6005,Bund!B$2:B$6005)</f>
        <v>35354</v>
      </c>
      <c r="K1725">
        <f>_xlfn.XLOOKUP($A1725,Bund!$A$2:$A$6005,Bund!C$2:C$6005)</f>
        <v>129.97</v>
      </c>
      <c r="L1725">
        <f>_xlfn.XLOOKUP($A1725,Bund!$A$2:$A$6005,Bund!D$2:D$6005)</f>
        <v>130.13</v>
      </c>
      <c r="M1725" s="2">
        <f>_xlfn.XLOOKUP($A1725,Bund!$A$2:$A$6005,Bund!E$2:E$6005)</f>
        <v>129.96</v>
      </c>
      <c r="N1725" s="2">
        <f>_xlfn.XLOOKUP($A1725,Bund!$A$2:$A$6005,Bund!F$2:F$6005)</f>
        <v>130.09</v>
      </c>
      <c r="O1725" s="2">
        <f>_xlfn.XLOOKUP($A1725,Bund!$A$2:$A$6005,Bund!G$2:G$6005)</f>
        <v>129.97999999999999</v>
      </c>
      <c r="P1725" s="2">
        <f>_xlfn.XLOOKUP($A1725,Bund!$A$2:$A$6005,Bund!H$2:H$6005)</f>
        <v>0.11</v>
      </c>
      <c r="Q1725" s="2">
        <f>_xlfn.XLOOKUP($A1725,Bund!$A$2:$A$6005,Bund!I$2:I$6005)</f>
        <v>0.17</v>
      </c>
      <c r="R1725">
        <f t="shared" si="78"/>
        <v>12.709999999999994</v>
      </c>
      <c r="S1725">
        <f t="shared" si="79"/>
        <v>12.65</v>
      </c>
      <c r="T1725">
        <f t="shared" si="80"/>
        <v>0.06</v>
      </c>
    </row>
    <row r="1726" spans="1:20" x14ac:dyDescent="0.3">
      <c r="A1726" s="1">
        <v>45436.416666666664</v>
      </c>
      <c r="B1726">
        <v>9134</v>
      </c>
      <c r="C1726">
        <v>117.38</v>
      </c>
      <c r="D1726">
        <v>117.43</v>
      </c>
      <c r="E1726">
        <v>117.32</v>
      </c>
      <c r="F1726">
        <v>117.41</v>
      </c>
      <c r="G1726">
        <v>117.3</v>
      </c>
      <c r="H1726">
        <v>0.14000000000000001</v>
      </c>
      <c r="I1726">
        <v>0.11</v>
      </c>
      <c r="J1726">
        <f>_xlfn.XLOOKUP($A1726,Bund!$A$2:$A$6005,Bund!B$2:B$6005)</f>
        <v>32686</v>
      </c>
      <c r="K1726">
        <f>_xlfn.XLOOKUP($A1726,Bund!$A$2:$A$6005,Bund!C$2:C$6005)</f>
        <v>130.09</v>
      </c>
      <c r="L1726">
        <f>_xlfn.XLOOKUP($A1726,Bund!$A$2:$A$6005,Bund!D$2:D$6005)</f>
        <v>130.12</v>
      </c>
      <c r="M1726" s="2">
        <f>_xlfn.XLOOKUP($A1726,Bund!$A$2:$A$6005,Bund!E$2:E$6005)</f>
        <v>130.01</v>
      </c>
      <c r="N1726" s="2">
        <f>_xlfn.XLOOKUP($A1726,Bund!$A$2:$A$6005,Bund!F$2:F$6005)</f>
        <v>130.08000000000001</v>
      </c>
      <c r="O1726" s="2">
        <f>_xlfn.XLOOKUP($A1726,Bund!$A$2:$A$6005,Bund!G$2:G$6005)</f>
        <v>129.99</v>
      </c>
      <c r="P1726" s="2">
        <f>_xlfn.XLOOKUP($A1726,Bund!$A$2:$A$6005,Bund!H$2:H$6005)</f>
        <v>0.11</v>
      </c>
      <c r="Q1726" s="2">
        <f>_xlfn.XLOOKUP($A1726,Bund!$A$2:$A$6005,Bund!I$2:I$6005)</f>
        <v>0.11</v>
      </c>
      <c r="R1726">
        <f t="shared" si="78"/>
        <v>12.710000000000008</v>
      </c>
      <c r="S1726">
        <f t="shared" si="79"/>
        <v>12.66</v>
      </c>
      <c r="T1726">
        <f t="shared" si="80"/>
        <v>0.05</v>
      </c>
    </row>
    <row r="1727" spans="1:20" x14ac:dyDescent="0.3">
      <c r="A1727" s="1">
        <v>45436.4375</v>
      </c>
      <c r="B1727">
        <v>6128</v>
      </c>
      <c r="C1727">
        <v>117.41</v>
      </c>
      <c r="D1727">
        <v>117.42</v>
      </c>
      <c r="E1727">
        <v>117.29</v>
      </c>
      <c r="F1727">
        <v>117.3</v>
      </c>
      <c r="G1727">
        <v>117.3</v>
      </c>
      <c r="H1727">
        <v>0.14000000000000001</v>
      </c>
      <c r="I1727">
        <v>0.13</v>
      </c>
      <c r="J1727">
        <f>_xlfn.XLOOKUP($A1727,Bund!$A$2:$A$6005,Bund!B$2:B$6005)</f>
        <v>31250</v>
      </c>
      <c r="K1727">
        <f>_xlfn.XLOOKUP($A1727,Bund!$A$2:$A$6005,Bund!C$2:C$6005)</f>
        <v>130.09</v>
      </c>
      <c r="L1727">
        <f>_xlfn.XLOOKUP($A1727,Bund!$A$2:$A$6005,Bund!D$2:D$6005)</f>
        <v>130.09</v>
      </c>
      <c r="M1727" s="2">
        <f>_xlfn.XLOOKUP($A1727,Bund!$A$2:$A$6005,Bund!E$2:E$6005)</f>
        <v>130</v>
      </c>
      <c r="N1727" s="2">
        <f>_xlfn.XLOOKUP($A1727,Bund!$A$2:$A$6005,Bund!F$2:F$6005)</f>
        <v>130.01</v>
      </c>
      <c r="O1727" s="2">
        <f>_xlfn.XLOOKUP($A1727,Bund!$A$2:$A$6005,Bund!G$2:G$6005)</f>
        <v>129.97999999999999</v>
      </c>
      <c r="P1727" s="2">
        <f>_xlfn.XLOOKUP($A1727,Bund!$A$2:$A$6005,Bund!H$2:H$6005)</f>
        <v>0.11</v>
      </c>
      <c r="Q1727" s="2">
        <f>_xlfn.XLOOKUP($A1727,Bund!$A$2:$A$6005,Bund!I$2:I$6005)</f>
        <v>0.09</v>
      </c>
      <c r="R1727">
        <f t="shared" si="78"/>
        <v>12.680000000000007</v>
      </c>
      <c r="S1727">
        <f t="shared" si="79"/>
        <v>12.67</v>
      </c>
      <c r="T1727">
        <f t="shared" si="80"/>
        <v>0.01</v>
      </c>
    </row>
    <row r="1728" spans="1:20" x14ac:dyDescent="0.3">
      <c r="A1728" s="1">
        <v>45436.458333333336</v>
      </c>
      <c r="B1728">
        <v>8066</v>
      </c>
      <c r="C1728">
        <v>117.3</v>
      </c>
      <c r="D1728">
        <v>117.34</v>
      </c>
      <c r="E1728">
        <v>117.25</v>
      </c>
      <c r="F1728">
        <v>117.28</v>
      </c>
      <c r="G1728">
        <v>117.3</v>
      </c>
      <c r="H1728">
        <v>0.13</v>
      </c>
      <c r="I1728">
        <v>0.09</v>
      </c>
      <c r="J1728">
        <f>_xlfn.XLOOKUP($A1728,Bund!$A$2:$A$6005,Bund!B$2:B$6005)</f>
        <v>23447</v>
      </c>
      <c r="K1728">
        <f>_xlfn.XLOOKUP($A1728,Bund!$A$2:$A$6005,Bund!C$2:C$6005)</f>
        <v>130.01</v>
      </c>
      <c r="L1728">
        <f>_xlfn.XLOOKUP($A1728,Bund!$A$2:$A$6005,Bund!D$2:D$6005)</f>
        <v>130.02000000000001</v>
      </c>
      <c r="M1728" s="2">
        <f>_xlfn.XLOOKUP($A1728,Bund!$A$2:$A$6005,Bund!E$2:E$6005)</f>
        <v>129.94999999999999</v>
      </c>
      <c r="N1728" s="2">
        <f>_xlfn.XLOOKUP($A1728,Bund!$A$2:$A$6005,Bund!F$2:F$6005)</f>
        <v>129.96</v>
      </c>
      <c r="O1728" s="2">
        <f>_xlfn.XLOOKUP($A1728,Bund!$A$2:$A$6005,Bund!G$2:G$6005)</f>
        <v>129.97999999999999</v>
      </c>
      <c r="P1728" s="2">
        <f>_xlfn.XLOOKUP($A1728,Bund!$A$2:$A$6005,Bund!H$2:H$6005)</f>
        <v>0.1</v>
      </c>
      <c r="Q1728" s="2">
        <f>_xlfn.XLOOKUP($A1728,Bund!$A$2:$A$6005,Bund!I$2:I$6005)</f>
        <v>7.0000000000000007E-2</v>
      </c>
      <c r="R1728">
        <f t="shared" si="78"/>
        <v>12.709999999999994</v>
      </c>
      <c r="S1728">
        <f t="shared" si="79"/>
        <v>12.68</v>
      </c>
      <c r="T1728">
        <f t="shared" si="80"/>
        <v>0.03</v>
      </c>
    </row>
    <row r="1729" spans="1:20" x14ac:dyDescent="0.3">
      <c r="A1729" s="1">
        <v>45436.479166666664</v>
      </c>
      <c r="B1729">
        <v>8656</v>
      </c>
      <c r="C1729">
        <v>117.28</v>
      </c>
      <c r="D1729">
        <v>117.3</v>
      </c>
      <c r="E1729">
        <v>117.19</v>
      </c>
      <c r="F1729">
        <v>117.23</v>
      </c>
      <c r="G1729">
        <v>117.29</v>
      </c>
      <c r="H1729">
        <v>0.13</v>
      </c>
      <c r="I1729">
        <v>0.11</v>
      </c>
      <c r="J1729">
        <f>_xlfn.XLOOKUP($A1729,Bund!$A$2:$A$6005,Bund!B$2:B$6005)</f>
        <v>27991</v>
      </c>
      <c r="K1729">
        <f>_xlfn.XLOOKUP($A1729,Bund!$A$2:$A$6005,Bund!C$2:C$6005)</f>
        <v>129.96</v>
      </c>
      <c r="L1729">
        <f>_xlfn.XLOOKUP($A1729,Bund!$A$2:$A$6005,Bund!D$2:D$6005)</f>
        <v>129.97999999999999</v>
      </c>
      <c r="M1729" s="2">
        <f>_xlfn.XLOOKUP($A1729,Bund!$A$2:$A$6005,Bund!E$2:E$6005)</f>
        <v>129.88999999999999</v>
      </c>
      <c r="N1729" s="2">
        <f>_xlfn.XLOOKUP($A1729,Bund!$A$2:$A$6005,Bund!F$2:F$6005)</f>
        <v>129.94999999999999</v>
      </c>
      <c r="O1729" s="2">
        <f>_xlfn.XLOOKUP($A1729,Bund!$A$2:$A$6005,Bund!G$2:G$6005)</f>
        <v>129.97999999999999</v>
      </c>
      <c r="P1729" s="2">
        <f>_xlfn.XLOOKUP($A1729,Bund!$A$2:$A$6005,Bund!H$2:H$6005)</f>
        <v>0.1</v>
      </c>
      <c r="Q1729" s="2">
        <f>_xlfn.XLOOKUP($A1729,Bund!$A$2:$A$6005,Bund!I$2:I$6005)</f>
        <v>0.09</v>
      </c>
      <c r="R1729">
        <f t="shared" si="78"/>
        <v>12.680000000000007</v>
      </c>
      <c r="S1729">
        <f t="shared" si="79"/>
        <v>12.69</v>
      </c>
      <c r="T1729">
        <f t="shared" si="80"/>
        <v>0.01</v>
      </c>
    </row>
    <row r="1730" spans="1:20" x14ac:dyDescent="0.3">
      <c r="A1730" s="1">
        <v>45436.5</v>
      </c>
      <c r="B1730">
        <v>8800</v>
      </c>
      <c r="C1730">
        <v>117.23</v>
      </c>
      <c r="D1730">
        <v>117.27</v>
      </c>
      <c r="E1730">
        <v>117.13</v>
      </c>
      <c r="F1730">
        <v>117.16</v>
      </c>
      <c r="G1730">
        <v>117.29</v>
      </c>
      <c r="H1730">
        <v>0.13</v>
      </c>
      <c r="I1730">
        <v>0.14000000000000001</v>
      </c>
      <c r="J1730">
        <f>_xlfn.XLOOKUP($A1730,Bund!$A$2:$A$6005,Bund!B$2:B$6005)</f>
        <v>29225</v>
      </c>
      <c r="K1730">
        <f>_xlfn.XLOOKUP($A1730,Bund!$A$2:$A$6005,Bund!C$2:C$6005)</f>
        <v>129.94999999999999</v>
      </c>
      <c r="L1730">
        <f>_xlfn.XLOOKUP($A1730,Bund!$A$2:$A$6005,Bund!D$2:D$6005)</f>
        <v>129.97999999999999</v>
      </c>
      <c r="M1730" s="2">
        <f>_xlfn.XLOOKUP($A1730,Bund!$A$2:$A$6005,Bund!E$2:E$6005)</f>
        <v>129.85</v>
      </c>
      <c r="N1730" s="2">
        <f>_xlfn.XLOOKUP($A1730,Bund!$A$2:$A$6005,Bund!F$2:F$6005)</f>
        <v>129.88</v>
      </c>
      <c r="O1730" s="2">
        <f>_xlfn.XLOOKUP($A1730,Bund!$A$2:$A$6005,Bund!G$2:G$6005)</f>
        <v>129.97999999999999</v>
      </c>
      <c r="P1730" s="2">
        <f>_xlfn.XLOOKUP($A1730,Bund!$A$2:$A$6005,Bund!H$2:H$6005)</f>
        <v>0.1</v>
      </c>
      <c r="Q1730" s="2">
        <f>_xlfn.XLOOKUP($A1730,Bund!$A$2:$A$6005,Bund!I$2:I$6005)</f>
        <v>0.13</v>
      </c>
      <c r="R1730">
        <f t="shared" si="78"/>
        <v>12.719999999999985</v>
      </c>
      <c r="S1730">
        <f t="shared" si="79"/>
        <v>12.69</v>
      </c>
      <c r="T1730">
        <f t="shared" si="80"/>
        <v>0.03</v>
      </c>
    </row>
    <row r="1731" spans="1:20" x14ac:dyDescent="0.3">
      <c r="A1731" s="1">
        <v>45436.520833333336</v>
      </c>
      <c r="B1731">
        <v>9534</v>
      </c>
      <c r="C1731">
        <v>117.17</v>
      </c>
      <c r="D1731">
        <v>117.17</v>
      </c>
      <c r="E1731">
        <v>117.04</v>
      </c>
      <c r="F1731">
        <v>117.05</v>
      </c>
      <c r="G1731">
        <v>117.26</v>
      </c>
      <c r="H1731">
        <v>0.13</v>
      </c>
      <c r="I1731">
        <v>0.13</v>
      </c>
      <c r="J1731">
        <f>_xlfn.XLOOKUP($A1731,Bund!$A$2:$A$6005,Bund!B$2:B$6005)</f>
        <v>36247</v>
      </c>
      <c r="K1731">
        <f>_xlfn.XLOOKUP($A1731,Bund!$A$2:$A$6005,Bund!C$2:C$6005)</f>
        <v>129.88</v>
      </c>
      <c r="L1731">
        <f>_xlfn.XLOOKUP($A1731,Bund!$A$2:$A$6005,Bund!D$2:D$6005)</f>
        <v>129.88999999999999</v>
      </c>
      <c r="M1731" s="2">
        <f>_xlfn.XLOOKUP($A1731,Bund!$A$2:$A$6005,Bund!E$2:E$6005)</f>
        <v>129.77000000000001</v>
      </c>
      <c r="N1731" s="2">
        <f>_xlfn.XLOOKUP($A1731,Bund!$A$2:$A$6005,Bund!F$2:F$6005)</f>
        <v>129.79</v>
      </c>
      <c r="O1731" s="2">
        <f>_xlfn.XLOOKUP($A1731,Bund!$A$2:$A$6005,Bund!G$2:G$6005)</f>
        <v>129.97</v>
      </c>
      <c r="P1731" s="2">
        <f>_xlfn.XLOOKUP($A1731,Bund!$A$2:$A$6005,Bund!H$2:H$6005)</f>
        <v>0.11</v>
      </c>
      <c r="Q1731" s="2">
        <f>_xlfn.XLOOKUP($A1731,Bund!$A$2:$A$6005,Bund!I$2:I$6005)</f>
        <v>0.12</v>
      </c>
      <c r="R1731">
        <f t="shared" ref="R1731:R1794" si="81">$K1731-$C1731</f>
        <v>12.709999999999994</v>
      </c>
      <c r="S1731">
        <f t="shared" si="79"/>
        <v>12.69</v>
      </c>
      <c r="T1731">
        <f t="shared" si="80"/>
        <v>0.02</v>
      </c>
    </row>
    <row r="1732" spans="1:20" x14ac:dyDescent="0.3">
      <c r="A1732" s="1">
        <v>45436.541666666664</v>
      </c>
      <c r="B1732">
        <v>10901</v>
      </c>
      <c r="C1732">
        <v>117.06</v>
      </c>
      <c r="D1732">
        <v>117.09</v>
      </c>
      <c r="E1732">
        <v>116.96</v>
      </c>
      <c r="F1732">
        <v>117</v>
      </c>
      <c r="G1732">
        <v>117.23</v>
      </c>
      <c r="H1732">
        <v>0.13</v>
      </c>
      <c r="I1732">
        <v>0.13</v>
      </c>
      <c r="J1732">
        <f>_xlfn.XLOOKUP($A1732,Bund!$A$2:$A$6005,Bund!B$2:B$6005)</f>
        <v>59606</v>
      </c>
      <c r="K1732">
        <f>_xlfn.XLOOKUP($A1732,Bund!$A$2:$A$6005,Bund!C$2:C$6005)</f>
        <v>129.79</v>
      </c>
      <c r="L1732">
        <f>_xlfn.XLOOKUP($A1732,Bund!$A$2:$A$6005,Bund!D$2:D$6005)</f>
        <v>129.83000000000001</v>
      </c>
      <c r="M1732" s="2">
        <f>_xlfn.XLOOKUP($A1732,Bund!$A$2:$A$6005,Bund!E$2:E$6005)</f>
        <v>129.69</v>
      </c>
      <c r="N1732" s="2">
        <f>_xlfn.XLOOKUP($A1732,Bund!$A$2:$A$6005,Bund!F$2:F$6005)</f>
        <v>129.75</v>
      </c>
      <c r="O1732" s="2">
        <f>_xlfn.XLOOKUP($A1732,Bund!$A$2:$A$6005,Bund!G$2:G$6005)</f>
        <v>129.94</v>
      </c>
      <c r="P1732" s="2">
        <f>_xlfn.XLOOKUP($A1732,Bund!$A$2:$A$6005,Bund!H$2:H$6005)</f>
        <v>0.11</v>
      </c>
      <c r="Q1732" s="2">
        <f>_xlfn.XLOOKUP($A1732,Bund!$A$2:$A$6005,Bund!I$2:I$6005)</f>
        <v>0.14000000000000001</v>
      </c>
      <c r="R1732">
        <f t="shared" si="81"/>
        <v>12.72999999999999</v>
      </c>
      <c r="S1732">
        <f t="shared" si="79"/>
        <v>12.7</v>
      </c>
      <c r="T1732">
        <f t="shared" si="80"/>
        <v>0.03</v>
      </c>
    </row>
    <row r="1733" spans="1:20" x14ac:dyDescent="0.3">
      <c r="A1733" s="1">
        <v>45436.5625</v>
      </c>
      <c r="B1733">
        <v>13118</v>
      </c>
      <c r="C1733">
        <v>116.99</v>
      </c>
      <c r="D1733">
        <v>117.1</v>
      </c>
      <c r="E1733">
        <v>116.93</v>
      </c>
      <c r="F1733">
        <v>116.94</v>
      </c>
      <c r="G1733">
        <v>117.2</v>
      </c>
      <c r="H1733">
        <v>0.14000000000000001</v>
      </c>
      <c r="I1733">
        <v>0.17</v>
      </c>
      <c r="J1733">
        <f>_xlfn.XLOOKUP($A1733,Bund!$A$2:$A$6005,Bund!B$2:B$6005)</f>
        <v>73161</v>
      </c>
      <c r="K1733">
        <f>_xlfn.XLOOKUP($A1733,Bund!$A$2:$A$6005,Bund!C$2:C$6005)</f>
        <v>129.74</v>
      </c>
      <c r="L1733">
        <f>_xlfn.XLOOKUP($A1733,Bund!$A$2:$A$6005,Bund!D$2:D$6005)</f>
        <v>129.83000000000001</v>
      </c>
      <c r="M1733" s="2">
        <f>_xlfn.XLOOKUP($A1733,Bund!$A$2:$A$6005,Bund!E$2:E$6005)</f>
        <v>129.63999999999999</v>
      </c>
      <c r="N1733" s="2">
        <f>_xlfn.XLOOKUP($A1733,Bund!$A$2:$A$6005,Bund!F$2:F$6005)</f>
        <v>129.63999999999999</v>
      </c>
      <c r="O1733" s="2">
        <f>_xlfn.XLOOKUP($A1733,Bund!$A$2:$A$6005,Bund!G$2:G$6005)</f>
        <v>129.91</v>
      </c>
      <c r="P1733" s="2">
        <f>_xlfn.XLOOKUP($A1733,Bund!$A$2:$A$6005,Bund!H$2:H$6005)</f>
        <v>0.12</v>
      </c>
      <c r="Q1733" s="2">
        <f>_xlfn.XLOOKUP($A1733,Bund!$A$2:$A$6005,Bund!I$2:I$6005)</f>
        <v>0.19</v>
      </c>
      <c r="R1733">
        <f t="shared" si="81"/>
        <v>12.750000000000014</v>
      </c>
      <c r="S1733">
        <f t="shared" si="79"/>
        <v>12.71</v>
      </c>
      <c r="T1733">
        <f t="shared" si="80"/>
        <v>0.04</v>
      </c>
    </row>
    <row r="1734" spans="1:20" x14ac:dyDescent="0.3">
      <c r="A1734" s="1">
        <v>45436.583333333336</v>
      </c>
      <c r="B1734">
        <v>10732</v>
      </c>
      <c r="C1734">
        <v>116.94</v>
      </c>
      <c r="D1734">
        <v>117.06</v>
      </c>
      <c r="E1734">
        <v>116.93</v>
      </c>
      <c r="F1734">
        <v>117.06</v>
      </c>
      <c r="G1734">
        <v>117.18</v>
      </c>
      <c r="H1734">
        <v>0.14000000000000001</v>
      </c>
      <c r="I1734">
        <v>0.13</v>
      </c>
      <c r="J1734">
        <f>_xlfn.XLOOKUP($A1734,Bund!$A$2:$A$6005,Bund!B$2:B$6005)</f>
        <v>44403</v>
      </c>
      <c r="K1734">
        <f>_xlfn.XLOOKUP($A1734,Bund!$A$2:$A$6005,Bund!C$2:C$6005)</f>
        <v>129.63999999999999</v>
      </c>
      <c r="L1734">
        <f>_xlfn.XLOOKUP($A1734,Bund!$A$2:$A$6005,Bund!D$2:D$6005)</f>
        <v>129.74</v>
      </c>
      <c r="M1734" s="2">
        <f>_xlfn.XLOOKUP($A1734,Bund!$A$2:$A$6005,Bund!E$2:E$6005)</f>
        <v>129.63</v>
      </c>
      <c r="N1734" s="2">
        <f>_xlfn.XLOOKUP($A1734,Bund!$A$2:$A$6005,Bund!F$2:F$6005)</f>
        <v>129.72999999999999</v>
      </c>
      <c r="O1734" s="2">
        <f>_xlfn.XLOOKUP($A1734,Bund!$A$2:$A$6005,Bund!G$2:G$6005)</f>
        <v>129.88999999999999</v>
      </c>
      <c r="P1734" s="2">
        <f>_xlfn.XLOOKUP($A1734,Bund!$A$2:$A$6005,Bund!H$2:H$6005)</f>
        <v>0.12</v>
      </c>
      <c r="Q1734" s="2">
        <f>_xlfn.XLOOKUP($A1734,Bund!$A$2:$A$6005,Bund!I$2:I$6005)</f>
        <v>0.11</v>
      </c>
      <c r="R1734">
        <f t="shared" si="81"/>
        <v>12.699999999999989</v>
      </c>
      <c r="S1734">
        <f t="shared" si="79"/>
        <v>12.71</v>
      </c>
      <c r="T1734">
        <f t="shared" si="80"/>
        <v>0.01</v>
      </c>
    </row>
    <row r="1735" spans="1:20" x14ac:dyDescent="0.3">
      <c r="A1735" s="1">
        <v>45436.604166666664</v>
      </c>
      <c r="B1735">
        <v>14695</v>
      </c>
      <c r="C1735">
        <v>117.07</v>
      </c>
      <c r="D1735">
        <v>117.11</v>
      </c>
      <c r="E1735">
        <v>117.01</v>
      </c>
      <c r="F1735">
        <v>117.05</v>
      </c>
      <c r="G1735">
        <v>117.15</v>
      </c>
      <c r="H1735">
        <v>0.13</v>
      </c>
      <c r="I1735">
        <v>0.1</v>
      </c>
      <c r="J1735">
        <f>_xlfn.XLOOKUP($A1735,Bund!$A$2:$A$6005,Bund!B$2:B$6005)</f>
        <v>41083</v>
      </c>
      <c r="K1735">
        <f>_xlfn.XLOOKUP($A1735,Bund!$A$2:$A$6005,Bund!C$2:C$6005)</f>
        <v>129.72999999999999</v>
      </c>
      <c r="L1735">
        <f>_xlfn.XLOOKUP($A1735,Bund!$A$2:$A$6005,Bund!D$2:D$6005)</f>
        <v>129.82</v>
      </c>
      <c r="M1735" s="2">
        <f>_xlfn.XLOOKUP($A1735,Bund!$A$2:$A$6005,Bund!E$2:E$6005)</f>
        <v>129.71</v>
      </c>
      <c r="N1735" s="2">
        <f>_xlfn.XLOOKUP($A1735,Bund!$A$2:$A$6005,Bund!F$2:F$6005)</f>
        <v>129.78</v>
      </c>
      <c r="O1735" s="2">
        <f>_xlfn.XLOOKUP($A1735,Bund!$A$2:$A$6005,Bund!G$2:G$6005)</f>
        <v>129.86000000000001</v>
      </c>
      <c r="P1735" s="2">
        <f>_xlfn.XLOOKUP($A1735,Bund!$A$2:$A$6005,Bund!H$2:H$6005)</f>
        <v>0.12</v>
      </c>
      <c r="Q1735" s="2">
        <f>_xlfn.XLOOKUP($A1735,Bund!$A$2:$A$6005,Bund!I$2:I$6005)</f>
        <v>0.11</v>
      </c>
      <c r="R1735">
        <f t="shared" si="81"/>
        <v>12.659999999999997</v>
      </c>
      <c r="S1735">
        <f t="shared" si="79"/>
        <v>12.71</v>
      </c>
      <c r="T1735">
        <f t="shared" si="80"/>
        <v>0.05</v>
      </c>
    </row>
    <row r="1736" spans="1:20" x14ac:dyDescent="0.3">
      <c r="A1736" s="1">
        <v>45436.625</v>
      </c>
      <c r="B1736">
        <v>13830</v>
      </c>
      <c r="C1736">
        <v>117.06</v>
      </c>
      <c r="D1736">
        <v>117.25</v>
      </c>
      <c r="E1736">
        <v>117.05</v>
      </c>
      <c r="F1736">
        <v>117.17</v>
      </c>
      <c r="G1736">
        <v>117.12</v>
      </c>
      <c r="H1736">
        <v>0.14000000000000001</v>
      </c>
      <c r="I1736">
        <v>0.2</v>
      </c>
      <c r="J1736">
        <f>_xlfn.XLOOKUP($A1736,Bund!$A$2:$A$6005,Bund!B$2:B$6005)</f>
        <v>52587</v>
      </c>
      <c r="K1736">
        <f>_xlfn.XLOOKUP($A1736,Bund!$A$2:$A$6005,Bund!C$2:C$6005)</f>
        <v>129.79</v>
      </c>
      <c r="L1736">
        <f>_xlfn.XLOOKUP($A1736,Bund!$A$2:$A$6005,Bund!D$2:D$6005)</f>
        <v>130.01</v>
      </c>
      <c r="M1736" s="2">
        <f>_xlfn.XLOOKUP($A1736,Bund!$A$2:$A$6005,Bund!E$2:E$6005)</f>
        <v>129.78</v>
      </c>
      <c r="N1736" s="2">
        <f>_xlfn.XLOOKUP($A1736,Bund!$A$2:$A$6005,Bund!F$2:F$6005)</f>
        <v>129.91</v>
      </c>
      <c r="O1736" s="2">
        <f>_xlfn.XLOOKUP($A1736,Bund!$A$2:$A$6005,Bund!G$2:G$6005)</f>
        <v>129.84</v>
      </c>
      <c r="P1736" s="2">
        <f>_xlfn.XLOOKUP($A1736,Bund!$A$2:$A$6005,Bund!H$2:H$6005)</f>
        <v>0.13</v>
      </c>
      <c r="Q1736" s="2">
        <f>_xlfn.XLOOKUP($A1736,Bund!$A$2:$A$6005,Bund!I$2:I$6005)</f>
        <v>0.23</v>
      </c>
      <c r="R1736">
        <f t="shared" si="81"/>
        <v>12.72999999999999</v>
      </c>
      <c r="S1736">
        <f t="shared" si="79"/>
        <v>12.71</v>
      </c>
      <c r="T1736">
        <f t="shared" si="80"/>
        <v>0.02</v>
      </c>
    </row>
    <row r="1737" spans="1:20" x14ac:dyDescent="0.3">
      <c r="A1737" s="1">
        <v>45436.645833333336</v>
      </c>
      <c r="B1737">
        <v>8076</v>
      </c>
      <c r="C1737">
        <v>117.17</v>
      </c>
      <c r="D1737">
        <v>117.27</v>
      </c>
      <c r="E1737">
        <v>117.15</v>
      </c>
      <c r="F1737">
        <v>117.23</v>
      </c>
      <c r="G1737">
        <v>117.12</v>
      </c>
      <c r="H1737">
        <v>0.14000000000000001</v>
      </c>
      <c r="I1737">
        <v>0.12</v>
      </c>
      <c r="J1737">
        <f>_xlfn.XLOOKUP($A1737,Bund!$A$2:$A$6005,Bund!B$2:B$6005)</f>
        <v>29931</v>
      </c>
      <c r="K1737">
        <f>_xlfn.XLOOKUP($A1737,Bund!$A$2:$A$6005,Bund!C$2:C$6005)</f>
        <v>129.91999999999999</v>
      </c>
      <c r="L1737">
        <f>_xlfn.XLOOKUP($A1737,Bund!$A$2:$A$6005,Bund!D$2:D$6005)</f>
        <v>129.99</v>
      </c>
      <c r="M1737" s="2">
        <f>_xlfn.XLOOKUP($A1737,Bund!$A$2:$A$6005,Bund!E$2:E$6005)</f>
        <v>129.9</v>
      </c>
      <c r="N1737" s="2">
        <f>_xlfn.XLOOKUP($A1737,Bund!$A$2:$A$6005,Bund!F$2:F$6005)</f>
        <v>129.96</v>
      </c>
      <c r="O1737" s="2">
        <f>_xlfn.XLOOKUP($A1737,Bund!$A$2:$A$6005,Bund!G$2:G$6005)</f>
        <v>129.83000000000001</v>
      </c>
      <c r="P1737" s="2">
        <f>_xlfn.XLOOKUP($A1737,Bund!$A$2:$A$6005,Bund!H$2:H$6005)</f>
        <v>0.13</v>
      </c>
      <c r="Q1737" s="2">
        <f>_xlfn.XLOOKUP($A1737,Bund!$A$2:$A$6005,Bund!I$2:I$6005)</f>
        <v>0.09</v>
      </c>
      <c r="R1737">
        <f t="shared" si="81"/>
        <v>12.749999999999986</v>
      </c>
      <c r="S1737">
        <f t="shared" si="79"/>
        <v>12.71</v>
      </c>
      <c r="T1737">
        <f t="shared" si="80"/>
        <v>0.04</v>
      </c>
    </row>
    <row r="1738" spans="1:20" x14ac:dyDescent="0.3">
      <c r="A1738" s="1">
        <v>45436.666666666664</v>
      </c>
      <c r="B1738">
        <v>14265</v>
      </c>
      <c r="C1738">
        <v>117.23</v>
      </c>
      <c r="D1738">
        <v>117.33</v>
      </c>
      <c r="E1738">
        <v>117.22</v>
      </c>
      <c r="F1738">
        <v>117.29</v>
      </c>
      <c r="G1738">
        <v>117.12</v>
      </c>
      <c r="H1738">
        <v>0.13</v>
      </c>
      <c r="I1738">
        <v>0.11</v>
      </c>
      <c r="J1738">
        <f>_xlfn.XLOOKUP($A1738,Bund!$A$2:$A$6005,Bund!B$2:B$6005)</f>
        <v>54814</v>
      </c>
      <c r="K1738">
        <f>_xlfn.XLOOKUP($A1738,Bund!$A$2:$A$6005,Bund!C$2:C$6005)</f>
        <v>129.96</v>
      </c>
      <c r="L1738">
        <f>_xlfn.XLOOKUP($A1738,Bund!$A$2:$A$6005,Bund!D$2:D$6005)</f>
        <v>130.09</v>
      </c>
      <c r="M1738" s="2">
        <f>_xlfn.XLOOKUP($A1738,Bund!$A$2:$A$6005,Bund!E$2:E$6005)</f>
        <v>129.94</v>
      </c>
      <c r="N1738" s="2">
        <f>_xlfn.XLOOKUP($A1738,Bund!$A$2:$A$6005,Bund!F$2:F$6005)</f>
        <v>130</v>
      </c>
      <c r="O1738" s="2">
        <f>_xlfn.XLOOKUP($A1738,Bund!$A$2:$A$6005,Bund!G$2:G$6005)</f>
        <v>129.84</v>
      </c>
      <c r="P1738" s="2">
        <f>_xlfn.XLOOKUP($A1738,Bund!$A$2:$A$6005,Bund!H$2:H$6005)</f>
        <v>0.13</v>
      </c>
      <c r="Q1738" s="2">
        <f>_xlfn.XLOOKUP($A1738,Bund!$A$2:$A$6005,Bund!I$2:I$6005)</f>
        <v>0.15</v>
      </c>
      <c r="R1738">
        <f t="shared" si="81"/>
        <v>12.730000000000004</v>
      </c>
      <c r="S1738">
        <f t="shared" si="79"/>
        <v>12.72</v>
      </c>
      <c r="T1738">
        <f t="shared" si="80"/>
        <v>0.01</v>
      </c>
    </row>
    <row r="1739" spans="1:20" x14ac:dyDescent="0.3">
      <c r="A1739" s="1">
        <v>45436.6875</v>
      </c>
      <c r="B1739">
        <v>3987</v>
      </c>
      <c r="C1739">
        <v>117.29</v>
      </c>
      <c r="D1739">
        <v>117.29</v>
      </c>
      <c r="E1739">
        <v>117.19</v>
      </c>
      <c r="F1739">
        <v>117.25</v>
      </c>
      <c r="G1739">
        <v>117.12</v>
      </c>
      <c r="H1739">
        <v>0.13</v>
      </c>
      <c r="I1739">
        <v>0.1</v>
      </c>
      <c r="J1739">
        <f>_xlfn.XLOOKUP($A1739,Bund!$A$2:$A$6005,Bund!B$2:B$6005)</f>
        <v>20346</v>
      </c>
      <c r="K1739">
        <f>_xlfn.XLOOKUP($A1739,Bund!$A$2:$A$6005,Bund!C$2:C$6005)</f>
        <v>129.99</v>
      </c>
      <c r="L1739">
        <f>_xlfn.XLOOKUP($A1739,Bund!$A$2:$A$6005,Bund!D$2:D$6005)</f>
        <v>130</v>
      </c>
      <c r="M1739" s="2">
        <f>_xlfn.XLOOKUP($A1739,Bund!$A$2:$A$6005,Bund!E$2:E$6005)</f>
        <v>129.93</v>
      </c>
      <c r="N1739" s="2">
        <f>_xlfn.XLOOKUP($A1739,Bund!$A$2:$A$6005,Bund!F$2:F$6005)</f>
        <v>129.99</v>
      </c>
      <c r="O1739" s="2">
        <f>_xlfn.XLOOKUP($A1739,Bund!$A$2:$A$6005,Bund!G$2:G$6005)</f>
        <v>129.84</v>
      </c>
      <c r="P1739" s="2">
        <f>_xlfn.XLOOKUP($A1739,Bund!$A$2:$A$6005,Bund!H$2:H$6005)</f>
        <v>0.12</v>
      </c>
      <c r="Q1739" s="2">
        <f>_xlfn.XLOOKUP($A1739,Bund!$A$2:$A$6005,Bund!I$2:I$6005)</f>
        <v>7.0000000000000007E-2</v>
      </c>
      <c r="R1739">
        <f t="shared" si="81"/>
        <v>12.700000000000003</v>
      </c>
      <c r="S1739">
        <f t="shared" si="79"/>
        <v>12.72</v>
      </c>
      <c r="T1739">
        <f t="shared" si="80"/>
        <v>0.02</v>
      </c>
    </row>
    <row r="1740" spans="1:20" x14ac:dyDescent="0.3">
      <c r="A1740" s="1">
        <v>45436.708333333336</v>
      </c>
      <c r="B1740">
        <v>3089</v>
      </c>
      <c r="C1740">
        <v>117.25</v>
      </c>
      <c r="D1740">
        <v>117.36</v>
      </c>
      <c r="E1740">
        <v>117.23</v>
      </c>
      <c r="F1740">
        <v>117.34</v>
      </c>
      <c r="G1740">
        <v>117.14</v>
      </c>
      <c r="H1740">
        <v>0.13</v>
      </c>
      <c r="I1740">
        <v>0.13</v>
      </c>
      <c r="J1740">
        <f>_xlfn.XLOOKUP($A1740,Bund!$A$2:$A$6005,Bund!B$2:B$6005)</f>
        <v>14881</v>
      </c>
      <c r="K1740">
        <f>_xlfn.XLOOKUP($A1740,Bund!$A$2:$A$6005,Bund!C$2:C$6005)</f>
        <v>129.99</v>
      </c>
      <c r="L1740">
        <f>_xlfn.XLOOKUP($A1740,Bund!$A$2:$A$6005,Bund!D$2:D$6005)</f>
        <v>130.07</v>
      </c>
      <c r="M1740" s="2">
        <f>_xlfn.XLOOKUP($A1740,Bund!$A$2:$A$6005,Bund!E$2:E$6005)</f>
        <v>129.96</v>
      </c>
      <c r="N1740" s="2">
        <f>_xlfn.XLOOKUP($A1740,Bund!$A$2:$A$6005,Bund!F$2:F$6005)</f>
        <v>130.06</v>
      </c>
      <c r="O1740" s="2">
        <f>_xlfn.XLOOKUP($A1740,Bund!$A$2:$A$6005,Bund!G$2:G$6005)</f>
        <v>129.86000000000001</v>
      </c>
      <c r="P1740" s="2">
        <f>_xlfn.XLOOKUP($A1740,Bund!$A$2:$A$6005,Bund!H$2:H$6005)</f>
        <v>0.12</v>
      </c>
      <c r="Q1740" s="2">
        <f>_xlfn.XLOOKUP($A1740,Bund!$A$2:$A$6005,Bund!I$2:I$6005)</f>
        <v>0.11</v>
      </c>
      <c r="R1740">
        <f t="shared" si="81"/>
        <v>12.740000000000009</v>
      </c>
      <c r="S1740">
        <f t="shared" ref="S1740:S1803" si="82">ROUND(SUM(R1731:R1740)/10,2)</f>
        <v>12.72</v>
      </c>
      <c r="T1740">
        <f t="shared" ref="T1740:T1803" si="83">ABS(ROUND(S1740-R1740,2))</f>
        <v>0.02</v>
      </c>
    </row>
    <row r="1741" spans="1:20" x14ac:dyDescent="0.3">
      <c r="A1741" s="1">
        <v>45436.729166666664</v>
      </c>
      <c r="B1741">
        <v>1373</v>
      </c>
      <c r="C1741">
        <v>117.34</v>
      </c>
      <c r="D1741">
        <v>117.35</v>
      </c>
      <c r="E1741">
        <v>117.26</v>
      </c>
      <c r="F1741">
        <v>117.27</v>
      </c>
      <c r="G1741">
        <v>117.16</v>
      </c>
      <c r="H1741">
        <v>0.12</v>
      </c>
      <c r="I1741">
        <v>0.09</v>
      </c>
      <c r="J1741">
        <f>_xlfn.XLOOKUP($A1741,Bund!$A$2:$A$6005,Bund!B$2:B$6005)</f>
        <v>6143</v>
      </c>
      <c r="K1741">
        <f>_xlfn.XLOOKUP($A1741,Bund!$A$2:$A$6005,Bund!C$2:C$6005)</f>
        <v>130.06</v>
      </c>
      <c r="L1741">
        <f>_xlfn.XLOOKUP($A1741,Bund!$A$2:$A$6005,Bund!D$2:D$6005)</f>
        <v>130.08000000000001</v>
      </c>
      <c r="M1741" s="2">
        <f>_xlfn.XLOOKUP($A1741,Bund!$A$2:$A$6005,Bund!E$2:E$6005)</f>
        <v>129.97999999999999</v>
      </c>
      <c r="N1741" s="2">
        <f>_xlfn.XLOOKUP($A1741,Bund!$A$2:$A$6005,Bund!F$2:F$6005)</f>
        <v>129.99</v>
      </c>
      <c r="O1741" s="2">
        <f>_xlfn.XLOOKUP($A1741,Bund!$A$2:$A$6005,Bund!G$2:G$6005)</f>
        <v>129.88</v>
      </c>
      <c r="P1741" s="2">
        <f>_xlfn.XLOOKUP($A1741,Bund!$A$2:$A$6005,Bund!H$2:H$6005)</f>
        <v>0.12</v>
      </c>
      <c r="Q1741" s="2">
        <f>_xlfn.XLOOKUP($A1741,Bund!$A$2:$A$6005,Bund!I$2:I$6005)</f>
        <v>0.1</v>
      </c>
      <c r="R1741">
        <f t="shared" si="81"/>
        <v>12.719999999999999</v>
      </c>
      <c r="S1741">
        <f t="shared" si="82"/>
        <v>12.72</v>
      </c>
      <c r="T1741">
        <f t="shared" si="83"/>
        <v>0</v>
      </c>
    </row>
    <row r="1742" spans="1:20" x14ac:dyDescent="0.3">
      <c r="A1742" s="1">
        <v>45439.291666666664</v>
      </c>
      <c r="B1742">
        <v>2266</v>
      </c>
      <c r="C1742">
        <v>117.42</v>
      </c>
      <c r="D1742">
        <v>117.48</v>
      </c>
      <c r="E1742">
        <v>117.35</v>
      </c>
      <c r="F1742">
        <v>117.36</v>
      </c>
      <c r="G1742">
        <v>117.2</v>
      </c>
      <c r="H1742">
        <v>0.14000000000000001</v>
      </c>
      <c r="I1742">
        <v>0.21</v>
      </c>
      <c r="J1742">
        <f>_xlfn.XLOOKUP($A1742,Bund!$A$2:$A$6005,Bund!B$2:B$6005)</f>
        <v>9170</v>
      </c>
      <c r="K1742">
        <f>_xlfn.XLOOKUP($A1742,Bund!$A$2:$A$6005,Bund!C$2:C$6005)</f>
        <v>130.13999999999999</v>
      </c>
      <c r="L1742">
        <f>_xlfn.XLOOKUP($A1742,Bund!$A$2:$A$6005,Bund!D$2:D$6005)</f>
        <v>130.19999999999999</v>
      </c>
      <c r="M1742" s="2">
        <f>_xlfn.XLOOKUP($A1742,Bund!$A$2:$A$6005,Bund!E$2:E$6005)</f>
        <v>130.05000000000001</v>
      </c>
      <c r="N1742" s="2">
        <f>_xlfn.XLOOKUP($A1742,Bund!$A$2:$A$6005,Bund!F$2:F$6005)</f>
        <v>130.08000000000001</v>
      </c>
      <c r="O1742" s="2">
        <f>_xlfn.XLOOKUP($A1742,Bund!$A$2:$A$6005,Bund!G$2:G$6005)</f>
        <v>130.11000000000001</v>
      </c>
      <c r="P1742" s="2">
        <f>_xlfn.XLOOKUP($A1742,Bund!$A$2:$A$6005,Bund!H$2:H$6005)</f>
        <v>7.0000000000000007E-2</v>
      </c>
      <c r="Q1742" s="2">
        <f>_xlfn.XLOOKUP($A1742,Bund!$A$2:$A$6005,Bund!I$2:I$6005)</f>
        <v>0.15</v>
      </c>
      <c r="R1742">
        <f t="shared" si="81"/>
        <v>12.719999999999985</v>
      </c>
      <c r="S1742">
        <f t="shared" si="82"/>
        <v>12.72</v>
      </c>
      <c r="T1742">
        <f t="shared" si="83"/>
        <v>0</v>
      </c>
    </row>
    <row r="1743" spans="1:20" x14ac:dyDescent="0.3">
      <c r="A1743" s="1">
        <v>45439.3125</v>
      </c>
      <c r="B1743">
        <v>1267</v>
      </c>
      <c r="C1743">
        <v>117.36</v>
      </c>
      <c r="D1743">
        <v>117.37</v>
      </c>
      <c r="E1743">
        <v>117.27</v>
      </c>
      <c r="F1743">
        <v>117.27</v>
      </c>
      <c r="G1743">
        <v>117.23</v>
      </c>
      <c r="H1743">
        <v>0.13</v>
      </c>
      <c r="I1743">
        <v>0.1</v>
      </c>
      <c r="J1743">
        <f>_xlfn.XLOOKUP($A1743,Bund!$A$2:$A$6005,Bund!B$2:B$6005)</f>
        <v>7830</v>
      </c>
      <c r="K1743">
        <f>_xlfn.XLOOKUP($A1743,Bund!$A$2:$A$6005,Bund!C$2:C$6005)</f>
        <v>130.08000000000001</v>
      </c>
      <c r="L1743">
        <f>_xlfn.XLOOKUP($A1743,Bund!$A$2:$A$6005,Bund!D$2:D$6005)</f>
        <v>130.08000000000001</v>
      </c>
      <c r="M1743" s="2">
        <f>_xlfn.XLOOKUP($A1743,Bund!$A$2:$A$6005,Bund!E$2:E$6005)</f>
        <v>129.97</v>
      </c>
      <c r="N1743" s="2">
        <f>_xlfn.XLOOKUP($A1743,Bund!$A$2:$A$6005,Bund!F$2:F$6005)</f>
        <v>129.97999999999999</v>
      </c>
      <c r="O1743" s="2">
        <f>_xlfn.XLOOKUP($A1743,Bund!$A$2:$A$6005,Bund!G$2:G$6005)</f>
        <v>130.1</v>
      </c>
      <c r="P1743" s="2">
        <f>_xlfn.XLOOKUP($A1743,Bund!$A$2:$A$6005,Bund!H$2:H$6005)</f>
        <v>0.08</v>
      </c>
      <c r="Q1743" s="2">
        <f>_xlfn.XLOOKUP($A1743,Bund!$A$2:$A$6005,Bund!I$2:I$6005)</f>
        <v>0.11</v>
      </c>
      <c r="R1743">
        <f t="shared" si="81"/>
        <v>12.720000000000013</v>
      </c>
      <c r="S1743">
        <f t="shared" si="82"/>
        <v>12.72</v>
      </c>
      <c r="T1743">
        <f t="shared" si="83"/>
        <v>0</v>
      </c>
    </row>
    <row r="1744" spans="1:20" x14ac:dyDescent="0.3">
      <c r="A1744" s="1">
        <v>45439.333333333336</v>
      </c>
      <c r="B1744">
        <v>5145</v>
      </c>
      <c r="C1744">
        <v>117.27</v>
      </c>
      <c r="D1744">
        <v>117.32</v>
      </c>
      <c r="E1744">
        <v>117.19</v>
      </c>
      <c r="F1744">
        <v>117.2</v>
      </c>
      <c r="G1744">
        <v>117.24</v>
      </c>
      <c r="H1744">
        <v>0.13</v>
      </c>
      <c r="I1744">
        <v>0.13</v>
      </c>
      <c r="J1744">
        <f>_xlfn.XLOOKUP($A1744,Bund!$A$2:$A$6005,Bund!B$2:B$6005)</f>
        <v>18383</v>
      </c>
      <c r="K1744">
        <f>_xlfn.XLOOKUP($A1744,Bund!$A$2:$A$6005,Bund!C$2:C$6005)</f>
        <v>129.99</v>
      </c>
      <c r="L1744">
        <f>_xlfn.XLOOKUP($A1744,Bund!$A$2:$A$6005,Bund!D$2:D$6005)</f>
        <v>130.04</v>
      </c>
      <c r="M1744" s="2">
        <f>_xlfn.XLOOKUP($A1744,Bund!$A$2:$A$6005,Bund!E$2:E$6005)</f>
        <v>129.91999999999999</v>
      </c>
      <c r="N1744" s="2">
        <f>_xlfn.XLOOKUP($A1744,Bund!$A$2:$A$6005,Bund!F$2:F$6005)</f>
        <v>129.91999999999999</v>
      </c>
      <c r="O1744" s="2">
        <f>_xlfn.XLOOKUP($A1744,Bund!$A$2:$A$6005,Bund!G$2:G$6005)</f>
        <v>130.08000000000001</v>
      </c>
      <c r="P1744" s="2">
        <f>_xlfn.XLOOKUP($A1744,Bund!$A$2:$A$6005,Bund!H$2:H$6005)</f>
        <v>0.08</v>
      </c>
      <c r="Q1744" s="2">
        <f>_xlfn.XLOOKUP($A1744,Bund!$A$2:$A$6005,Bund!I$2:I$6005)</f>
        <v>0.12</v>
      </c>
      <c r="R1744">
        <f t="shared" si="81"/>
        <v>12.720000000000013</v>
      </c>
      <c r="S1744">
        <f t="shared" si="82"/>
        <v>12.72</v>
      </c>
      <c r="T1744">
        <f t="shared" si="83"/>
        <v>0</v>
      </c>
    </row>
    <row r="1745" spans="1:20" x14ac:dyDescent="0.3">
      <c r="A1745" s="1">
        <v>45439.354166666664</v>
      </c>
      <c r="B1745">
        <v>5291</v>
      </c>
      <c r="C1745">
        <v>117.2</v>
      </c>
      <c r="D1745">
        <v>117.22</v>
      </c>
      <c r="E1745">
        <v>117.11</v>
      </c>
      <c r="F1745">
        <v>117.2</v>
      </c>
      <c r="G1745">
        <v>117.26</v>
      </c>
      <c r="H1745">
        <v>0.13</v>
      </c>
      <c r="I1745">
        <v>0.11</v>
      </c>
      <c r="J1745">
        <f>_xlfn.XLOOKUP($A1745,Bund!$A$2:$A$6005,Bund!B$2:B$6005)</f>
        <v>24089</v>
      </c>
      <c r="K1745">
        <f>_xlfn.XLOOKUP($A1745,Bund!$A$2:$A$6005,Bund!C$2:C$6005)</f>
        <v>129.93</v>
      </c>
      <c r="L1745">
        <f>_xlfn.XLOOKUP($A1745,Bund!$A$2:$A$6005,Bund!D$2:D$6005)</f>
        <v>129.94</v>
      </c>
      <c r="M1745" s="2">
        <f>_xlfn.XLOOKUP($A1745,Bund!$A$2:$A$6005,Bund!E$2:E$6005)</f>
        <v>129.84</v>
      </c>
      <c r="N1745" s="2">
        <f>_xlfn.XLOOKUP($A1745,Bund!$A$2:$A$6005,Bund!F$2:F$6005)</f>
        <v>129.9</v>
      </c>
      <c r="O1745" s="2">
        <f>_xlfn.XLOOKUP($A1745,Bund!$A$2:$A$6005,Bund!G$2:G$6005)</f>
        <v>130.06</v>
      </c>
      <c r="P1745" s="2">
        <f>_xlfn.XLOOKUP($A1745,Bund!$A$2:$A$6005,Bund!H$2:H$6005)</f>
        <v>0.08</v>
      </c>
      <c r="Q1745" s="2">
        <f>_xlfn.XLOOKUP($A1745,Bund!$A$2:$A$6005,Bund!I$2:I$6005)</f>
        <v>0.1</v>
      </c>
      <c r="R1745">
        <f t="shared" si="81"/>
        <v>12.730000000000004</v>
      </c>
      <c r="S1745">
        <f t="shared" si="82"/>
        <v>12.73</v>
      </c>
      <c r="T1745">
        <f t="shared" si="83"/>
        <v>0</v>
      </c>
    </row>
    <row r="1746" spans="1:20" x14ac:dyDescent="0.3">
      <c r="A1746" s="1">
        <v>45439.375</v>
      </c>
      <c r="B1746">
        <v>5476</v>
      </c>
      <c r="C1746">
        <v>117.2</v>
      </c>
      <c r="D1746">
        <v>117.31</v>
      </c>
      <c r="E1746">
        <v>117.2</v>
      </c>
      <c r="F1746">
        <v>117.27</v>
      </c>
      <c r="G1746">
        <v>117.27</v>
      </c>
      <c r="H1746">
        <v>0.13</v>
      </c>
      <c r="I1746">
        <v>0.11</v>
      </c>
      <c r="J1746">
        <f>_xlfn.XLOOKUP($A1746,Bund!$A$2:$A$6005,Bund!B$2:B$6005)</f>
        <v>21026</v>
      </c>
      <c r="K1746">
        <f>_xlfn.XLOOKUP($A1746,Bund!$A$2:$A$6005,Bund!C$2:C$6005)</f>
        <v>129.91</v>
      </c>
      <c r="L1746">
        <f>_xlfn.XLOOKUP($A1746,Bund!$A$2:$A$6005,Bund!D$2:D$6005)</f>
        <v>130</v>
      </c>
      <c r="M1746" s="2">
        <f>_xlfn.XLOOKUP($A1746,Bund!$A$2:$A$6005,Bund!E$2:E$6005)</f>
        <v>129.9</v>
      </c>
      <c r="N1746" s="2">
        <f>_xlfn.XLOOKUP($A1746,Bund!$A$2:$A$6005,Bund!F$2:F$6005)</f>
        <v>129.96</v>
      </c>
      <c r="O1746" s="2">
        <f>_xlfn.XLOOKUP($A1746,Bund!$A$2:$A$6005,Bund!G$2:G$6005)</f>
        <v>130.04</v>
      </c>
      <c r="P1746" s="2">
        <f>_xlfn.XLOOKUP($A1746,Bund!$A$2:$A$6005,Bund!H$2:H$6005)</f>
        <v>0.09</v>
      </c>
      <c r="Q1746" s="2">
        <f>_xlfn.XLOOKUP($A1746,Bund!$A$2:$A$6005,Bund!I$2:I$6005)</f>
        <v>0.1</v>
      </c>
      <c r="R1746">
        <f t="shared" si="81"/>
        <v>12.709999999999994</v>
      </c>
      <c r="S1746">
        <f t="shared" si="82"/>
        <v>12.72</v>
      </c>
      <c r="T1746">
        <f t="shared" si="83"/>
        <v>0.01</v>
      </c>
    </row>
    <row r="1747" spans="1:20" x14ac:dyDescent="0.3">
      <c r="A1747" s="1">
        <v>45439.395833333336</v>
      </c>
      <c r="B1747">
        <v>5987</v>
      </c>
      <c r="C1747">
        <v>117.28</v>
      </c>
      <c r="D1747">
        <v>117.31</v>
      </c>
      <c r="E1747">
        <v>117.18</v>
      </c>
      <c r="F1747">
        <v>117.19</v>
      </c>
      <c r="G1747">
        <v>117.26</v>
      </c>
      <c r="H1747">
        <v>0.13</v>
      </c>
      <c r="I1747">
        <v>0.13</v>
      </c>
      <c r="J1747">
        <f>_xlfn.XLOOKUP($A1747,Bund!$A$2:$A$6005,Bund!B$2:B$6005)</f>
        <v>14307</v>
      </c>
      <c r="K1747">
        <f>_xlfn.XLOOKUP($A1747,Bund!$A$2:$A$6005,Bund!C$2:C$6005)</f>
        <v>129.96</v>
      </c>
      <c r="L1747">
        <f>_xlfn.XLOOKUP($A1747,Bund!$A$2:$A$6005,Bund!D$2:D$6005)</f>
        <v>129.97</v>
      </c>
      <c r="M1747" s="2">
        <f>_xlfn.XLOOKUP($A1747,Bund!$A$2:$A$6005,Bund!E$2:E$6005)</f>
        <v>129.87</v>
      </c>
      <c r="N1747" s="2">
        <f>_xlfn.XLOOKUP($A1747,Bund!$A$2:$A$6005,Bund!F$2:F$6005)</f>
        <v>129.88</v>
      </c>
      <c r="O1747" s="2">
        <f>_xlfn.XLOOKUP($A1747,Bund!$A$2:$A$6005,Bund!G$2:G$6005)</f>
        <v>130.02000000000001</v>
      </c>
      <c r="P1747" s="2">
        <f>_xlfn.XLOOKUP($A1747,Bund!$A$2:$A$6005,Bund!H$2:H$6005)</f>
        <v>0.09</v>
      </c>
      <c r="Q1747" s="2">
        <f>_xlfn.XLOOKUP($A1747,Bund!$A$2:$A$6005,Bund!I$2:I$6005)</f>
        <v>0.1</v>
      </c>
      <c r="R1747">
        <f t="shared" si="81"/>
        <v>12.680000000000007</v>
      </c>
      <c r="S1747">
        <f t="shared" si="82"/>
        <v>12.72</v>
      </c>
      <c r="T1747">
        <f t="shared" si="83"/>
        <v>0.04</v>
      </c>
    </row>
    <row r="1748" spans="1:20" x14ac:dyDescent="0.3">
      <c r="A1748" s="1">
        <v>45439.416666666664</v>
      </c>
      <c r="B1748">
        <v>4031</v>
      </c>
      <c r="C1748">
        <v>117.19</v>
      </c>
      <c r="D1748">
        <v>117.26</v>
      </c>
      <c r="E1748">
        <v>117.18</v>
      </c>
      <c r="F1748">
        <v>117.23</v>
      </c>
      <c r="G1748">
        <v>117.26</v>
      </c>
      <c r="H1748">
        <v>0.12</v>
      </c>
      <c r="I1748">
        <v>0.08</v>
      </c>
      <c r="J1748">
        <f>_xlfn.XLOOKUP($A1748,Bund!$A$2:$A$6005,Bund!B$2:B$6005)</f>
        <v>20576</v>
      </c>
      <c r="K1748">
        <f>_xlfn.XLOOKUP($A1748,Bund!$A$2:$A$6005,Bund!C$2:C$6005)</f>
        <v>129.88</v>
      </c>
      <c r="L1748">
        <f>_xlfn.XLOOKUP($A1748,Bund!$A$2:$A$6005,Bund!D$2:D$6005)</f>
        <v>129.93</v>
      </c>
      <c r="M1748" s="2">
        <f>_xlfn.XLOOKUP($A1748,Bund!$A$2:$A$6005,Bund!E$2:E$6005)</f>
        <v>129.85</v>
      </c>
      <c r="N1748" s="2">
        <f>_xlfn.XLOOKUP($A1748,Bund!$A$2:$A$6005,Bund!F$2:F$6005)</f>
        <v>129.88</v>
      </c>
      <c r="O1748" s="2">
        <f>_xlfn.XLOOKUP($A1748,Bund!$A$2:$A$6005,Bund!G$2:G$6005)</f>
        <v>129.99</v>
      </c>
      <c r="P1748" s="2">
        <f>_xlfn.XLOOKUP($A1748,Bund!$A$2:$A$6005,Bund!H$2:H$6005)</f>
        <v>0.09</v>
      </c>
      <c r="Q1748" s="2">
        <f>_xlfn.XLOOKUP($A1748,Bund!$A$2:$A$6005,Bund!I$2:I$6005)</f>
        <v>0.08</v>
      </c>
      <c r="R1748">
        <f t="shared" si="81"/>
        <v>12.689999999999998</v>
      </c>
      <c r="S1748">
        <f t="shared" si="82"/>
        <v>12.71</v>
      </c>
      <c r="T1748">
        <f t="shared" si="83"/>
        <v>0.02</v>
      </c>
    </row>
    <row r="1749" spans="1:20" x14ac:dyDescent="0.3">
      <c r="A1749" s="1">
        <v>45439.4375</v>
      </c>
      <c r="B1749">
        <v>5504</v>
      </c>
      <c r="C1749">
        <v>117.24</v>
      </c>
      <c r="D1749">
        <v>117.34</v>
      </c>
      <c r="E1749">
        <v>117.21</v>
      </c>
      <c r="F1749">
        <v>117.24</v>
      </c>
      <c r="G1749">
        <v>117.26</v>
      </c>
      <c r="H1749">
        <v>0.12</v>
      </c>
      <c r="I1749">
        <v>0.13</v>
      </c>
      <c r="J1749">
        <f>_xlfn.XLOOKUP($A1749,Bund!$A$2:$A$6005,Bund!B$2:B$6005)</f>
        <v>38717</v>
      </c>
      <c r="K1749">
        <f>_xlfn.XLOOKUP($A1749,Bund!$A$2:$A$6005,Bund!C$2:C$6005)</f>
        <v>129.87</v>
      </c>
      <c r="L1749">
        <f>_xlfn.XLOOKUP($A1749,Bund!$A$2:$A$6005,Bund!D$2:D$6005)</f>
        <v>129.94</v>
      </c>
      <c r="M1749" s="2">
        <f>_xlfn.XLOOKUP($A1749,Bund!$A$2:$A$6005,Bund!E$2:E$6005)</f>
        <v>129.83000000000001</v>
      </c>
      <c r="N1749" s="2">
        <f>_xlfn.XLOOKUP($A1749,Bund!$A$2:$A$6005,Bund!F$2:F$6005)</f>
        <v>129.87</v>
      </c>
      <c r="O1749" s="2">
        <f>_xlfn.XLOOKUP($A1749,Bund!$A$2:$A$6005,Bund!G$2:G$6005)</f>
        <v>129.97</v>
      </c>
      <c r="P1749" s="2">
        <f>_xlfn.XLOOKUP($A1749,Bund!$A$2:$A$6005,Bund!H$2:H$6005)</f>
        <v>0.09</v>
      </c>
      <c r="Q1749" s="2">
        <f>_xlfn.XLOOKUP($A1749,Bund!$A$2:$A$6005,Bund!I$2:I$6005)</f>
        <v>0.11</v>
      </c>
      <c r="R1749">
        <f t="shared" si="81"/>
        <v>12.63000000000001</v>
      </c>
      <c r="S1749">
        <f t="shared" si="82"/>
        <v>12.71</v>
      </c>
      <c r="T1749">
        <f t="shared" si="83"/>
        <v>0.08</v>
      </c>
    </row>
    <row r="1750" spans="1:20" x14ac:dyDescent="0.3">
      <c r="A1750" s="1">
        <v>45439.458333333336</v>
      </c>
      <c r="B1750">
        <v>7773</v>
      </c>
      <c r="C1750">
        <v>117.25</v>
      </c>
      <c r="D1750">
        <v>117.49</v>
      </c>
      <c r="E1750">
        <v>117.24</v>
      </c>
      <c r="F1750">
        <v>117.47</v>
      </c>
      <c r="G1750">
        <v>117.27</v>
      </c>
      <c r="H1750">
        <v>0.14000000000000001</v>
      </c>
      <c r="I1750">
        <v>0.25</v>
      </c>
      <c r="J1750">
        <f>_xlfn.XLOOKUP($A1750,Bund!$A$2:$A$6005,Bund!B$2:B$6005)</f>
        <v>26430</v>
      </c>
      <c r="K1750">
        <f>_xlfn.XLOOKUP($A1750,Bund!$A$2:$A$6005,Bund!C$2:C$6005)</f>
        <v>129.88</v>
      </c>
      <c r="L1750">
        <f>_xlfn.XLOOKUP($A1750,Bund!$A$2:$A$6005,Bund!D$2:D$6005)</f>
        <v>130.15</v>
      </c>
      <c r="M1750" s="2">
        <f>_xlfn.XLOOKUP($A1750,Bund!$A$2:$A$6005,Bund!E$2:E$6005)</f>
        <v>129.87</v>
      </c>
      <c r="N1750" s="2">
        <f>_xlfn.XLOOKUP($A1750,Bund!$A$2:$A$6005,Bund!F$2:F$6005)</f>
        <v>130.13</v>
      </c>
      <c r="O1750" s="2">
        <f>_xlfn.XLOOKUP($A1750,Bund!$A$2:$A$6005,Bund!G$2:G$6005)</f>
        <v>129.97</v>
      </c>
      <c r="P1750" s="2">
        <f>_xlfn.XLOOKUP($A1750,Bund!$A$2:$A$6005,Bund!H$2:H$6005)</f>
        <v>0.12</v>
      </c>
      <c r="Q1750" s="2">
        <f>_xlfn.XLOOKUP($A1750,Bund!$A$2:$A$6005,Bund!I$2:I$6005)</f>
        <v>0.28000000000000003</v>
      </c>
      <c r="R1750">
        <f t="shared" si="81"/>
        <v>12.629999999999995</v>
      </c>
      <c r="S1750">
        <f t="shared" si="82"/>
        <v>12.7</v>
      </c>
      <c r="T1750">
        <f t="shared" si="83"/>
        <v>7.0000000000000007E-2</v>
      </c>
    </row>
    <row r="1751" spans="1:20" x14ac:dyDescent="0.3">
      <c r="A1751" s="1">
        <v>45439.479166666664</v>
      </c>
      <c r="B1751">
        <v>7420</v>
      </c>
      <c r="C1751">
        <v>117.47</v>
      </c>
      <c r="D1751">
        <v>117.55</v>
      </c>
      <c r="E1751">
        <v>117.45</v>
      </c>
      <c r="F1751">
        <v>117.5</v>
      </c>
      <c r="G1751">
        <v>117.29</v>
      </c>
      <c r="H1751">
        <v>0.13</v>
      </c>
      <c r="I1751">
        <v>0.1</v>
      </c>
      <c r="J1751">
        <f>_xlfn.XLOOKUP($A1751,Bund!$A$2:$A$6005,Bund!B$2:B$6005)</f>
        <v>22347</v>
      </c>
      <c r="K1751">
        <f>_xlfn.XLOOKUP($A1751,Bund!$A$2:$A$6005,Bund!C$2:C$6005)</f>
        <v>130.12</v>
      </c>
      <c r="L1751">
        <f>_xlfn.XLOOKUP($A1751,Bund!$A$2:$A$6005,Bund!D$2:D$6005)</f>
        <v>130.24</v>
      </c>
      <c r="M1751" s="2">
        <f>_xlfn.XLOOKUP($A1751,Bund!$A$2:$A$6005,Bund!E$2:E$6005)</f>
        <v>130.12</v>
      </c>
      <c r="N1751" s="2">
        <f>_xlfn.XLOOKUP($A1751,Bund!$A$2:$A$6005,Bund!F$2:F$6005)</f>
        <v>130.18</v>
      </c>
      <c r="O1751" s="2">
        <f>_xlfn.XLOOKUP($A1751,Bund!$A$2:$A$6005,Bund!G$2:G$6005)</f>
        <v>129.97999999999999</v>
      </c>
      <c r="P1751" s="2">
        <f>_xlfn.XLOOKUP($A1751,Bund!$A$2:$A$6005,Bund!H$2:H$6005)</f>
        <v>0.12</v>
      </c>
      <c r="Q1751" s="2">
        <f>_xlfn.XLOOKUP($A1751,Bund!$A$2:$A$6005,Bund!I$2:I$6005)</f>
        <v>0.12</v>
      </c>
      <c r="R1751">
        <f t="shared" si="81"/>
        <v>12.650000000000006</v>
      </c>
      <c r="S1751">
        <f t="shared" si="82"/>
        <v>12.69</v>
      </c>
      <c r="T1751">
        <f t="shared" si="83"/>
        <v>0.04</v>
      </c>
    </row>
    <row r="1752" spans="1:20" x14ac:dyDescent="0.3">
      <c r="A1752" s="1">
        <v>45439.5</v>
      </c>
      <c r="B1752">
        <v>4907</v>
      </c>
      <c r="C1752">
        <v>117.51</v>
      </c>
      <c r="D1752">
        <v>117.53</v>
      </c>
      <c r="E1752">
        <v>117.43</v>
      </c>
      <c r="F1752">
        <v>117.48</v>
      </c>
      <c r="G1752">
        <v>117.3</v>
      </c>
      <c r="H1752">
        <v>0.13</v>
      </c>
      <c r="I1752">
        <v>0.1</v>
      </c>
      <c r="J1752">
        <f>_xlfn.XLOOKUP($A1752,Bund!$A$2:$A$6005,Bund!B$2:B$6005)</f>
        <v>15907</v>
      </c>
      <c r="K1752">
        <f>_xlfn.XLOOKUP($A1752,Bund!$A$2:$A$6005,Bund!C$2:C$6005)</f>
        <v>130.18</v>
      </c>
      <c r="L1752">
        <f>_xlfn.XLOOKUP($A1752,Bund!$A$2:$A$6005,Bund!D$2:D$6005)</f>
        <v>130.21</v>
      </c>
      <c r="M1752" s="2">
        <f>_xlfn.XLOOKUP($A1752,Bund!$A$2:$A$6005,Bund!E$2:E$6005)</f>
        <v>130.11000000000001</v>
      </c>
      <c r="N1752" s="2">
        <f>_xlfn.XLOOKUP($A1752,Bund!$A$2:$A$6005,Bund!F$2:F$6005)</f>
        <v>130.13999999999999</v>
      </c>
      <c r="O1752" s="2">
        <f>_xlfn.XLOOKUP($A1752,Bund!$A$2:$A$6005,Bund!G$2:G$6005)</f>
        <v>129.97999999999999</v>
      </c>
      <c r="P1752" s="2">
        <f>_xlfn.XLOOKUP($A1752,Bund!$A$2:$A$6005,Bund!H$2:H$6005)</f>
        <v>0.11</v>
      </c>
      <c r="Q1752" s="2">
        <f>_xlfn.XLOOKUP($A1752,Bund!$A$2:$A$6005,Bund!I$2:I$6005)</f>
        <v>0.1</v>
      </c>
      <c r="R1752">
        <f t="shared" si="81"/>
        <v>12.670000000000002</v>
      </c>
      <c r="S1752">
        <f t="shared" si="82"/>
        <v>12.68</v>
      </c>
      <c r="T1752">
        <f t="shared" si="83"/>
        <v>0.01</v>
      </c>
    </row>
    <row r="1753" spans="1:20" x14ac:dyDescent="0.3">
      <c r="A1753" s="1">
        <v>45439.520833333336</v>
      </c>
      <c r="B1753">
        <v>4029</v>
      </c>
      <c r="C1753">
        <v>117.47</v>
      </c>
      <c r="D1753">
        <v>117.48</v>
      </c>
      <c r="E1753">
        <v>117.39</v>
      </c>
      <c r="F1753">
        <v>117.4</v>
      </c>
      <c r="G1753">
        <v>117.32</v>
      </c>
      <c r="H1753">
        <v>0.12</v>
      </c>
      <c r="I1753">
        <v>0.09</v>
      </c>
      <c r="J1753">
        <f>_xlfn.XLOOKUP($A1753,Bund!$A$2:$A$6005,Bund!B$2:B$6005)</f>
        <v>11997</v>
      </c>
      <c r="K1753">
        <f>_xlfn.XLOOKUP($A1753,Bund!$A$2:$A$6005,Bund!C$2:C$6005)</f>
        <v>130.13999999999999</v>
      </c>
      <c r="L1753">
        <f>_xlfn.XLOOKUP($A1753,Bund!$A$2:$A$6005,Bund!D$2:D$6005)</f>
        <v>130.13999999999999</v>
      </c>
      <c r="M1753" s="2">
        <f>_xlfn.XLOOKUP($A1753,Bund!$A$2:$A$6005,Bund!E$2:E$6005)</f>
        <v>130.06</v>
      </c>
      <c r="N1753" s="2">
        <f>_xlfn.XLOOKUP($A1753,Bund!$A$2:$A$6005,Bund!F$2:F$6005)</f>
        <v>130.08000000000001</v>
      </c>
      <c r="O1753" s="2">
        <f>_xlfn.XLOOKUP($A1753,Bund!$A$2:$A$6005,Bund!G$2:G$6005)</f>
        <v>129.99</v>
      </c>
      <c r="P1753" s="2">
        <f>_xlfn.XLOOKUP($A1753,Bund!$A$2:$A$6005,Bund!H$2:H$6005)</f>
        <v>0.11</v>
      </c>
      <c r="Q1753" s="2">
        <f>_xlfn.XLOOKUP($A1753,Bund!$A$2:$A$6005,Bund!I$2:I$6005)</f>
        <v>0.08</v>
      </c>
      <c r="R1753">
        <f t="shared" si="81"/>
        <v>12.669999999999987</v>
      </c>
      <c r="S1753">
        <f t="shared" si="82"/>
        <v>12.68</v>
      </c>
      <c r="T1753">
        <f t="shared" si="83"/>
        <v>0.01</v>
      </c>
    </row>
    <row r="1754" spans="1:20" x14ac:dyDescent="0.3">
      <c r="A1754" s="1">
        <v>45439.541666666664</v>
      </c>
      <c r="B1754">
        <v>19943</v>
      </c>
      <c r="C1754">
        <v>117.4</v>
      </c>
      <c r="D1754">
        <v>117.82</v>
      </c>
      <c r="E1754">
        <v>117.38</v>
      </c>
      <c r="F1754">
        <v>117.68</v>
      </c>
      <c r="G1754">
        <v>117.37</v>
      </c>
      <c r="H1754">
        <v>0.17</v>
      </c>
      <c r="I1754">
        <v>0.44</v>
      </c>
      <c r="J1754">
        <f>_xlfn.XLOOKUP($A1754,Bund!$A$2:$A$6005,Bund!B$2:B$6005)</f>
        <v>52055</v>
      </c>
      <c r="K1754">
        <f>_xlfn.XLOOKUP($A1754,Bund!$A$2:$A$6005,Bund!C$2:C$6005)</f>
        <v>130.08000000000001</v>
      </c>
      <c r="L1754">
        <f>_xlfn.XLOOKUP($A1754,Bund!$A$2:$A$6005,Bund!D$2:D$6005)</f>
        <v>130.4</v>
      </c>
      <c r="M1754" s="2">
        <f>_xlfn.XLOOKUP($A1754,Bund!$A$2:$A$6005,Bund!E$2:E$6005)</f>
        <v>130.06</v>
      </c>
      <c r="N1754" s="2">
        <f>_xlfn.XLOOKUP($A1754,Bund!$A$2:$A$6005,Bund!F$2:F$6005)</f>
        <v>130.33000000000001</v>
      </c>
      <c r="O1754" s="2">
        <f>_xlfn.XLOOKUP($A1754,Bund!$A$2:$A$6005,Bund!G$2:G$6005)</f>
        <v>130.03</v>
      </c>
      <c r="P1754" s="2">
        <f>_xlfn.XLOOKUP($A1754,Bund!$A$2:$A$6005,Bund!H$2:H$6005)</f>
        <v>0.14000000000000001</v>
      </c>
      <c r="Q1754" s="2">
        <f>_xlfn.XLOOKUP($A1754,Bund!$A$2:$A$6005,Bund!I$2:I$6005)</f>
        <v>0.34</v>
      </c>
      <c r="R1754">
        <f t="shared" si="81"/>
        <v>12.680000000000007</v>
      </c>
      <c r="S1754">
        <f t="shared" si="82"/>
        <v>12.67</v>
      </c>
      <c r="T1754">
        <f t="shared" si="83"/>
        <v>0.01</v>
      </c>
    </row>
    <row r="1755" spans="1:20" x14ac:dyDescent="0.3">
      <c r="A1755" s="1">
        <v>45439.5625</v>
      </c>
      <c r="B1755">
        <v>5966</v>
      </c>
      <c r="C1755">
        <v>117.68</v>
      </c>
      <c r="D1755">
        <v>117.8</v>
      </c>
      <c r="E1755">
        <v>117.68</v>
      </c>
      <c r="F1755">
        <v>117.79</v>
      </c>
      <c r="G1755">
        <v>117.42</v>
      </c>
      <c r="H1755">
        <v>0.16</v>
      </c>
      <c r="I1755">
        <v>0.12</v>
      </c>
      <c r="J1755">
        <f>_xlfn.XLOOKUP($A1755,Bund!$A$2:$A$6005,Bund!B$2:B$6005)</f>
        <v>22696</v>
      </c>
      <c r="K1755">
        <f>_xlfn.XLOOKUP($A1755,Bund!$A$2:$A$6005,Bund!C$2:C$6005)</f>
        <v>130.33000000000001</v>
      </c>
      <c r="L1755">
        <f>_xlfn.XLOOKUP($A1755,Bund!$A$2:$A$6005,Bund!D$2:D$6005)</f>
        <v>130.43</v>
      </c>
      <c r="M1755" s="2">
        <f>_xlfn.XLOOKUP($A1755,Bund!$A$2:$A$6005,Bund!E$2:E$6005)</f>
        <v>130.33000000000001</v>
      </c>
      <c r="N1755" s="2">
        <f>_xlfn.XLOOKUP($A1755,Bund!$A$2:$A$6005,Bund!F$2:F$6005)</f>
        <v>130.38999999999999</v>
      </c>
      <c r="O1755" s="2">
        <f>_xlfn.XLOOKUP($A1755,Bund!$A$2:$A$6005,Bund!G$2:G$6005)</f>
        <v>130.08000000000001</v>
      </c>
      <c r="P1755" s="2">
        <f>_xlfn.XLOOKUP($A1755,Bund!$A$2:$A$6005,Bund!H$2:H$6005)</f>
        <v>0.13</v>
      </c>
      <c r="Q1755" s="2">
        <f>_xlfn.XLOOKUP($A1755,Bund!$A$2:$A$6005,Bund!I$2:I$6005)</f>
        <v>0.1</v>
      </c>
      <c r="R1755">
        <f t="shared" si="81"/>
        <v>12.650000000000006</v>
      </c>
      <c r="S1755">
        <f t="shared" si="82"/>
        <v>12.67</v>
      </c>
      <c r="T1755">
        <f t="shared" si="83"/>
        <v>0.02</v>
      </c>
    </row>
    <row r="1756" spans="1:20" x14ac:dyDescent="0.3">
      <c r="A1756" s="1">
        <v>45439.583333333336</v>
      </c>
      <c r="B1756">
        <v>6861</v>
      </c>
      <c r="C1756">
        <v>117.79</v>
      </c>
      <c r="D1756">
        <v>117.87</v>
      </c>
      <c r="E1756">
        <v>117.75</v>
      </c>
      <c r="F1756">
        <v>117.8</v>
      </c>
      <c r="G1756">
        <v>117.48</v>
      </c>
      <c r="H1756">
        <v>0.15</v>
      </c>
      <c r="I1756">
        <v>0.12</v>
      </c>
      <c r="J1756">
        <f>_xlfn.XLOOKUP($A1756,Bund!$A$2:$A$6005,Bund!B$2:B$6005)</f>
        <v>38812</v>
      </c>
      <c r="K1756">
        <f>_xlfn.XLOOKUP($A1756,Bund!$A$2:$A$6005,Bund!C$2:C$6005)</f>
        <v>130.4</v>
      </c>
      <c r="L1756">
        <f>_xlfn.XLOOKUP($A1756,Bund!$A$2:$A$6005,Bund!D$2:D$6005)</f>
        <v>130.52000000000001</v>
      </c>
      <c r="M1756" s="2">
        <f>_xlfn.XLOOKUP($A1756,Bund!$A$2:$A$6005,Bund!E$2:E$6005)</f>
        <v>130.36000000000001</v>
      </c>
      <c r="N1756" s="2">
        <f>_xlfn.XLOOKUP($A1756,Bund!$A$2:$A$6005,Bund!F$2:F$6005)</f>
        <v>130.44</v>
      </c>
      <c r="O1756" s="2">
        <f>_xlfn.XLOOKUP($A1756,Bund!$A$2:$A$6005,Bund!G$2:G$6005)</f>
        <v>130.13</v>
      </c>
      <c r="P1756" s="2">
        <f>_xlfn.XLOOKUP($A1756,Bund!$A$2:$A$6005,Bund!H$2:H$6005)</f>
        <v>0.14000000000000001</v>
      </c>
      <c r="Q1756" s="2">
        <f>_xlfn.XLOOKUP($A1756,Bund!$A$2:$A$6005,Bund!I$2:I$6005)</f>
        <v>0.16</v>
      </c>
      <c r="R1756">
        <f t="shared" si="81"/>
        <v>12.61</v>
      </c>
      <c r="S1756">
        <f t="shared" si="82"/>
        <v>12.66</v>
      </c>
      <c r="T1756">
        <f t="shared" si="83"/>
        <v>0.05</v>
      </c>
    </row>
    <row r="1757" spans="1:20" x14ac:dyDescent="0.3">
      <c r="A1757" s="1">
        <v>45439.604166666664</v>
      </c>
      <c r="B1757">
        <v>5999</v>
      </c>
      <c r="C1757">
        <v>117.8</v>
      </c>
      <c r="D1757">
        <v>117.85</v>
      </c>
      <c r="E1757">
        <v>117.73</v>
      </c>
      <c r="F1757">
        <v>117.74</v>
      </c>
      <c r="G1757">
        <v>117.53</v>
      </c>
      <c r="H1757">
        <v>0.15</v>
      </c>
      <c r="I1757">
        <v>0.12</v>
      </c>
      <c r="J1757">
        <f>_xlfn.XLOOKUP($A1757,Bund!$A$2:$A$6005,Bund!B$2:B$6005)</f>
        <v>16607</v>
      </c>
      <c r="K1757">
        <f>_xlfn.XLOOKUP($A1757,Bund!$A$2:$A$6005,Bund!C$2:C$6005)</f>
        <v>130.44999999999999</v>
      </c>
      <c r="L1757">
        <f>_xlfn.XLOOKUP($A1757,Bund!$A$2:$A$6005,Bund!D$2:D$6005)</f>
        <v>130.5</v>
      </c>
      <c r="M1757" s="2">
        <f>_xlfn.XLOOKUP($A1757,Bund!$A$2:$A$6005,Bund!E$2:E$6005)</f>
        <v>130.38999999999999</v>
      </c>
      <c r="N1757" s="2">
        <f>_xlfn.XLOOKUP($A1757,Bund!$A$2:$A$6005,Bund!F$2:F$6005)</f>
        <v>130.4</v>
      </c>
      <c r="O1757" s="2">
        <f>_xlfn.XLOOKUP($A1757,Bund!$A$2:$A$6005,Bund!G$2:G$6005)</f>
        <v>130.18</v>
      </c>
      <c r="P1757" s="2">
        <f>_xlfn.XLOOKUP($A1757,Bund!$A$2:$A$6005,Bund!H$2:H$6005)</f>
        <v>0.13</v>
      </c>
      <c r="Q1757" s="2">
        <f>_xlfn.XLOOKUP($A1757,Bund!$A$2:$A$6005,Bund!I$2:I$6005)</f>
        <v>0.11</v>
      </c>
      <c r="R1757">
        <f t="shared" si="81"/>
        <v>12.649999999999991</v>
      </c>
      <c r="S1757">
        <f t="shared" si="82"/>
        <v>12.65</v>
      </c>
      <c r="T1757">
        <f t="shared" si="83"/>
        <v>0</v>
      </c>
    </row>
    <row r="1758" spans="1:20" x14ac:dyDescent="0.3">
      <c r="A1758" s="1">
        <v>45439.625</v>
      </c>
      <c r="B1758">
        <v>4063</v>
      </c>
      <c r="C1758">
        <v>117.74</v>
      </c>
      <c r="D1758">
        <v>117.81</v>
      </c>
      <c r="E1758">
        <v>117.74</v>
      </c>
      <c r="F1758">
        <v>117.77</v>
      </c>
      <c r="G1758">
        <v>117.59</v>
      </c>
      <c r="H1758">
        <v>0.14000000000000001</v>
      </c>
      <c r="I1758">
        <v>7.0000000000000007E-2</v>
      </c>
      <c r="J1758">
        <f>_xlfn.XLOOKUP($A1758,Bund!$A$2:$A$6005,Bund!B$2:B$6005)</f>
        <v>12859</v>
      </c>
      <c r="K1758">
        <f>_xlfn.XLOOKUP($A1758,Bund!$A$2:$A$6005,Bund!C$2:C$6005)</f>
        <v>130.4</v>
      </c>
      <c r="L1758">
        <f>_xlfn.XLOOKUP($A1758,Bund!$A$2:$A$6005,Bund!D$2:D$6005)</f>
        <v>130.47999999999999</v>
      </c>
      <c r="M1758" s="2">
        <f>_xlfn.XLOOKUP($A1758,Bund!$A$2:$A$6005,Bund!E$2:E$6005)</f>
        <v>130.38999999999999</v>
      </c>
      <c r="N1758" s="2">
        <f>_xlfn.XLOOKUP($A1758,Bund!$A$2:$A$6005,Bund!F$2:F$6005)</f>
        <v>130.44999999999999</v>
      </c>
      <c r="O1758" s="2">
        <f>_xlfn.XLOOKUP($A1758,Bund!$A$2:$A$6005,Bund!G$2:G$6005)</f>
        <v>130.24</v>
      </c>
      <c r="P1758" s="2">
        <f>_xlfn.XLOOKUP($A1758,Bund!$A$2:$A$6005,Bund!H$2:H$6005)</f>
        <v>0.13</v>
      </c>
      <c r="Q1758" s="2">
        <f>_xlfn.XLOOKUP($A1758,Bund!$A$2:$A$6005,Bund!I$2:I$6005)</f>
        <v>0.09</v>
      </c>
      <c r="R1758">
        <f t="shared" si="81"/>
        <v>12.660000000000011</v>
      </c>
      <c r="S1758">
        <f t="shared" si="82"/>
        <v>12.65</v>
      </c>
      <c r="T1758">
        <f t="shared" si="83"/>
        <v>0.01</v>
      </c>
    </row>
    <row r="1759" spans="1:20" x14ac:dyDescent="0.3">
      <c r="A1759" s="1">
        <v>45439.645833333336</v>
      </c>
      <c r="B1759">
        <v>3613</v>
      </c>
      <c r="C1759">
        <v>117.77</v>
      </c>
      <c r="D1759">
        <v>117.81</v>
      </c>
      <c r="E1759">
        <v>117.76</v>
      </c>
      <c r="F1759">
        <v>117.78</v>
      </c>
      <c r="G1759">
        <v>117.64</v>
      </c>
      <c r="H1759">
        <v>0.13</v>
      </c>
      <c r="I1759">
        <v>0.05</v>
      </c>
      <c r="J1759">
        <f>_xlfn.XLOOKUP($A1759,Bund!$A$2:$A$6005,Bund!B$2:B$6005)</f>
        <v>10661</v>
      </c>
      <c r="K1759">
        <f>_xlfn.XLOOKUP($A1759,Bund!$A$2:$A$6005,Bund!C$2:C$6005)</f>
        <v>130.44</v>
      </c>
      <c r="L1759">
        <f>_xlfn.XLOOKUP($A1759,Bund!$A$2:$A$6005,Bund!D$2:D$6005)</f>
        <v>130.47999999999999</v>
      </c>
      <c r="M1759" s="2">
        <f>_xlfn.XLOOKUP($A1759,Bund!$A$2:$A$6005,Bund!E$2:E$6005)</f>
        <v>130.4</v>
      </c>
      <c r="N1759" s="2">
        <f>_xlfn.XLOOKUP($A1759,Bund!$A$2:$A$6005,Bund!F$2:F$6005)</f>
        <v>130.41999999999999</v>
      </c>
      <c r="O1759" s="2">
        <f>_xlfn.XLOOKUP($A1759,Bund!$A$2:$A$6005,Bund!G$2:G$6005)</f>
        <v>130.30000000000001</v>
      </c>
      <c r="P1759" s="2">
        <f>_xlfn.XLOOKUP($A1759,Bund!$A$2:$A$6005,Bund!H$2:H$6005)</f>
        <v>0.12</v>
      </c>
      <c r="Q1759" s="2">
        <f>_xlfn.XLOOKUP($A1759,Bund!$A$2:$A$6005,Bund!I$2:I$6005)</f>
        <v>0.08</v>
      </c>
      <c r="R1759">
        <f t="shared" si="81"/>
        <v>12.670000000000002</v>
      </c>
      <c r="S1759">
        <f t="shared" si="82"/>
        <v>12.65</v>
      </c>
      <c r="T1759">
        <f t="shared" si="83"/>
        <v>0.02</v>
      </c>
    </row>
    <row r="1760" spans="1:20" x14ac:dyDescent="0.3">
      <c r="A1760" s="1">
        <v>45439.666666666664</v>
      </c>
      <c r="B1760">
        <v>4807</v>
      </c>
      <c r="C1760">
        <v>117.77</v>
      </c>
      <c r="D1760">
        <v>117.81</v>
      </c>
      <c r="E1760">
        <v>117.69</v>
      </c>
      <c r="F1760">
        <v>117.74</v>
      </c>
      <c r="G1760">
        <v>117.67</v>
      </c>
      <c r="H1760">
        <v>0.13</v>
      </c>
      <c r="I1760">
        <v>0.12</v>
      </c>
      <c r="J1760">
        <f>_xlfn.XLOOKUP($A1760,Bund!$A$2:$A$6005,Bund!B$2:B$6005)</f>
        <v>17050</v>
      </c>
      <c r="K1760">
        <f>_xlfn.XLOOKUP($A1760,Bund!$A$2:$A$6005,Bund!C$2:C$6005)</f>
        <v>130.41999999999999</v>
      </c>
      <c r="L1760">
        <f>_xlfn.XLOOKUP($A1760,Bund!$A$2:$A$6005,Bund!D$2:D$6005)</f>
        <v>130.44999999999999</v>
      </c>
      <c r="M1760" s="2">
        <f>_xlfn.XLOOKUP($A1760,Bund!$A$2:$A$6005,Bund!E$2:E$6005)</f>
        <v>130.33000000000001</v>
      </c>
      <c r="N1760" s="2">
        <f>_xlfn.XLOOKUP($A1760,Bund!$A$2:$A$6005,Bund!F$2:F$6005)</f>
        <v>130.36000000000001</v>
      </c>
      <c r="O1760" s="2">
        <f>_xlfn.XLOOKUP($A1760,Bund!$A$2:$A$6005,Bund!G$2:G$6005)</f>
        <v>130.32</v>
      </c>
      <c r="P1760" s="2">
        <f>_xlfn.XLOOKUP($A1760,Bund!$A$2:$A$6005,Bund!H$2:H$6005)</f>
        <v>0.12</v>
      </c>
      <c r="Q1760" s="2">
        <f>_xlfn.XLOOKUP($A1760,Bund!$A$2:$A$6005,Bund!I$2:I$6005)</f>
        <v>0.12</v>
      </c>
      <c r="R1760">
        <f t="shared" si="81"/>
        <v>12.649999999999991</v>
      </c>
      <c r="S1760">
        <f t="shared" si="82"/>
        <v>12.66</v>
      </c>
      <c r="T1760">
        <f t="shared" si="83"/>
        <v>0.01</v>
      </c>
    </row>
    <row r="1761" spans="1:20" x14ac:dyDescent="0.3">
      <c r="A1761" s="1">
        <v>45439.6875</v>
      </c>
      <c r="B1761">
        <v>1392</v>
      </c>
      <c r="C1761">
        <v>117.73</v>
      </c>
      <c r="D1761">
        <v>117.75</v>
      </c>
      <c r="E1761">
        <v>117.72</v>
      </c>
      <c r="F1761">
        <v>117.74</v>
      </c>
      <c r="G1761">
        <v>117.69</v>
      </c>
      <c r="H1761">
        <v>0.11</v>
      </c>
      <c r="I1761">
        <v>0.03</v>
      </c>
      <c r="J1761">
        <f>_xlfn.XLOOKUP($A1761,Bund!$A$2:$A$6005,Bund!B$2:B$6005)</f>
        <v>5626</v>
      </c>
      <c r="K1761">
        <f>_xlfn.XLOOKUP($A1761,Bund!$A$2:$A$6005,Bund!C$2:C$6005)</f>
        <v>130.36000000000001</v>
      </c>
      <c r="L1761">
        <f>_xlfn.XLOOKUP($A1761,Bund!$A$2:$A$6005,Bund!D$2:D$6005)</f>
        <v>130.36000000000001</v>
      </c>
      <c r="M1761" s="2">
        <f>_xlfn.XLOOKUP($A1761,Bund!$A$2:$A$6005,Bund!E$2:E$6005)</f>
        <v>130.32</v>
      </c>
      <c r="N1761" s="2">
        <f>_xlfn.XLOOKUP($A1761,Bund!$A$2:$A$6005,Bund!F$2:F$6005)</f>
        <v>130.35</v>
      </c>
      <c r="O1761" s="2">
        <f>_xlfn.XLOOKUP($A1761,Bund!$A$2:$A$6005,Bund!G$2:G$6005)</f>
        <v>130.34</v>
      </c>
      <c r="P1761" s="2">
        <f>_xlfn.XLOOKUP($A1761,Bund!$A$2:$A$6005,Bund!H$2:H$6005)</f>
        <v>0.11</v>
      </c>
      <c r="Q1761" s="2">
        <f>_xlfn.XLOOKUP($A1761,Bund!$A$2:$A$6005,Bund!I$2:I$6005)</f>
        <v>0.04</v>
      </c>
      <c r="R1761">
        <f t="shared" si="81"/>
        <v>12.63000000000001</v>
      </c>
      <c r="S1761">
        <f t="shared" si="82"/>
        <v>12.65</v>
      </c>
      <c r="T1761">
        <f t="shared" si="83"/>
        <v>0.02</v>
      </c>
    </row>
    <row r="1762" spans="1:20" x14ac:dyDescent="0.3">
      <c r="A1762" s="1">
        <v>45439.708333333336</v>
      </c>
      <c r="B1762">
        <v>948</v>
      </c>
      <c r="C1762">
        <v>117.75</v>
      </c>
      <c r="D1762">
        <v>117.75</v>
      </c>
      <c r="E1762">
        <v>117.7</v>
      </c>
      <c r="F1762">
        <v>117.71</v>
      </c>
      <c r="G1762">
        <v>117.71</v>
      </c>
      <c r="H1762">
        <v>0.11</v>
      </c>
      <c r="I1762">
        <v>0.05</v>
      </c>
      <c r="J1762">
        <f>_xlfn.XLOOKUP($A1762,Bund!$A$2:$A$6005,Bund!B$2:B$6005)</f>
        <v>2981</v>
      </c>
      <c r="K1762">
        <f>_xlfn.XLOOKUP($A1762,Bund!$A$2:$A$6005,Bund!C$2:C$6005)</f>
        <v>130.35</v>
      </c>
      <c r="L1762">
        <f>_xlfn.XLOOKUP($A1762,Bund!$A$2:$A$6005,Bund!D$2:D$6005)</f>
        <v>130.35</v>
      </c>
      <c r="M1762" s="2">
        <f>_xlfn.XLOOKUP($A1762,Bund!$A$2:$A$6005,Bund!E$2:E$6005)</f>
        <v>130.31</v>
      </c>
      <c r="N1762" s="2">
        <f>_xlfn.XLOOKUP($A1762,Bund!$A$2:$A$6005,Bund!F$2:F$6005)</f>
        <v>130.33000000000001</v>
      </c>
      <c r="O1762" s="2">
        <f>_xlfn.XLOOKUP($A1762,Bund!$A$2:$A$6005,Bund!G$2:G$6005)</f>
        <v>130.35</v>
      </c>
      <c r="P1762" s="2">
        <f>_xlfn.XLOOKUP($A1762,Bund!$A$2:$A$6005,Bund!H$2:H$6005)</f>
        <v>0.1</v>
      </c>
      <c r="Q1762" s="2">
        <f>_xlfn.XLOOKUP($A1762,Bund!$A$2:$A$6005,Bund!I$2:I$6005)</f>
        <v>0.04</v>
      </c>
      <c r="R1762">
        <f t="shared" si="81"/>
        <v>12.599999999999994</v>
      </c>
      <c r="S1762">
        <f t="shared" si="82"/>
        <v>12.65</v>
      </c>
      <c r="T1762">
        <f t="shared" si="83"/>
        <v>0.05</v>
      </c>
    </row>
    <row r="1763" spans="1:20" x14ac:dyDescent="0.3">
      <c r="A1763" s="1">
        <v>45439.729166666664</v>
      </c>
      <c r="B1763">
        <v>955</v>
      </c>
      <c r="C1763">
        <v>117.71</v>
      </c>
      <c r="D1763">
        <v>117.77</v>
      </c>
      <c r="E1763">
        <v>117.69</v>
      </c>
      <c r="F1763">
        <v>117.76</v>
      </c>
      <c r="G1763">
        <v>117.75</v>
      </c>
      <c r="H1763">
        <v>0.1</v>
      </c>
      <c r="I1763">
        <v>0.08</v>
      </c>
      <c r="J1763">
        <f>_xlfn.XLOOKUP($A1763,Bund!$A$2:$A$6005,Bund!B$2:B$6005)</f>
        <v>1767</v>
      </c>
      <c r="K1763">
        <f>_xlfn.XLOOKUP($A1763,Bund!$A$2:$A$6005,Bund!C$2:C$6005)</f>
        <v>130.32</v>
      </c>
      <c r="L1763">
        <f>_xlfn.XLOOKUP($A1763,Bund!$A$2:$A$6005,Bund!D$2:D$6005)</f>
        <v>130.35</v>
      </c>
      <c r="M1763" s="2">
        <f>_xlfn.XLOOKUP($A1763,Bund!$A$2:$A$6005,Bund!E$2:E$6005)</f>
        <v>130.31</v>
      </c>
      <c r="N1763" s="2">
        <f>_xlfn.XLOOKUP($A1763,Bund!$A$2:$A$6005,Bund!F$2:F$6005)</f>
        <v>130.34</v>
      </c>
      <c r="O1763" s="2">
        <f>_xlfn.XLOOKUP($A1763,Bund!$A$2:$A$6005,Bund!G$2:G$6005)</f>
        <v>130.38</v>
      </c>
      <c r="P1763" s="2">
        <f>_xlfn.XLOOKUP($A1763,Bund!$A$2:$A$6005,Bund!H$2:H$6005)</f>
        <v>0.09</v>
      </c>
      <c r="Q1763" s="2">
        <f>_xlfn.XLOOKUP($A1763,Bund!$A$2:$A$6005,Bund!I$2:I$6005)</f>
        <v>0.04</v>
      </c>
      <c r="R1763">
        <f t="shared" si="81"/>
        <v>12.61</v>
      </c>
      <c r="S1763">
        <f t="shared" si="82"/>
        <v>12.64</v>
      </c>
      <c r="T1763">
        <f t="shared" si="83"/>
        <v>0.03</v>
      </c>
    </row>
    <row r="1764" spans="1:20" x14ac:dyDescent="0.3">
      <c r="A1764" s="1">
        <v>45440.291666666664</v>
      </c>
      <c r="B1764">
        <v>2597</v>
      </c>
      <c r="C1764">
        <v>117.7</v>
      </c>
      <c r="D1764">
        <v>117.76</v>
      </c>
      <c r="E1764">
        <v>117.58</v>
      </c>
      <c r="F1764">
        <v>117.68</v>
      </c>
      <c r="G1764">
        <v>117.75</v>
      </c>
      <c r="H1764">
        <v>0.11</v>
      </c>
      <c r="I1764">
        <v>0.18</v>
      </c>
      <c r="J1764">
        <f>_xlfn.XLOOKUP($A1764,Bund!$A$2:$A$6005,Bund!B$2:B$6005)</f>
        <v>9984</v>
      </c>
      <c r="K1764">
        <f>_xlfn.XLOOKUP($A1764,Bund!$A$2:$A$6005,Bund!C$2:C$6005)</f>
        <v>130.29</v>
      </c>
      <c r="L1764">
        <f>_xlfn.XLOOKUP($A1764,Bund!$A$2:$A$6005,Bund!D$2:D$6005)</f>
        <v>130.36000000000001</v>
      </c>
      <c r="M1764" s="2">
        <f>_xlfn.XLOOKUP($A1764,Bund!$A$2:$A$6005,Bund!E$2:E$6005)</f>
        <v>130.19999999999999</v>
      </c>
      <c r="N1764" s="2">
        <f>_xlfn.XLOOKUP($A1764,Bund!$A$2:$A$6005,Bund!F$2:F$6005)</f>
        <v>130.32</v>
      </c>
      <c r="O1764" s="2">
        <f>_xlfn.XLOOKUP($A1764,Bund!$A$2:$A$6005,Bund!G$2:G$6005)</f>
        <v>130.28</v>
      </c>
      <c r="P1764" s="2">
        <f>_xlfn.XLOOKUP($A1764,Bund!$A$2:$A$6005,Bund!H$2:H$6005)</f>
        <v>0.06</v>
      </c>
      <c r="Q1764" s="2">
        <f>_xlfn.XLOOKUP($A1764,Bund!$A$2:$A$6005,Bund!I$2:I$6005)</f>
        <v>0.16</v>
      </c>
      <c r="R1764">
        <f t="shared" si="81"/>
        <v>12.589999999999989</v>
      </c>
      <c r="S1764">
        <f t="shared" si="82"/>
        <v>12.63</v>
      </c>
      <c r="T1764">
        <f t="shared" si="83"/>
        <v>0.04</v>
      </c>
    </row>
    <row r="1765" spans="1:20" x14ac:dyDescent="0.3">
      <c r="A1765" s="1">
        <v>45440.3125</v>
      </c>
      <c r="B1765">
        <v>2424</v>
      </c>
      <c r="C1765">
        <v>117.68</v>
      </c>
      <c r="D1765">
        <v>117.71</v>
      </c>
      <c r="E1765">
        <v>117.65</v>
      </c>
      <c r="F1765">
        <v>117.67</v>
      </c>
      <c r="G1765">
        <v>117.74</v>
      </c>
      <c r="H1765">
        <v>0.11</v>
      </c>
      <c r="I1765">
        <v>0.06</v>
      </c>
      <c r="J1765">
        <f>_xlfn.XLOOKUP($A1765,Bund!$A$2:$A$6005,Bund!B$2:B$6005)</f>
        <v>19985</v>
      </c>
      <c r="K1765">
        <f>_xlfn.XLOOKUP($A1765,Bund!$A$2:$A$6005,Bund!C$2:C$6005)</f>
        <v>130.32</v>
      </c>
      <c r="L1765">
        <f>_xlfn.XLOOKUP($A1765,Bund!$A$2:$A$6005,Bund!D$2:D$6005)</f>
        <v>130.4</v>
      </c>
      <c r="M1765" s="2">
        <f>_xlfn.XLOOKUP($A1765,Bund!$A$2:$A$6005,Bund!E$2:E$6005)</f>
        <v>130.30000000000001</v>
      </c>
      <c r="N1765" s="2">
        <f>_xlfn.XLOOKUP($A1765,Bund!$A$2:$A$6005,Bund!F$2:F$6005)</f>
        <v>130.35</v>
      </c>
      <c r="O1765" s="2">
        <f>_xlfn.XLOOKUP($A1765,Bund!$A$2:$A$6005,Bund!G$2:G$6005)</f>
        <v>130.29</v>
      </c>
      <c r="P1765" s="2">
        <f>_xlfn.XLOOKUP($A1765,Bund!$A$2:$A$6005,Bund!H$2:H$6005)</f>
        <v>7.0000000000000007E-2</v>
      </c>
      <c r="Q1765" s="2">
        <f>_xlfn.XLOOKUP($A1765,Bund!$A$2:$A$6005,Bund!I$2:I$6005)</f>
        <v>0.1</v>
      </c>
      <c r="R1765">
        <f t="shared" si="81"/>
        <v>12.639999999999986</v>
      </c>
      <c r="S1765">
        <f t="shared" si="82"/>
        <v>12.63</v>
      </c>
      <c r="T1765">
        <f t="shared" si="83"/>
        <v>0.01</v>
      </c>
    </row>
    <row r="1766" spans="1:20" x14ac:dyDescent="0.3">
      <c r="A1766" s="1">
        <v>45440.333333333336</v>
      </c>
      <c r="B1766">
        <v>8950</v>
      </c>
      <c r="C1766">
        <v>117.68</v>
      </c>
      <c r="D1766">
        <v>117.77</v>
      </c>
      <c r="E1766">
        <v>117.65</v>
      </c>
      <c r="F1766">
        <v>117.74</v>
      </c>
      <c r="G1766">
        <v>117.73</v>
      </c>
      <c r="H1766">
        <v>0.11</v>
      </c>
      <c r="I1766">
        <v>0.12</v>
      </c>
      <c r="J1766">
        <f>_xlfn.XLOOKUP($A1766,Bund!$A$2:$A$6005,Bund!B$2:B$6005)</f>
        <v>37463</v>
      </c>
      <c r="K1766">
        <f>_xlfn.XLOOKUP($A1766,Bund!$A$2:$A$6005,Bund!C$2:C$6005)</f>
        <v>130.35</v>
      </c>
      <c r="L1766">
        <f>_xlfn.XLOOKUP($A1766,Bund!$A$2:$A$6005,Bund!D$2:D$6005)</f>
        <v>130.43</v>
      </c>
      <c r="M1766" s="2">
        <f>_xlfn.XLOOKUP($A1766,Bund!$A$2:$A$6005,Bund!E$2:E$6005)</f>
        <v>130.33000000000001</v>
      </c>
      <c r="N1766" s="2">
        <f>_xlfn.XLOOKUP($A1766,Bund!$A$2:$A$6005,Bund!F$2:F$6005)</f>
        <v>130.38</v>
      </c>
      <c r="O1766" s="2">
        <f>_xlfn.XLOOKUP($A1766,Bund!$A$2:$A$6005,Bund!G$2:G$6005)</f>
        <v>130.30000000000001</v>
      </c>
      <c r="P1766" s="2">
        <f>_xlfn.XLOOKUP($A1766,Bund!$A$2:$A$6005,Bund!H$2:H$6005)</f>
        <v>7.0000000000000007E-2</v>
      </c>
      <c r="Q1766" s="2">
        <f>_xlfn.XLOOKUP($A1766,Bund!$A$2:$A$6005,Bund!I$2:I$6005)</f>
        <v>0.1</v>
      </c>
      <c r="R1766">
        <f t="shared" si="81"/>
        <v>12.669999999999987</v>
      </c>
      <c r="S1766">
        <f t="shared" si="82"/>
        <v>12.64</v>
      </c>
      <c r="T1766">
        <f t="shared" si="83"/>
        <v>0.03</v>
      </c>
    </row>
    <row r="1767" spans="1:20" x14ac:dyDescent="0.3">
      <c r="A1767" s="1">
        <v>45440.354166666664</v>
      </c>
      <c r="B1767">
        <v>14185</v>
      </c>
      <c r="C1767">
        <v>117.75</v>
      </c>
      <c r="D1767">
        <v>117.75</v>
      </c>
      <c r="E1767">
        <v>117.62</v>
      </c>
      <c r="F1767">
        <v>117.67</v>
      </c>
      <c r="G1767">
        <v>117.73</v>
      </c>
      <c r="H1767">
        <v>0.11</v>
      </c>
      <c r="I1767">
        <v>0.13</v>
      </c>
      <c r="J1767">
        <f>_xlfn.XLOOKUP($A1767,Bund!$A$2:$A$6005,Bund!B$2:B$6005)</f>
        <v>28675</v>
      </c>
      <c r="K1767">
        <f>_xlfn.XLOOKUP($A1767,Bund!$A$2:$A$6005,Bund!C$2:C$6005)</f>
        <v>130.38999999999999</v>
      </c>
      <c r="L1767">
        <f>_xlfn.XLOOKUP($A1767,Bund!$A$2:$A$6005,Bund!D$2:D$6005)</f>
        <v>130.38999999999999</v>
      </c>
      <c r="M1767" s="2">
        <f>_xlfn.XLOOKUP($A1767,Bund!$A$2:$A$6005,Bund!E$2:E$6005)</f>
        <v>130.28</v>
      </c>
      <c r="N1767" s="2">
        <f>_xlfn.XLOOKUP($A1767,Bund!$A$2:$A$6005,Bund!F$2:F$6005)</f>
        <v>130.36000000000001</v>
      </c>
      <c r="O1767" s="2">
        <f>_xlfn.XLOOKUP($A1767,Bund!$A$2:$A$6005,Bund!G$2:G$6005)</f>
        <v>130.30000000000001</v>
      </c>
      <c r="P1767" s="2">
        <f>_xlfn.XLOOKUP($A1767,Bund!$A$2:$A$6005,Bund!H$2:H$6005)</f>
        <v>0.08</v>
      </c>
      <c r="Q1767" s="2">
        <f>_xlfn.XLOOKUP($A1767,Bund!$A$2:$A$6005,Bund!I$2:I$6005)</f>
        <v>0.11</v>
      </c>
      <c r="R1767">
        <f t="shared" si="81"/>
        <v>12.639999999999986</v>
      </c>
      <c r="S1767">
        <f t="shared" si="82"/>
        <v>12.64</v>
      </c>
      <c r="T1767">
        <f t="shared" si="83"/>
        <v>0</v>
      </c>
    </row>
    <row r="1768" spans="1:20" x14ac:dyDescent="0.3">
      <c r="A1768" s="1">
        <v>45440.375</v>
      </c>
      <c r="B1768">
        <v>9617</v>
      </c>
      <c r="C1768">
        <v>117.68</v>
      </c>
      <c r="D1768">
        <v>117.73</v>
      </c>
      <c r="E1768">
        <v>117.6</v>
      </c>
      <c r="F1768">
        <v>117.65</v>
      </c>
      <c r="G1768">
        <v>117.71</v>
      </c>
      <c r="H1768">
        <v>0.11</v>
      </c>
      <c r="I1768">
        <v>0.13</v>
      </c>
      <c r="J1768">
        <f>_xlfn.XLOOKUP($A1768,Bund!$A$2:$A$6005,Bund!B$2:B$6005)</f>
        <v>39715</v>
      </c>
      <c r="K1768">
        <f>_xlfn.XLOOKUP($A1768,Bund!$A$2:$A$6005,Bund!C$2:C$6005)</f>
        <v>130.36000000000001</v>
      </c>
      <c r="L1768">
        <f>_xlfn.XLOOKUP($A1768,Bund!$A$2:$A$6005,Bund!D$2:D$6005)</f>
        <v>130.41999999999999</v>
      </c>
      <c r="M1768" s="2">
        <f>_xlfn.XLOOKUP($A1768,Bund!$A$2:$A$6005,Bund!E$2:E$6005)</f>
        <v>130.29</v>
      </c>
      <c r="N1768" s="2">
        <f>_xlfn.XLOOKUP($A1768,Bund!$A$2:$A$6005,Bund!F$2:F$6005)</f>
        <v>130.38</v>
      </c>
      <c r="O1768" s="2">
        <f>_xlfn.XLOOKUP($A1768,Bund!$A$2:$A$6005,Bund!G$2:G$6005)</f>
        <v>130.31</v>
      </c>
      <c r="P1768" s="2">
        <f>_xlfn.XLOOKUP($A1768,Bund!$A$2:$A$6005,Bund!H$2:H$6005)</f>
        <v>0.08</v>
      </c>
      <c r="Q1768" s="2">
        <f>_xlfn.XLOOKUP($A1768,Bund!$A$2:$A$6005,Bund!I$2:I$6005)</f>
        <v>0.13</v>
      </c>
      <c r="R1768">
        <f t="shared" si="81"/>
        <v>12.680000000000007</v>
      </c>
      <c r="S1768">
        <f t="shared" si="82"/>
        <v>12.64</v>
      </c>
      <c r="T1768">
        <f t="shared" si="83"/>
        <v>0.04</v>
      </c>
    </row>
    <row r="1769" spans="1:20" x14ac:dyDescent="0.3">
      <c r="A1769" s="1">
        <v>45440.395833333336</v>
      </c>
      <c r="B1769">
        <v>12814</v>
      </c>
      <c r="C1769">
        <v>117.65</v>
      </c>
      <c r="D1769">
        <v>117.73</v>
      </c>
      <c r="E1769">
        <v>117.61</v>
      </c>
      <c r="F1769">
        <v>117.62</v>
      </c>
      <c r="G1769">
        <v>117.7</v>
      </c>
      <c r="H1769">
        <v>0.11</v>
      </c>
      <c r="I1769">
        <v>0.12</v>
      </c>
      <c r="J1769">
        <f>_xlfn.XLOOKUP($A1769,Bund!$A$2:$A$6005,Bund!B$2:B$6005)</f>
        <v>28399</v>
      </c>
      <c r="K1769">
        <f>_xlfn.XLOOKUP($A1769,Bund!$A$2:$A$6005,Bund!C$2:C$6005)</f>
        <v>130.37</v>
      </c>
      <c r="L1769">
        <f>_xlfn.XLOOKUP($A1769,Bund!$A$2:$A$6005,Bund!D$2:D$6005)</f>
        <v>130.46</v>
      </c>
      <c r="M1769" s="2">
        <f>_xlfn.XLOOKUP($A1769,Bund!$A$2:$A$6005,Bund!E$2:E$6005)</f>
        <v>130.35</v>
      </c>
      <c r="N1769" s="2">
        <f>_xlfn.XLOOKUP($A1769,Bund!$A$2:$A$6005,Bund!F$2:F$6005)</f>
        <v>130.38</v>
      </c>
      <c r="O1769" s="2">
        <f>_xlfn.XLOOKUP($A1769,Bund!$A$2:$A$6005,Bund!G$2:G$6005)</f>
        <v>130.33000000000001</v>
      </c>
      <c r="P1769" s="2">
        <f>_xlfn.XLOOKUP($A1769,Bund!$A$2:$A$6005,Bund!H$2:H$6005)</f>
        <v>0.09</v>
      </c>
      <c r="Q1769" s="2">
        <f>_xlfn.XLOOKUP($A1769,Bund!$A$2:$A$6005,Bund!I$2:I$6005)</f>
        <v>0.11</v>
      </c>
      <c r="R1769">
        <f t="shared" si="81"/>
        <v>12.719999999999999</v>
      </c>
      <c r="S1769">
        <f t="shared" si="82"/>
        <v>12.64</v>
      </c>
      <c r="T1769">
        <f t="shared" si="83"/>
        <v>0.08</v>
      </c>
    </row>
    <row r="1770" spans="1:20" x14ac:dyDescent="0.3">
      <c r="A1770" s="1">
        <v>45440.416666666664</v>
      </c>
      <c r="B1770">
        <v>10766</v>
      </c>
      <c r="C1770">
        <v>117.61</v>
      </c>
      <c r="D1770">
        <v>117.64</v>
      </c>
      <c r="E1770">
        <v>117.49</v>
      </c>
      <c r="F1770">
        <v>117.49</v>
      </c>
      <c r="G1770">
        <v>117.67</v>
      </c>
      <c r="H1770">
        <v>0.12</v>
      </c>
      <c r="I1770">
        <v>0.15</v>
      </c>
      <c r="J1770">
        <f>_xlfn.XLOOKUP($A1770,Bund!$A$2:$A$6005,Bund!B$2:B$6005)</f>
        <v>30993</v>
      </c>
      <c r="K1770">
        <f>_xlfn.XLOOKUP($A1770,Bund!$A$2:$A$6005,Bund!C$2:C$6005)</f>
        <v>130.38999999999999</v>
      </c>
      <c r="L1770">
        <f>_xlfn.XLOOKUP($A1770,Bund!$A$2:$A$6005,Bund!D$2:D$6005)</f>
        <v>130.4</v>
      </c>
      <c r="M1770" s="2">
        <f>_xlfn.XLOOKUP($A1770,Bund!$A$2:$A$6005,Bund!E$2:E$6005)</f>
        <v>130.24</v>
      </c>
      <c r="N1770" s="2">
        <f>_xlfn.XLOOKUP($A1770,Bund!$A$2:$A$6005,Bund!F$2:F$6005)</f>
        <v>130.24</v>
      </c>
      <c r="O1770" s="2">
        <f>_xlfn.XLOOKUP($A1770,Bund!$A$2:$A$6005,Bund!G$2:G$6005)</f>
        <v>130.32</v>
      </c>
      <c r="P1770" s="2">
        <f>_xlfn.XLOOKUP($A1770,Bund!$A$2:$A$6005,Bund!H$2:H$6005)</f>
        <v>0.1</v>
      </c>
      <c r="Q1770" s="2">
        <f>_xlfn.XLOOKUP($A1770,Bund!$A$2:$A$6005,Bund!I$2:I$6005)</f>
        <v>0.16</v>
      </c>
      <c r="R1770">
        <f t="shared" si="81"/>
        <v>12.779999999999987</v>
      </c>
      <c r="S1770">
        <f t="shared" si="82"/>
        <v>12.66</v>
      </c>
      <c r="T1770">
        <f t="shared" si="83"/>
        <v>0.12</v>
      </c>
    </row>
    <row r="1771" spans="1:20" x14ac:dyDescent="0.3">
      <c r="A1771" s="1">
        <v>45440.4375</v>
      </c>
      <c r="B1771">
        <v>8163</v>
      </c>
      <c r="C1771">
        <v>117.49</v>
      </c>
      <c r="D1771">
        <v>117.53</v>
      </c>
      <c r="E1771">
        <v>117.46</v>
      </c>
      <c r="F1771">
        <v>117.47</v>
      </c>
      <c r="G1771">
        <v>117.65</v>
      </c>
      <c r="H1771">
        <v>0.11</v>
      </c>
      <c r="I1771">
        <v>7.0000000000000007E-2</v>
      </c>
      <c r="J1771">
        <f>_xlfn.XLOOKUP($A1771,Bund!$A$2:$A$6005,Bund!B$2:B$6005)</f>
        <v>31953</v>
      </c>
      <c r="K1771">
        <f>_xlfn.XLOOKUP($A1771,Bund!$A$2:$A$6005,Bund!C$2:C$6005)</f>
        <v>130.24</v>
      </c>
      <c r="L1771">
        <f>_xlfn.XLOOKUP($A1771,Bund!$A$2:$A$6005,Bund!D$2:D$6005)</f>
        <v>130.29</v>
      </c>
      <c r="M1771" s="2">
        <f>_xlfn.XLOOKUP($A1771,Bund!$A$2:$A$6005,Bund!E$2:E$6005)</f>
        <v>130.22</v>
      </c>
      <c r="N1771" s="2">
        <f>_xlfn.XLOOKUP($A1771,Bund!$A$2:$A$6005,Bund!F$2:F$6005)</f>
        <v>130.22999999999999</v>
      </c>
      <c r="O1771" s="2">
        <f>_xlfn.XLOOKUP($A1771,Bund!$A$2:$A$6005,Bund!G$2:G$6005)</f>
        <v>130.32</v>
      </c>
      <c r="P1771" s="2">
        <f>_xlfn.XLOOKUP($A1771,Bund!$A$2:$A$6005,Bund!H$2:H$6005)</f>
        <v>0.09</v>
      </c>
      <c r="Q1771" s="2">
        <f>_xlfn.XLOOKUP($A1771,Bund!$A$2:$A$6005,Bund!I$2:I$6005)</f>
        <v>7.0000000000000007E-2</v>
      </c>
      <c r="R1771">
        <f t="shared" si="81"/>
        <v>12.750000000000014</v>
      </c>
      <c r="S1771">
        <f t="shared" si="82"/>
        <v>12.67</v>
      </c>
      <c r="T1771">
        <f t="shared" si="83"/>
        <v>0.08</v>
      </c>
    </row>
    <row r="1772" spans="1:20" x14ac:dyDescent="0.3">
      <c r="A1772" s="1">
        <v>45440.458333333336</v>
      </c>
      <c r="B1772">
        <v>12468</v>
      </c>
      <c r="C1772">
        <v>117.48</v>
      </c>
      <c r="D1772">
        <v>117.51</v>
      </c>
      <c r="E1772">
        <v>117.35</v>
      </c>
      <c r="F1772">
        <v>117.39</v>
      </c>
      <c r="G1772">
        <v>117.61</v>
      </c>
      <c r="H1772">
        <v>0.12</v>
      </c>
      <c r="I1772">
        <v>0.16</v>
      </c>
      <c r="J1772">
        <f>_xlfn.XLOOKUP($A1772,Bund!$A$2:$A$6005,Bund!B$2:B$6005)</f>
        <v>46002</v>
      </c>
      <c r="K1772">
        <f>_xlfn.XLOOKUP($A1772,Bund!$A$2:$A$6005,Bund!C$2:C$6005)</f>
        <v>130.22999999999999</v>
      </c>
      <c r="L1772">
        <f>_xlfn.XLOOKUP($A1772,Bund!$A$2:$A$6005,Bund!D$2:D$6005)</f>
        <v>130.27000000000001</v>
      </c>
      <c r="M1772" s="2">
        <f>_xlfn.XLOOKUP($A1772,Bund!$A$2:$A$6005,Bund!E$2:E$6005)</f>
        <v>130.13</v>
      </c>
      <c r="N1772" s="2">
        <f>_xlfn.XLOOKUP($A1772,Bund!$A$2:$A$6005,Bund!F$2:F$6005)</f>
        <v>130.18</v>
      </c>
      <c r="O1772" s="2">
        <f>_xlfn.XLOOKUP($A1772,Bund!$A$2:$A$6005,Bund!G$2:G$6005)</f>
        <v>130.31</v>
      </c>
      <c r="P1772" s="2">
        <f>_xlfn.XLOOKUP($A1772,Bund!$A$2:$A$6005,Bund!H$2:H$6005)</f>
        <v>0.1</v>
      </c>
      <c r="Q1772" s="2">
        <f>_xlfn.XLOOKUP($A1772,Bund!$A$2:$A$6005,Bund!I$2:I$6005)</f>
        <v>0.14000000000000001</v>
      </c>
      <c r="R1772">
        <f t="shared" si="81"/>
        <v>12.749999999999986</v>
      </c>
      <c r="S1772">
        <f t="shared" si="82"/>
        <v>12.68</v>
      </c>
      <c r="T1772">
        <f t="shared" si="83"/>
        <v>7.0000000000000007E-2</v>
      </c>
    </row>
    <row r="1773" spans="1:20" x14ac:dyDescent="0.3">
      <c r="A1773" s="1">
        <v>45440.479166666664</v>
      </c>
      <c r="B1773">
        <v>11906</v>
      </c>
      <c r="C1773">
        <v>117.38</v>
      </c>
      <c r="D1773">
        <v>117.41</v>
      </c>
      <c r="E1773">
        <v>117.31</v>
      </c>
      <c r="F1773">
        <v>117.37</v>
      </c>
      <c r="G1773">
        <v>117.57</v>
      </c>
      <c r="H1773">
        <v>0.12</v>
      </c>
      <c r="I1773">
        <v>0.1</v>
      </c>
      <c r="J1773">
        <f>_xlfn.XLOOKUP($A1773,Bund!$A$2:$A$6005,Bund!B$2:B$6005)</f>
        <v>30114</v>
      </c>
      <c r="K1773">
        <f>_xlfn.XLOOKUP($A1773,Bund!$A$2:$A$6005,Bund!C$2:C$6005)</f>
        <v>130.18</v>
      </c>
      <c r="L1773">
        <f>_xlfn.XLOOKUP($A1773,Bund!$A$2:$A$6005,Bund!D$2:D$6005)</f>
        <v>130.24</v>
      </c>
      <c r="M1773" s="2">
        <f>_xlfn.XLOOKUP($A1773,Bund!$A$2:$A$6005,Bund!E$2:E$6005)</f>
        <v>130.11000000000001</v>
      </c>
      <c r="N1773" s="2">
        <f>_xlfn.XLOOKUP($A1773,Bund!$A$2:$A$6005,Bund!F$2:F$6005)</f>
        <v>130.21</v>
      </c>
      <c r="O1773" s="2">
        <f>_xlfn.XLOOKUP($A1773,Bund!$A$2:$A$6005,Bund!G$2:G$6005)</f>
        <v>130.30000000000001</v>
      </c>
      <c r="P1773" s="2">
        <f>_xlfn.XLOOKUP($A1773,Bund!$A$2:$A$6005,Bund!H$2:H$6005)</f>
        <v>0.1</v>
      </c>
      <c r="Q1773" s="2">
        <f>_xlfn.XLOOKUP($A1773,Bund!$A$2:$A$6005,Bund!I$2:I$6005)</f>
        <v>0.13</v>
      </c>
      <c r="R1773">
        <f t="shared" si="81"/>
        <v>12.800000000000011</v>
      </c>
      <c r="S1773">
        <f t="shared" si="82"/>
        <v>12.7</v>
      </c>
      <c r="T1773">
        <f t="shared" si="83"/>
        <v>0.1</v>
      </c>
    </row>
    <row r="1774" spans="1:20" x14ac:dyDescent="0.3">
      <c r="A1774" s="1">
        <v>45440.5</v>
      </c>
      <c r="B1774">
        <v>11172</v>
      </c>
      <c r="C1774">
        <v>117.37</v>
      </c>
      <c r="D1774">
        <v>117.47</v>
      </c>
      <c r="E1774">
        <v>117.33</v>
      </c>
      <c r="F1774">
        <v>117.46</v>
      </c>
      <c r="G1774">
        <v>117.55</v>
      </c>
      <c r="H1774">
        <v>0.12</v>
      </c>
      <c r="I1774">
        <v>0.14000000000000001</v>
      </c>
      <c r="J1774">
        <f>_xlfn.XLOOKUP($A1774,Bund!$A$2:$A$6005,Bund!B$2:B$6005)</f>
        <v>35355</v>
      </c>
      <c r="K1774">
        <f>_xlfn.XLOOKUP($A1774,Bund!$A$2:$A$6005,Bund!C$2:C$6005)</f>
        <v>130.21</v>
      </c>
      <c r="L1774">
        <f>_xlfn.XLOOKUP($A1774,Bund!$A$2:$A$6005,Bund!D$2:D$6005)</f>
        <v>130.29</v>
      </c>
      <c r="M1774" s="2">
        <f>_xlfn.XLOOKUP($A1774,Bund!$A$2:$A$6005,Bund!E$2:E$6005)</f>
        <v>130.16</v>
      </c>
      <c r="N1774" s="2">
        <f>_xlfn.XLOOKUP($A1774,Bund!$A$2:$A$6005,Bund!F$2:F$6005)</f>
        <v>130.26</v>
      </c>
      <c r="O1774" s="2">
        <f>_xlfn.XLOOKUP($A1774,Bund!$A$2:$A$6005,Bund!G$2:G$6005)</f>
        <v>130.30000000000001</v>
      </c>
      <c r="P1774" s="2">
        <f>_xlfn.XLOOKUP($A1774,Bund!$A$2:$A$6005,Bund!H$2:H$6005)</f>
        <v>0.11</v>
      </c>
      <c r="Q1774" s="2">
        <f>_xlfn.XLOOKUP($A1774,Bund!$A$2:$A$6005,Bund!I$2:I$6005)</f>
        <v>0.13</v>
      </c>
      <c r="R1774">
        <f t="shared" si="81"/>
        <v>12.840000000000003</v>
      </c>
      <c r="S1774">
        <f t="shared" si="82"/>
        <v>12.73</v>
      </c>
      <c r="T1774">
        <f t="shared" si="83"/>
        <v>0.11</v>
      </c>
    </row>
    <row r="1775" spans="1:20" x14ac:dyDescent="0.3">
      <c r="A1775" s="1">
        <v>45440.520833333336</v>
      </c>
      <c r="B1775">
        <v>12703</v>
      </c>
      <c r="C1775">
        <v>117.45</v>
      </c>
      <c r="D1775">
        <v>117.48</v>
      </c>
      <c r="E1775">
        <v>117.36</v>
      </c>
      <c r="F1775">
        <v>117.4</v>
      </c>
      <c r="G1775">
        <v>117.53</v>
      </c>
      <c r="H1775">
        <v>0.12</v>
      </c>
      <c r="I1775">
        <v>0.12</v>
      </c>
      <c r="J1775">
        <f>_xlfn.XLOOKUP($A1775,Bund!$A$2:$A$6005,Bund!B$2:B$6005)</f>
        <v>29466</v>
      </c>
      <c r="K1775">
        <f>_xlfn.XLOOKUP($A1775,Bund!$A$2:$A$6005,Bund!C$2:C$6005)</f>
        <v>130.25</v>
      </c>
      <c r="L1775">
        <f>_xlfn.XLOOKUP($A1775,Bund!$A$2:$A$6005,Bund!D$2:D$6005)</f>
        <v>130.30000000000001</v>
      </c>
      <c r="M1775" s="2">
        <f>_xlfn.XLOOKUP($A1775,Bund!$A$2:$A$6005,Bund!E$2:E$6005)</f>
        <v>130.22</v>
      </c>
      <c r="N1775" s="2">
        <f>_xlfn.XLOOKUP($A1775,Bund!$A$2:$A$6005,Bund!F$2:F$6005)</f>
        <v>130.25</v>
      </c>
      <c r="O1775" s="2">
        <f>_xlfn.XLOOKUP($A1775,Bund!$A$2:$A$6005,Bund!G$2:G$6005)</f>
        <v>130.29</v>
      </c>
      <c r="P1775" s="2">
        <f>_xlfn.XLOOKUP($A1775,Bund!$A$2:$A$6005,Bund!H$2:H$6005)</f>
        <v>0.1</v>
      </c>
      <c r="Q1775" s="2">
        <f>_xlfn.XLOOKUP($A1775,Bund!$A$2:$A$6005,Bund!I$2:I$6005)</f>
        <v>0.08</v>
      </c>
      <c r="R1775">
        <f t="shared" si="81"/>
        <v>12.799999999999997</v>
      </c>
      <c r="S1775">
        <f t="shared" si="82"/>
        <v>12.74</v>
      </c>
      <c r="T1775">
        <f t="shared" si="83"/>
        <v>0.06</v>
      </c>
    </row>
    <row r="1776" spans="1:20" x14ac:dyDescent="0.3">
      <c r="A1776" s="1">
        <v>45440.541666666664</v>
      </c>
      <c r="B1776">
        <v>25563</v>
      </c>
      <c r="C1776">
        <v>117.4</v>
      </c>
      <c r="D1776">
        <v>117.59</v>
      </c>
      <c r="E1776">
        <v>117.31</v>
      </c>
      <c r="F1776">
        <v>117.51</v>
      </c>
      <c r="G1776">
        <v>117.5</v>
      </c>
      <c r="H1776">
        <v>0.14000000000000001</v>
      </c>
      <c r="I1776">
        <v>0.28000000000000003</v>
      </c>
      <c r="J1776">
        <f>_xlfn.XLOOKUP($A1776,Bund!$A$2:$A$6005,Bund!B$2:B$6005)</f>
        <v>62036</v>
      </c>
      <c r="K1776">
        <f>_xlfn.XLOOKUP($A1776,Bund!$A$2:$A$6005,Bund!C$2:C$6005)</f>
        <v>130.26</v>
      </c>
      <c r="L1776">
        <f>_xlfn.XLOOKUP($A1776,Bund!$A$2:$A$6005,Bund!D$2:D$6005)</f>
        <v>130.41</v>
      </c>
      <c r="M1776" s="2">
        <f>_xlfn.XLOOKUP($A1776,Bund!$A$2:$A$6005,Bund!E$2:E$6005)</f>
        <v>130.19999999999999</v>
      </c>
      <c r="N1776" s="2">
        <f>_xlfn.XLOOKUP($A1776,Bund!$A$2:$A$6005,Bund!F$2:F$6005)</f>
        <v>130.34</v>
      </c>
      <c r="O1776" s="2">
        <f>_xlfn.XLOOKUP($A1776,Bund!$A$2:$A$6005,Bund!G$2:G$6005)</f>
        <v>130.28</v>
      </c>
      <c r="P1776" s="2">
        <f>_xlfn.XLOOKUP($A1776,Bund!$A$2:$A$6005,Bund!H$2:H$6005)</f>
        <v>0.12</v>
      </c>
      <c r="Q1776" s="2">
        <f>_xlfn.XLOOKUP($A1776,Bund!$A$2:$A$6005,Bund!I$2:I$6005)</f>
        <v>0.21</v>
      </c>
      <c r="R1776">
        <f t="shared" si="81"/>
        <v>12.859999999999985</v>
      </c>
      <c r="S1776">
        <f t="shared" si="82"/>
        <v>12.76</v>
      </c>
      <c r="T1776">
        <f t="shared" si="83"/>
        <v>0.1</v>
      </c>
    </row>
    <row r="1777" spans="1:20" x14ac:dyDescent="0.3">
      <c r="A1777" s="1">
        <v>45440.5625</v>
      </c>
      <c r="B1777">
        <v>12843</v>
      </c>
      <c r="C1777">
        <v>117.52</v>
      </c>
      <c r="D1777">
        <v>117.55</v>
      </c>
      <c r="E1777">
        <v>117.4</v>
      </c>
      <c r="F1777">
        <v>117.49</v>
      </c>
      <c r="G1777">
        <v>117.48</v>
      </c>
      <c r="H1777">
        <v>0.14000000000000001</v>
      </c>
      <c r="I1777">
        <v>0.15</v>
      </c>
      <c r="J1777">
        <f>_xlfn.XLOOKUP($A1777,Bund!$A$2:$A$6005,Bund!B$2:B$6005)</f>
        <v>33212</v>
      </c>
      <c r="K1777">
        <f>_xlfn.XLOOKUP($A1777,Bund!$A$2:$A$6005,Bund!C$2:C$6005)</f>
        <v>130.34</v>
      </c>
      <c r="L1777">
        <f>_xlfn.XLOOKUP($A1777,Bund!$A$2:$A$6005,Bund!D$2:D$6005)</f>
        <v>130.38999999999999</v>
      </c>
      <c r="M1777" s="2">
        <f>_xlfn.XLOOKUP($A1777,Bund!$A$2:$A$6005,Bund!E$2:E$6005)</f>
        <v>130.22999999999999</v>
      </c>
      <c r="N1777" s="2">
        <f>_xlfn.XLOOKUP($A1777,Bund!$A$2:$A$6005,Bund!F$2:F$6005)</f>
        <v>130.31</v>
      </c>
      <c r="O1777" s="2">
        <f>_xlfn.XLOOKUP($A1777,Bund!$A$2:$A$6005,Bund!G$2:G$6005)</f>
        <v>130.28</v>
      </c>
      <c r="P1777" s="2">
        <f>_xlfn.XLOOKUP($A1777,Bund!$A$2:$A$6005,Bund!H$2:H$6005)</f>
        <v>0.12</v>
      </c>
      <c r="Q1777" s="2">
        <f>_xlfn.XLOOKUP($A1777,Bund!$A$2:$A$6005,Bund!I$2:I$6005)</f>
        <v>0.16</v>
      </c>
      <c r="R1777">
        <f t="shared" si="81"/>
        <v>12.820000000000007</v>
      </c>
      <c r="S1777">
        <f t="shared" si="82"/>
        <v>12.78</v>
      </c>
      <c r="T1777">
        <f t="shared" si="83"/>
        <v>0.04</v>
      </c>
    </row>
    <row r="1778" spans="1:20" x14ac:dyDescent="0.3">
      <c r="A1778" s="1">
        <v>45440.583333333336</v>
      </c>
      <c r="B1778">
        <v>12352</v>
      </c>
      <c r="C1778">
        <v>117.49</v>
      </c>
      <c r="D1778">
        <v>117.62</v>
      </c>
      <c r="E1778">
        <v>117.45</v>
      </c>
      <c r="F1778">
        <v>117.58</v>
      </c>
      <c r="G1778">
        <v>117.48</v>
      </c>
      <c r="H1778">
        <v>0.15</v>
      </c>
      <c r="I1778">
        <v>0.17</v>
      </c>
      <c r="J1778">
        <f>_xlfn.XLOOKUP($A1778,Bund!$A$2:$A$6005,Bund!B$2:B$6005)</f>
        <v>36266</v>
      </c>
      <c r="K1778">
        <f>_xlfn.XLOOKUP($A1778,Bund!$A$2:$A$6005,Bund!C$2:C$6005)</f>
        <v>130.31</v>
      </c>
      <c r="L1778">
        <f>_xlfn.XLOOKUP($A1778,Bund!$A$2:$A$6005,Bund!D$2:D$6005)</f>
        <v>130.41999999999999</v>
      </c>
      <c r="M1778" s="2">
        <f>_xlfn.XLOOKUP($A1778,Bund!$A$2:$A$6005,Bund!E$2:E$6005)</f>
        <v>130.25</v>
      </c>
      <c r="N1778" s="2">
        <f>_xlfn.XLOOKUP($A1778,Bund!$A$2:$A$6005,Bund!F$2:F$6005)</f>
        <v>130.38</v>
      </c>
      <c r="O1778" s="2">
        <f>_xlfn.XLOOKUP($A1778,Bund!$A$2:$A$6005,Bund!G$2:G$6005)</f>
        <v>130.28</v>
      </c>
      <c r="P1778" s="2">
        <f>_xlfn.XLOOKUP($A1778,Bund!$A$2:$A$6005,Bund!H$2:H$6005)</f>
        <v>0.13</v>
      </c>
      <c r="Q1778" s="2">
        <f>_xlfn.XLOOKUP($A1778,Bund!$A$2:$A$6005,Bund!I$2:I$6005)</f>
        <v>0.17</v>
      </c>
      <c r="R1778">
        <f t="shared" si="81"/>
        <v>12.820000000000007</v>
      </c>
      <c r="S1778">
        <f t="shared" si="82"/>
        <v>12.79</v>
      </c>
      <c r="T1778">
        <f t="shared" si="83"/>
        <v>0.03</v>
      </c>
    </row>
    <row r="1779" spans="1:20" x14ac:dyDescent="0.3">
      <c r="A1779" s="1">
        <v>45440.604166666664</v>
      </c>
      <c r="B1779">
        <v>15833</v>
      </c>
      <c r="C1779">
        <v>117.58</v>
      </c>
      <c r="D1779">
        <v>117.61</v>
      </c>
      <c r="E1779">
        <v>117.31</v>
      </c>
      <c r="F1779">
        <v>117.33</v>
      </c>
      <c r="G1779">
        <v>117.45</v>
      </c>
      <c r="H1779">
        <v>0.17</v>
      </c>
      <c r="I1779">
        <v>0.3</v>
      </c>
      <c r="J1779">
        <f>_xlfn.XLOOKUP($A1779,Bund!$A$2:$A$6005,Bund!B$2:B$6005)</f>
        <v>46378</v>
      </c>
      <c r="K1779">
        <f>_xlfn.XLOOKUP($A1779,Bund!$A$2:$A$6005,Bund!C$2:C$6005)</f>
        <v>130.37</v>
      </c>
      <c r="L1779">
        <f>_xlfn.XLOOKUP($A1779,Bund!$A$2:$A$6005,Bund!D$2:D$6005)</f>
        <v>130.41</v>
      </c>
      <c r="M1779" s="2">
        <f>_xlfn.XLOOKUP($A1779,Bund!$A$2:$A$6005,Bund!E$2:E$6005)</f>
        <v>130.13999999999999</v>
      </c>
      <c r="N1779" s="2">
        <f>_xlfn.XLOOKUP($A1779,Bund!$A$2:$A$6005,Bund!F$2:F$6005)</f>
        <v>130.16999999999999</v>
      </c>
      <c r="O1779" s="2">
        <f>_xlfn.XLOOKUP($A1779,Bund!$A$2:$A$6005,Bund!G$2:G$6005)</f>
        <v>130.26</v>
      </c>
      <c r="P1779" s="2">
        <f>_xlfn.XLOOKUP($A1779,Bund!$A$2:$A$6005,Bund!H$2:H$6005)</f>
        <v>0.15</v>
      </c>
      <c r="Q1779" s="2">
        <f>_xlfn.XLOOKUP($A1779,Bund!$A$2:$A$6005,Bund!I$2:I$6005)</f>
        <v>0.27</v>
      </c>
      <c r="R1779">
        <f t="shared" si="81"/>
        <v>12.790000000000006</v>
      </c>
      <c r="S1779">
        <f t="shared" si="82"/>
        <v>12.8</v>
      </c>
      <c r="T1779">
        <f t="shared" si="83"/>
        <v>0.01</v>
      </c>
    </row>
    <row r="1780" spans="1:20" x14ac:dyDescent="0.3">
      <c r="A1780" s="1">
        <v>45440.625</v>
      </c>
      <c r="B1780">
        <v>17847</v>
      </c>
      <c r="C1780">
        <v>117.32</v>
      </c>
      <c r="D1780">
        <v>117.33</v>
      </c>
      <c r="E1780">
        <v>117.1</v>
      </c>
      <c r="F1780">
        <v>117.11</v>
      </c>
      <c r="G1780">
        <v>117.41</v>
      </c>
      <c r="H1780">
        <v>0.17</v>
      </c>
      <c r="I1780">
        <v>0.23</v>
      </c>
      <c r="J1780">
        <f>_xlfn.XLOOKUP($A1780,Bund!$A$2:$A$6005,Bund!B$2:B$6005)</f>
        <v>61355</v>
      </c>
      <c r="K1780">
        <f>_xlfn.XLOOKUP($A1780,Bund!$A$2:$A$6005,Bund!C$2:C$6005)</f>
        <v>130.18</v>
      </c>
      <c r="L1780">
        <f>_xlfn.XLOOKUP($A1780,Bund!$A$2:$A$6005,Bund!D$2:D$6005)</f>
        <v>130.18</v>
      </c>
      <c r="M1780" s="2">
        <f>_xlfn.XLOOKUP($A1780,Bund!$A$2:$A$6005,Bund!E$2:E$6005)</f>
        <v>129.94999999999999</v>
      </c>
      <c r="N1780" s="2">
        <f>_xlfn.XLOOKUP($A1780,Bund!$A$2:$A$6005,Bund!F$2:F$6005)</f>
        <v>129.97999999999999</v>
      </c>
      <c r="O1780" s="2">
        <f>_xlfn.XLOOKUP($A1780,Bund!$A$2:$A$6005,Bund!G$2:G$6005)</f>
        <v>130.22999999999999</v>
      </c>
      <c r="P1780" s="2">
        <f>_xlfn.XLOOKUP($A1780,Bund!$A$2:$A$6005,Bund!H$2:H$6005)</f>
        <v>0.16</v>
      </c>
      <c r="Q1780" s="2">
        <f>_xlfn.XLOOKUP($A1780,Bund!$A$2:$A$6005,Bund!I$2:I$6005)</f>
        <v>0.23</v>
      </c>
      <c r="R1780">
        <f t="shared" si="81"/>
        <v>12.860000000000014</v>
      </c>
      <c r="S1780">
        <f t="shared" si="82"/>
        <v>12.81</v>
      </c>
      <c r="T1780">
        <f t="shared" si="83"/>
        <v>0.05</v>
      </c>
    </row>
    <row r="1781" spans="1:20" x14ac:dyDescent="0.3">
      <c r="A1781" s="1">
        <v>45440.645833333336</v>
      </c>
      <c r="B1781">
        <v>18204</v>
      </c>
      <c r="C1781">
        <v>117.11</v>
      </c>
      <c r="D1781">
        <v>117.2</v>
      </c>
      <c r="E1781">
        <v>117.1</v>
      </c>
      <c r="F1781">
        <v>117.18</v>
      </c>
      <c r="G1781">
        <v>117.38</v>
      </c>
      <c r="H1781">
        <v>0.16</v>
      </c>
      <c r="I1781">
        <v>0.1</v>
      </c>
      <c r="J1781">
        <f>_xlfn.XLOOKUP($A1781,Bund!$A$2:$A$6005,Bund!B$2:B$6005)</f>
        <v>38476</v>
      </c>
      <c r="K1781">
        <f>_xlfn.XLOOKUP($A1781,Bund!$A$2:$A$6005,Bund!C$2:C$6005)</f>
        <v>129.97</v>
      </c>
      <c r="L1781">
        <f>_xlfn.XLOOKUP($A1781,Bund!$A$2:$A$6005,Bund!D$2:D$6005)</f>
        <v>130.04</v>
      </c>
      <c r="M1781" s="2">
        <f>_xlfn.XLOOKUP($A1781,Bund!$A$2:$A$6005,Bund!E$2:E$6005)</f>
        <v>129.97</v>
      </c>
      <c r="N1781" s="2">
        <f>_xlfn.XLOOKUP($A1781,Bund!$A$2:$A$6005,Bund!F$2:F$6005)</f>
        <v>130.01</v>
      </c>
      <c r="O1781" s="2">
        <f>_xlfn.XLOOKUP($A1781,Bund!$A$2:$A$6005,Bund!G$2:G$6005)</f>
        <v>130.21</v>
      </c>
      <c r="P1781" s="2">
        <f>_xlfn.XLOOKUP($A1781,Bund!$A$2:$A$6005,Bund!H$2:H$6005)</f>
        <v>0.15</v>
      </c>
      <c r="Q1781" s="2">
        <f>_xlfn.XLOOKUP($A1781,Bund!$A$2:$A$6005,Bund!I$2:I$6005)</f>
        <v>7.0000000000000007E-2</v>
      </c>
      <c r="R1781">
        <f t="shared" si="81"/>
        <v>12.86</v>
      </c>
      <c r="S1781">
        <f t="shared" si="82"/>
        <v>12.82</v>
      </c>
      <c r="T1781">
        <f t="shared" si="83"/>
        <v>0.04</v>
      </c>
    </row>
    <row r="1782" spans="1:20" x14ac:dyDescent="0.3">
      <c r="A1782" s="1">
        <v>45440.666666666664</v>
      </c>
      <c r="B1782">
        <v>13934</v>
      </c>
      <c r="C1782">
        <v>117.19</v>
      </c>
      <c r="D1782">
        <v>117.24</v>
      </c>
      <c r="E1782">
        <v>117.17</v>
      </c>
      <c r="F1782">
        <v>117.18</v>
      </c>
      <c r="G1782">
        <v>117.36</v>
      </c>
      <c r="H1782">
        <v>0.15</v>
      </c>
      <c r="I1782">
        <v>7.0000000000000007E-2</v>
      </c>
      <c r="J1782">
        <f>_xlfn.XLOOKUP($A1782,Bund!$A$2:$A$6005,Bund!B$2:B$6005)</f>
        <v>39853</v>
      </c>
      <c r="K1782">
        <f>_xlfn.XLOOKUP($A1782,Bund!$A$2:$A$6005,Bund!C$2:C$6005)</f>
        <v>130.01</v>
      </c>
      <c r="L1782">
        <f>_xlfn.XLOOKUP($A1782,Bund!$A$2:$A$6005,Bund!D$2:D$6005)</f>
        <v>130.04</v>
      </c>
      <c r="M1782" s="2">
        <f>_xlfn.XLOOKUP($A1782,Bund!$A$2:$A$6005,Bund!E$2:E$6005)</f>
        <v>129.93</v>
      </c>
      <c r="N1782" s="2">
        <f>_xlfn.XLOOKUP($A1782,Bund!$A$2:$A$6005,Bund!F$2:F$6005)</f>
        <v>129.93</v>
      </c>
      <c r="O1782" s="2">
        <f>_xlfn.XLOOKUP($A1782,Bund!$A$2:$A$6005,Bund!G$2:G$6005)</f>
        <v>130.18</v>
      </c>
      <c r="P1782" s="2">
        <f>_xlfn.XLOOKUP($A1782,Bund!$A$2:$A$6005,Bund!H$2:H$6005)</f>
        <v>0.14000000000000001</v>
      </c>
      <c r="Q1782" s="2">
        <f>_xlfn.XLOOKUP($A1782,Bund!$A$2:$A$6005,Bund!I$2:I$6005)</f>
        <v>0.11</v>
      </c>
      <c r="R1782">
        <f t="shared" si="81"/>
        <v>12.819999999999993</v>
      </c>
      <c r="S1782">
        <f t="shared" si="82"/>
        <v>12.83</v>
      </c>
      <c r="T1782">
        <f t="shared" si="83"/>
        <v>0.01</v>
      </c>
    </row>
    <row r="1783" spans="1:20" x14ac:dyDescent="0.3">
      <c r="A1783" s="1">
        <v>45440.6875</v>
      </c>
      <c r="B1783">
        <v>9209</v>
      </c>
      <c r="C1783">
        <v>117.18</v>
      </c>
      <c r="D1783">
        <v>117.19</v>
      </c>
      <c r="E1783">
        <v>117.12</v>
      </c>
      <c r="F1783">
        <v>117.17</v>
      </c>
      <c r="G1783">
        <v>117.34</v>
      </c>
      <c r="H1783">
        <v>0.14000000000000001</v>
      </c>
      <c r="I1783">
        <v>7.0000000000000007E-2</v>
      </c>
      <c r="J1783">
        <f>_xlfn.XLOOKUP($A1783,Bund!$A$2:$A$6005,Bund!B$2:B$6005)</f>
        <v>40699</v>
      </c>
      <c r="K1783">
        <f>_xlfn.XLOOKUP($A1783,Bund!$A$2:$A$6005,Bund!C$2:C$6005)</f>
        <v>129.93</v>
      </c>
      <c r="L1783">
        <f>_xlfn.XLOOKUP($A1783,Bund!$A$2:$A$6005,Bund!D$2:D$6005)</f>
        <v>129.94999999999999</v>
      </c>
      <c r="M1783" s="2">
        <f>_xlfn.XLOOKUP($A1783,Bund!$A$2:$A$6005,Bund!E$2:E$6005)</f>
        <v>129.85</v>
      </c>
      <c r="N1783" s="2">
        <f>_xlfn.XLOOKUP($A1783,Bund!$A$2:$A$6005,Bund!F$2:F$6005)</f>
        <v>129.9</v>
      </c>
      <c r="O1783" s="2">
        <f>_xlfn.XLOOKUP($A1783,Bund!$A$2:$A$6005,Bund!G$2:G$6005)</f>
        <v>130.15</v>
      </c>
      <c r="P1783" s="2">
        <f>_xlfn.XLOOKUP($A1783,Bund!$A$2:$A$6005,Bund!H$2:H$6005)</f>
        <v>0.14000000000000001</v>
      </c>
      <c r="Q1783" s="2">
        <f>_xlfn.XLOOKUP($A1783,Bund!$A$2:$A$6005,Bund!I$2:I$6005)</f>
        <v>0.1</v>
      </c>
      <c r="R1783">
        <f t="shared" si="81"/>
        <v>12.75</v>
      </c>
      <c r="S1783">
        <f t="shared" si="82"/>
        <v>12.82</v>
      </c>
      <c r="T1783">
        <f t="shared" si="83"/>
        <v>7.0000000000000007E-2</v>
      </c>
    </row>
    <row r="1784" spans="1:20" x14ac:dyDescent="0.3">
      <c r="A1784" s="1">
        <v>45440.708333333336</v>
      </c>
      <c r="B1784">
        <v>2290</v>
      </c>
      <c r="C1784">
        <v>117.16</v>
      </c>
      <c r="D1784">
        <v>117.19</v>
      </c>
      <c r="E1784">
        <v>117.11</v>
      </c>
      <c r="F1784">
        <v>117.13</v>
      </c>
      <c r="G1784">
        <v>117.31</v>
      </c>
      <c r="H1784">
        <v>0.13</v>
      </c>
      <c r="I1784">
        <v>0.08</v>
      </c>
      <c r="J1784">
        <f>_xlfn.XLOOKUP($A1784,Bund!$A$2:$A$6005,Bund!B$2:B$6005)</f>
        <v>11664</v>
      </c>
      <c r="K1784">
        <f>_xlfn.XLOOKUP($A1784,Bund!$A$2:$A$6005,Bund!C$2:C$6005)</f>
        <v>129.9</v>
      </c>
      <c r="L1784">
        <f>_xlfn.XLOOKUP($A1784,Bund!$A$2:$A$6005,Bund!D$2:D$6005)</f>
        <v>129.93</v>
      </c>
      <c r="M1784" s="2">
        <f>_xlfn.XLOOKUP($A1784,Bund!$A$2:$A$6005,Bund!E$2:E$6005)</f>
        <v>129.85</v>
      </c>
      <c r="N1784" s="2">
        <f>_xlfn.XLOOKUP($A1784,Bund!$A$2:$A$6005,Bund!F$2:F$6005)</f>
        <v>129.88</v>
      </c>
      <c r="O1784" s="2">
        <f>_xlfn.XLOOKUP($A1784,Bund!$A$2:$A$6005,Bund!G$2:G$6005)</f>
        <v>130.11000000000001</v>
      </c>
      <c r="P1784" s="2">
        <f>_xlfn.XLOOKUP($A1784,Bund!$A$2:$A$6005,Bund!H$2:H$6005)</f>
        <v>0.13</v>
      </c>
      <c r="Q1784" s="2">
        <f>_xlfn.XLOOKUP($A1784,Bund!$A$2:$A$6005,Bund!I$2:I$6005)</f>
        <v>0.08</v>
      </c>
      <c r="R1784">
        <f t="shared" si="81"/>
        <v>12.740000000000009</v>
      </c>
      <c r="S1784">
        <f t="shared" si="82"/>
        <v>12.81</v>
      </c>
      <c r="T1784">
        <f t="shared" si="83"/>
        <v>7.0000000000000007E-2</v>
      </c>
    </row>
    <row r="1785" spans="1:20" x14ac:dyDescent="0.3">
      <c r="A1785" s="1">
        <v>45440.729166666664</v>
      </c>
      <c r="B1785">
        <v>2085</v>
      </c>
      <c r="C1785">
        <v>117.13</v>
      </c>
      <c r="D1785">
        <v>117.15</v>
      </c>
      <c r="E1785">
        <v>117.11</v>
      </c>
      <c r="F1785">
        <v>117.13</v>
      </c>
      <c r="G1785">
        <v>117.28</v>
      </c>
      <c r="H1785">
        <v>0.12</v>
      </c>
      <c r="I1785">
        <v>0.04</v>
      </c>
      <c r="J1785">
        <f>_xlfn.XLOOKUP($A1785,Bund!$A$2:$A$6005,Bund!B$2:B$6005)</f>
        <v>6991</v>
      </c>
      <c r="K1785">
        <f>_xlfn.XLOOKUP($A1785,Bund!$A$2:$A$6005,Bund!C$2:C$6005)</f>
        <v>129.87</v>
      </c>
      <c r="L1785">
        <f>_xlfn.XLOOKUP($A1785,Bund!$A$2:$A$6005,Bund!D$2:D$6005)</f>
        <v>129.88</v>
      </c>
      <c r="M1785" s="2">
        <f>_xlfn.XLOOKUP($A1785,Bund!$A$2:$A$6005,Bund!E$2:E$6005)</f>
        <v>129.84</v>
      </c>
      <c r="N1785" s="2">
        <f>_xlfn.XLOOKUP($A1785,Bund!$A$2:$A$6005,Bund!F$2:F$6005)</f>
        <v>129.87</v>
      </c>
      <c r="O1785" s="2">
        <f>_xlfn.XLOOKUP($A1785,Bund!$A$2:$A$6005,Bund!G$2:G$6005)</f>
        <v>130.08000000000001</v>
      </c>
      <c r="P1785" s="2">
        <f>_xlfn.XLOOKUP($A1785,Bund!$A$2:$A$6005,Bund!H$2:H$6005)</f>
        <v>0.12</v>
      </c>
      <c r="Q1785" s="2">
        <f>_xlfn.XLOOKUP($A1785,Bund!$A$2:$A$6005,Bund!I$2:I$6005)</f>
        <v>0.04</v>
      </c>
      <c r="R1785">
        <f t="shared" si="81"/>
        <v>12.740000000000009</v>
      </c>
      <c r="S1785">
        <f t="shared" si="82"/>
        <v>12.81</v>
      </c>
      <c r="T1785">
        <f t="shared" si="83"/>
        <v>7.0000000000000007E-2</v>
      </c>
    </row>
    <row r="1786" spans="1:20" x14ac:dyDescent="0.3">
      <c r="A1786" s="1">
        <v>45441.291666666664</v>
      </c>
      <c r="B1786">
        <v>6098</v>
      </c>
      <c r="C1786">
        <v>116.76</v>
      </c>
      <c r="D1786">
        <v>116.8</v>
      </c>
      <c r="E1786">
        <v>116.66</v>
      </c>
      <c r="F1786">
        <v>116.78</v>
      </c>
      <c r="G1786">
        <v>117.21</v>
      </c>
      <c r="H1786">
        <v>0.17</v>
      </c>
      <c r="I1786">
        <v>0.47</v>
      </c>
      <c r="J1786">
        <f>_xlfn.XLOOKUP($A1786,Bund!$A$2:$A$6005,Bund!B$2:B$6005)</f>
        <v>25337</v>
      </c>
      <c r="K1786">
        <f>_xlfn.XLOOKUP($A1786,Bund!$A$2:$A$6005,Bund!C$2:C$6005)</f>
        <v>129.47999999999999</v>
      </c>
      <c r="L1786">
        <f>_xlfn.XLOOKUP($A1786,Bund!$A$2:$A$6005,Bund!D$2:D$6005)</f>
        <v>129.52000000000001</v>
      </c>
      <c r="M1786" s="2">
        <f>_xlfn.XLOOKUP($A1786,Bund!$A$2:$A$6005,Bund!E$2:E$6005)</f>
        <v>129.38999999999999</v>
      </c>
      <c r="N1786" s="2">
        <f>_xlfn.XLOOKUP($A1786,Bund!$A$2:$A$6005,Bund!F$2:F$6005)</f>
        <v>129.5</v>
      </c>
      <c r="O1786" s="2">
        <f>_xlfn.XLOOKUP($A1786,Bund!$A$2:$A$6005,Bund!G$2:G$6005)</f>
        <v>129.44999999999999</v>
      </c>
      <c r="P1786" s="2">
        <f>_xlfn.XLOOKUP($A1786,Bund!$A$2:$A$6005,Bund!H$2:H$6005)</f>
        <v>7.0000000000000007E-2</v>
      </c>
      <c r="Q1786" s="2">
        <f>_xlfn.XLOOKUP($A1786,Bund!$A$2:$A$6005,Bund!I$2:I$6005)</f>
        <v>0.13</v>
      </c>
      <c r="R1786">
        <f t="shared" si="81"/>
        <v>12.719999999999985</v>
      </c>
      <c r="S1786">
        <f t="shared" si="82"/>
        <v>12.79</v>
      </c>
      <c r="T1786">
        <f t="shared" si="83"/>
        <v>7.0000000000000007E-2</v>
      </c>
    </row>
    <row r="1787" spans="1:20" x14ac:dyDescent="0.3">
      <c r="A1787" s="1">
        <v>45441.3125</v>
      </c>
      <c r="B1787">
        <v>5496</v>
      </c>
      <c r="C1787">
        <v>116.77</v>
      </c>
      <c r="D1787">
        <v>116.88</v>
      </c>
      <c r="E1787">
        <v>116.71</v>
      </c>
      <c r="F1787">
        <v>116.87</v>
      </c>
      <c r="G1787">
        <v>117.15</v>
      </c>
      <c r="H1787">
        <v>0.17</v>
      </c>
      <c r="I1787">
        <v>0.17</v>
      </c>
      <c r="J1787">
        <f>_xlfn.XLOOKUP($A1787,Bund!$A$2:$A$6005,Bund!B$2:B$6005)</f>
        <v>25745</v>
      </c>
      <c r="K1787">
        <f>_xlfn.XLOOKUP($A1787,Bund!$A$2:$A$6005,Bund!C$2:C$6005)</f>
        <v>129.49</v>
      </c>
      <c r="L1787">
        <f>_xlfn.XLOOKUP($A1787,Bund!$A$2:$A$6005,Bund!D$2:D$6005)</f>
        <v>129.57</v>
      </c>
      <c r="M1787" s="2">
        <f>_xlfn.XLOOKUP($A1787,Bund!$A$2:$A$6005,Bund!E$2:E$6005)</f>
        <v>129.44999999999999</v>
      </c>
      <c r="N1787" s="2">
        <f>_xlfn.XLOOKUP($A1787,Bund!$A$2:$A$6005,Bund!F$2:F$6005)</f>
        <v>129.55000000000001</v>
      </c>
      <c r="O1787" s="2">
        <f>_xlfn.XLOOKUP($A1787,Bund!$A$2:$A$6005,Bund!G$2:G$6005)</f>
        <v>129.46</v>
      </c>
      <c r="P1787" s="2">
        <f>_xlfn.XLOOKUP($A1787,Bund!$A$2:$A$6005,Bund!H$2:H$6005)</f>
        <v>0.08</v>
      </c>
      <c r="Q1787" s="2">
        <f>_xlfn.XLOOKUP($A1787,Bund!$A$2:$A$6005,Bund!I$2:I$6005)</f>
        <v>0.12</v>
      </c>
      <c r="R1787">
        <f t="shared" si="81"/>
        <v>12.720000000000013</v>
      </c>
      <c r="S1787">
        <f t="shared" si="82"/>
        <v>12.78</v>
      </c>
      <c r="T1787">
        <f t="shared" si="83"/>
        <v>0.06</v>
      </c>
    </row>
    <row r="1788" spans="1:20" x14ac:dyDescent="0.3">
      <c r="A1788" s="1">
        <v>45441.333333333336</v>
      </c>
      <c r="B1788">
        <v>12102</v>
      </c>
      <c r="C1788">
        <v>116.87</v>
      </c>
      <c r="D1788">
        <v>116.87</v>
      </c>
      <c r="E1788">
        <v>116.71</v>
      </c>
      <c r="F1788">
        <v>116.73</v>
      </c>
      <c r="G1788">
        <v>117.06</v>
      </c>
      <c r="H1788">
        <v>0.17</v>
      </c>
      <c r="I1788">
        <v>0.16</v>
      </c>
      <c r="J1788">
        <f>_xlfn.XLOOKUP($A1788,Bund!$A$2:$A$6005,Bund!B$2:B$6005)</f>
        <v>43317</v>
      </c>
      <c r="K1788">
        <f>_xlfn.XLOOKUP($A1788,Bund!$A$2:$A$6005,Bund!C$2:C$6005)</f>
        <v>129.56</v>
      </c>
      <c r="L1788">
        <f>_xlfn.XLOOKUP($A1788,Bund!$A$2:$A$6005,Bund!D$2:D$6005)</f>
        <v>129.57</v>
      </c>
      <c r="M1788" s="2">
        <f>_xlfn.XLOOKUP($A1788,Bund!$A$2:$A$6005,Bund!E$2:E$6005)</f>
        <v>129.44999999999999</v>
      </c>
      <c r="N1788" s="2">
        <f>_xlfn.XLOOKUP($A1788,Bund!$A$2:$A$6005,Bund!F$2:F$6005)</f>
        <v>129.47</v>
      </c>
      <c r="O1788" s="2">
        <f>_xlfn.XLOOKUP($A1788,Bund!$A$2:$A$6005,Bund!G$2:G$6005)</f>
        <v>129.46</v>
      </c>
      <c r="P1788" s="2">
        <f>_xlfn.XLOOKUP($A1788,Bund!$A$2:$A$6005,Bund!H$2:H$6005)</f>
        <v>0.08</v>
      </c>
      <c r="Q1788" s="2">
        <f>_xlfn.XLOOKUP($A1788,Bund!$A$2:$A$6005,Bund!I$2:I$6005)</f>
        <v>0.12</v>
      </c>
      <c r="R1788">
        <f t="shared" si="81"/>
        <v>12.689999999999998</v>
      </c>
      <c r="S1788">
        <f t="shared" si="82"/>
        <v>12.77</v>
      </c>
      <c r="T1788">
        <f t="shared" si="83"/>
        <v>0.08</v>
      </c>
    </row>
    <row r="1789" spans="1:20" x14ac:dyDescent="0.3">
      <c r="A1789" s="1">
        <v>45441.354166666664</v>
      </c>
      <c r="B1789">
        <v>16095</v>
      </c>
      <c r="C1789">
        <v>116.73</v>
      </c>
      <c r="D1789">
        <v>116.77</v>
      </c>
      <c r="E1789">
        <v>116.66</v>
      </c>
      <c r="F1789">
        <v>116.72</v>
      </c>
      <c r="G1789">
        <v>117</v>
      </c>
      <c r="H1789">
        <v>0.16</v>
      </c>
      <c r="I1789">
        <v>0.11</v>
      </c>
      <c r="J1789">
        <f>_xlfn.XLOOKUP($A1789,Bund!$A$2:$A$6005,Bund!B$2:B$6005)</f>
        <v>48973</v>
      </c>
      <c r="K1789">
        <f>_xlfn.XLOOKUP($A1789,Bund!$A$2:$A$6005,Bund!C$2:C$6005)</f>
        <v>129.47999999999999</v>
      </c>
      <c r="L1789">
        <f>_xlfn.XLOOKUP($A1789,Bund!$A$2:$A$6005,Bund!D$2:D$6005)</f>
        <v>129.56</v>
      </c>
      <c r="M1789" s="2">
        <f>_xlfn.XLOOKUP($A1789,Bund!$A$2:$A$6005,Bund!E$2:E$6005)</f>
        <v>129.44</v>
      </c>
      <c r="N1789" s="2">
        <f>_xlfn.XLOOKUP($A1789,Bund!$A$2:$A$6005,Bund!F$2:F$6005)</f>
        <v>129.47999999999999</v>
      </c>
      <c r="O1789" s="2">
        <f>_xlfn.XLOOKUP($A1789,Bund!$A$2:$A$6005,Bund!G$2:G$6005)</f>
        <v>129.46</v>
      </c>
      <c r="P1789" s="2">
        <f>_xlfn.XLOOKUP($A1789,Bund!$A$2:$A$6005,Bund!H$2:H$6005)</f>
        <v>0.09</v>
      </c>
      <c r="Q1789" s="2">
        <f>_xlfn.XLOOKUP($A1789,Bund!$A$2:$A$6005,Bund!I$2:I$6005)</f>
        <v>0.12</v>
      </c>
      <c r="R1789">
        <f t="shared" si="81"/>
        <v>12.749999999999986</v>
      </c>
      <c r="S1789">
        <f t="shared" si="82"/>
        <v>12.77</v>
      </c>
      <c r="T1789">
        <f t="shared" si="83"/>
        <v>0.02</v>
      </c>
    </row>
    <row r="1790" spans="1:20" x14ac:dyDescent="0.3">
      <c r="A1790" s="1">
        <v>45441.375</v>
      </c>
      <c r="B1790">
        <v>25321</v>
      </c>
      <c r="C1790">
        <v>116.73</v>
      </c>
      <c r="D1790">
        <v>117.08</v>
      </c>
      <c r="E1790">
        <v>116.73</v>
      </c>
      <c r="F1790">
        <v>117.02</v>
      </c>
      <c r="G1790">
        <v>116.99</v>
      </c>
      <c r="H1790">
        <v>0.19</v>
      </c>
      <c r="I1790">
        <v>0.36</v>
      </c>
      <c r="J1790">
        <f>_xlfn.XLOOKUP($A1790,Bund!$A$2:$A$6005,Bund!B$2:B$6005)</f>
        <v>110622</v>
      </c>
      <c r="K1790">
        <f>_xlfn.XLOOKUP($A1790,Bund!$A$2:$A$6005,Bund!C$2:C$6005)</f>
        <v>129.47999999999999</v>
      </c>
      <c r="L1790">
        <f>_xlfn.XLOOKUP($A1790,Bund!$A$2:$A$6005,Bund!D$2:D$6005)</f>
        <v>129.82</v>
      </c>
      <c r="M1790" s="2">
        <f>_xlfn.XLOOKUP($A1790,Bund!$A$2:$A$6005,Bund!E$2:E$6005)</f>
        <v>129.47999999999999</v>
      </c>
      <c r="N1790" s="2">
        <f>_xlfn.XLOOKUP($A1790,Bund!$A$2:$A$6005,Bund!F$2:F$6005)</f>
        <v>129.75</v>
      </c>
      <c r="O1790" s="2">
        <f>_xlfn.XLOOKUP($A1790,Bund!$A$2:$A$6005,Bund!G$2:G$6005)</f>
        <v>129.49</v>
      </c>
      <c r="P1790" s="2">
        <f>_xlfn.XLOOKUP($A1790,Bund!$A$2:$A$6005,Bund!H$2:H$6005)</f>
        <v>0.12</v>
      </c>
      <c r="Q1790" s="2">
        <f>_xlfn.XLOOKUP($A1790,Bund!$A$2:$A$6005,Bund!I$2:I$6005)</f>
        <v>0.34</v>
      </c>
      <c r="R1790">
        <f t="shared" si="81"/>
        <v>12.749999999999986</v>
      </c>
      <c r="S1790">
        <f t="shared" si="82"/>
        <v>12.75</v>
      </c>
      <c r="T1790">
        <f t="shared" si="83"/>
        <v>0</v>
      </c>
    </row>
    <row r="1791" spans="1:20" x14ac:dyDescent="0.3">
      <c r="A1791" s="1">
        <v>45441.395833333336</v>
      </c>
      <c r="B1791">
        <v>14948</v>
      </c>
      <c r="C1791">
        <v>117.02</v>
      </c>
      <c r="D1791">
        <v>117.13</v>
      </c>
      <c r="E1791">
        <v>116.99</v>
      </c>
      <c r="F1791">
        <v>117.08</v>
      </c>
      <c r="G1791">
        <v>116.98</v>
      </c>
      <c r="H1791">
        <v>0.18</v>
      </c>
      <c r="I1791">
        <v>0.14000000000000001</v>
      </c>
      <c r="J1791">
        <f>_xlfn.XLOOKUP($A1791,Bund!$A$2:$A$6005,Bund!B$2:B$6005)</f>
        <v>50114</v>
      </c>
      <c r="K1791">
        <f>_xlfn.XLOOKUP($A1791,Bund!$A$2:$A$6005,Bund!C$2:C$6005)</f>
        <v>129.75</v>
      </c>
      <c r="L1791">
        <f>_xlfn.XLOOKUP($A1791,Bund!$A$2:$A$6005,Bund!D$2:D$6005)</f>
        <v>129.81</v>
      </c>
      <c r="M1791" s="2">
        <f>_xlfn.XLOOKUP($A1791,Bund!$A$2:$A$6005,Bund!E$2:E$6005)</f>
        <v>129.69</v>
      </c>
      <c r="N1791" s="2">
        <f>_xlfn.XLOOKUP($A1791,Bund!$A$2:$A$6005,Bund!F$2:F$6005)</f>
        <v>129.75</v>
      </c>
      <c r="O1791" s="2">
        <f>_xlfn.XLOOKUP($A1791,Bund!$A$2:$A$6005,Bund!G$2:G$6005)</f>
        <v>129.52000000000001</v>
      </c>
      <c r="P1791" s="2">
        <f>_xlfn.XLOOKUP($A1791,Bund!$A$2:$A$6005,Bund!H$2:H$6005)</f>
        <v>0.12</v>
      </c>
      <c r="Q1791" s="2">
        <f>_xlfn.XLOOKUP($A1791,Bund!$A$2:$A$6005,Bund!I$2:I$6005)</f>
        <v>0.12</v>
      </c>
      <c r="R1791">
        <f t="shared" si="81"/>
        <v>12.730000000000004</v>
      </c>
      <c r="S1791">
        <f t="shared" si="82"/>
        <v>12.74</v>
      </c>
      <c r="T1791">
        <f t="shared" si="83"/>
        <v>0.01</v>
      </c>
    </row>
    <row r="1792" spans="1:20" x14ac:dyDescent="0.3">
      <c r="A1792" s="1">
        <v>45441.416666666664</v>
      </c>
      <c r="B1792">
        <v>10435</v>
      </c>
      <c r="C1792">
        <v>117.08</v>
      </c>
      <c r="D1792">
        <v>117.08</v>
      </c>
      <c r="E1792">
        <v>116.88</v>
      </c>
      <c r="F1792">
        <v>116.9</v>
      </c>
      <c r="G1792">
        <v>116.95</v>
      </c>
      <c r="H1792">
        <v>0.18</v>
      </c>
      <c r="I1792">
        <v>0.2</v>
      </c>
      <c r="J1792">
        <f>_xlfn.XLOOKUP($A1792,Bund!$A$2:$A$6005,Bund!B$2:B$6005)</f>
        <v>53781</v>
      </c>
      <c r="K1792">
        <f>_xlfn.XLOOKUP($A1792,Bund!$A$2:$A$6005,Bund!C$2:C$6005)</f>
        <v>129.76</v>
      </c>
      <c r="L1792">
        <f>_xlfn.XLOOKUP($A1792,Bund!$A$2:$A$6005,Bund!D$2:D$6005)</f>
        <v>129.76</v>
      </c>
      <c r="M1792" s="2">
        <f>_xlfn.XLOOKUP($A1792,Bund!$A$2:$A$6005,Bund!E$2:E$6005)</f>
        <v>129.57</v>
      </c>
      <c r="N1792" s="2">
        <f>_xlfn.XLOOKUP($A1792,Bund!$A$2:$A$6005,Bund!F$2:F$6005)</f>
        <v>129.59</v>
      </c>
      <c r="O1792" s="2">
        <f>_xlfn.XLOOKUP($A1792,Bund!$A$2:$A$6005,Bund!G$2:G$6005)</f>
        <v>129.54</v>
      </c>
      <c r="P1792" s="2">
        <f>_xlfn.XLOOKUP($A1792,Bund!$A$2:$A$6005,Bund!H$2:H$6005)</f>
        <v>0.13</v>
      </c>
      <c r="Q1792" s="2">
        <f>_xlfn.XLOOKUP($A1792,Bund!$A$2:$A$6005,Bund!I$2:I$6005)</f>
        <v>0.19</v>
      </c>
      <c r="R1792">
        <f t="shared" si="81"/>
        <v>12.679999999999993</v>
      </c>
      <c r="S1792">
        <f t="shared" si="82"/>
        <v>12.73</v>
      </c>
      <c r="T1792">
        <f t="shared" si="83"/>
        <v>0.05</v>
      </c>
    </row>
    <row r="1793" spans="1:20" x14ac:dyDescent="0.3">
      <c r="A1793" s="1">
        <v>45441.4375</v>
      </c>
      <c r="B1793">
        <v>11120</v>
      </c>
      <c r="C1793">
        <v>116.91</v>
      </c>
      <c r="D1793">
        <v>117.01</v>
      </c>
      <c r="E1793">
        <v>116.85</v>
      </c>
      <c r="F1793">
        <v>116.86</v>
      </c>
      <c r="G1793">
        <v>116.92</v>
      </c>
      <c r="H1793">
        <v>0.18</v>
      </c>
      <c r="I1793">
        <v>0.16</v>
      </c>
      <c r="J1793">
        <f>_xlfn.XLOOKUP($A1793,Bund!$A$2:$A$6005,Bund!B$2:B$6005)</f>
        <v>42175</v>
      </c>
      <c r="K1793">
        <f>_xlfn.XLOOKUP($A1793,Bund!$A$2:$A$6005,Bund!C$2:C$6005)</f>
        <v>129.6</v>
      </c>
      <c r="L1793">
        <f>_xlfn.XLOOKUP($A1793,Bund!$A$2:$A$6005,Bund!D$2:D$6005)</f>
        <v>129.65</v>
      </c>
      <c r="M1793" s="2">
        <f>_xlfn.XLOOKUP($A1793,Bund!$A$2:$A$6005,Bund!E$2:E$6005)</f>
        <v>129.5</v>
      </c>
      <c r="N1793" s="2">
        <f>_xlfn.XLOOKUP($A1793,Bund!$A$2:$A$6005,Bund!F$2:F$6005)</f>
        <v>129.5</v>
      </c>
      <c r="O1793" s="2">
        <f>_xlfn.XLOOKUP($A1793,Bund!$A$2:$A$6005,Bund!G$2:G$6005)</f>
        <v>129.55000000000001</v>
      </c>
      <c r="P1793" s="2">
        <f>_xlfn.XLOOKUP($A1793,Bund!$A$2:$A$6005,Bund!H$2:H$6005)</f>
        <v>0.13</v>
      </c>
      <c r="Q1793" s="2">
        <f>_xlfn.XLOOKUP($A1793,Bund!$A$2:$A$6005,Bund!I$2:I$6005)</f>
        <v>0.15</v>
      </c>
      <c r="R1793">
        <f t="shared" si="81"/>
        <v>12.689999999999998</v>
      </c>
      <c r="S1793">
        <f t="shared" si="82"/>
        <v>12.72</v>
      </c>
      <c r="T1793">
        <f t="shared" si="83"/>
        <v>0.03</v>
      </c>
    </row>
    <row r="1794" spans="1:20" x14ac:dyDescent="0.3">
      <c r="A1794" s="1">
        <v>45441.458333333336</v>
      </c>
      <c r="B1794">
        <v>6854</v>
      </c>
      <c r="C1794">
        <v>116.86</v>
      </c>
      <c r="D1794">
        <v>116.92</v>
      </c>
      <c r="E1794">
        <v>116.82</v>
      </c>
      <c r="F1794">
        <v>116.86</v>
      </c>
      <c r="G1794">
        <v>116.89</v>
      </c>
      <c r="H1794">
        <v>0.17</v>
      </c>
      <c r="I1794">
        <v>0.1</v>
      </c>
      <c r="J1794">
        <f>_xlfn.XLOOKUP($A1794,Bund!$A$2:$A$6005,Bund!B$2:B$6005)</f>
        <v>34042</v>
      </c>
      <c r="K1794">
        <f>_xlfn.XLOOKUP($A1794,Bund!$A$2:$A$6005,Bund!C$2:C$6005)</f>
        <v>129.5</v>
      </c>
      <c r="L1794">
        <f>_xlfn.XLOOKUP($A1794,Bund!$A$2:$A$6005,Bund!D$2:D$6005)</f>
        <v>129.54</v>
      </c>
      <c r="M1794" s="2">
        <f>_xlfn.XLOOKUP($A1794,Bund!$A$2:$A$6005,Bund!E$2:E$6005)</f>
        <v>129.44999999999999</v>
      </c>
      <c r="N1794" s="2">
        <f>_xlfn.XLOOKUP($A1794,Bund!$A$2:$A$6005,Bund!F$2:F$6005)</f>
        <v>129.49</v>
      </c>
      <c r="O1794" s="2">
        <f>_xlfn.XLOOKUP($A1794,Bund!$A$2:$A$6005,Bund!G$2:G$6005)</f>
        <v>129.55000000000001</v>
      </c>
      <c r="P1794" s="2">
        <f>_xlfn.XLOOKUP($A1794,Bund!$A$2:$A$6005,Bund!H$2:H$6005)</f>
        <v>0.13</v>
      </c>
      <c r="Q1794" s="2">
        <f>_xlfn.XLOOKUP($A1794,Bund!$A$2:$A$6005,Bund!I$2:I$6005)</f>
        <v>0.09</v>
      </c>
      <c r="R1794">
        <f t="shared" si="81"/>
        <v>12.64</v>
      </c>
      <c r="S1794">
        <f t="shared" si="82"/>
        <v>12.71</v>
      </c>
      <c r="T1794">
        <f t="shared" si="83"/>
        <v>7.0000000000000007E-2</v>
      </c>
    </row>
    <row r="1795" spans="1:20" x14ac:dyDescent="0.3">
      <c r="A1795" s="1">
        <v>45441.479166666664</v>
      </c>
      <c r="B1795">
        <v>13685</v>
      </c>
      <c r="C1795">
        <v>116.86</v>
      </c>
      <c r="D1795">
        <v>116.96</v>
      </c>
      <c r="E1795">
        <v>116.8</v>
      </c>
      <c r="F1795">
        <v>116.83</v>
      </c>
      <c r="G1795">
        <v>116.86</v>
      </c>
      <c r="H1795">
        <v>0.17</v>
      </c>
      <c r="I1795">
        <v>0.16</v>
      </c>
      <c r="J1795">
        <f>_xlfn.XLOOKUP($A1795,Bund!$A$2:$A$6005,Bund!B$2:B$6005)</f>
        <v>36075</v>
      </c>
      <c r="K1795">
        <f>_xlfn.XLOOKUP($A1795,Bund!$A$2:$A$6005,Bund!C$2:C$6005)</f>
        <v>129.49</v>
      </c>
      <c r="L1795">
        <f>_xlfn.XLOOKUP($A1795,Bund!$A$2:$A$6005,Bund!D$2:D$6005)</f>
        <v>129.54</v>
      </c>
      <c r="M1795" s="2">
        <f>_xlfn.XLOOKUP($A1795,Bund!$A$2:$A$6005,Bund!E$2:E$6005)</f>
        <v>129.44</v>
      </c>
      <c r="N1795" s="2">
        <f>_xlfn.XLOOKUP($A1795,Bund!$A$2:$A$6005,Bund!F$2:F$6005)</f>
        <v>129.47999999999999</v>
      </c>
      <c r="O1795" s="2">
        <f>_xlfn.XLOOKUP($A1795,Bund!$A$2:$A$6005,Bund!G$2:G$6005)</f>
        <v>129.56</v>
      </c>
      <c r="P1795" s="2">
        <f>_xlfn.XLOOKUP($A1795,Bund!$A$2:$A$6005,Bund!H$2:H$6005)</f>
        <v>0.12</v>
      </c>
      <c r="Q1795" s="2">
        <f>_xlfn.XLOOKUP($A1795,Bund!$A$2:$A$6005,Bund!I$2:I$6005)</f>
        <v>0.1</v>
      </c>
      <c r="R1795">
        <f t="shared" ref="R1795:R1858" si="84">$K1795-$C1795</f>
        <v>12.63000000000001</v>
      </c>
      <c r="S1795">
        <f t="shared" si="82"/>
        <v>12.7</v>
      </c>
      <c r="T1795">
        <f t="shared" si="83"/>
        <v>7.0000000000000007E-2</v>
      </c>
    </row>
    <row r="1796" spans="1:20" x14ac:dyDescent="0.3">
      <c r="A1796" s="1">
        <v>45441.5</v>
      </c>
      <c r="B1796">
        <v>10268</v>
      </c>
      <c r="C1796">
        <v>116.83</v>
      </c>
      <c r="D1796">
        <v>116.85</v>
      </c>
      <c r="E1796">
        <v>116.75</v>
      </c>
      <c r="F1796">
        <v>116.8</v>
      </c>
      <c r="G1796">
        <v>116.87</v>
      </c>
      <c r="H1796">
        <v>0.16</v>
      </c>
      <c r="I1796">
        <v>0.1</v>
      </c>
      <c r="J1796">
        <f>_xlfn.XLOOKUP($A1796,Bund!$A$2:$A$6005,Bund!B$2:B$6005)</f>
        <v>29874</v>
      </c>
      <c r="K1796">
        <f>_xlfn.XLOOKUP($A1796,Bund!$A$2:$A$6005,Bund!C$2:C$6005)</f>
        <v>129.47</v>
      </c>
      <c r="L1796">
        <f>_xlfn.XLOOKUP($A1796,Bund!$A$2:$A$6005,Bund!D$2:D$6005)</f>
        <v>129.52000000000001</v>
      </c>
      <c r="M1796" s="2">
        <f>_xlfn.XLOOKUP($A1796,Bund!$A$2:$A$6005,Bund!E$2:E$6005)</f>
        <v>129.43</v>
      </c>
      <c r="N1796" s="2">
        <f>_xlfn.XLOOKUP($A1796,Bund!$A$2:$A$6005,Bund!F$2:F$6005)</f>
        <v>129.44999999999999</v>
      </c>
      <c r="O1796" s="2">
        <f>_xlfn.XLOOKUP($A1796,Bund!$A$2:$A$6005,Bund!G$2:G$6005)</f>
        <v>129.55000000000001</v>
      </c>
      <c r="P1796" s="2">
        <f>_xlfn.XLOOKUP($A1796,Bund!$A$2:$A$6005,Bund!H$2:H$6005)</f>
        <v>0.12</v>
      </c>
      <c r="Q1796" s="2">
        <f>_xlfn.XLOOKUP($A1796,Bund!$A$2:$A$6005,Bund!I$2:I$6005)</f>
        <v>0.09</v>
      </c>
      <c r="R1796">
        <f t="shared" si="84"/>
        <v>12.64</v>
      </c>
      <c r="S1796">
        <f t="shared" si="82"/>
        <v>12.69</v>
      </c>
      <c r="T1796">
        <f t="shared" si="83"/>
        <v>0.05</v>
      </c>
    </row>
    <row r="1797" spans="1:20" x14ac:dyDescent="0.3">
      <c r="A1797" s="1">
        <v>45441.520833333336</v>
      </c>
      <c r="B1797">
        <v>6547</v>
      </c>
      <c r="C1797">
        <v>116.8</v>
      </c>
      <c r="D1797">
        <v>116.84</v>
      </c>
      <c r="E1797">
        <v>116.7</v>
      </c>
      <c r="F1797">
        <v>116.73</v>
      </c>
      <c r="G1797">
        <v>116.85</v>
      </c>
      <c r="H1797">
        <v>0.16</v>
      </c>
      <c r="I1797">
        <v>0.14000000000000001</v>
      </c>
      <c r="J1797">
        <f>_xlfn.XLOOKUP($A1797,Bund!$A$2:$A$6005,Bund!B$2:B$6005)</f>
        <v>39244</v>
      </c>
      <c r="K1797">
        <f>_xlfn.XLOOKUP($A1797,Bund!$A$2:$A$6005,Bund!C$2:C$6005)</f>
        <v>129.44999999999999</v>
      </c>
      <c r="L1797">
        <f>_xlfn.XLOOKUP($A1797,Bund!$A$2:$A$6005,Bund!D$2:D$6005)</f>
        <v>129.47</v>
      </c>
      <c r="M1797" s="2">
        <f>_xlfn.XLOOKUP($A1797,Bund!$A$2:$A$6005,Bund!E$2:E$6005)</f>
        <v>129.33000000000001</v>
      </c>
      <c r="N1797" s="2">
        <f>_xlfn.XLOOKUP($A1797,Bund!$A$2:$A$6005,Bund!F$2:F$6005)</f>
        <v>129.34</v>
      </c>
      <c r="O1797" s="2">
        <f>_xlfn.XLOOKUP($A1797,Bund!$A$2:$A$6005,Bund!G$2:G$6005)</f>
        <v>129.53</v>
      </c>
      <c r="P1797" s="2">
        <f>_xlfn.XLOOKUP($A1797,Bund!$A$2:$A$6005,Bund!H$2:H$6005)</f>
        <v>0.12</v>
      </c>
      <c r="Q1797" s="2">
        <f>_xlfn.XLOOKUP($A1797,Bund!$A$2:$A$6005,Bund!I$2:I$6005)</f>
        <v>0.14000000000000001</v>
      </c>
      <c r="R1797">
        <f t="shared" si="84"/>
        <v>12.649999999999991</v>
      </c>
      <c r="S1797">
        <f t="shared" si="82"/>
        <v>12.69</v>
      </c>
      <c r="T1797">
        <f t="shared" si="83"/>
        <v>0.04</v>
      </c>
    </row>
    <row r="1798" spans="1:20" x14ac:dyDescent="0.3">
      <c r="A1798" s="1">
        <v>45441.541666666664</v>
      </c>
      <c r="B1798">
        <v>15698</v>
      </c>
      <c r="C1798">
        <v>116.72</v>
      </c>
      <c r="D1798">
        <v>116.76</v>
      </c>
      <c r="E1798">
        <v>116.65</v>
      </c>
      <c r="F1798">
        <v>116.71</v>
      </c>
      <c r="G1798">
        <v>116.85</v>
      </c>
      <c r="H1798">
        <v>0.15</v>
      </c>
      <c r="I1798">
        <v>0.11</v>
      </c>
      <c r="J1798">
        <f>_xlfn.XLOOKUP($A1798,Bund!$A$2:$A$6005,Bund!B$2:B$6005)</f>
        <v>69086</v>
      </c>
      <c r="K1798">
        <f>_xlfn.XLOOKUP($A1798,Bund!$A$2:$A$6005,Bund!C$2:C$6005)</f>
        <v>129.35</v>
      </c>
      <c r="L1798">
        <f>_xlfn.XLOOKUP($A1798,Bund!$A$2:$A$6005,Bund!D$2:D$6005)</f>
        <v>129.41999999999999</v>
      </c>
      <c r="M1798" s="2">
        <f>_xlfn.XLOOKUP($A1798,Bund!$A$2:$A$6005,Bund!E$2:E$6005)</f>
        <v>129.25</v>
      </c>
      <c r="N1798" s="2">
        <f>_xlfn.XLOOKUP($A1798,Bund!$A$2:$A$6005,Bund!F$2:F$6005)</f>
        <v>129.37</v>
      </c>
      <c r="O1798" s="2">
        <f>_xlfn.XLOOKUP($A1798,Bund!$A$2:$A$6005,Bund!G$2:G$6005)</f>
        <v>129.52000000000001</v>
      </c>
      <c r="P1798" s="2">
        <f>_xlfn.XLOOKUP($A1798,Bund!$A$2:$A$6005,Bund!H$2:H$6005)</f>
        <v>0.13</v>
      </c>
      <c r="Q1798" s="2">
        <f>_xlfn.XLOOKUP($A1798,Bund!$A$2:$A$6005,Bund!I$2:I$6005)</f>
        <v>0.17</v>
      </c>
      <c r="R1798">
        <f t="shared" si="84"/>
        <v>12.629999999999995</v>
      </c>
      <c r="S1798">
        <f t="shared" si="82"/>
        <v>12.68</v>
      </c>
      <c r="T1798">
        <f t="shared" si="83"/>
        <v>0.05</v>
      </c>
    </row>
    <row r="1799" spans="1:20" x14ac:dyDescent="0.3">
      <c r="A1799" s="1">
        <v>45441.5625</v>
      </c>
      <c r="B1799">
        <v>13531</v>
      </c>
      <c r="C1799">
        <v>116.7</v>
      </c>
      <c r="D1799">
        <v>116.78</v>
      </c>
      <c r="E1799">
        <v>116.66</v>
      </c>
      <c r="F1799">
        <v>116.72</v>
      </c>
      <c r="G1799">
        <v>116.85</v>
      </c>
      <c r="H1799">
        <v>0.15</v>
      </c>
      <c r="I1799">
        <v>0.12</v>
      </c>
      <c r="J1799">
        <f>_xlfn.XLOOKUP($A1799,Bund!$A$2:$A$6005,Bund!B$2:B$6005)</f>
        <v>50897</v>
      </c>
      <c r="K1799">
        <f>_xlfn.XLOOKUP($A1799,Bund!$A$2:$A$6005,Bund!C$2:C$6005)</f>
        <v>129.37</v>
      </c>
      <c r="L1799">
        <f>_xlfn.XLOOKUP($A1799,Bund!$A$2:$A$6005,Bund!D$2:D$6005)</f>
        <v>129.47</v>
      </c>
      <c r="M1799" s="2">
        <f>_xlfn.XLOOKUP($A1799,Bund!$A$2:$A$6005,Bund!E$2:E$6005)</f>
        <v>129.33000000000001</v>
      </c>
      <c r="N1799" s="2">
        <f>_xlfn.XLOOKUP($A1799,Bund!$A$2:$A$6005,Bund!F$2:F$6005)</f>
        <v>129.38999999999999</v>
      </c>
      <c r="O1799" s="2">
        <f>_xlfn.XLOOKUP($A1799,Bund!$A$2:$A$6005,Bund!G$2:G$6005)</f>
        <v>129.51</v>
      </c>
      <c r="P1799" s="2">
        <f>_xlfn.XLOOKUP($A1799,Bund!$A$2:$A$6005,Bund!H$2:H$6005)</f>
        <v>0.13</v>
      </c>
      <c r="Q1799" s="2">
        <f>_xlfn.XLOOKUP($A1799,Bund!$A$2:$A$6005,Bund!I$2:I$6005)</f>
        <v>0.14000000000000001</v>
      </c>
      <c r="R1799">
        <f t="shared" si="84"/>
        <v>12.670000000000002</v>
      </c>
      <c r="S1799">
        <f t="shared" si="82"/>
        <v>12.67</v>
      </c>
      <c r="T1799">
        <f t="shared" si="83"/>
        <v>0</v>
      </c>
    </row>
    <row r="1800" spans="1:20" x14ac:dyDescent="0.3">
      <c r="A1800" s="1">
        <v>45441.583333333336</v>
      </c>
      <c r="B1800">
        <v>16406</v>
      </c>
      <c r="C1800">
        <v>116.72</v>
      </c>
      <c r="D1800">
        <v>116.73</v>
      </c>
      <c r="E1800">
        <v>116.56</v>
      </c>
      <c r="F1800">
        <v>116.58</v>
      </c>
      <c r="G1800">
        <v>116.81</v>
      </c>
      <c r="H1800">
        <v>0.15</v>
      </c>
      <c r="I1800">
        <v>0.17</v>
      </c>
      <c r="J1800">
        <f>_xlfn.XLOOKUP($A1800,Bund!$A$2:$A$6005,Bund!B$2:B$6005)</f>
        <v>74691</v>
      </c>
      <c r="K1800">
        <f>_xlfn.XLOOKUP($A1800,Bund!$A$2:$A$6005,Bund!C$2:C$6005)</f>
        <v>129.38999999999999</v>
      </c>
      <c r="L1800">
        <f>_xlfn.XLOOKUP($A1800,Bund!$A$2:$A$6005,Bund!D$2:D$6005)</f>
        <v>129.38999999999999</v>
      </c>
      <c r="M1800" s="2">
        <f>_xlfn.XLOOKUP($A1800,Bund!$A$2:$A$6005,Bund!E$2:E$6005)</f>
        <v>129.24</v>
      </c>
      <c r="N1800" s="2">
        <f>_xlfn.XLOOKUP($A1800,Bund!$A$2:$A$6005,Bund!F$2:F$6005)</f>
        <v>129.27000000000001</v>
      </c>
      <c r="O1800" s="2">
        <f>_xlfn.XLOOKUP($A1800,Bund!$A$2:$A$6005,Bund!G$2:G$6005)</f>
        <v>129.46</v>
      </c>
      <c r="P1800" s="2">
        <f>_xlfn.XLOOKUP($A1800,Bund!$A$2:$A$6005,Bund!H$2:H$6005)</f>
        <v>0.13</v>
      </c>
      <c r="Q1800" s="2">
        <f>_xlfn.XLOOKUP($A1800,Bund!$A$2:$A$6005,Bund!I$2:I$6005)</f>
        <v>0.15</v>
      </c>
      <c r="R1800">
        <f t="shared" si="84"/>
        <v>12.669999999999987</v>
      </c>
      <c r="S1800">
        <f t="shared" si="82"/>
        <v>12.66</v>
      </c>
      <c r="T1800">
        <f t="shared" si="83"/>
        <v>0.01</v>
      </c>
    </row>
    <row r="1801" spans="1:20" x14ac:dyDescent="0.3">
      <c r="A1801" s="1">
        <v>45441.604166666664</v>
      </c>
      <c r="B1801">
        <v>25830</v>
      </c>
      <c r="C1801">
        <v>116.58</v>
      </c>
      <c r="D1801">
        <v>116.6</v>
      </c>
      <c r="E1801">
        <v>116.47</v>
      </c>
      <c r="F1801">
        <v>116.54</v>
      </c>
      <c r="G1801">
        <v>116.75</v>
      </c>
      <c r="H1801">
        <v>0.15</v>
      </c>
      <c r="I1801">
        <v>0.13</v>
      </c>
      <c r="J1801">
        <f>_xlfn.XLOOKUP($A1801,Bund!$A$2:$A$6005,Bund!B$2:B$6005)</f>
        <v>99080</v>
      </c>
      <c r="K1801">
        <f>_xlfn.XLOOKUP($A1801,Bund!$A$2:$A$6005,Bund!C$2:C$6005)</f>
        <v>129.26</v>
      </c>
      <c r="L1801">
        <f>_xlfn.XLOOKUP($A1801,Bund!$A$2:$A$6005,Bund!D$2:D$6005)</f>
        <v>129.28</v>
      </c>
      <c r="M1801" s="2">
        <f>_xlfn.XLOOKUP($A1801,Bund!$A$2:$A$6005,Bund!E$2:E$6005)</f>
        <v>129.13</v>
      </c>
      <c r="N1801" s="2">
        <f>_xlfn.XLOOKUP($A1801,Bund!$A$2:$A$6005,Bund!F$2:F$6005)</f>
        <v>129.19</v>
      </c>
      <c r="O1801" s="2">
        <f>_xlfn.XLOOKUP($A1801,Bund!$A$2:$A$6005,Bund!G$2:G$6005)</f>
        <v>129.41</v>
      </c>
      <c r="P1801" s="2">
        <f>_xlfn.XLOOKUP($A1801,Bund!$A$2:$A$6005,Bund!H$2:H$6005)</f>
        <v>0.13</v>
      </c>
      <c r="Q1801" s="2">
        <f>_xlfn.XLOOKUP($A1801,Bund!$A$2:$A$6005,Bund!I$2:I$6005)</f>
        <v>0.15</v>
      </c>
      <c r="R1801">
        <f t="shared" si="84"/>
        <v>12.679999999999993</v>
      </c>
      <c r="S1801">
        <f t="shared" si="82"/>
        <v>12.66</v>
      </c>
      <c r="T1801">
        <f t="shared" si="83"/>
        <v>0.02</v>
      </c>
    </row>
    <row r="1802" spans="1:20" x14ac:dyDescent="0.3">
      <c r="A1802" s="1">
        <v>45441.625</v>
      </c>
      <c r="B1802">
        <v>19321</v>
      </c>
      <c r="C1802">
        <v>116.55</v>
      </c>
      <c r="D1802">
        <v>116.59</v>
      </c>
      <c r="E1802">
        <v>116.48</v>
      </c>
      <c r="F1802">
        <v>116.54</v>
      </c>
      <c r="G1802">
        <v>116.72</v>
      </c>
      <c r="H1802">
        <v>0.14000000000000001</v>
      </c>
      <c r="I1802">
        <v>0.11</v>
      </c>
      <c r="J1802">
        <f>_xlfn.XLOOKUP($A1802,Bund!$A$2:$A$6005,Bund!B$2:B$6005)</f>
        <v>54971</v>
      </c>
      <c r="K1802">
        <f>_xlfn.XLOOKUP($A1802,Bund!$A$2:$A$6005,Bund!C$2:C$6005)</f>
        <v>129.19999999999999</v>
      </c>
      <c r="L1802">
        <f>_xlfn.XLOOKUP($A1802,Bund!$A$2:$A$6005,Bund!D$2:D$6005)</f>
        <v>129.24</v>
      </c>
      <c r="M1802" s="2">
        <f>_xlfn.XLOOKUP($A1802,Bund!$A$2:$A$6005,Bund!E$2:E$6005)</f>
        <v>129.12</v>
      </c>
      <c r="N1802" s="2">
        <f>_xlfn.XLOOKUP($A1802,Bund!$A$2:$A$6005,Bund!F$2:F$6005)</f>
        <v>129.18</v>
      </c>
      <c r="O1802" s="2">
        <f>_xlfn.XLOOKUP($A1802,Bund!$A$2:$A$6005,Bund!G$2:G$6005)</f>
        <v>129.37</v>
      </c>
      <c r="P1802" s="2">
        <f>_xlfn.XLOOKUP($A1802,Bund!$A$2:$A$6005,Bund!H$2:H$6005)</f>
        <v>0.13</v>
      </c>
      <c r="Q1802" s="2">
        <f>_xlfn.XLOOKUP($A1802,Bund!$A$2:$A$6005,Bund!I$2:I$6005)</f>
        <v>0.12</v>
      </c>
      <c r="R1802">
        <f t="shared" si="84"/>
        <v>12.649999999999991</v>
      </c>
      <c r="S1802">
        <f t="shared" si="82"/>
        <v>12.66</v>
      </c>
      <c r="T1802">
        <f t="shared" si="83"/>
        <v>0.01</v>
      </c>
    </row>
    <row r="1803" spans="1:20" x14ac:dyDescent="0.3">
      <c r="A1803" s="1">
        <v>45441.645833333336</v>
      </c>
      <c r="B1803">
        <v>23415</v>
      </c>
      <c r="C1803">
        <v>116.53</v>
      </c>
      <c r="D1803">
        <v>116.62</v>
      </c>
      <c r="E1803">
        <v>116.39</v>
      </c>
      <c r="F1803">
        <v>116.4</v>
      </c>
      <c r="G1803">
        <v>116.67</v>
      </c>
      <c r="H1803">
        <v>0.15</v>
      </c>
      <c r="I1803">
        <v>0.23</v>
      </c>
      <c r="J1803">
        <f>_xlfn.XLOOKUP($A1803,Bund!$A$2:$A$6005,Bund!B$2:B$6005)</f>
        <v>67786</v>
      </c>
      <c r="K1803">
        <f>_xlfn.XLOOKUP($A1803,Bund!$A$2:$A$6005,Bund!C$2:C$6005)</f>
        <v>129.16999999999999</v>
      </c>
      <c r="L1803">
        <f>_xlfn.XLOOKUP($A1803,Bund!$A$2:$A$6005,Bund!D$2:D$6005)</f>
        <v>129.22999999999999</v>
      </c>
      <c r="M1803" s="2">
        <f>_xlfn.XLOOKUP($A1803,Bund!$A$2:$A$6005,Bund!E$2:E$6005)</f>
        <v>129.07</v>
      </c>
      <c r="N1803" s="2">
        <f>_xlfn.XLOOKUP($A1803,Bund!$A$2:$A$6005,Bund!F$2:F$6005)</f>
        <v>129.08000000000001</v>
      </c>
      <c r="O1803" s="2">
        <f>_xlfn.XLOOKUP($A1803,Bund!$A$2:$A$6005,Bund!G$2:G$6005)</f>
        <v>129.32</v>
      </c>
      <c r="P1803" s="2">
        <f>_xlfn.XLOOKUP($A1803,Bund!$A$2:$A$6005,Bund!H$2:H$6005)</f>
        <v>0.14000000000000001</v>
      </c>
      <c r="Q1803" s="2">
        <f>_xlfn.XLOOKUP($A1803,Bund!$A$2:$A$6005,Bund!I$2:I$6005)</f>
        <v>0.16</v>
      </c>
      <c r="R1803">
        <f t="shared" si="84"/>
        <v>12.639999999999986</v>
      </c>
      <c r="S1803">
        <f t="shared" si="82"/>
        <v>12.65</v>
      </c>
      <c r="T1803">
        <f t="shared" si="83"/>
        <v>0.01</v>
      </c>
    </row>
    <row r="1804" spans="1:20" x14ac:dyDescent="0.3">
      <c r="A1804" s="1">
        <v>45441.666666666664</v>
      </c>
      <c r="B1804">
        <v>23254</v>
      </c>
      <c r="C1804">
        <v>116.41</v>
      </c>
      <c r="D1804">
        <v>116.42</v>
      </c>
      <c r="E1804">
        <v>116.25</v>
      </c>
      <c r="F1804">
        <v>116.3</v>
      </c>
      <c r="G1804">
        <v>116.61</v>
      </c>
      <c r="H1804">
        <v>0.16</v>
      </c>
      <c r="I1804">
        <v>0.17</v>
      </c>
      <c r="J1804">
        <f>_xlfn.XLOOKUP($A1804,Bund!$A$2:$A$6005,Bund!B$2:B$6005)</f>
        <v>72837</v>
      </c>
      <c r="K1804">
        <f>_xlfn.XLOOKUP($A1804,Bund!$A$2:$A$6005,Bund!C$2:C$6005)</f>
        <v>129.09</v>
      </c>
      <c r="L1804">
        <f>_xlfn.XLOOKUP($A1804,Bund!$A$2:$A$6005,Bund!D$2:D$6005)</f>
        <v>129.09</v>
      </c>
      <c r="M1804" s="2">
        <f>_xlfn.XLOOKUP($A1804,Bund!$A$2:$A$6005,Bund!E$2:E$6005)</f>
        <v>128.96</v>
      </c>
      <c r="N1804" s="2">
        <f>_xlfn.XLOOKUP($A1804,Bund!$A$2:$A$6005,Bund!F$2:F$6005)</f>
        <v>129</v>
      </c>
      <c r="O1804" s="2">
        <f>_xlfn.XLOOKUP($A1804,Bund!$A$2:$A$6005,Bund!G$2:G$6005)</f>
        <v>129.27000000000001</v>
      </c>
      <c r="P1804" s="2">
        <f>_xlfn.XLOOKUP($A1804,Bund!$A$2:$A$6005,Bund!H$2:H$6005)</f>
        <v>0.14000000000000001</v>
      </c>
      <c r="Q1804" s="2">
        <f>_xlfn.XLOOKUP($A1804,Bund!$A$2:$A$6005,Bund!I$2:I$6005)</f>
        <v>0.13</v>
      </c>
      <c r="R1804">
        <f t="shared" si="84"/>
        <v>12.680000000000007</v>
      </c>
      <c r="S1804">
        <f t="shared" ref="S1804:S1867" si="85">ROUND(SUM(R1795:R1804)/10,2)</f>
        <v>12.65</v>
      </c>
      <c r="T1804">
        <f t="shared" ref="T1804:T1867" si="86">ABS(ROUND(S1804-R1804,2))</f>
        <v>0.03</v>
      </c>
    </row>
    <row r="1805" spans="1:20" x14ac:dyDescent="0.3">
      <c r="A1805" s="1">
        <v>45441.6875</v>
      </c>
      <c r="B1805">
        <v>11160</v>
      </c>
      <c r="C1805">
        <v>116.29</v>
      </c>
      <c r="D1805">
        <v>116.29</v>
      </c>
      <c r="E1805">
        <v>116.13</v>
      </c>
      <c r="F1805">
        <v>116.17</v>
      </c>
      <c r="G1805">
        <v>116.55</v>
      </c>
      <c r="H1805">
        <v>0.16</v>
      </c>
      <c r="I1805">
        <v>0.17</v>
      </c>
      <c r="J1805">
        <f>_xlfn.XLOOKUP($A1805,Bund!$A$2:$A$6005,Bund!B$2:B$6005)</f>
        <v>47987</v>
      </c>
      <c r="K1805">
        <f>_xlfn.XLOOKUP($A1805,Bund!$A$2:$A$6005,Bund!C$2:C$6005)</f>
        <v>128.99</v>
      </c>
      <c r="L1805">
        <f>_xlfn.XLOOKUP($A1805,Bund!$A$2:$A$6005,Bund!D$2:D$6005)</f>
        <v>129.01</v>
      </c>
      <c r="M1805" s="2">
        <f>_xlfn.XLOOKUP($A1805,Bund!$A$2:$A$6005,Bund!E$2:E$6005)</f>
        <v>128.88</v>
      </c>
      <c r="N1805" s="2">
        <f>_xlfn.XLOOKUP($A1805,Bund!$A$2:$A$6005,Bund!F$2:F$6005)</f>
        <v>128.91</v>
      </c>
      <c r="O1805" s="2">
        <f>_xlfn.XLOOKUP($A1805,Bund!$A$2:$A$6005,Bund!G$2:G$6005)</f>
        <v>129.22</v>
      </c>
      <c r="P1805" s="2">
        <f>_xlfn.XLOOKUP($A1805,Bund!$A$2:$A$6005,Bund!H$2:H$6005)</f>
        <v>0.13</v>
      </c>
      <c r="Q1805" s="2">
        <f>_xlfn.XLOOKUP($A1805,Bund!$A$2:$A$6005,Bund!I$2:I$6005)</f>
        <v>0.13</v>
      </c>
      <c r="R1805">
        <f t="shared" si="84"/>
        <v>12.700000000000003</v>
      </c>
      <c r="S1805">
        <f t="shared" si="85"/>
        <v>12.66</v>
      </c>
      <c r="T1805">
        <f t="shared" si="86"/>
        <v>0.04</v>
      </c>
    </row>
    <row r="1806" spans="1:20" x14ac:dyDescent="0.3">
      <c r="A1806" s="1">
        <v>45441.708333333336</v>
      </c>
      <c r="B1806">
        <v>3905</v>
      </c>
      <c r="C1806">
        <v>116.17</v>
      </c>
      <c r="D1806">
        <v>116.17</v>
      </c>
      <c r="E1806">
        <v>116.08</v>
      </c>
      <c r="F1806">
        <v>116.12</v>
      </c>
      <c r="G1806">
        <v>116.48</v>
      </c>
      <c r="H1806">
        <v>0.15</v>
      </c>
      <c r="I1806">
        <v>0.09</v>
      </c>
      <c r="J1806">
        <f>_xlfn.XLOOKUP($A1806,Bund!$A$2:$A$6005,Bund!B$2:B$6005)</f>
        <v>28197</v>
      </c>
      <c r="K1806">
        <f>_xlfn.XLOOKUP($A1806,Bund!$A$2:$A$6005,Bund!C$2:C$6005)</f>
        <v>128.91999999999999</v>
      </c>
      <c r="L1806">
        <f>_xlfn.XLOOKUP($A1806,Bund!$A$2:$A$6005,Bund!D$2:D$6005)</f>
        <v>128.93</v>
      </c>
      <c r="M1806" s="2">
        <f>_xlfn.XLOOKUP($A1806,Bund!$A$2:$A$6005,Bund!E$2:E$6005)</f>
        <v>128.85</v>
      </c>
      <c r="N1806" s="2">
        <f>_xlfn.XLOOKUP($A1806,Bund!$A$2:$A$6005,Bund!F$2:F$6005)</f>
        <v>128.88</v>
      </c>
      <c r="O1806" s="2">
        <f>_xlfn.XLOOKUP($A1806,Bund!$A$2:$A$6005,Bund!G$2:G$6005)</f>
        <v>129.16</v>
      </c>
      <c r="P1806" s="2">
        <f>_xlfn.XLOOKUP($A1806,Bund!$A$2:$A$6005,Bund!H$2:H$6005)</f>
        <v>0.13</v>
      </c>
      <c r="Q1806" s="2">
        <f>_xlfn.XLOOKUP($A1806,Bund!$A$2:$A$6005,Bund!I$2:I$6005)</f>
        <v>0.08</v>
      </c>
      <c r="R1806">
        <f t="shared" si="84"/>
        <v>12.749999999999986</v>
      </c>
      <c r="S1806">
        <f t="shared" si="85"/>
        <v>12.67</v>
      </c>
      <c r="T1806">
        <f t="shared" si="86"/>
        <v>0.08</v>
      </c>
    </row>
    <row r="1807" spans="1:20" x14ac:dyDescent="0.3">
      <c r="A1807" s="1">
        <v>45441.729166666664</v>
      </c>
      <c r="B1807">
        <v>2402</v>
      </c>
      <c r="C1807">
        <v>116.12</v>
      </c>
      <c r="D1807">
        <v>116.16</v>
      </c>
      <c r="E1807">
        <v>116.1</v>
      </c>
      <c r="F1807">
        <v>116.14</v>
      </c>
      <c r="G1807">
        <v>116.42</v>
      </c>
      <c r="H1807">
        <v>0.14000000000000001</v>
      </c>
      <c r="I1807">
        <v>0.06</v>
      </c>
      <c r="J1807">
        <f>_xlfn.XLOOKUP($A1807,Bund!$A$2:$A$6005,Bund!B$2:B$6005)</f>
        <v>10845</v>
      </c>
      <c r="K1807">
        <f>_xlfn.XLOOKUP($A1807,Bund!$A$2:$A$6005,Bund!C$2:C$6005)</f>
        <v>128.88</v>
      </c>
      <c r="L1807">
        <f>_xlfn.XLOOKUP($A1807,Bund!$A$2:$A$6005,Bund!D$2:D$6005)</f>
        <v>128.9</v>
      </c>
      <c r="M1807" s="2">
        <f>_xlfn.XLOOKUP($A1807,Bund!$A$2:$A$6005,Bund!E$2:E$6005)</f>
        <v>128.82</v>
      </c>
      <c r="N1807" s="2">
        <f>_xlfn.XLOOKUP($A1807,Bund!$A$2:$A$6005,Bund!F$2:F$6005)</f>
        <v>128.86000000000001</v>
      </c>
      <c r="O1807" s="2">
        <f>_xlfn.XLOOKUP($A1807,Bund!$A$2:$A$6005,Bund!G$2:G$6005)</f>
        <v>129.11000000000001</v>
      </c>
      <c r="P1807" s="2">
        <f>_xlfn.XLOOKUP($A1807,Bund!$A$2:$A$6005,Bund!H$2:H$6005)</f>
        <v>0.12</v>
      </c>
      <c r="Q1807" s="2">
        <f>_xlfn.XLOOKUP($A1807,Bund!$A$2:$A$6005,Bund!I$2:I$6005)</f>
        <v>0.08</v>
      </c>
      <c r="R1807">
        <f t="shared" si="84"/>
        <v>12.759999999999991</v>
      </c>
      <c r="S1807">
        <f t="shared" si="85"/>
        <v>12.68</v>
      </c>
      <c r="T1807">
        <f t="shared" si="86"/>
        <v>0.08</v>
      </c>
    </row>
    <row r="1808" spans="1:20" x14ac:dyDescent="0.3">
      <c r="A1808" s="1">
        <v>45442.291666666664</v>
      </c>
      <c r="B1808">
        <v>3290</v>
      </c>
      <c r="C1808">
        <v>116.34</v>
      </c>
      <c r="D1808">
        <v>116.34</v>
      </c>
      <c r="E1808">
        <v>116.2</v>
      </c>
      <c r="F1808">
        <v>116.21</v>
      </c>
      <c r="G1808">
        <v>116.37</v>
      </c>
      <c r="H1808">
        <v>0.15</v>
      </c>
      <c r="I1808">
        <v>0.2</v>
      </c>
      <c r="J1808">
        <f>_xlfn.XLOOKUP($A1808,Bund!$A$2:$A$6005,Bund!B$2:B$6005)</f>
        <v>19283</v>
      </c>
      <c r="K1808">
        <f>_xlfn.XLOOKUP($A1808,Bund!$A$2:$A$6005,Bund!C$2:C$6005)</f>
        <v>129.1</v>
      </c>
      <c r="L1808">
        <f>_xlfn.XLOOKUP($A1808,Bund!$A$2:$A$6005,Bund!D$2:D$6005)</f>
        <v>129.13</v>
      </c>
      <c r="M1808" s="2">
        <f>_xlfn.XLOOKUP($A1808,Bund!$A$2:$A$6005,Bund!E$2:E$6005)</f>
        <v>128.96</v>
      </c>
      <c r="N1808" s="2">
        <f>_xlfn.XLOOKUP($A1808,Bund!$A$2:$A$6005,Bund!F$2:F$6005)</f>
        <v>128.97999999999999</v>
      </c>
      <c r="O1808" s="2">
        <f>_xlfn.XLOOKUP($A1808,Bund!$A$2:$A$6005,Bund!G$2:G$6005)</f>
        <v>128.97</v>
      </c>
      <c r="P1808" s="2">
        <f>_xlfn.XLOOKUP($A1808,Bund!$A$2:$A$6005,Bund!H$2:H$6005)</f>
        <v>0.09</v>
      </c>
      <c r="Q1808" s="2">
        <f>_xlfn.XLOOKUP($A1808,Bund!$A$2:$A$6005,Bund!I$2:I$6005)</f>
        <v>0.17</v>
      </c>
      <c r="R1808">
        <f t="shared" si="84"/>
        <v>12.759999999999991</v>
      </c>
      <c r="S1808">
        <f t="shared" si="85"/>
        <v>12.7</v>
      </c>
      <c r="T1808">
        <f t="shared" si="86"/>
        <v>0.06</v>
      </c>
    </row>
    <row r="1809" spans="1:20" x14ac:dyDescent="0.3">
      <c r="A1809" s="1">
        <v>45442.3125</v>
      </c>
      <c r="B1809">
        <v>5444</v>
      </c>
      <c r="C1809">
        <v>116.2</v>
      </c>
      <c r="D1809">
        <v>116.3</v>
      </c>
      <c r="E1809">
        <v>116.19</v>
      </c>
      <c r="F1809">
        <v>116.29</v>
      </c>
      <c r="G1809">
        <v>116.33</v>
      </c>
      <c r="H1809">
        <v>0.14000000000000001</v>
      </c>
      <c r="I1809">
        <v>0.11</v>
      </c>
      <c r="J1809">
        <f>_xlfn.XLOOKUP($A1809,Bund!$A$2:$A$6005,Bund!B$2:B$6005)</f>
        <v>25647</v>
      </c>
      <c r="K1809">
        <f>_xlfn.XLOOKUP($A1809,Bund!$A$2:$A$6005,Bund!C$2:C$6005)</f>
        <v>128.97999999999999</v>
      </c>
      <c r="L1809">
        <f>_xlfn.XLOOKUP($A1809,Bund!$A$2:$A$6005,Bund!D$2:D$6005)</f>
        <v>129.1</v>
      </c>
      <c r="M1809" s="2">
        <f>_xlfn.XLOOKUP($A1809,Bund!$A$2:$A$6005,Bund!E$2:E$6005)</f>
        <v>128.94</v>
      </c>
      <c r="N1809" s="2">
        <f>_xlfn.XLOOKUP($A1809,Bund!$A$2:$A$6005,Bund!F$2:F$6005)</f>
        <v>129.07</v>
      </c>
      <c r="O1809" s="2">
        <f>_xlfn.XLOOKUP($A1809,Bund!$A$2:$A$6005,Bund!G$2:G$6005)</f>
        <v>128.99</v>
      </c>
      <c r="P1809" s="2">
        <f>_xlfn.XLOOKUP($A1809,Bund!$A$2:$A$6005,Bund!H$2:H$6005)</f>
        <v>0.1</v>
      </c>
      <c r="Q1809" s="2">
        <f>_xlfn.XLOOKUP($A1809,Bund!$A$2:$A$6005,Bund!I$2:I$6005)</f>
        <v>0.16</v>
      </c>
      <c r="R1809">
        <f t="shared" si="84"/>
        <v>12.779999999999987</v>
      </c>
      <c r="S1809">
        <f t="shared" si="85"/>
        <v>12.71</v>
      </c>
      <c r="T1809">
        <f t="shared" si="86"/>
        <v>7.0000000000000007E-2</v>
      </c>
    </row>
    <row r="1810" spans="1:20" x14ac:dyDescent="0.3">
      <c r="A1810" s="1">
        <v>45442.333333333336</v>
      </c>
      <c r="B1810">
        <v>13049</v>
      </c>
      <c r="C1810">
        <v>116.28</v>
      </c>
      <c r="D1810">
        <v>116.44</v>
      </c>
      <c r="E1810">
        <v>116.22</v>
      </c>
      <c r="F1810">
        <v>116.44</v>
      </c>
      <c r="G1810">
        <v>116.31</v>
      </c>
      <c r="H1810">
        <v>0.15</v>
      </c>
      <c r="I1810">
        <v>0.22</v>
      </c>
      <c r="J1810">
        <f>_xlfn.XLOOKUP($A1810,Bund!$A$2:$A$6005,Bund!B$2:B$6005)</f>
        <v>52078</v>
      </c>
      <c r="K1810">
        <f>_xlfn.XLOOKUP($A1810,Bund!$A$2:$A$6005,Bund!C$2:C$6005)</f>
        <v>129.07</v>
      </c>
      <c r="L1810">
        <f>_xlfn.XLOOKUP($A1810,Bund!$A$2:$A$6005,Bund!D$2:D$6005)</f>
        <v>129.19</v>
      </c>
      <c r="M1810" s="2">
        <f>_xlfn.XLOOKUP($A1810,Bund!$A$2:$A$6005,Bund!E$2:E$6005)</f>
        <v>129.04</v>
      </c>
      <c r="N1810" s="2">
        <f>_xlfn.XLOOKUP($A1810,Bund!$A$2:$A$6005,Bund!F$2:F$6005)</f>
        <v>129.19</v>
      </c>
      <c r="O1810" s="2">
        <f>_xlfn.XLOOKUP($A1810,Bund!$A$2:$A$6005,Bund!G$2:G$6005)</f>
        <v>129.02000000000001</v>
      </c>
      <c r="P1810" s="2">
        <f>_xlfn.XLOOKUP($A1810,Bund!$A$2:$A$6005,Bund!H$2:H$6005)</f>
        <v>0.1</v>
      </c>
      <c r="Q1810" s="2">
        <f>_xlfn.XLOOKUP($A1810,Bund!$A$2:$A$6005,Bund!I$2:I$6005)</f>
        <v>0.15</v>
      </c>
      <c r="R1810">
        <f t="shared" si="84"/>
        <v>12.789999999999992</v>
      </c>
      <c r="S1810">
        <f t="shared" si="85"/>
        <v>12.72</v>
      </c>
      <c r="T1810">
        <f t="shared" si="86"/>
        <v>7.0000000000000007E-2</v>
      </c>
    </row>
    <row r="1811" spans="1:20" x14ac:dyDescent="0.3">
      <c r="A1811" s="1">
        <v>45442.354166666664</v>
      </c>
      <c r="B1811">
        <v>13162</v>
      </c>
      <c r="C1811">
        <v>116.43</v>
      </c>
      <c r="D1811">
        <v>116.48</v>
      </c>
      <c r="E1811">
        <v>116.4</v>
      </c>
      <c r="F1811">
        <v>116.47</v>
      </c>
      <c r="G1811">
        <v>116.31</v>
      </c>
      <c r="H1811">
        <v>0.14000000000000001</v>
      </c>
      <c r="I1811">
        <v>0.08</v>
      </c>
      <c r="J1811">
        <f>_xlfn.XLOOKUP($A1811,Bund!$A$2:$A$6005,Bund!B$2:B$6005)</f>
        <v>47548</v>
      </c>
      <c r="K1811">
        <f>_xlfn.XLOOKUP($A1811,Bund!$A$2:$A$6005,Bund!C$2:C$6005)</f>
        <v>129.19</v>
      </c>
      <c r="L1811">
        <f>_xlfn.XLOOKUP($A1811,Bund!$A$2:$A$6005,Bund!D$2:D$6005)</f>
        <v>129.22999999999999</v>
      </c>
      <c r="M1811" s="2">
        <f>_xlfn.XLOOKUP($A1811,Bund!$A$2:$A$6005,Bund!E$2:E$6005)</f>
        <v>129.13999999999999</v>
      </c>
      <c r="N1811" s="2">
        <f>_xlfn.XLOOKUP($A1811,Bund!$A$2:$A$6005,Bund!F$2:F$6005)</f>
        <v>129.13999999999999</v>
      </c>
      <c r="O1811" s="2">
        <f>_xlfn.XLOOKUP($A1811,Bund!$A$2:$A$6005,Bund!G$2:G$6005)</f>
        <v>129.04</v>
      </c>
      <c r="P1811" s="2">
        <f>_xlfn.XLOOKUP($A1811,Bund!$A$2:$A$6005,Bund!H$2:H$6005)</f>
        <v>0.1</v>
      </c>
      <c r="Q1811" s="2">
        <f>_xlfn.XLOOKUP($A1811,Bund!$A$2:$A$6005,Bund!I$2:I$6005)</f>
        <v>0.09</v>
      </c>
      <c r="R1811">
        <f t="shared" si="84"/>
        <v>12.759999999999991</v>
      </c>
      <c r="S1811">
        <f t="shared" si="85"/>
        <v>12.73</v>
      </c>
      <c r="T1811">
        <f t="shared" si="86"/>
        <v>0.03</v>
      </c>
    </row>
    <row r="1812" spans="1:20" x14ac:dyDescent="0.3">
      <c r="A1812" s="1">
        <v>45442.375</v>
      </c>
      <c r="B1812">
        <v>11238</v>
      </c>
      <c r="C1812">
        <v>116.46</v>
      </c>
      <c r="D1812">
        <v>116.54</v>
      </c>
      <c r="E1812">
        <v>116.4</v>
      </c>
      <c r="F1812">
        <v>116.53</v>
      </c>
      <c r="G1812">
        <v>116.31</v>
      </c>
      <c r="H1812">
        <v>0.14000000000000001</v>
      </c>
      <c r="I1812">
        <v>0.14000000000000001</v>
      </c>
      <c r="J1812">
        <f>_xlfn.XLOOKUP($A1812,Bund!$A$2:$A$6005,Bund!B$2:B$6005)</f>
        <v>29075</v>
      </c>
      <c r="K1812">
        <f>_xlfn.XLOOKUP($A1812,Bund!$A$2:$A$6005,Bund!C$2:C$6005)</f>
        <v>129.13999999999999</v>
      </c>
      <c r="L1812">
        <f>_xlfn.XLOOKUP($A1812,Bund!$A$2:$A$6005,Bund!D$2:D$6005)</f>
        <v>129.19</v>
      </c>
      <c r="M1812" s="2">
        <f>_xlfn.XLOOKUP($A1812,Bund!$A$2:$A$6005,Bund!E$2:E$6005)</f>
        <v>129.09</v>
      </c>
      <c r="N1812" s="2">
        <f>_xlfn.XLOOKUP($A1812,Bund!$A$2:$A$6005,Bund!F$2:F$6005)</f>
        <v>129.16999999999999</v>
      </c>
      <c r="O1812" s="2">
        <f>_xlfn.XLOOKUP($A1812,Bund!$A$2:$A$6005,Bund!G$2:G$6005)</f>
        <v>129.06</v>
      </c>
      <c r="P1812" s="2">
        <f>_xlfn.XLOOKUP($A1812,Bund!$A$2:$A$6005,Bund!H$2:H$6005)</f>
        <v>0.1</v>
      </c>
      <c r="Q1812" s="2">
        <f>_xlfn.XLOOKUP($A1812,Bund!$A$2:$A$6005,Bund!I$2:I$6005)</f>
        <v>0.1</v>
      </c>
      <c r="R1812">
        <f t="shared" si="84"/>
        <v>12.679999999999993</v>
      </c>
      <c r="S1812">
        <f t="shared" si="85"/>
        <v>12.73</v>
      </c>
      <c r="T1812">
        <f t="shared" si="86"/>
        <v>0.05</v>
      </c>
    </row>
    <row r="1813" spans="1:20" x14ac:dyDescent="0.3">
      <c r="A1813" s="1">
        <v>45442.395833333336</v>
      </c>
      <c r="B1813">
        <v>40709</v>
      </c>
      <c r="C1813">
        <v>116.52</v>
      </c>
      <c r="D1813">
        <v>116.57</v>
      </c>
      <c r="E1813">
        <v>116.41</v>
      </c>
      <c r="F1813">
        <v>116.42</v>
      </c>
      <c r="G1813">
        <v>116.31</v>
      </c>
      <c r="H1813">
        <v>0.14000000000000001</v>
      </c>
      <c r="I1813">
        <v>0.16</v>
      </c>
      <c r="J1813">
        <f>_xlfn.XLOOKUP($A1813,Bund!$A$2:$A$6005,Bund!B$2:B$6005)</f>
        <v>35530</v>
      </c>
      <c r="K1813">
        <f>_xlfn.XLOOKUP($A1813,Bund!$A$2:$A$6005,Bund!C$2:C$6005)</f>
        <v>129.16</v>
      </c>
      <c r="L1813">
        <f>_xlfn.XLOOKUP($A1813,Bund!$A$2:$A$6005,Bund!D$2:D$6005)</f>
        <v>129.19999999999999</v>
      </c>
      <c r="M1813" s="2">
        <f>_xlfn.XLOOKUP($A1813,Bund!$A$2:$A$6005,Bund!E$2:E$6005)</f>
        <v>129.06</v>
      </c>
      <c r="N1813" s="2">
        <f>_xlfn.XLOOKUP($A1813,Bund!$A$2:$A$6005,Bund!F$2:F$6005)</f>
        <v>129.09</v>
      </c>
      <c r="O1813" s="2">
        <f>_xlfn.XLOOKUP($A1813,Bund!$A$2:$A$6005,Bund!G$2:G$6005)</f>
        <v>129.07</v>
      </c>
      <c r="P1813" s="2">
        <f>_xlfn.XLOOKUP($A1813,Bund!$A$2:$A$6005,Bund!H$2:H$6005)</f>
        <v>0.11</v>
      </c>
      <c r="Q1813" s="2">
        <f>_xlfn.XLOOKUP($A1813,Bund!$A$2:$A$6005,Bund!I$2:I$6005)</f>
        <v>0.14000000000000001</v>
      </c>
      <c r="R1813">
        <f t="shared" si="84"/>
        <v>12.64</v>
      </c>
      <c r="S1813">
        <f t="shared" si="85"/>
        <v>12.73</v>
      </c>
      <c r="T1813">
        <f t="shared" si="86"/>
        <v>0.09</v>
      </c>
    </row>
    <row r="1814" spans="1:20" x14ac:dyDescent="0.3">
      <c r="A1814" s="1">
        <v>45442.416666666664</v>
      </c>
      <c r="B1814">
        <v>15345</v>
      </c>
      <c r="C1814">
        <v>116.42</v>
      </c>
      <c r="D1814">
        <v>116.46</v>
      </c>
      <c r="E1814">
        <v>116.4</v>
      </c>
      <c r="F1814">
        <v>116.43</v>
      </c>
      <c r="G1814">
        <v>116.32</v>
      </c>
      <c r="H1814">
        <v>0.13</v>
      </c>
      <c r="I1814">
        <v>0.06</v>
      </c>
      <c r="J1814">
        <f>_xlfn.XLOOKUP($A1814,Bund!$A$2:$A$6005,Bund!B$2:B$6005)</f>
        <v>26925</v>
      </c>
      <c r="K1814">
        <f>_xlfn.XLOOKUP($A1814,Bund!$A$2:$A$6005,Bund!C$2:C$6005)</f>
        <v>129.09</v>
      </c>
      <c r="L1814">
        <f>_xlfn.XLOOKUP($A1814,Bund!$A$2:$A$6005,Bund!D$2:D$6005)</f>
        <v>129.13</v>
      </c>
      <c r="M1814" s="2">
        <f>_xlfn.XLOOKUP($A1814,Bund!$A$2:$A$6005,Bund!E$2:E$6005)</f>
        <v>129.06</v>
      </c>
      <c r="N1814" s="2">
        <f>_xlfn.XLOOKUP($A1814,Bund!$A$2:$A$6005,Bund!F$2:F$6005)</f>
        <v>129.06</v>
      </c>
      <c r="O1814" s="2">
        <f>_xlfn.XLOOKUP($A1814,Bund!$A$2:$A$6005,Bund!G$2:G$6005)</f>
        <v>129.08000000000001</v>
      </c>
      <c r="P1814" s="2">
        <f>_xlfn.XLOOKUP($A1814,Bund!$A$2:$A$6005,Bund!H$2:H$6005)</f>
        <v>0.1</v>
      </c>
      <c r="Q1814" s="2">
        <f>_xlfn.XLOOKUP($A1814,Bund!$A$2:$A$6005,Bund!I$2:I$6005)</f>
        <v>7.0000000000000007E-2</v>
      </c>
      <c r="R1814">
        <f t="shared" si="84"/>
        <v>12.670000000000002</v>
      </c>
      <c r="S1814">
        <f t="shared" si="85"/>
        <v>12.73</v>
      </c>
      <c r="T1814">
        <f t="shared" si="86"/>
        <v>0.06</v>
      </c>
    </row>
    <row r="1815" spans="1:20" x14ac:dyDescent="0.3">
      <c r="A1815" s="1">
        <v>45442.4375</v>
      </c>
      <c r="B1815">
        <v>9707</v>
      </c>
      <c r="C1815">
        <v>116.43</v>
      </c>
      <c r="D1815">
        <v>116.45</v>
      </c>
      <c r="E1815">
        <v>116.37</v>
      </c>
      <c r="F1815">
        <v>116.39</v>
      </c>
      <c r="G1815">
        <v>116.34</v>
      </c>
      <c r="H1815">
        <v>0.13</v>
      </c>
      <c r="I1815">
        <v>0.08</v>
      </c>
      <c r="J1815">
        <f>_xlfn.XLOOKUP($A1815,Bund!$A$2:$A$6005,Bund!B$2:B$6005)</f>
        <v>37124</v>
      </c>
      <c r="K1815">
        <f>_xlfn.XLOOKUP($A1815,Bund!$A$2:$A$6005,Bund!C$2:C$6005)</f>
        <v>129.06</v>
      </c>
      <c r="L1815">
        <f>_xlfn.XLOOKUP($A1815,Bund!$A$2:$A$6005,Bund!D$2:D$6005)</f>
        <v>129.09</v>
      </c>
      <c r="M1815" s="2">
        <f>_xlfn.XLOOKUP($A1815,Bund!$A$2:$A$6005,Bund!E$2:E$6005)</f>
        <v>128.99</v>
      </c>
      <c r="N1815" s="2">
        <f>_xlfn.XLOOKUP($A1815,Bund!$A$2:$A$6005,Bund!F$2:F$6005)</f>
        <v>129.02000000000001</v>
      </c>
      <c r="O1815" s="2">
        <f>_xlfn.XLOOKUP($A1815,Bund!$A$2:$A$6005,Bund!G$2:G$6005)</f>
        <v>129.08000000000001</v>
      </c>
      <c r="P1815" s="2">
        <f>_xlfn.XLOOKUP($A1815,Bund!$A$2:$A$6005,Bund!H$2:H$6005)</f>
        <v>0.1</v>
      </c>
      <c r="Q1815" s="2">
        <f>_xlfn.XLOOKUP($A1815,Bund!$A$2:$A$6005,Bund!I$2:I$6005)</f>
        <v>0.1</v>
      </c>
      <c r="R1815">
        <f t="shared" si="84"/>
        <v>12.629999999999995</v>
      </c>
      <c r="S1815">
        <f t="shared" si="85"/>
        <v>12.72</v>
      </c>
      <c r="T1815">
        <f t="shared" si="86"/>
        <v>0.09</v>
      </c>
    </row>
    <row r="1816" spans="1:20" x14ac:dyDescent="0.3">
      <c r="A1816" s="1">
        <v>45442.458333333336</v>
      </c>
      <c r="B1816">
        <v>8223</v>
      </c>
      <c r="C1816">
        <v>116.39</v>
      </c>
      <c r="D1816">
        <v>116.43</v>
      </c>
      <c r="E1816">
        <v>116.36</v>
      </c>
      <c r="F1816">
        <v>116.41</v>
      </c>
      <c r="G1816">
        <v>116.37</v>
      </c>
      <c r="H1816">
        <v>0.12</v>
      </c>
      <c r="I1816">
        <v>7.0000000000000007E-2</v>
      </c>
      <c r="J1816">
        <f>_xlfn.XLOOKUP($A1816,Bund!$A$2:$A$6005,Bund!B$2:B$6005)</f>
        <v>27088</v>
      </c>
      <c r="K1816">
        <f>_xlfn.XLOOKUP($A1816,Bund!$A$2:$A$6005,Bund!C$2:C$6005)</f>
        <v>129.01</v>
      </c>
      <c r="L1816">
        <f>_xlfn.XLOOKUP($A1816,Bund!$A$2:$A$6005,Bund!D$2:D$6005)</f>
        <v>129.06</v>
      </c>
      <c r="M1816" s="2">
        <f>_xlfn.XLOOKUP($A1816,Bund!$A$2:$A$6005,Bund!E$2:E$6005)</f>
        <v>128.97999999999999</v>
      </c>
      <c r="N1816" s="2">
        <f>_xlfn.XLOOKUP($A1816,Bund!$A$2:$A$6005,Bund!F$2:F$6005)</f>
        <v>129.05000000000001</v>
      </c>
      <c r="O1816" s="2">
        <f>_xlfn.XLOOKUP($A1816,Bund!$A$2:$A$6005,Bund!G$2:G$6005)</f>
        <v>129.09</v>
      </c>
      <c r="P1816" s="2">
        <f>_xlfn.XLOOKUP($A1816,Bund!$A$2:$A$6005,Bund!H$2:H$6005)</f>
        <v>0.1</v>
      </c>
      <c r="Q1816" s="2">
        <f>_xlfn.XLOOKUP($A1816,Bund!$A$2:$A$6005,Bund!I$2:I$6005)</f>
        <v>0.08</v>
      </c>
      <c r="R1816">
        <f t="shared" si="84"/>
        <v>12.61999999999999</v>
      </c>
      <c r="S1816">
        <f t="shared" si="85"/>
        <v>12.71</v>
      </c>
      <c r="T1816">
        <f t="shared" si="86"/>
        <v>0.09</v>
      </c>
    </row>
    <row r="1817" spans="1:20" x14ac:dyDescent="0.3">
      <c r="A1817" s="1">
        <v>45442.479166666664</v>
      </c>
      <c r="B1817">
        <v>7696</v>
      </c>
      <c r="C1817">
        <v>116.4</v>
      </c>
      <c r="D1817">
        <v>116.44</v>
      </c>
      <c r="E1817">
        <v>116.32</v>
      </c>
      <c r="F1817">
        <v>116.33</v>
      </c>
      <c r="G1817">
        <v>116.39</v>
      </c>
      <c r="H1817">
        <v>0.12</v>
      </c>
      <c r="I1817">
        <v>0.12</v>
      </c>
      <c r="J1817">
        <f>_xlfn.XLOOKUP($A1817,Bund!$A$2:$A$6005,Bund!B$2:B$6005)</f>
        <v>18918</v>
      </c>
      <c r="K1817">
        <f>_xlfn.XLOOKUP($A1817,Bund!$A$2:$A$6005,Bund!C$2:C$6005)</f>
        <v>129.04</v>
      </c>
      <c r="L1817">
        <f>_xlfn.XLOOKUP($A1817,Bund!$A$2:$A$6005,Bund!D$2:D$6005)</f>
        <v>129.09</v>
      </c>
      <c r="M1817" s="2">
        <f>_xlfn.XLOOKUP($A1817,Bund!$A$2:$A$6005,Bund!E$2:E$6005)</f>
        <v>128.97</v>
      </c>
      <c r="N1817" s="2">
        <f>_xlfn.XLOOKUP($A1817,Bund!$A$2:$A$6005,Bund!F$2:F$6005)</f>
        <v>128.97</v>
      </c>
      <c r="O1817" s="2">
        <f>_xlfn.XLOOKUP($A1817,Bund!$A$2:$A$6005,Bund!G$2:G$6005)</f>
        <v>129.07</v>
      </c>
      <c r="P1817" s="2">
        <f>_xlfn.XLOOKUP($A1817,Bund!$A$2:$A$6005,Bund!H$2:H$6005)</f>
        <v>0.1</v>
      </c>
      <c r="Q1817" s="2">
        <f>_xlfn.XLOOKUP($A1817,Bund!$A$2:$A$6005,Bund!I$2:I$6005)</f>
        <v>0.12</v>
      </c>
      <c r="R1817">
        <f t="shared" si="84"/>
        <v>12.639999999999986</v>
      </c>
      <c r="S1817">
        <f t="shared" si="85"/>
        <v>12.7</v>
      </c>
      <c r="T1817">
        <f t="shared" si="86"/>
        <v>0.06</v>
      </c>
    </row>
    <row r="1818" spans="1:20" x14ac:dyDescent="0.3">
      <c r="A1818" s="1">
        <v>45442.5</v>
      </c>
      <c r="B1818">
        <v>5916</v>
      </c>
      <c r="C1818">
        <v>116.32</v>
      </c>
      <c r="D1818">
        <v>116.42</v>
      </c>
      <c r="E1818">
        <v>116.31</v>
      </c>
      <c r="F1818">
        <v>116.36</v>
      </c>
      <c r="G1818">
        <v>116.41</v>
      </c>
      <c r="H1818">
        <v>0.12</v>
      </c>
      <c r="I1818">
        <v>0.11</v>
      </c>
      <c r="J1818">
        <f>_xlfn.XLOOKUP($A1818,Bund!$A$2:$A$6005,Bund!B$2:B$6005)</f>
        <v>22670</v>
      </c>
      <c r="K1818">
        <f>_xlfn.XLOOKUP($A1818,Bund!$A$2:$A$6005,Bund!C$2:C$6005)</f>
        <v>128.97999999999999</v>
      </c>
      <c r="L1818">
        <f>_xlfn.XLOOKUP($A1818,Bund!$A$2:$A$6005,Bund!D$2:D$6005)</f>
        <v>129.06</v>
      </c>
      <c r="M1818" s="2">
        <f>_xlfn.XLOOKUP($A1818,Bund!$A$2:$A$6005,Bund!E$2:E$6005)</f>
        <v>128.97</v>
      </c>
      <c r="N1818" s="2">
        <f>_xlfn.XLOOKUP($A1818,Bund!$A$2:$A$6005,Bund!F$2:F$6005)</f>
        <v>129</v>
      </c>
      <c r="O1818" s="2">
        <f>_xlfn.XLOOKUP($A1818,Bund!$A$2:$A$6005,Bund!G$2:G$6005)</f>
        <v>129.08000000000001</v>
      </c>
      <c r="P1818" s="2">
        <f>_xlfn.XLOOKUP($A1818,Bund!$A$2:$A$6005,Bund!H$2:H$6005)</f>
        <v>0.1</v>
      </c>
      <c r="Q1818" s="2">
        <f>_xlfn.XLOOKUP($A1818,Bund!$A$2:$A$6005,Bund!I$2:I$6005)</f>
        <v>0.09</v>
      </c>
      <c r="R1818">
        <f t="shared" si="84"/>
        <v>12.659999999999997</v>
      </c>
      <c r="S1818">
        <f t="shared" si="85"/>
        <v>12.69</v>
      </c>
      <c r="T1818">
        <f t="shared" si="86"/>
        <v>0.03</v>
      </c>
    </row>
    <row r="1819" spans="1:20" x14ac:dyDescent="0.3">
      <c r="A1819" s="1">
        <v>45442.520833333336</v>
      </c>
      <c r="B1819">
        <v>3468</v>
      </c>
      <c r="C1819">
        <v>116.35</v>
      </c>
      <c r="D1819">
        <v>116.41</v>
      </c>
      <c r="E1819">
        <v>116.35</v>
      </c>
      <c r="F1819">
        <v>116.38</v>
      </c>
      <c r="G1819">
        <v>116.42</v>
      </c>
      <c r="H1819">
        <v>0.11</v>
      </c>
      <c r="I1819">
        <v>0.06</v>
      </c>
      <c r="J1819">
        <f>_xlfn.XLOOKUP($A1819,Bund!$A$2:$A$6005,Bund!B$2:B$6005)</f>
        <v>16692</v>
      </c>
      <c r="K1819">
        <f>_xlfn.XLOOKUP($A1819,Bund!$A$2:$A$6005,Bund!C$2:C$6005)</f>
        <v>128.99</v>
      </c>
      <c r="L1819">
        <f>_xlfn.XLOOKUP($A1819,Bund!$A$2:$A$6005,Bund!D$2:D$6005)</f>
        <v>129.04</v>
      </c>
      <c r="M1819" s="2">
        <f>_xlfn.XLOOKUP($A1819,Bund!$A$2:$A$6005,Bund!E$2:E$6005)</f>
        <v>128.99</v>
      </c>
      <c r="N1819" s="2">
        <f>_xlfn.XLOOKUP($A1819,Bund!$A$2:$A$6005,Bund!F$2:F$6005)</f>
        <v>129.01</v>
      </c>
      <c r="O1819" s="2">
        <f>_xlfn.XLOOKUP($A1819,Bund!$A$2:$A$6005,Bund!G$2:G$6005)</f>
        <v>129.07</v>
      </c>
      <c r="P1819" s="2">
        <f>_xlfn.XLOOKUP($A1819,Bund!$A$2:$A$6005,Bund!H$2:H$6005)</f>
        <v>0.09</v>
      </c>
      <c r="Q1819" s="2">
        <f>_xlfn.XLOOKUP($A1819,Bund!$A$2:$A$6005,Bund!I$2:I$6005)</f>
        <v>0.05</v>
      </c>
      <c r="R1819">
        <f t="shared" si="84"/>
        <v>12.640000000000015</v>
      </c>
      <c r="S1819">
        <f t="shared" si="85"/>
        <v>12.67</v>
      </c>
      <c r="T1819">
        <f t="shared" si="86"/>
        <v>0.03</v>
      </c>
    </row>
    <row r="1820" spans="1:20" x14ac:dyDescent="0.3">
      <c r="A1820" s="1">
        <v>45442.541666666664</v>
      </c>
      <c r="B1820">
        <v>8691</v>
      </c>
      <c r="C1820">
        <v>116.39</v>
      </c>
      <c r="D1820">
        <v>116.43</v>
      </c>
      <c r="E1820">
        <v>116.27</v>
      </c>
      <c r="F1820">
        <v>116.33</v>
      </c>
      <c r="G1820">
        <v>116.4</v>
      </c>
      <c r="H1820">
        <v>0.12</v>
      </c>
      <c r="I1820">
        <v>0.16</v>
      </c>
      <c r="J1820">
        <f>_xlfn.XLOOKUP($A1820,Bund!$A$2:$A$6005,Bund!B$2:B$6005)</f>
        <v>43166</v>
      </c>
      <c r="K1820">
        <f>_xlfn.XLOOKUP($A1820,Bund!$A$2:$A$6005,Bund!C$2:C$6005)</f>
        <v>129.01</v>
      </c>
      <c r="L1820">
        <f>_xlfn.XLOOKUP($A1820,Bund!$A$2:$A$6005,Bund!D$2:D$6005)</f>
        <v>129.05000000000001</v>
      </c>
      <c r="M1820" s="2">
        <f>_xlfn.XLOOKUP($A1820,Bund!$A$2:$A$6005,Bund!E$2:E$6005)</f>
        <v>128.88999999999999</v>
      </c>
      <c r="N1820" s="2">
        <f>_xlfn.XLOOKUP($A1820,Bund!$A$2:$A$6005,Bund!F$2:F$6005)</f>
        <v>128.91999999999999</v>
      </c>
      <c r="O1820" s="2">
        <f>_xlfn.XLOOKUP($A1820,Bund!$A$2:$A$6005,Bund!G$2:G$6005)</f>
        <v>129.04</v>
      </c>
      <c r="P1820" s="2">
        <f>_xlfn.XLOOKUP($A1820,Bund!$A$2:$A$6005,Bund!H$2:H$6005)</f>
        <v>0.1</v>
      </c>
      <c r="Q1820" s="2">
        <f>_xlfn.XLOOKUP($A1820,Bund!$A$2:$A$6005,Bund!I$2:I$6005)</f>
        <v>0.16</v>
      </c>
      <c r="R1820">
        <f t="shared" si="84"/>
        <v>12.61999999999999</v>
      </c>
      <c r="S1820">
        <f t="shared" si="85"/>
        <v>12.66</v>
      </c>
      <c r="T1820">
        <f t="shared" si="86"/>
        <v>0.04</v>
      </c>
    </row>
    <row r="1821" spans="1:20" x14ac:dyDescent="0.3">
      <c r="A1821" s="1">
        <v>45442.5625</v>
      </c>
      <c r="B1821">
        <v>14619</v>
      </c>
      <c r="C1821">
        <v>116.33</v>
      </c>
      <c r="D1821">
        <v>116.57</v>
      </c>
      <c r="E1821">
        <v>116.31</v>
      </c>
      <c r="F1821">
        <v>116.52</v>
      </c>
      <c r="G1821">
        <v>116.41</v>
      </c>
      <c r="H1821">
        <v>0.14000000000000001</v>
      </c>
      <c r="I1821">
        <v>0.26</v>
      </c>
      <c r="J1821">
        <f>_xlfn.XLOOKUP($A1821,Bund!$A$2:$A$6005,Bund!B$2:B$6005)</f>
        <v>65081</v>
      </c>
      <c r="K1821">
        <f>_xlfn.XLOOKUP($A1821,Bund!$A$2:$A$6005,Bund!C$2:C$6005)</f>
        <v>128.93</v>
      </c>
      <c r="L1821">
        <f>_xlfn.XLOOKUP($A1821,Bund!$A$2:$A$6005,Bund!D$2:D$6005)</f>
        <v>129.13999999999999</v>
      </c>
      <c r="M1821" s="2">
        <f>_xlfn.XLOOKUP($A1821,Bund!$A$2:$A$6005,Bund!E$2:E$6005)</f>
        <v>128.9</v>
      </c>
      <c r="N1821" s="2">
        <f>_xlfn.XLOOKUP($A1821,Bund!$A$2:$A$6005,Bund!F$2:F$6005)</f>
        <v>129.09</v>
      </c>
      <c r="O1821" s="2">
        <f>_xlfn.XLOOKUP($A1821,Bund!$A$2:$A$6005,Bund!G$2:G$6005)</f>
        <v>129.04</v>
      </c>
      <c r="P1821" s="2">
        <f>_xlfn.XLOOKUP($A1821,Bund!$A$2:$A$6005,Bund!H$2:H$6005)</f>
        <v>0.12</v>
      </c>
      <c r="Q1821" s="2">
        <f>_xlfn.XLOOKUP($A1821,Bund!$A$2:$A$6005,Bund!I$2:I$6005)</f>
        <v>0.24</v>
      </c>
      <c r="R1821">
        <f t="shared" si="84"/>
        <v>12.600000000000009</v>
      </c>
      <c r="S1821">
        <f t="shared" si="85"/>
        <v>12.64</v>
      </c>
      <c r="T1821">
        <f t="shared" si="86"/>
        <v>0.04</v>
      </c>
    </row>
    <row r="1822" spans="1:20" x14ac:dyDescent="0.3">
      <c r="A1822" s="1">
        <v>45442.583333333336</v>
      </c>
      <c r="B1822">
        <v>20033</v>
      </c>
      <c r="C1822">
        <v>116.52</v>
      </c>
      <c r="D1822">
        <v>116.66</v>
      </c>
      <c r="E1822">
        <v>116.41</v>
      </c>
      <c r="F1822">
        <v>116.52</v>
      </c>
      <c r="G1822">
        <v>116.41</v>
      </c>
      <c r="H1822">
        <v>0.15</v>
      </c>
      <c r="I1822">
        <v>0.25</v>
      </c>
      <c r="J1822">
        <f>_xlfn.XLOOKUP($A1822,Bund!$A$2:$A$6005,Bund!B$2:B$6005)</f>
        <v>66379</v>
      </c>
      <c r="K1822">
        <f>_xlfn.XLOOKUP($A1822,Bund!$A$2:$A$6005,Bund!C$2:C$6005)</f>
        <v>129.09</v>
      </c>
      <c r="L1822">
        <f>_xlfn.XLOOKUP($A1822,Bund!$A$2:$A$6005,Bund!D$2:D$6005)</f>
        <v>129.19999999999999</v>
      </c>
      <c r="M1822" s="2">
        <f>_xlfn.XLOOKUP($A1822,Bund!$A$2:$A$6005,Bund!E$2:E$6005)</f>
        <v>128.99</v>
      </c>
      <c r="N1822" s="2">
        <f>_xlfn.XLOOKUP($A1822,Bund!$A$2:$A$6005,Bund!F$2:F$6005)</f>
        <v>129.08000000000001</v>
      </c>
      <c r="O1822" s="2">
        <f>_xlfn.XLOOKUP($A1822,Bund!$A$2:$A$6005,Bund!G$2:G$6005)</f>
        <v>129.03</v>
      </c>
      <c r="P1822" s="2">
        <f>_xlfn.XLOOKUP($A1822,Bund!$A$2:$A$6005,Bund!H$2:H$6005)</f>
        <v>0.13</v>
      </c>
      <c r="Q1822" s="2">
        <f>_xlfn.XLOOKUP($A1822,Bund!$A$2:$A$6005,Bund!I$2:I$6005)</f>
        <v>0.21</v>
      </c>
      <c r="R1822">
        <f t="shared" si="84"/>
        <v>12.570000000000007</v>
      </c>
      <c r="S1822">
        <f t="shared" si="85"/>
        <v>12.63</v>
      </c>
      <c r="T1822">
        <f t="shared" si="86"/>
        <v>0.06</v>
      </c>
    </row>
    <row r="1823" spans="1:20" x14ac:dyDescent="0.3">
      <c r="A1823" s="1">
        <v>45442.604166666664</v>
      </c>
      <c r="B1823">
        <v>9865</v>
      </c>
      <c r="C1823">
        <v>116.51</v>
      </c>
      <c r="D1823">
        <v>116.55</v>
      </c>
      <c r="E1823">
        <v>116.45</v>
      </c>
      <c r="F1823">
        <v>116.51</v>
      </c>
      <c r="G1823">
        <v>116.42</v>
      </c>
      <c r="H1823">
        <v>0.14000000000000001</v>
      </c>
      <c r="I1823">
        <v>0.1</v>
      </c>
      <c r="J1823">
        <f>_xlfn.XLOOKUP($A1823,Bund!$A$2:$A$6005,Bund!B$2:B$6005)</f>
        <v>43794</v>
      </c>
      <c r="K1823">
        <f>_xlfn.XLOOKUP($A1823,Bund!$A$2:$A$6005,Bund!C$2:C$6005)</f>
        <v>129.08000000000001</v>
      </c>
      <c r="L1823">
        <f>_xlfn.XLOOKUP($A1823,Bund!$A$2:$A$6005,Bund!D$2:D$6005)</f>
        <v>129.09</v>
      </c>
      <c r="M1823" s="2">
        <f>_xlfn.XLOOKUP($A1823,Bund!$A$2:$A$6005,Bund!E$2:E$6005)</f>
        <v>129.01</v>
      </c>
      <c r="N1823" s="2">
        <f>_xlfn.XLOOKUP($A1823,Bund!$A$2:$A$6005,Bund!F$2:F$6005)</f>
        <v>129.08000000000001</v>
      </c>
      <c r="O1823" s="2">
        <f>_xlfn.XLOOKUP($A1823,Bund!$A$2:$A$6005,Bund!G$2:G$6005)</f>
        <v>129.03</v>
      </c>
      <c r="P1823" s="2">
        <f>_xlfn.XLOOKUP($A1823,Bund!$A$2:$A$6005,Bund!H$2:H$6005)</f>
        <v>0.13</v>
      </c>
      <c r="Q1823" s="2">
        <f>_xlfn.XLOOKUP($A1823,Bund!$A$2:$A$6005,Bund!I$2:I$6005)</f>
        <v>0.08</v>
      </c>
      <c r="R1823">
        <f t="shared" si="84"/>
        <v>12.570000000000007</v>
      </c>
      <c r="S1823">
        <f t="shared" si="85"/>
        <v>12.62</v>
      </c>
      <c r="T1823">
        <f t="shared" si="86"/>
        <v>0.05</v>
      </c>
    </row>
    <row r="1824" spans="1:20" x14ac:dyDescent="0.3">
      <c r="A1824" s="1">
        <v>45442.625</v>
      </c>
      <c r="B1824">
        <v>12499</v>
      </c>
      <c r="C1824">
        <v>116.52</v>
      </c>
      <c r="D1824">
        <v>116.62</v>
      </c>
      <c r="E1824">
        <v>116.48</v>
      </c>
      <c r="F1824">
        <v>116.56</v>
      </c>
      <c r="G1824">
        <v>116.43</v>
      </c>
      <c r="H1824">
        <v>0.14000000000000001</v>
      </c>
      <c r="I1824">
        <v>0.14000000000000001</v>
      </c>
      <c r="J1824">
        <f>_xlfn.XLOOKUP($A1824,Bund!$A$2:$A$6005,Bund!B$2:B$6005)</f>
        <v>50057</v>
      </c>
      <c r="K1824">
        <f>_xlfn.XLOOKUP($A1824,Bund!$A$2:$A$6005,Bund!C$2:C$6005)</f>
        <v>129.08000000000001</v>
      </c>
      <c r="L1824">
        <f>_xlfn.XLOOKUP($A1824,Bund!$A$2:$A$6005,Bund!D$2:D$6005)</f>
        <v>129.16</v>
      </c>
      <c r="M1824" s="2">
        <f>_xlfn.XLOOKUP($A1824,Bund!$A$2:$A$6005,Bund!E$2:E$6005)</f>
        <v>129.03</v>
      </c>
      <c r="N1824" s="2">
        <f>_xlfn.XLOOKUP($A1824,Bund!$A$2:$A$6005,Bund!F$2:F$6005)</f>
        <v>129.1</v>
      </c>
      <c r="O1824" s="2">
        <f>_xlfn.XLOOKUP($A1824,Bund!$A$2:$A$6005,Bund!G$2:G$6005)</f>
        <v>129.03</v>
      </c>
      <c r="P1824" s="2">
        <f>_xlfn.XLOOKUP($A1824,Bund!$A$2:$A$6005,Bund!H$2:H$6005)</f>
        <v>0.13</v>
      </c>
      <c r="Q1824" s="2">
        <f>_xlfn.XLOOKUP($A1824,Bund!$A$2:$A$6005,Bund!I$2:I$6005)</f>
        <v>0.13</v>
      </c>
      <c r="R1824">
        <f t="shared" si="84"/>
        <v>12.560000000000016</v>
      </c>
      <c r="S1824">
        <f t="shared" si="85"/>
        <v>12.61</v>
      </c>
      <c r="T1824">
        <f t="shared" si="86"/>
        <v>0.05</v>
      </c>
    </row>
    <row r="1825" spans="1:20" x14ac:dyDescent="0.3">
      <c r="A1825" s="1">
        <v>45442.645833333336</v>
      </c>
      <c r="B1825">
        <v>12946</v>
      </c>
      <c r="C1825">
        <v>116.55</v>
      </c>
      <c r="D1825">
        <v>116.57</v>
      </c>
      <c r="E1825">
        <v>116.49</v>
      </c>
      <c r="F1825">
        <v>116.56</v>
      </c>
      <c r="G1825">
        <v>116.45</v>
      </c>
      <c r="H1825">
        <v>0.14000000000000001</v>
      </c>
      <c r="I1825">
        <v>0.08</v>
      </c>
      <c r="J1825">
        <f>_xlfn.XLOOKUP($A1825,Bund!$A$2:$A$6005,Bund!B$2:B$6005)</f>
        <v>35638</v>
      </c>
      <c r="K1825">
        <f>_xlfn.XLOOKUP($A1825,Bund!$A$2:$A$6005,Bund!C$2:C$6005)</f>
        <v>129.1</v>
      </c>
      <c r="L1825">
        <f>_xlfn.XLOOKUP($A1825,Bund!$A$2:$A$6005,Bund!D$2:D$6005)</f>
        <v>129.15</v>
      </c>
      <c r="M1825" s="2">
        <f>_xlfn.XLOOKUP($A1825,Bund!$A$2:$A$6005,Bund!E$2:E$6005)</f>
        <v>129.06</v>
      </c>
      <c r="N1825" s="2">
        <f>_xlfn.XLOOKUP($A1825,Bund!$A$2:$A$6005,Bund!F$2:F$6005)</f>
        <v>129.13</v>
      </c>
      <c r="O1825" s="2">
        <f>_xlfn.XLOOKUP($A1825,Bund!$A$2:$A$6005,Bund!G$2:G$6005)</f>
        <v>129.04</v>
      </c>
      <c r="P1825" s="2">
        <f>_xlfn.XLOOKUP($A1825,Bund!$A$2:$A$6005,Bund!H$2:H$6005)</f>
        <v>0.12</v>
      </c>
      <c r="Q1825" s="2">
        <f>_xlfn.XLOOKUP($A1825,Bund!$A$2:$A$6005,Bund!I$2:I$6005)</f>
        <v>0.09</v>
      </c>
      <c r="R1825">
        <f t="shared" si="84"/>
        <v>12.549999999999997</v>
      </c>
      <c r="S1825">
        <f t="shared" si="85"/>
        <v>12.6</v>
      </c>
      <c r="T1825">
        <f t="shared" si="86"/>
        <v>0.05</v>
      </c>
    </row>
    <row r="1826" spans="1:20" x14ac:dyDescent="0.3">
      <c r="A1826" s="1">
        <v>45442.666666666664</v>
      </c>
      <c r="B1826">
        <v>17859</v>
      </c>
      <c r="C1826">
        <v>116.56</v>
      </c>
      <c r="D1826">
        <v>116.69</v>
      </c>
      <c r="E1826">
        <v>116.52</v>
      </c>
      <c r="F1826">
        <v>116.68</v>
      </c>
      <c r="G1826">
        <v>116.47</v>
      </c>
      <c r="H1826">
        <v>0.14000000000000001</v>
      </c>
      <c r="I1826">
        <v>0.17</v>
      </c>
      <c r="J1826">
        <f>_xlfn.XLOOKUP($A1826,Bund!$A$2:$A$6005,Bund!B$2:B$6005)</f>
        <v>50997</v>
      </c>
      <c r="K1826">
        <f>_xlfn.XLOOKUP($A1826,Bund!$A$2:$A$6005,Bund!C$2:C$6005)</f>
        <v>129.13</v>
      </c>
      <c r="L1826">
        <f>_xlfn.XLOOKUP($A1826,Bund!$A$2:$A$6005,Bund!D$2:D$6005)</f>
        <v>129.28</v>
      </c>
      <c r="M1826" s="2">
        <f>_xlfn.XLOOKUP($A1826,Bund!$A$2:$A$6005,Bund!E$2:E$6005)</f>
        <v>129.13</v>
      </c>
      <c r="N1826" s="2">
        <f>_xlfn.XLOOKUP($A1826,Bund!$A$2:$A$6005,Bund!F$2:F$6005)</f>
        <v>129.26</v>
      </c>
      <c r="O1826" s="2">
        <f>_xlfn.XLOOKUP($A1826,Bund!$A$2:$A$6005,Bund!G$2:G$6005)</f>
        <v>129.06</v>
      </c>
      <c r="P1826" s="2">
        <f>_xlfn.XLOOKUP($A1826,Bund!$A$2:$A$6005,Bund!H$2:H$6005)</f>
        <v>0.13</v>
      </c>
      <c r="Q1826" s="2">
        <f>_xlfn.XLOOKUP($A1826,Bund!$A$2:$A$6005,Bund!I$2:I$6005)</f>
        <v>0.15</v>
      </c>
      <c r="R1826">
        <f t="shared" si="84"/>
        <v>12.569999999999993</v>
      </c>
      <c r="S1826">
        <f t="shared" si="85"/>
        <v>12.6</v>
      </c>
      <c r="T1826">
        <f t="shared" si="86"/>
        <v>0.03</v>
      </c>
    </row>
    <row r="1827" spans="1:20" x14ac:dyDescent="0.3">
      <c r="A1827" s="1">
        <v>45442.6875</v>
      </c>
      <c r="B1827">
        <v>4028</v>
      </c>
      <c r="C1827">
        <v>116.67</v>
      </c>
      <c r="D1827">
        <v>116.71</v>
      </c>
      <c r="E1827">
        <v>116.61</v>
      </c>
      <c r="F1827">
        <v>116.7</v>
      </c>
      <c r="G1827">
        <v>116.51</v>
      </c>
      <c r="H1827">
        <v>0.13</v>
      </c>
      <c r="I1827">
        <v>0.1</v>
      </c>
      <c r="J1827">
        <f>_xlfn.XLOOKUP($A1827,Bund!$A$2:$A$6005,Bund!B$2:B$6005)</f>
        <v>25616</v>
      </c>
      <c r="K1827">
        <f>_xlfn.XLOOKUP($A1827,Bund!$A$2:$A$6005,Bund!C$2:C$6005)</f>
        <v>129.26</v>
      </c>
      <c r="L1827">
        <f>_xlfn.XLOOKUP($A1827,Bund!$A$2:$A$6005,Bund!D$2:D$6005)</f>
        <v>129.31</v>
      </c>
      <c r="M1827" s="2">
        <f>_xlfn.XLOOKUP($A1827,Bund!$A$2:$A$6005,Bund!E$2:E$6005)</f>
        <v>129.19999999999999</v>
      </c>
      <c r="N1827" s="2">
        <f>_xlfn.XLOOKUP($A1827,Bund!$A$2:$A$6005,Bund!F$2:F$6005)</f>
        <v>129.29</v>
      </c>
      <c r="O1827" s="2">
        <f>_xlfn.XLOOKUP($A1827,Bund!$A$2:$A$6005,Bund!G$2:G$6005)</f>
        <v>129.1</v>
      </c>
      <c r="P1827" s="2">
        <f>_xlfn.XLOOKUP($A1827,Bund!$A$2:$A$6005,Bund!H$2:H$6005)</f>
        <v>0.12</v>
      </c>
      <c r="Q1827" s="2">
        <f>_xlfn.XLOOKUP($A1827,Bund!$A$2:$A$6005,Bund!I$2:I$6005)</f>
        <v>0.11</v>
      </c>
      <c r="R1827">
        <f t="shared" si="84"/>
        <v>12.589999999999989</v>
      </c>
      <c r="S1827">
        <f t="shared" si="85"/>
        <v>12.59</v>
      </c>
      <c r="T1827">
        <f t="shared" si="86"/>
        <v>0</v>
      </c>
    </row>
    <row r="1828" spans="1:20" x14ac:dyDescent="0.3">
      <c r="A1828" s="1">
        <v>45442.708333333336</v>
      </c>
      <c r="B1828">
        <v>1958</v>
      </c>
      <c r="C1828">
        <v>116.7</v>
      </c>
      <c r="D1828">
        <v>116.71</v>
      </c>
      <c r="E1828">
        <v>116.64</v>
      </c>
      <c r="F1828">
        <v>116.7</v>
      </c>
      <c r="G1828">
        <v>116.55</v>
      </c>
      <c r="H1828">
        <v>0.13</v>
      </c>
      <c r="I1828">
        <v>7.0000000000000007E-2</v>
      </c>
      <c r="J1828">
        <f>_xlfn.XLOOKUP($A1828,Bund!$A$2:$A$6005,Bund!B$2:B$6005)</f>
        <v>17266</v>
      </c>
      <c r="K1828">
        <f>_xlfn.XLOOKUP($A1828,Bund!$A$2:$A$6005,Bund!C$2:C$6005)</f>
        <v>129.29</v>
      </c>
      <c r="L1828">
        <f>_xlfn.XLOOKUP($A1828,Bund!$A$2:$A$6005,Bund!D$2:D$6005)</f>
        <v>129.30000000000001</v>
      </c>
      <c r="M1828" s="2">
        <f>_xlfn.XLOOKUP($A1828,Bund!$A$2:$A$6005,Bund!E$2:E$6005)</f>
        <v>129.22</v>
      </c>
      <c r="N1828" s="2">
        <f>_xlfn.XLOOKUP($A1828,Bund!$A$2:$A$6005,Bund!F$2:F$6005)</f>
        <v>129.27000000000001</v>
      </c>
      <c r="O1828" s="2">
        <f>_xlfn.XLOOKUP($A1828,Bund!$A$2:$A$6005,Bund!G$2:G$6005)</f>
        <v>129.12</v>
      </c>
      <c r="P1828" s="2">
        <f>_xlfn.XLOOKUP($A1828,Bund!$A$2:$A$6005,Bund!H$2:H$6005)</f>
        <v>0.12</v>
      </c>
      <c r="Q1828" s="2">
        <f>_xlfn.XLOOKUP($A1828,Bund!$A$2:$A$6005,Bund!I$2:I$6005)</f>
        <v>0.08</v>
      </c>
      <c r="R1828">
        <f t="shared" si="84"/>
        <v>12.589999999999989</v>
      </c>
      <c r="S1828">
        <f t="shared" si="85"/>
        <v>12.59</v>
      </c>
      <c r="T1828">
        <f t="shared" si="86"/>
        <v>0</v>
      </c>
    </row>
    <row r="1829" spans="1:20" x14ac:dyDescent="0.3">
      <c r="A1829" s="1">
        <v>45442.729166666664</v>
      </c>
      <c r="B1829">
        <v>1020</v>
      </c>
      <c r="C1829">
        <v>116.69</v>
      </c>
      <c r="D1829">
        <v>116.7</v>
      </c>
      <c r="E1829">
        <v>116.64</v>
      </c>
      <c r="F1829">
        <v>116.67</v>
      </c>
      <c r="G1829">
        <v>116.57</v>
      </c>
      <c r="H1829">
        <v>0.12</v>
      </c>
      <c r="I1829">
        <v>0.06</v>
      </c>
      <c r="J1829">
        <f>_xlfn.XLOOKUP($A1829,Bund!$A$2:$A$6005,Bund!B$2:B$6005)</f>
        <v>7380</v>
      </c>
      <c r="K1829">
        <f>_xlfn.XLOOKUP($A1829,Bund!$A$2:$A$6005,Bund!C$2:C$6005)</f>
        <v>129.26</v>
      </c>
      <c r="L1829">
        <f>_xlfn.XLOOKUP($A1829,Bund!$A$2:$A$6005,Bund!D$2:D$6005)</f>
        <v>129.27000000000001</v>
      </c>
      <c r="M1829" s="2">
        <f>_xlfn.XLOOKUP($A1829,Bund!$A$2:$A$6005,Bund!E$2:E$6005)</f>
        <v>129.22</v>
      </c>
      <c r="N1829" s="2">
        <f>_xlfn.XLOOKUP($A1829,Bund!$A$2:$A$6005,Bund!F$2:F$6005)</f>
        <v>129.24</v>
      </c>
      <c r="O1829" s="2">
        <f>_xlfn.XLOOKUP($A1829,Bund!$A$2:$A$6005,Bund!G$2:G$6005)</f>
        <v>129.15</v>
      </c>
      <c r="P1829" s="2">
        <f>_xlfn.XLOOKUP($A1829,Bund!$A$2:$A$6005,Bund!H$2:H$6005)</f>
        <v>0.11</v>
      </c>
      <c r="Q1829" s="2">
        <f>_xlfn.XLOOKUP($A1829,Bund!$A$2:$A$6005,Bund!I$2:I$6005)</f>
        <v>0.05</v>
      </c>
      <c r="R1829">
        <f t="shared" si="84"/>
        <v>12.569999999999993</v>
      </c>
      <c r="S1829">
        <f t="shared" si="85"/>
        <v>12.58</v>
      </c>
      <c r="T1829">
        <f t="shared" si="86"/>
        <v>0.01</v>
      </c>
    </row>
    <row r="1830" spans="1:20" x14ac:dyDescent="0.3">
      <c r="A1830" s="1">
        <v>45443.291666666664</v>
      </c>
      <c r="B1830">
        <v>1976</v>
      </c>
      <c r="C1830">
        <v>116.56</v>
      </c>
      <c r="D1830">
        <v>116.69</v>
      </c>
      <c r="E1830">
        <v>116.55</v>
      </c>
      <c r="F1830">
        <v>116.65</v>
      </c>
      <c r="G1830">
        <v>116.61</v>
      </c>
      <c r="H1830">
        <v>0.12</v>
      </c>
      <c r="I1830">
        <v>0.14000000000000001</v>
      </c>
      <c r="J1830">
        <f>_xlfn.XLOOKUP($A1830,Bund!$A$2:$A$6005,Bund!B$2:B$6005)</f>
        <v>16470</v>
      </c>
      <c r="K1830">
        <f>_xlfn.XLOOKUP($A1830,Bund!$A$2:$A$6005,Bund!C$2:C$6005)</f>
        <v>129.13999999999999</v>
      </c>
      <c r="L1830">
        <f>_xlfn.XLOOKUP($A1830,Bund!$A$2:$A$6005,Bund!D$2:D$6005)</f>
        <v>129.26</v>
      </c>
      <c r="M1830" s="2">
        <f>_xlfn.XLOOKUP($A1830,Bund!$A$2:$A$6005,Bund!E$2:E$6005)</f>
        <v>129.11000000000001</v>
      </c>
      <c r="N1830" s="2">
        <f>_xlfn.XLOOKUP($A1830,Bund!$A$2:$A$6005,Bund!F$2:F$6005)</f>
        <v>129.21</v>
      </c>
      <c r="O1830" s="2">
        <f>_xlfn.XLOOKUP($A1830,Bund!$A$2:$A$6005,Bund!G$2:G$6005)</f>
        <v>129.26</v>
      </c>
      <c r="P1830" s="2">
        <f>_xlfn.XLOOKUP($A1830,Bund!$A$2:$A$6005,Bund!H$2:H$6005)</f>
        <v>7.0000000000000007E-2</v>
      </c>
      <c r="Q1830" s="2">
        <f>_xlfn.XLOOKUP($A1830,Bund!$A$2:$A$6005,Bund!I$2:I$6005)</f>
        <v>0.15</v>
      </c>
      <c r="R1830">
        <f t="shared" si="84"/>
        <v>12.579999999999984</v>
      </c>
      <c r="S1830">
        <f t="shared" si="85"/>
        <v>12.58</v>
      </c>
      <c r="T1830">
        <f t="shared" si="86"/>
        <v>0</v>
      </c>
    </row>
    <row r="1831" spans="1:20" x14ac:dyDescent="0.3">
      <c r="A1831" s="1">
        <v>45443.3125</v>
      </c>
      <c r="B1831">
        <v>3699</v>
      </c>
      <c r="C1831">
        <v>116.65</v>
      </c>
      <c r="D1831">
        <v>116.72</v>
      </c>
      <c r="E1831">
        <v>116.61</v>
      </c>
      <c r="F1831">
        <v>116.69</v>
      </c>
      <c r="G1831">
        <v>116.62</v>
      </c>
      <c r="H1831">
        <v>0.12</v>
      </c>
      <c r="I1831">
        <v>0.11</v>
      </c>
      <c r="J1831">
        <f>_xlfn.XLOOKUP($A1831,Bund!$A$2:$A$6005,Bund!B$2:B$6005)</f>
        <v>17544</v>
      </c>
      <c r="K1831">
        <f>_xlfn.XLOOKUP($A1831,Bund!$A$2:$A$6005,Bund!C$2:C$6005)</f>
        <v>129.19999999999999</v>
      </c>
      <c r="L1831">
        <f>_xlfn.XLOOKUP($A1831,Bund!$A$2:$A$6005,Bund!D$2:D$6005)</f>
        <v>129.28</v>
      </c>
      <c r="M1831" s="2">
        <f>_xlfn.XLOOKUP($A1831,Bund!$A$2:$A$6005,Bund!E$2:E$6005)</f>
        <v>129.16</v>
      </c>
      <c r="N1831" s="2">
        <f>_xlfn.XLOOKUP($A1831,Bund!$A$2:$A$6005,Bund!F$2:F$6005)</f>
        <v>129.19999999999999</v>
      </c>
      <c r="O1831" s="2">
        <f>_xlfn.XLOOKUP($A1831,Bund!$A$2:$A$6005,Bund!G$2:G$6005)</f>
        <v>129.25</v>
      </c>
      <c r="P1831" s="2">
        <f>_xlfn.XLOOKUP($A1831,Bund!$A$2:$A$6005,Bund!H$2:H$6005)</f>
        <v>0.08</v>
      </c>
      <c r="Q1831" s="2">
        <f>_xlfn.XLOOKUP($A1831,Bund!$A$2:$A$6005,Bund!I$2:I$6005)</f>
        <v>0.12</v>
      </c>
      <c r="R1831">
        <f t="shared" si="84"/>
        <v>12.549999999999983</v>
      </c>
      <c r="S1831">
        <f t="shared" si="85"/>
        <v>12.57</v>
      </c>
      <c r="T1831">
        <f t="shared" si="86"/>
        <v>0.02</v>
      </c>
    </row>
    <row r="1832" spans="1:20" x14ac:dyDescent="0.3">
      <c r="A1832" s="1">
        <v>45443.333333333336</v>
      </c>
      <c r="B1832">
        <v>7847</v>
      </c>
      <c r="C1832">
        <v>116.69</v>
      </c>
      <c r="D1832">
        <v>116.72</v>
      </c>
      <c r="E1832">
        <v>116.58</v>
      </c>
      <c r="F1832">
        <v>116.67</v>
      </c>
      <c r="G1832">
        <v>116.64</v>
      </c>
      <c r="H1832">
        <v>0.12</v>
      </c>
      <c r="I1832">
        <v>0.14000000000000001</v>
      </c>
      <c r="J1832">
        <f>_xlfn.XLOOKUP($A1832,Bund!$A$2:$A$6005,Bund!B$2:B$6005)</f>
        <v>29934</v>
      </c>
      <c r="K1832">
        <f>_xlfn.XLOOKUP($A1832,Bund!$A$2:$A$6005,Bund!C$2:C$6005)</f>
        <v>129.19999999999999</v>
      </c>
      <c r="L1832">
        <f>_xlfn.XLOOKUP($A1832,Bund!$A$2:$A$6005,Bund!D$2:D$6005)</f>
        <v>129.24</v>
      </c>
      <c r="M1832" s="2">
        <f>_xlfn.XLOOKUP($A1832,Bund!$A$2:$A$6005,Bund!E$2:E$6005)</f>
        <v>129.1</v>
      </c>
      <c r="N1832" s="2">
        <f>_xlfn.XLOOKUP($A1832,Bund!$A$2:$A$6005,Bund!F$2:F$6005)</f>
        <v>129.13999999999999</v>
      </c>
      <c r="O1832" s="2">
        <f>_xlfn.XLOOKUP($A1832,Bund!$A$2:$A$6005,Bund!G$2:G$6005)</f>
        <v>129.22999999999999</v>
      </c>
      <c r="P1832" s="2">
        <f>_xlfn.XLOOKUP($A1832,Bund!$A$2:$A$6005,Bund!H$2:H$6005)</f>
        <v>0.08</v>
      </c>
      <c r="Q1832" s="2">
        <f>_xlfn.XLOOKUP($A1832,Bund!$A$2:$A$6005,Bund!I$2:I$6005)</f>
        <v>0.14000000000000001</v>
      </c>
      <c r="R1832">
        <f t="shared" si="84"/>
        <v>12.509999999999991</v>
      </c>
      <c r="S1832">
        <f t="shared" si="85"/>
        <v>12.56</v>
      </c>
      <c r="T1832">
        <f t="shared" si="86"/>
        <v>0.05</v>
      </c>
    </row>
    <row r="1833" spans="1:20" x14ac:dyDescent="0.3">
      <c r="A1833" s="1">
        <v>45443.354166666664</v>
      </c>
      <c r="B1833">
        <v>8639</v>
      </c>
      <c r="C1833">
        <v>116.66</v>
      </c>
      <c r="D1833">
        <v>116.68</v>
      </c>
      <c r="E1833">
        <v>116.56</v>
      </c>
      <c r="F1833">
        <v>116.6</v>
      </c>
      <c r="G1833">
        <v>116.65</v>
      </c>
      <c r="H1833">
        <v>0.12</v>
      </c>
      <c r="I1833">
        <v>0.12</v>
      </c>
      <c r="J1833">
        <f>_xlfn.XLOOKUP($A1833,Bund!$A$2:$A$6005,Bund!B$2:B$6005)</f>
        <v>32463</v>
      </c>
      <c r="K1833">
        <f>_xlfn.XLOOKUP($A1833,Bund!$A$2:$A$6005,Bund!C$2:C$6005)</f>
        <v>129.13999999999999</v>
      </c>
      <c r="L1833">
        <f>_xlfn.XLOOKUP($A1833,Bund!$A$2:$A$6005,Bund!D$2:D$6005)</f>
        <v>129.16999999999999</v>
      </c>
      <c r="M1833" s="2">
        <f>_xlfn.XLOOKUP($A1833,Bund!$A$2:$A$6005,Bund!E$2:E$6005)</f>
        <v>129.07</v>
      </c>
      <c r="N1833" s="2">
        <f>_xlfn.XLOOKUP($A1833,Bund!$A$2:$A$6005,Bund!F$2:F$6005)</f>
        <v>129.11000000000001</v>
      </c>
      <c r="O1833" s="2">
        <f>_xlfn.XLOOKUP($A1833,Bund!$A$2:$A$6005,Bund!G$2:G$6005)</f>
        <v>129.21</v>
      </c>
      <c r="P1833" s="2">
        <f>_xlfn.XLOOKUP($A1833,Bund!$A$2:$A$6005,Bund!H$2:H$6005)</f>
        <v>0.09</v>
      </c>
      <c r="Q1833" s="2">
        <f>_xlfn.XLOOKUP($A1833,Bund!$A$2:$A$6005,Bund!I$2:I$6005)</f>
        <v>0.1</v>
      </c>
      <c r="R1833">
        <f t="shared" si="84"/>
        <v>12.47999999999999</v>
      </c>
      <c r="S1833">
        <f t="shared" si="85"/>
        <v>12.56</v>
      </c>
      <c r="T1833">
        <f t="shared" si="86"/>
        <v>0.08</v>
      </c>
    </row>
    <row r="1834" spans="1:20" x14ac:dyDescent="0.3">
      <c r="A1834" s="1">
        <v>45443.375</v>
      </c>
      <c r="B1834">
        <v>8331</v>
      </c>
      <c r="C1834">
        <v>116.61</v>
      </c>
      <c r="D1834">
        <v>116.67</v>
      </c>
      <c r="E1834">
        <v>116.59</v>
      </c>
      <c r="F1834">
        <v>116.6</v>
      </c>
      <c r="G1834">
        <v>116.65</v>
      </c>
      <c r="H1834">
        <v>0.12</v>
      </c>
      <c r="I1834">
        <v>0.08</v>
      </c>
      <c r="J1834">
        <f>_xlfn.XLOOKUP($A1834,Bund!$A$2:$A$6005,Bund!B$2:B$6005)</f>
        <v>27185</v>
      </c>
      <c r="K1834">
        <f>_xlfn.XLOOKUP($A1834,Bund!$A$2:$A$6005,Bund!C$2:C$6005)</f>
        <v>129.12</v>
      </c>
      <c r="L1834">
        <f>_xlfn.XLOOKUP($A1834,Bund!$A$2:$A$6005,Bund!D$2:D$6005)</f>
        <v>129.15</v>
      </c>
      <c r="M1834" s="2">
        <f>_xlfn.XLOOKUP($A1834,Bund!$A$2:$A$6005,Bund!E$2:E$6005)</f>
        <v>129.06</v>
      </c>
      <c r="N1834" s="2">
        <f>_xlfn.XLOOKUP($A1834,Bund!$A$2:$A$6005,Bund!F$2:F$6005)</f>
        <v>129.12</v>
      </c>
      <c r="O1834" s="2">
        <f>_xlfn.XLOOKUP($A1834,Bund!$A$2:$A$6005,Bund!G$2:G$6005)</f>
        <v>129.19</v>
      </c>
      <c r="P1834" s="2">
        <f>_xlfn.XLOOKUP($A1834,Bund!$A$2:$A$6005,Bund!H$2:H$6005)</f>
        <v>0.09</v>
      </c>
      <c r="Q1834" s="2">
        <f>_xlfn.XLOOKUP($A1834,Bund!$A$2:$A$6005,Bund!I$2:I$6005)</f>
        <v>0.09</v>
      </c>
      <c r="R1834">
        <f t="shared" si="84"/>
        <v>12.510000000000005</v>
      </c>
      <c r="S1834">
        <f t="shared" si="85"/>
        <v>12.55</v>
      </c>
      <c r="T1834">
        <f t="shared" si="86"/>
        <v>0.04</v>
      </c>
    </row>
    <row r="1835" spans="1:20" x14ac:dyDescent="0.3">
      <c r="A1835" s="1">
        <v>45443.395833333336</v>
      </c>
      <c r="B1835">
        <v>14798</v>
      </c>
      <c r="C1835">
        <v>116.61</v>
      </c>
      <c r="D1835">
        <v>116.61</v>
      </c>
      <c r="E1835">
        <v>116.43</v>
      </c>
      <c r="F1835">
        <v>116.46</v>
      </c>
      <c r="G1835">
        <v>116.64</v>
      </c>
      <c r="H1835">
        <v>0.12</v>
      </c>
      <c r="I1835">
        <v>0.18</v>
      </c>
      <c r="J1835">
        <f>_xlfn.XLOOKUP($A1835,Bund!$A$2:$A$6005,Bund!B$2:B$6005)</f>
        <v>46045</v>
      </c>
      <c r="K1835">
        <f>_xlfn.XLOOKUP($A1835,Bund!$A$2:$A$6005,Bund!C$2:C$6005)</f>
        <v>129.12</v>
      </c>
      <c r="L1835">
        <f>_xlfn.XLOOKUP($A1835,Bund!$A$2:$A$6005,Bund!D$2:D$6005)</f>
        <v>129.13</v>
      </c>
      <c r="M1835" s="2">
        <f>_xlfn.XLOOKUP($A1835,Bund!$A$2:$A$6005,Bund!E$2:E$6005)</f>
        <v>128.91999999999999</v>
      </c>
      <c r="N1835" s="2">
        <f>_xlfn.XLOOKUP($A1835,Bund!$A$2:$A$6005,Bund!F$2:F$6005)</f>
        <v>128.96</v>
      </c>
      <c r="O1835" s="2">
        <f>_xlfn.XLOOKUP($A1835,Bund!$A$2:$A$6005,Bund!G$2:G$6005)</f>
        <v>129.16</v>
      </c>
      <c r="P1835" s="2">
        <f>_xlfn.XLOOKUP($A1835,Bund!$A$2:$A$6005,Bund!H$2:H$6005)</f>
        <v>0.1</v>
      </c>
      <c r="Q1835" s="2">
        <f>_xlfn.XLOOKUP($A1835,Bund!$A$2:$A$6005,Bund!I$2:I$6005)</f>
        <v>0.21</v>
      </c>
      <c r="R1835">
        <f t="shared" si="84"/>
        <v>12.510000000000005</v>
      </c>
      <c r="S1835">
        <f t="shared" si="85"/>
        <v>12.55</v>
      </c>
      <c r="T1835">
        <f t="shared" si="86"/>
        <v>0.04</v>
      </c>
    </row>
    <row r="1836" spans="1:20" x14ac:dyDescent="0.3">
      <c r="A1836" s="1">
        <v>45443.416666666664</v>
      </c>
      <c r="B1836">
        <v>18919</v>
      </c>
      <c r="C1836">
        <v>116.45</v>
      </c>
      <c r="D1836">
        <v>116.45</v>
      </c>
      <c r="E1836">
        <v>116.23</v>
      </c>
      <c r="F1836">
        <v>116.37</v>
      </c>
      <c r="G1836">
        <v>116.61</v>
      </c>
      <c r="H1836">
        <v>0.14000000000000001</v>
      </c>
      <c r="I1836">
        <v>0.23</v>
      </c>
      <c r="J1836">
        <f>_xlfn.XLOOKUP($A1836,Bund!$A$2:$A$6005,Bund!B$2:B$6005)</f>
        <v>92772</v>
      </c>
      <c r="K1836">
        <f>_xlfn.XLOOKUP($A1836,Bund!$A$2:$A$6005,Bund!C$2:C$6005)</f>
        <v>128.94999999999999</v>
      </c>
      <c r="L1836">
        <f>_xlfn.XLOOKUP($A1836,Bund!$A$2:$A$6005,Bund!D$2:D$6005)</f>
        <v>128.97</v>
      </c>
      <c r="M1836" s="2">
        <f>_xlfn.XLOOKUP($A1836,Bund!$A$2:$A$6005,Bund!E$2:E$6005)</f>
        <v>128.74</v>
      </c>
      <c r="N1836" s="2">
        <f>_xlfn.XLOOKUP($A1836,Bund!$A$2:$A$6005,Bund!F$2:F$6005)</f>
        <v>128.88</v>
      </c>
      <c r="O1836" s="2">
        <f>_xlfn.XLOOKUP($A1836,Bund!$A$2:$A$6005,Bund!G$2:G$6005)</f>
        <v>129.12</v>
      </c>
      <c r="P1836" s="2">
        <f>_xlfn.XLOOKUP($A1836,Bund!$A$2:$A$6005,Bund!H$2:H$6005)</f>
        <v>0.12</v>
      </c>
      <c r="Q1836" s="2">
        <f>_xlfn.XLOOKUP($A1836,Bund!$A$2:$A$6005,Bund!I$2:I$6005)</f>
        <v>0.23</v>
      </c>
      <c r="R1836">
        <f t="shared" si="84"/>
        <v>12.499999999999986</v>
      </c>
      <c r="S1836">
        <f t="shared" si="85"/>
        <v>12.54</v>
      </c>
      <c r="T1836">
        <f t="shared" si="86"/>
        <v>0.04</v>
      </c>
    </row>
    <row r="1837" spans="1:20" x14ac:dyDescent="0.3">
      <c r="A1837" s="1">
        <v>45443.4375</v>
      </c>
      <c r="B1837">
        <v>12208</v>
      </c>
      <c r="C1837">
        <v>116.38</v>
      </c>
      <c r="D1837">
        <v>116.48</v>
      </c>
      <c r="E1837">
        <v>116.25</v>
      </c>
      <c r="F1837">
        <v>116.26</v>
      </c>
      <c r="G1837">
        <v>116.57</v>
      </c>
      <c r="H1837">
        <v>0.15</v>
      </c>
      <c r="I1837">
        <v>0.23</v>
      </c>
      <c r="J1837">
        <f>_xlfn.XLOOKUP($A1837,Bund!$A$2:$A$6005,Bund!B$2:B$6005)</f>
        <v>49500</v>
      </c>
      <c r="K1837">
        <f>_xlfn.XLOOKUP($A1837,Bund!$A$2:$A$6005,Bund!C$2:C$6005)</f>
        <v>128.87</v>
      </c>
      <c r="L1837">
        <f>_xlfn.XLOOKUP($A1837,Bund!$A$2:$A$6005,Bund!D$2:D$6005)</f>
        <v>128.97999999999999</v>
      </c>
      <c r="M1837" s="2">
        <f>_xlfn.XLOOKUP($A1837,Bund!$A$2:$A$6005,Bund!E$2:E$6005)</f>
        <v>128.77000000000001</v>
      </c>
      <c r="N1837" s="2">
        <f>_xlfn.XLOOKUP($A1837,Bund!$A$2:$A$6005,Bund!F$2:F$6005)</f>
        <v>128.77000000000001</v>
      </c>
      <c r="O1837" s="2">
        <f>_xlfn.XLOOKUP($A1837,Bund!$A$2:$A$6005,Bund!G$2:G$6005)</f>
        <v>129.07</v>
      </c>
      <c r="P1837" s="2">
        <f>_xlfn.XLOOKUP($A1837,Bund!$A$2:$A$6005,Bund!H$2:H$6005)</f>
        <v>0.13</v>
      </c>
      <c r="Q1837" s="2">
        <f>_xlfn.XLOOKUP($A1837,Bund!$A$2:$A$6005,Bund!I$2:I$6005)</f>
        <v>0.21</v>
      </c>
      <c r="R1837">
        <f t="shared" si="84"/>
        <v>12.490000000000009</v>
      </c>
      <c r="S1837">
        <f t="shared" si="85"/>
        <v>12.53</v>
      </c>
      <c r="T1837">
        <f t="shared" si="86"/>
        <v>0.04</v>
      </c>
    </row>
    <row r="1838" spans="1:20" x14ac:dyDescent="0.3">
      <c r="A1838" s="1">
        <v>45443.458333333336</v>
      </c>
      <c r="B1838">
        <v>10058</v>
      </c>
      <c r="C1838">
        <v>116.27</v>
      </c>
      <c r="D1838">
        <v>116.33</v>
      </c>
      <c r="E1838">
        <v>116.24</v>
      </c>
      <c r="F1838">
        <v>116.24</v>
      </c>
      <c r="G1838">
        <v>116.52</v>
      </c>
      <c r="H1838">
        <v>0.14000000000000001</v>
      </c>
      <c r="I1838">
        <v>0.09</v>
      </c>
      <c r="J1838">
        <f>_xlfn.XLOOKUP($A1838,Bund!$A$2:$A$6005,Bund!B$2:B$6005)</f>
        <v>41339</v>
      </c>
      <c r="K1838">
        <f>_xlfn.XLOOKUP($A1838,Bund!$A$2:$A$6005,Bund!C$2:C$6005)</f>
        <v>128.78</v>
      </c>
      <c r="L1838">
        <f>_xlfn.XLOOKUP($A1838,Bund!$A$2:$A$6005,Bund!D$2:D$6005)</f>
        <v>128.85</v>
      </c>
      <c r="M1838" s="2">
        <f>_xlfn.XLOOKUP($A1838,Bund!$A$2:$A$6005,Bund!E$2:E$6005)</f>
        <v>128.72999999999999</v>
      </c>
      <c r="N1838" s="2">
        <f>_xlfn.XLOOKUP($A1838,Bund!$A$2:$A$6005,Bund!F$2:F$6005)</f>
        <v>128.75</v>
      </c>
      <c r="O1838" s="2">
        <f>_xlfn.XLOOKUP($A1838,Bund!$A$2:$A$6005,Bund!G$2:G$6005)</f>
        <v>129.03</v>
      </c>
      <c r="P1838" s="2">
        <f>_xlfn.XLOOKUP($A1838,Bund!$A$2:$A$6005,Bund!H$2:H$6005)</f>
        <v>0.13</v>
      </c>
      <c r="Q1838" s="2">
        <f>_xlfn.XLOOKUP($A1838,Bund!$A$2:$A$6005,Bund!I$2:I$6005)</f>
        <v>0.12</v>
      </c>
      <c r="R1838">
        <f t="shared" si="84"/>
        <v>12.510000000000005</v>
      </c>
      <c r="S1838">
        <f t="shared" si="85"/>
        <v>12.52</v>
      </c>
      <c r="T1838">
        <f t="shared" si="86"/>
        <v>0.01</v>
      </c>
    </row>
    <row r="1839" spans="1:20" x14ac:dyDescent="0.3">
      <c r="A1839" s="1">
        <v>45443.479166666664</v>
      </c>
      <c r="B1839">
        <v>8903</v>
      </c>
      <c r="C1839">
        <v>116.24</v>
      </c>
      <c r="D1839">
        <v>116.32</v>
      </c>
      <c r="E1839">
        <v>116.2</v>
      </c>
      <c r="F1839">
        <v>116.29</v>
      </c>
      <c r="G1839">
        <v>116.48</v>
      </c>
      <c r="H1839">
        <v>0.14000000000000001</v>
      </c>
      <c r="I1839">
        <v>0.12</v>
      </c>
      <c r="J1839">
        <f>_xlfn.XLOOKUP($A1839,Bund!$A$2:$A$6005,Bund!B$2:B$6005)</f>
        <v>27867</v>
      </c>
      <c r="K1839">
        <f>_xlfn.XLOOKUP($A1839,Bund!$A$2:$A$6005,Bund!C$2:C$6005)</f>
        <v>128.75</v>
      </c>
      <c r="L1839">
        <f>_xlfn.XLOOKUP($A1839,Bund!$A$2:$A$6005,Bund!D$2:D$6005)</f>
        <v>128.85</v>
      </c>
      <c r="M1839" s="2">
        <f>_xlfn.XLOOKUP($A1839,Bund!$A$2:$A$6005,Bund!E$2:E$6005)</f>
        <v>128.72999999999999</v>
      </c>
      <c r="N1839" s="2">
        <f>_xlfn.XLOOKUP($A1839,Bund!$A$2:$A$6005,Bund!F$2:F$6005)</f>
        <v>128.82</v>
      </c>
      <c r="O1839" s="2">
        <f>_xlfn.XLOOKUP($A1839,Bund!$A$2:$A$6005,Bund!G$2:G$6005)</f>
        <v>129</v>
      </c>
      <c r="P1839" s="2">
        <f>_xlfn.XLOOKUP($A1839,Bund!$A$2:$A$6005,Bund!H$2:H$6005)</f>
        <v>0.13</v>
      </c>
      <c r="Q1839" s="2">
        <f>_xlfn.XLOOKUP($A1839,Bund!$A$2:$A$6005,Bund!I$2:I$6005)</f>
        <v>0.12</v>
      </c>
      <c r="R1839">
        <f t="shared" si="84"/>
        <v>12.510000000000005</v>
      </c>
      <c r="S1839">
        <f t="shared" si="85"/>
        <v>12.52</v>
      </c>
      <c r="T1839">
        <f t="shared" si="86"/>
        <v>0.01</v>
      </c>
    </row>
    <row r="1840" spans="1:20" x14ac:dyDescent="0.3">
      <c r="A1840" s="1">
        <v>45443.5</v>
      </c>
      <c r="B1840">
        <v>6632</v>
      </c>
      <c r="C1840">
        <v>116.29</v>
      </c>
      <c r="D1840">
        <v>116.41</v>
      </c>
      <c r="E1840">
        <v>116.26</v>
      </c>
      <c r="F1840">
        <v>116.29</v>
      </c>
      <c r="G1840">
        <v>116.45</v>
      </c>
      <c r="H1840">
        <v>0.14000000000000001</v>
      </c>
      <c r="I1840">
        <v>0.15</v>
      </c>
      <c r="J1840">
        <f>_xlfn.XLOOKUP($A1840,Bund!$A$2:$A$6005,Bund!B$2:B$6005)</f>
        <v>25923</v>
      </c>
      <c r="K1840">
        <f>_xlfn.XLOOKUP($A1840,Bund!$A$2:$A$6005,Bund!C$2:C$6005)</f>
        <v>128.83000000000001</v>
      </c>
      <c r="L1840">
        <f>_xlfn.XLOOKUP($A1840,Bund!$A$2:$A$6005,Bund!D$2:D$6005)</f>
        <v>128.94</v>
      </c>
      <c r="M1840" s="2">
        <f>_xlfn.XLOOKUP($A1840,Bund!$A$2:$A$6005,Bund!E$2:E$6005)</f>
        <v>128.80000000000001</v>
      </c>
      <c r="N1840" s="2">
        <f>_xlfn.XLOOKUP($A1840,Bund!$A$2:$A$6005,Bund!F$2:F$6005)</f>
        <v>128.86000000000001</v>
      </c>
      <c r="O1840" s="2">
        <f>_xlfn.XLOOKUP($A1840,Bund!$A$2:$A$6005,Bund!G$2:G$6005)</f>
        <v>128.96</v>
      </c>
      <c r="P1840" s="2">
        <f>_xlfn.XLOOKUP($A1840,Bund!$A$2:$A$6005,Bund!H$2:H$6005)</f>
        <v>0.13</v>
      </c>
      <c r="Q1840" s="2">
        <f>_xlfn.XLOOKUP($A1840,Bund!$A$2:$A$6005,Bund!I$2:I$6005)</f>
        <v>0.14000000000000001</v>
      </c>
      <c r="R1840">
        <f t="shared" si="84"/>
        <v>12.540000000000006</v>
      </c>
      <c r="S1840">
        <f t="shared" si="85"/>
        <v>12.51</v>
      </c>
      <c r="T1840">
        <f t="shared" si="86"/>
        <v>0.03</v>
      </c>
    </row>
    <row r="1841" spans="1:20" x14ac:dyDescent="0.3">
      <c r="A1841" s="1">
        <v>45443.520833333336</v>
      </c>
      <c r="B1841">
        <v>6626</v>
      </c>
      <c r="C1841">
        <v>116.29</v>
      </c>
      <c r="D1841">
        <v>116.39</v>
      </c>
      <c r="E1841">
        <v>116.24</v>
      </c>
      <c r="F1841">
        <v>116.35</v>
      </c>
      <c r="G1841">
        <v>116.41</v>
      </c>
      <c r="H1841">
        <v>0.14000000000000001</v>
      </c>
      <c r="I1841">
        <v>0.15</v>
      </c>
      <c r="J1841">
        <f>_xlfn.XLOOKUP($A1841,Bund!$A$2:$A$6005,Bund!B$2:B$6005)</f>
        <v>23669</v>
      </c>
      <c r="K1841">
        <f>_xlfn.XLOOKUP($A1841,Bund!$A$2:$A$6005,Bund!C$2:C$6005)</f>
        <v>128.86000000000001</v>
      </c>
      <c r="L1841">
        <f>_xlfn.XLOOKUP($A1841,Bund!$A$2:$A$6005,Bund!D$2:D$6005)</f>
        <v>128.93</v>
      </c>
      <c r="M1841" s="2">
        <f>_xlfn.XLOOKUP($A1841,Bund!$A$2:$A$6005,Bund!E$2:E$6005)</f>
        <v>128.80000000000001</v>
      </c>
      <c r="N1841" s="2">
        <f>_xlfn.XLOOKUP($A1841,Bund!$A$2:$A$6005,Bund!F$2:F$6005)</f>
        <v>128.91</v>
      </c>
      <c r="O1841" s="2">
        <f>_xlfn.XLOOKUP($A1841,Bund!$A$2:$A$6005,Bund!G$2:G$6005)</f>
        <v>128.93</v>
      </c>
      <c r="P1841" s="2">
        <f>_xlfn.XLOOKUP($A1841,Bund!$A$2:$A$6005,Bund!H$2:H$6005)</f>
        <v>0.13</v>
      </c>
      <c r="Q1841" s="2">
        <f>_xlfn.XLOOKUP($A1841,Bund!$A$2:$A$6005,Bund!I$2:I$6005)</f>
        <v>0.13</v>
      </c>
      <c r="R1841">
        <f t="shared" si="84"/>
        <v>12.570000000000007</v>
      </c>
      <c r="S1841">
        <f t="shared" si="85"/>
        <v>12.51</v>
      </c>
      <c r="T1841">
        <f t="shared" si="86"/>
        <v>0.06</v>
      </c>
    </row>
    <row r="1842" spans="1:20" x14ac:dyDescent="0.3">
      <c r="A1842" s="1">
        <v>45443.541666666664</v>
      </c>
      <c r="B1842">
        <v>9354</v>
      </c>
      <c r="C1842">
        <v>116.36</v>
      </c>
      <c r="D1842">
        <v>116.38</v>
      </c>
      <c r="E1842">
        <v>116.28</v>
      </c>
      <c r="F1842">
        <v>116.35</v>
      </c>
      <c r="G1842">
        <v>116.38</v>
      </c>
      <c r="H1842">
        <v>0.14000000000000001</v>
      </c>
      <c r="I1842">
        <v>0.1</v>
      </c>
      <c r="J1842">
        <f>_xlfn.XLOOKUP($A1842,Bund!$A$2:$A$6005,Bund!B$2:B$6005)</f>
        <v>52413</v>
      </c>
      <c r="K1842">
        <f>_xlfn.XLOOKUP($A1842,Bund!$A$2:$A$6005,Bund!C$2:C$6005)</f>
        <v>128.91</v>
      </c>
      <c r="L1842">
        <f>_xlfn.XLOOKUP($A1842,Bund!$A$2:$A$6005,Bund!D$2:D$6005)</f>
        <v>128.97999999999999</v>
      </c>
      <c r="M1842" s="2">
        <f>_xlfn.XLOOKUP($A1842,Bund!$A$2:$A$6005,Bund!E$2:E$6005)</f>
        <v>128.82</v>
      </c>
      <c r="N1842" s="2">
        <f>_xlfn.XLOOKUP($A1842,Bund!$A$2:$A$6005,Bund!F$2:F$6005)</f>
        <v>128.94999999999999</v>
      </c>
      <c r="O1842" s="2">
        <f>_xlfn.XLOOKUP($A1842,Bund!$A$2:$A$6005,Bund!G$2:G$6005)</f>
        <v>128.91</v>
      </c>
      <c r="P1842" s="2">
        <f>_xlfn.XLOOKUP($A1842,Bund!$A$2:$A$6005,Bund!H$2:H$6005)</f>
        <v>0.13</v>
      </c>
      <c r="Q1842" s="2">
        <f>_xlfn.XLOOKUP($A1842,Bund!$A$2:$A$6005,Bund!I$2:I$6005)</f>
        <v>0.16</v>
      </c>
      <c r="R1842">
        <f t="shared" si="84"/>
        <v>12.549999999999997</v>
      </c>
      <c r="S1842">
        <f t="shared" si="85"/>
        <v>12.52</v>
      </c>
      <c r="T1842">
        <f t="shared" si="86"/>
        <v>0.03</v>
      </c>
    </row>
    <row r="1843" spans="1:20" x14ac:dyDescent="0.3">
      <c r="A1843" s="1">
        <v>45443.5625</v>
      </c>
      <c r="B1843">
        <v>18754</v>
      </c>
      <c r="C1843">
        <v>116.37</v>
      </c>
      <c r="D1843">
        <v>116.64</v>
      </c>
      <c r="E1843">
        <v>116.32</v>
      </c>
      <c r="F1843">
        <v>116.57</v>
      </c>
      <c r="G1843">
        <v>116.38</v>
      </c>
      <c r="H1843">
        <v>0.16</v>
      </c>
      <c r="I1843">
        <v>0.32</v>
      </c>
      <c r="J1843">
        <f>_xlfn.XLOOKUP($A1843,Bund!$A$2:$A$6005,Bund!B$2:B$6005)</f>
        <v>92098</v>
      </c>
      <c r="K1843">
        <f>_xlfn.XLOOKUP($A1843,Bund!$A$2:$A$6005,Bund!C$2:C$6005)</f>
        <v>128.94</v>
      </c>
      <c r="L1843">
        <f>_xlfn.XLOOKUP($A1843,Bund!$A$2:$A$6005,Bund!D$2:D$6005)</f>
        <v>129.24</v>
      </c>
      <c r="M1843" s="2">
        <f>_xlfn.XLOOKUP($A1843,Bund!$A$2:$A$6005,Bund!E$2:E$6005)</f>
        <v>128.9</v>
      </c>
      <c r="N1843" s="2">
        <f>_xlfn.XLOOKUP($A1843,Bund!$A$2:$A$6005,Bund!F$2:F$6005)</f>
        <v>129.16999999999999</v>
      </c>
      <c r="O1843" s="2">
        <f>_xlfn.XLOOKUP($A1843,Bund!$A$2:$A$6005,Bund!G$2:G$6005)</f>
        <v>128.91999999999999</v>
      </c>
      <c r="P1843" s="2">
        <f>_xlfn.XLOOKUP($A1843,Bund!$A$2:$A$6005,Bund!H$2:H$6005)</f>
        <v>0.16</v>
      </c>
      <c r="Q1843" s="2">
        <f>_xlfn.XLOOKUP($A1843,Bund!$A$2:$A$6005,Bund!I$2:I$6005)</f>
        <v>0.34</v>
      </c>
      <c r="R1843">
        <f t="shared" si="84"/>
        <v>12.569999999999993</v>
      </c>
      <c r="S1843">
        <f t="shared" si="85"/>
        <v>12.53</v>
      </c>
      <c r="T1843">
        <f t="shared" si="86"/>
        <v>0.04</v>
      </c>
    </row>
    <row r="1844" spans="1:20" x14ac:dyDescent="0.3">
      <c r="A1844" s="1">
        <v>45443.583333333336</v>
      </c>
      <c r="B1844">
        <v>15389</v>
      </c>
      <c r="C1844">
        <v>116.57</v>
      </c>
      <c r="D1844">
        <v>116.68</v>
      </c>
      <c r="E1844">
        <v>116.5</v>
      </c>
      <c r="F1844">
        <v>116.65</v>
      </c>
      <c r="G1844">
        <v>116.38</v>
      </c>
      <c r="H1844">
        <v>0.16</v>
      </c>
      <c r="I1844">
        <v>0.18</v>
      </c>
      <c r="J1844">
        <f>_xlfn.XLOOKUP($A1844,Bund!$A$2:$A$6005,Bund!B$2:B$6005)</f>
        <v>51267</v>
      </c>
      <c r="K1844">
        <f>_xlfn.XLOOKUP($A1844,Bund!$A$2:$A$6005,Bund!C$2:C$6005)</f>
        <v>129.16999999999999</v>
      </c>
      <c r="L1844">
        <f>_xlfn.XLOOKUP($A1844,Bund!$A$2:$A$6005,Bund!D$2:D$6005)</f>
        <v>129.26</v>
      </c>
      <c r="M1844" s="2">
        <f>_xlfn.XLOOKUP($A1844,Bund!$A$2:$A$6005,Bund!E$2:E$6005)</f>
        <v>129.1</v>
      </c>
      <c r="N1844" s="2">
        <f>_xlfn.XLOOKUP($A1844,Bund!$A$2:$A$6005,Bund!F$2:F$6005)</f>
        <v>129.25</v>
      </c>
      <c r="O1844" s="2">
        <f>_xlfn.XLOOKUP($A1844,Bund!$A$2:$A$6005,Bund!G$2:G$6005)</f>
        <v>128.93</v>
      </c>
      <c r="P1844" s="2">
        <f>_xlfn.XLOOKUP($A1844,Bund!$A$2:$A$6005,Bund!H$2:H$6005)</f>
        <v>0.16</v>
      </c>
      <c r="Q1844" s="2">
        <f>_xlfn.XLOOKUP($A1844,Bund!$A$2:$A$6005,Bund!I$2:I$6005)</f>
        <v>0.16</v>
      </c>
      <c r="R1844">
        <f t="shared" si="84"/>
        <v>12.599999999999994</v>
      </c>
      <c r="S1844">
        <f t="shared" si="85"/>
        <v>12.54</v>
      </c>
      <c r="T1844">
        <f t="shared" si="86"/>
        <v>0.06</v>
      </c>
    </row>
    <row r="1845" spans="1:20" x14ac:dyDescent="0.3">
      <c r="A1845" s="1">
        <v>45443.604166666664</v>
      </c>
      <c r="B1845">
        <v>17230</v>
      </c>
      <c r="C1845">
        <v>116.65</v>
      </c>
      <c r="D1845">
        <v>116.83</v>
      </c>
      <c r="E1845">
        <v>116.62</v>
      </c>
      <c r="F1845">
        <v>116.81</v>
      </c>
      <c r="G1845">
        <v>116.42</v>
      </c>
      <c r="H1845">
        <v>0.17</v>
      </c>
      <c r="I1845">
        <v>0.21</v>
      </c>
      <c r="J1845">
        <f>_xlfn.XLOOKUP($A1845,Bund!$A$2:$A$6005,Bund!B$2:B$6005)</f>
        <v>70316</v>
      </c>
      <c r="K1845">
        <f>_xlfn.XLOOKUP($A1845,Bund!$A$2:$A$6005,Bund!C$2:C$6005)</f>
        <v>129.26</v>
      </c>
      <c r="L1845">
        <f>_xlfn.XLOOKUP($A1845,Bund!$A$2:$A$6005,Bund!D$2:D$6005)</f>
        <v>129.43</v>
      </c>
      <c r="M1845" s="2">
        <f>_xlfn.XLOOKUP($A1845,Bund!$A$2:$A$6005,Bund!E$2:E$6005)</f>
        <v>129.22</v>
      </c>
      <c r="N1845" s="2">
        <f>_xlfn.XLOOKUP($A1845,Bund!$A$2:$A$6005,Bund!F$2:F$6005)</f>
        <v>129.41</v>
      </c>
      <c r="O1845" s="2">
        <f>_xlfn.XLOOKUP($A1845,Bund!$A$2:$A$6005,Bund!G$2:G$6005)</f>
        <v>128.97999999999999</v>
      </c>
      <c r="P1845" s="2">
        <f>_xlfn.XLOOKUP($A1845,Bund!$A$2:$A$6005,Bund!H$2:H$6005)</f>
        <v>0.17</v>
      </c>
      <c r="Q1845" s="2">
        <f>_xlfn.XLOOKUP($A1845,Bund!$A$2:$A$6005,Bund!I$2:I$6005)</f>
        <v>0.21</v>
      </c>
      <c r="R1845">
        <f t="shared" si="84"/>
        <v>12.609999999999985</v>
      </c>
      <c r="S1845">
        <f t="shared" si="85"/>
        <v>12.55</v>
      </c>
      <c r="T1845">
        <f t="shared" si="86"/>
        <v>0.06</v>
      </c>
    </row>
    <row r="1846" spans="1:20" x14ac:dyDescent="0.3">
      <c r="A1846" s="1">
        <v>45443.625</v>
      </c>
      <c r="B1846">
        <v>19035</v>
      </c>
      <c r="C1846">
        <v>116.82</v>
      </c>
      <c r="D1846">
        <v>116.84</v>
      </c>
      <c r="E1846">
        <v>116.55</v>
      </c>
      <c r="F1846">
        <v>116.55</v>
      </c>
      <c r="G1846">
        <v>116.44</v>
      </c>
      <c r="H1846">
        <v>0.19</v>
      </c>
      <c r="I1846">
        <v>0.28999999999999998</v>
      </c>
      <c r="J1846">
        <f>_xlfn.XLOOKUP($A1846,Bund!$A$2:$A$6005,Bund!B$2:B$6005)</f>
        <v>57372</v>
      </c>
      <c r="K1846">
        <f>_xlfn.XLOOKUP($A1846,Bund!$A$2:$A$6005,Bund!C$2:C$6005)</f>
        <v>129.41</v>
      </c>
      <c r="L1846">
        <f>_xlfn.XLOOKUP($A1846,Bund!$A$2:$A$6005,Bund!D$2:D$6005)</f>
        <v>129.44</v>
      </c>
      <c r="M1846" s="2">
        <f>_xlfn.XLOOKUP($A1846,Bund!$A$2:$A$6005,Bund!E$2:E$6005)</f>
        <v>129.27000000000001</v>
      </c>
      <c r="N1846" s="2">
        <f>_xlfn.XLOOKUP($A1846,Bund!$A$2:$A$6005,Bund!F$2:F$6005)</f>
        <v>129.29</v>
      </c>
      <c r="O1846" s="2">
        <f>_xlfn.XLOOKUP($A1846,Bund!$A$2:$A$6005,Bund!G$2:G$6005)</f>
        <v>129.02000000000001</v>
      </c>
      <c r="P1846" s="2">
        <f>_xlfn.XLOOKUP($A1846,Bund!$A$2:$A$6005,Bund!H$2:H$6005)</f>
        <v>0.17</v>
      </c>
      <c r="Q1846" s="2">
        <f>_xlfn.XLOOKUP($A1846,Bund!$A$2:$A$6005,Bund!I$2:I$6005)</f>
        <v>0.17</v>
      </c>
      <c r="R1846">
        <f t="shared" si="84"/>
        <v>12.590000000000003</v>
      </c>
      <c r="S1846">
        <f t="shared" si="85"/>
        <v>12.55</v>
      </c>
      <c r="T1846">
        <f t="shared" si="86"/>
        <v>0.04</v>
      </c>
    </row>
    <row r="1847" spans="1:20" x14ac:dyDescent="0.3">
      <c r="A1847" s="1">
        <v>45443.645833333336</v>
      </c>
      <c r="B1847">
        <v>18796</v>
      </c>
      <c r="C1847">
        <v>116.56</v>
      </c>
      <c r="D1847">
        <v>116.67</v>
      </c>
      <c r="E1847">
        <v>116.51</v>
      </c>
      <c r="F1847">
        <v>116.63</v>
      </c>
      <c r="G1847">
        <v>116.47</v>
      </c>
      <c r="H1847">
        <v>0.18</v>
      </c>
      <c r="I1847">
        <v>0.16</v>
      </c>
      <c r="J1847">
        <f>_xlfn.XLOOKUP($A1847,Bund!$A$2:$A$6005,Bund!B$2:B$6005)</f>
        <v>77284</v>
      </c>
      <c r="K1847">
        <f>_xlfn.XLOOKUP($A1847,Bund!$A$2:$A$6005,Bund!C$2:C$6005)</f>
        <v>129.29</v>
      </c>
      <c r="L1847">
        <f>_xlfn.XLOOKUP($A1847,Bund!$A$2:$A$6005,Bund!D$2:D$6005)</f>
        <v>129.43</v>
      </c>
      <c r="M1847" s="2">
        <f>_xlfn.XLOOKUP($A1847,Bund!$A$2:$A$6005,Bund!E$2:E$6005)</f>
        <v>129.25</v>
      </c>
      <c r="N1847" s="2">
        <f>_xlfn.XLOOKUP($A1847,Bund!$A$2:$A$6005,Bund!F$2:F$6005)</f>
        <v>129.38999999999999</v>
      </c>
      <c r="O1847" s="2">
        <f>_xlfn.XLOOKUP($A1847,Bund!$A$2:$A$6005,Bund!G$2:G$6005)</f>
        <v>129.08000000000001</v>
      </c>
      <c r="P1847" s="2">
        <f>_xlfn.XLOOKUP($A1847,Bund!$A$2:$A$6005,Bund!H$2:H$6005)</f>
        <v>0.17</v>
      </c>
      <c r="Q1847" s="2">
        <f>_xlfn.XLOOKUP($A1847,Bund!$A$2:$A$6005,Bund!I$2:I$6005)</f>
        <v>0.18</v>
      </c>
      <c r="R1847">
        <f t="shared" si="84"/>
        <v>12.72999999999999</v>
      </c>
      <c r="S1847">
        <f t="shared" si="85"/>
        <v>12.58</v>
      </c>
      <c r="T1847">
        <f t="shared" si="86"/>
        <v>0.15</v>
      </c>
    </row>
    <row r="1848" spans="1:20" x14ac:dyDescent="0.3">
      <c r="A1848" s="1">
        <v>45443.666666666664</v>
      </c>
      <c r="B1848">
        <v>34059</v>
      </c>
      <c r="C1848">
        <v>116.64</v>
      </c>
      <c r="D1848">
        <v>116.71</v>
      </c>
      <c r="E1848">
        <v>116.57</v>
      </c>
      <c r="F1848">
        <v>116.58</v>
      </c>
      <c r="G1848">
        <v>116.51</v>
      </c>
      <c r="H1848">
        <v>0.18</v>
      </c>
      <c r="I1848">
        <v>0.14000000000000001</v>
      </c>
      <c r="J1848">
        <f>_xlfn.XLOOKUP($A1848,Bund!$A$2:$A$6005,Bund!B$2:B$6005)</f>
        <v>169698</v>
      </c>
      <c r="K1848">
        <f>_xlfn.XLOOKUP($A1848,Bund!$A$2:$A$6005,Bund!C$2:C$6005)</f>
        <v>129.38</v>
      </c>
      <c r="L1848">
        <f>_xlfn.XLOOKUP($A1848,Bund!$A$2:$A$6005,Bund!D$2:D$6005)</f>
        <v>129.43</v>
      </c>
      <c r="M1848" s="2">
        <f>_xlfn.XLOOKUP($A1848,Bund!$A$2:$A$6005,Bund!E$2:E$6005)</f>
        <v>129.27000000000001</v>
      </c>
      <c r="N1848" s="2">
        <f>_xlfn.XLOOKUP($A1848,Bund!$A$2:$A$6005,Bund!F$2:F$6005)</f>
        <v>129.32</v>
      </c>
      <c r="O1848" s="2">
        <f>_xlfn.XLOOKUP($A1848,Bund!$A$2:$A$6005,Bund!G$2:G$6005)</f>
        <v>129.13999999999999</v>
      </c>
      <c r="P1848" s="2">
        <f>_xlfn.XLOOKUP($A1848,Bund!$A$2:$A$6005,Bund!H$2:H$6005)</f>
        <v>0.17</v>
      </c>
      <c r="Q1848" s="2">
        <f>_xlfn.XLOOKUP($A1848,Bund!$A$2:$A$6005,Bund!I$2:I$6005)</f>
        <v>0.16</v>
      </c>
      <c r="R1848">
        <f t="shared" si="84"/>
        <v>12.739999999999995</v>
      </c>
      <c r="S1848">
        <f t="shared" si="85"/>
        <v>12.6</v>
      </c>
      <c r="T1848">
        <f t="shared" si="86"/>
        <v>0.14000000000000001</v>
      </c>
    </row>
    <row r="1849" spans="1:20" x14ac:dyDescent="0.3">
      <c r="A1849" s="1">
        <v>45443.6875</v>
      </c>
      <c r="B1849">
        <v>8354</v>
      </c>
      <c r="C1849">
        <v>116.58</v>
      </c>
      <c r="D1849">
        <v>116.59</v>
      </c>
      <c r="E1849">
        <v>116.46</v>
      </c>
      <c r="F1849">
        <v>116.46</v>
      </c>
      <c r="G1849">
        <v>116.52</v>
      </c>
      <c r="H1849">
        <v>0.17</v>
      </c>
      <c r="I1849">
        <v>0.13</v>
      </c>
      <c r="J1849">
        <f>_xlfn.XLOOKUP($A1849,Bund!$A$2:$A$6005,Bund!B$2:B$6005)</f>
        <v>40224</v>
      </c>
      <c r="K1849">
        <f>_xlfn.XLOOKUP($A1849,Bund!$A$2:$A$6005,Bund!C$2:C$6005)</f>
        <v>129.32</v>
      </c>
      <c r="L1849">
        <f>_xlfn.XLOOKUP($A1849,Bund!$A$2:$A$6005,Bund!D$2:D$6005)</f>
        <v>129.32</v>
      </c>
      <c r="M1849" s="2">
        <f>_xlfn.XLOOKUP($A1849,Bund!$A$2:$A$6005,Bund!E$2:E$6005)</f>
        <v>129.16999999999999</v>
      </c>
      <c r="N1849" s="2">
        <f>_xlfn.XLOOKUP($A1849,Bund!$A$2:$A$6005,Bund!F$2:F$6005)</f>
        <v>129.16999999999999</v>
      </c>
      <c r="O1849" s="2">
        <f>_xlfn.XLOOKUP($A1849,Bund!$A$2:$A$6005,Bund!G$2:G$6005)</f>
        <v>129.16999999999999</v>
      </c>
      <c r="P1849" s="2">
        <f>_xlfn.XLOOKUP($A1849,Bund!$A$2:$A$6005,Bund!H$2:H$6005)</f>
        <v>0.17</v>
      </c>
      <c r="Q1849" s="2">
        <f>_xlfn.XLOOKUP($A1849,Bund!$A$2:$A$6005,Bund!I$2:I$6005)</f>
        <v>0.15</v>
      </c>
      <c r="R1849">
        <f t="shared" si="84"/>
        <v>12.739999999999995</v>
      </c>
      <c r="S1849">
        <f t="shared" si="85"/>
        <v>12.62</v>
      </c>
      <c r="T1849">
        <f t="shared" si="86"/>
        <v>0.12</v>
      </c>
    </row>
    <row r="1850" spans="1:20" x14ac:dyDescent="0.3">
      <c r="A1850" s="1">
        <v>45443.708333333336</v>
      </c>
      <c r="B1850">
        <v>2783</v>
      </c>
      <c r="C1850">
        <v>116.47</v>
      </c>
      <c r="D1850">
        <v>116.47</v>
      </c>
      <c r="E1850">
        <v>116.35</v>
      </c>
      <c r="F1850">
        <v>116.35</v>
      </c>
      <c r="G1850">
        <v>116.53</v>
      </c>
      <c r="H1850">
        <v>0.17</v>
      </c>
      <c r="I1850">
        <v>0.12</v>
      </c>
      <c r="J1850">
        <f>_xlfn.XLOOKUP($A1850,Bund!$A$2:$A$6005,Bund!B$2:B$6005)</f>
        <v>20580</v>
      </c>
      <c r="K1850">
        <f>_xlfn.XLOOKUP($A1850,Bund!$A$2:$A$6005,Bund!C$2:C$6005)</f>
        <v>129.16999999999999</v>
      </c>
      <c r="L1850">
        <f>_xlfn.XLOOKUP($A1850,Bund!$A$2:$A$6005,Bund!D$2:D$6005)</f>
        <v>129.16999999999999</v>
      </c>
      <c r="M1850" s="2">
        <f>_xlfn.XLOOKUP($A1850,Bund!$A$2:$A$6005,Bund!E$2:E$6005)</f>
        <v>129.05000000000001</v>
      </c>
      <c r="N1850" s="2">
        <f>_xlfn.XLOOKUP($A1850,Bund!$A$2:$A$6005,Bund!F$2:F$6005)</f>
        <v>129.05000000000001</v>
      </c>
      <c r="O1850" s="2">
        <f>_xlfn.XLOOKUP($A1850,Bund!$A$2:$A$6005,Bund!G$2:G$6005)</f>
        <v>129.19</v>
      </c>
      <c r="P1850" s="2">
        <f>_xlfn.XLOOKUP($A1850,Bund!$A$2:$A$6005,Bund!H$2:H$6005)</f>
        <v>0.16</v>
      </c>
      <c r="Q1850" s="2">
        <f>_xlfn.XLOOKUP($A1850,Bund!$A$2:$A$6005,Bund!I$2:I$6005)</f>
        <v>0.12</v>
      </c>
      <c r="R1850">
        <f t="shared" si="84"/>
        <v>12.699999999999989</v>
      </c>
      <c r="S1850">
        <f t="shared" si="85"/>
        <v>12.64</v>
      </c>
      <c r="T1850">
        <f t="shared" si="86"/>
        <v>0.06</v>
      </c>
    </row>
    <row r="1851" spans="1:20" x14ac:dyDescent="0.3">
      <c r="A1851" s="1">
        <v>45443.729166666664</v>
      </c>
      <c r="B1851">
        <v>1763</v>
      </c>
      <c r="C1851">
        <v>116.35</v>
      </c>
      <c r="D1851">
        <v>116.39</v>
      </c>
      <c r="E1851">
        <v>116.3</v>
      </c>
      <c r="F1851">
        <v>116.33</v>
      </c>
      <c r="G1851">
        <v>116.53</v>
      </c>
      <c r="H1851">
        <v>0.16</v>
      </c>
      <c r="I1851">
        <v>0.09</v>
      </c>
      <c r="J1851">
        <f>_xlfn.XLOOKUP($A1851,Bund!$A$2:$A$6005,Bund!B$2:B$6005)</f>
        <v>13640</v>
      </c>
      <c r="K1851">
        <f>_xlfn.XLOOKUP($A1851,Bund!$A$2:$A$6005,Bund!C$2:C$6005)</f>
        <v>129.05000000000001</v>
      </c>
      <c r="L1851">
        <f>_xlfn.XLOOKUP($A1851,Bund!$A$2:$A$6005,Bund!D$2:D$6005)</f>
        <v>129.1</v>
      </c>
      <c r="M1851" s="2">
        <f>_xlfn.XLOOKUP($A1851,Bund!$A$2:$A$6005,Bund!E$2:E$6005)</f>
        <v>129</v>
      </c>
      <c r="N1851" s="2">
        <f>_xlfn.XLOOKUP($A1851,Bund!$A$2:$A$6005,Bund!F$2:F$6005)</f>
        <v>129.01</v>
      </c>
      <c r="O1851" s="2">
        <f>_xlfn.XLOOKUP($A1851,Bund!$A$2:$A$6005,Bund!G$2:G$6005)</f>
        <v>129.19999999999999</v>
      </c>
      <c r="P1851" s="2">
        <f>_xlfn.XLOOKUP($A1851,Bund!$A$2:$A$6005,Bund!H$2:H$6005)</f>
        <v>0.15</v>
      </c>
      <c r="Q1851" s="2">
        <f>_xlfn.XLOOKUP($A1851,Bund!$A$2:$A$6005,Bund!I$2:I$6005)</f>
        <v>0.1</v>
      </c>
      <c r="R1851">
        <f t="shared" si="84"/>
        <v>12.700000000000017</v>
      </c>
      <c r="S1851">
        <f t="shared" si="85"/>
        <v>12.65</v>
      </c>
      <c r="T1851">
        <f t="shared" si="86"/>
        <v>0.05</v>
      </c>
    </row>
    <row r="1852" spans="1:20" x14ac:dyDescent="0.3">
      <c r="A1852" s="1">
        <v>45446.291666666664</v>
      </c>
      <c r="B1852">
        <v>3437</v>
      </c>
      <c r="C1852">
        <v>116.54</v>
      </c>
      <c r="D1852">
        <v>116.67</v>
      </c>
      <c r="E1852">
        <v>116.54</v>
      </c>
      <c r="F1852">
        <v>116.67</v>
      </c>
      <c r="G1852">
        <v>116.54</v>
      </c>
      <c r="H1852">
        <v>0.16</v>
      </c>
      <c r="I1852">
        <v>0.33</v>
      </c>
      <c r="J1852">
        <f>_xlfn.XLOOKUP($A1852,Bund!$A$2:$A$6005,Bund!B$2:B$6005)</f>
        <v>12857</v>
      </c>
      <c r="K1852">
        <f>_xlfn.XLOOKUP($A1852,Bund!$A$2:$A$6005,Bund!C$2:C$6005)</f>
        <v>129.26</v>
      </c>
      <c r="L1852">
        <f>_xlfn.XLOOKUP($A1852,Bund!$A$2:$A$6005,Bund!D$2:D$6005)</f>
        <v>129.41999999999999</v>
      </c>
      <c r="M1852" s="2">
        <f>_xlfn.XLOOKUP($A1852,Bund!$A$2:$A$6005,Bund!E$2:E$6005)</f>
        <v>129.25</v>
      </c>
      <c r="N1852" s="2">
        <f>_xlfn.XLOOKUP($A1852,Bund!$A$2:$A$6005,Bund!F$2:F$6005)</f>
        <v>129.41999999999999</v>
      </c>
      <c r="O1852" s="2">
        <f>_xlfn.XLOOKUP($A1852,Bund!$A$2:$A$6005,Bund!G$2:G$6005)</f>
        <v>129.30000000000001</v>
      </c>
      <c r="P1852" s="2">
        <f>_xlfn.XLOOKUP($A1852,Bund!$A$2:$A$6005,Bund!H$2:H$6005)</f>
        <v>0.08</v>
      </c>
      <c r="Q1852" s="2">
        <f>_xlfn.XLOOKUP($A1852,Bund!$A$2:$A$6005,Bund!I$2:I$6005)</f>
        <v>0.17</v>
      </c>
      <c r="R1852">
        <f t="shared" si="84"/>
        <v>12.719999999999985</v>
      </c>
      <c r="S1852">
        <f t="shared" si="85"/>
        <v>12.67</v>
      </c>
      <c r="T1852">
        <f t="shared" si="86"/>
        <v>0.05</v>
      </c>
    </row>
    <row r="1853" spans="1:20" x14ac:dyDescent="0.3">
      <c r="A1853" s="1">
        <v>45446.3125</v>
      </c>
      <c r="B1853">
        <v>3127</v>
      </c>
      <c r="C1853">
        <v>116.67</v>
      </c>
      <c r="D1853">
        <v>116.74</v>
      </c>
      <c r="E1853">
        <v>116.63</v>
      </c>
      <c r="F1853">
        <v>116.72</v>
      </c>
      <c r="G1853">
        <v>116.54</v>
      </c>
      <c r="H1853">
        <v>0.16</v>
      </c>
      <c r="I1853">
        <v>0.11</v>
      </c>
      <c r="J1853">
        <f>_xlfn.XLOOKUP($A1853,Bund!$A$2:$A$6005,Bund!B$2:B$6005)</f>
        <v>16344</v>
      </c>
      <c r="K1853">
        <f>_xlfn.XLOOKUP($A1853,Bund!$A$2:$A$6005,Bund!C$2:C$6005)</f>
        <v>129.41</v>
      </c>
      <c r="L1853">
        <f>_xlfn.XLOOKUP($A1853,Bund!$A$2:$A$6005,Bund!D$2:D$6005)</f>
        <v>129.41</v>
      </c>
      <c r="M1853" s="2">
        <f>_xlfn.XLOOKUP($A1853,Bund!$A$2:$A$6005,Bund!E$2:E$6005)</f>
        <v>129.28</v>
      </c>
      <c r="N1853" s="2">
        <f>_xlfn.XLOOKUP($A1853,Bund!$A$2:$A$6005,Bund!F$2:F$6005)</f>
        <v>129.32</v>
      </c>
      <c r="O1853" s="2">
        <f>_xlfn.XLOOKUP($A1853,Bund!$A$2:$A$6005,Bund!G$2:G$6005)</f>
        <v>129.31</v>
      </c>
      <c r="P1853" s="2">
        <f>_xlfn.XLOOKUP($A1853,Bund!$A$2:$A$6005,Bund!H$2:H$6005)</f>
        <v>0.09</v>
      </c>
      <c r="Q1853" s="2">
        <f>_xlfn.XLOOKUP($A1853,Bund!$A$2:$A$6005,Bund!I$2:I$6005)</f>
        <v>0.14000000000000001</v>
      </c>
      <c r="R1853">
        <f t="shared" si="84"/>
        <v>12.739999999999995</v>
      </c>
      <c r="S1853">
        <f t="shared" si="85"/>
        <v>12.69</v>
      </c>
      <c r="T1853">
        <f t="shared" si="86"/>
        <v>0.05</v>
      </c>
    </row>
    <row r="1854" spans="1:20" x14ac:dyDescent="0.3">
      <c r="A1854" s="1">
        <v>45446.333333333336</v>
      </c>
      <c r="B1854">
        <v>8144</v>
      </c>
      <c r="C1854">
        <v>116.72</v>
      </c>
      <c r="D1854">
        <v>116.79</v>
      </c>
      <c r="E1854">
        <v>116.63</v>
      </c>
      <c r="F1854">
        <v>116.63</v>
      </c>
      <c r="G1854">
        <v>116.53</v>
      </c>
      <c r="H1854">
        <v>0.16</v>
      </c>
      <c r="I1854">
        <v>0.16</v>
      </c>
      <c r="J1854">
        <f>_xlfn.XLOOKUP($A1854,Bund!$A$2:$A$6005,Bund!B$2:B$6005)</f>
        <v>21003</v>
      </c>
      <c r="K1854">
        <f>_xlfn.XLOOKUP($A1854,Bund!$A$2:$A$6005,Bund!C$2:C$6005)</f>
        <v>129.32</v>
      </c>
      <c r="L1854">
        <f>_xlfn.XLOOKUP($A1854,Bund!$A$2:$A$6005,Bund!D$2:D$6005)</f>
        <v>129.38999999999999</v>
      </c>
      <c r="M1854" s="2">
        <f>_xlfn.XLOOKUP($A1854,Bund!$A$2:$A$6005,Bund!E$2:E$6005)</f>
        <v>129.24</v>
      </c>
      <c r="N1854" s="2">
        <f>_xlfn.XLOOKUP($A1854,Bund!$A$2:$A$6005,Bund!F$2:F$6005)</f>
        <v>129.26</v>
      </c>
      <c r="O1854" s="2">
        <f>_xlfn.XLOOKUP($A1854,Bund!$A$2:$A$6005,Bund!G$2:G$6005)</f>
        <v>129.31</v>
      </c>
      <c r="P1854" s="2">
        <f>_xlfn.XLOOKUP($A1854,Bund!$A$2:$A$6005,Bund!H$2:H$6005)</f>
        <v>0.1</v>
      </c>
      <c r="Q1854" s="2">
        <f>_xlfn.XLOOKUP($A1854,Bund!$A$2:$A$6005,Bund!I$2:I$6005)</f>
        <v>0.15</v>
      </c>
      <c r="R1854">
        <f t="shared" si="84"/>
        <v>12.599999999999994</v>
      </c>
      <c r="S1854">
        <f t="shared" si="85"/>
        <v>12.69</v>
      </c>
      <c r="T1854">
        <f t="shared" si="86"/>
        <v>0.09</v>
      </c>
    </row>
    <row r="1855" spans="1:20" x14ac:dyDescent="0.3">
      <c r="A1855" s="1">
        <v>45446.354166666664</v>
      </c>
      <c r="B1855">
        <v>7822</v>
      </c>
      <c r="C1855">
        <v>116.64</v>
      </c>
      <c r="D1855">
        <v>116.68</v>
      </c>
      <c r="E1855">
        <v>116.55</v>
      </c>
      <c r="F1855">
        <v>116.67</v>
      </c>
      <c r="G1855">
        <v>116.54</v>
      </c>
      <c r="H1855">
        <v>0.15</v>
      </c>
      <c r="I1855">
        <v>0.13</v>
      </c>
      <c r="J1855">
        <f>_xlfn.XLOOKUP($A1855,Bund!$A$2:$A$6005,Bund!B$2:B$6005)</f>
        <v>26982</v>
      </c>
      <c r="K1855">
        <f>_xlfn.XLOOKUP($A1855,Bund!$A$2:$A$6005,Bund!C$2:C$6005)</f>
        <v>129.26</v>
      </c>
      <c r="L1855">
        <f>_xlfn.XLOOKUP($A1855,Bund!$A$2:$A$6005,Bund!D$2:D$6005)</f>
        <v>129.36000000000001</v>
      </c>
      <c r="M1855" s="2">
        <f>_xlfn.XLOOKUP($A1855,Bund!$A$2:$A$6005,Bund!E$2:E$6005)</f>
        <v>129.22</v>
      </c>
      <c r="N1855" s="2">
        <f>_xlfn.XLOOKUP($A1855,Bund!$A$2:$A$6005,Bund!F$2:F$6005)</f>
        <v>129.35</v>
      </c>
      <c r="O1855" s="2">
        <f>_xlfn.XLOOKUP($A1855,Bund!$A$2:$A$6005,Bund!G$2:G$6005)</f>
        <v>129.32</v>
      </c>
      <c r="P1855" s="2">
        <f>_xlfn.XLOOKUP($A1855,Bund!$A$2:$A$6005,Bund!H$2:H$6005)</f>
        <v>0.1</v>
      </c>
      <c r="Q1855" s="2">
        <f>_xlfn.XLOOKUP($A1855,Bund!$A$2:$A$6005,Bund!I$2:I$6005)</f>
        <v>0.14000000000000001</v>
      </c>
      <c r="R1855">
        <f t="shared" si="84"/>
        <v>12.61999999999999</v>
      </c>
      <c r="S1855">
        <f t="shared" si="85"/>
        <v>12.69</v>
      </c>
      <c r="T1855">
        <f t="shared" si="86"/>
        <v>7.0000000000000007E-2</v>
      </c>
    </row>
    <row r="1856" spans="1:20" x14ac:dyDescent="0.3">
      <c r="A1856" s="1">
        <v>45446.375</v>
      </c>
      <c r="B1856">
        <v>12864</v>
      </c>
      <c r="C1856">
        <v>116.67</v>
      </c>
      <c r="D1856">
        <v>116.94</v>
      </c>
      <c r="E1856">
        <v>116.65</v>
      </c>
      <c r="F1856">
        <v>116.82</v>
      </c>
      <c r="G1856">
        <v>116.56</v>
      </c>
      <c r="H1856">
        <v>0.17</v>
      </c>
      <c r="I1856">
        <v>0.28999999999999998</v>
      </c>
      <c r="J1856">
        <f>_xlfn.XLOOKUP($A1856,Bund!$A$2:$A$6005,Bund!B$2:B$6005)</f>
        <v>51652</v>
      </c>
      <c r="K1856">
        <f>_xlfn.XLOOKUP($A1856,Bund!$A$2:$A$6005,Bund!C$2:C$6005)</f>
        <v>129.34</v>
      </c>
      <c r="L1856">
        <f>_xlfn.XLOOKUP($A1856,Bund!$A$2:$A$6005,Bund!D$2:D$6005)</f>
        <v>129.62</v>
      </c>
      <c r="M1856" s="2">
        <f>_xlfn.XLOOKUP($A1856,Bund!$A$2:$A$6005,Bund!E$2:E$6005)</f>
        <v>129.33000000000001</v>
      </c>
      <c r="N1856" s="2">
        <f>_xlfn.XLOOKUP($A1856,Bund!$A$2:$A$6005,Bund!F$2:F$6005)</f>
        <v>129.49</v>
      </c>
      <c r="O1856" s="2">
        <f>_xlfn.XLOOKUP($A1856,Bund!$A$2:$A$6005,Bund!G$2:G$6005)</f>
        <v>129.34</v>
      </c>
      <c r="P1856" s="2">
        <f>_xlfn.XLOOKUP($A1856,Bund!$A$2:$A$6005,Bund!H$2:H$6005)</f>
        <v>0.13</v>
      </c>
      <c r="Q1856" s="2">
        <f>_xlfn.XLOOKUP($A1856,Bund!$A$2:$A$6005,Bund!I$2:I$6005)</f>
        <v>0.28999999999999998</v>
      </c>
      <c r="R1856">
        <f t="shared" si="84"/>
        <v>12.670000000000002</v>
      </c>
      <c r="S1856">
        <f t="shared" si="85"/>
        <v>12.7</v>
      </c>
      <c r="T1856">
        <f t="shared" si="86"/>
        <v>0.03</v>
      </c>
    </row>
    <row r="1857" spans="1:20" x14ac:dyDescent="0.3">
      <c r="A1857" s="1">
        <v>45446.395833333336</v>
      </c>
      <c r="B1857">
        <v>9528</v>
      </c>
      <c r="C1857">
        <v>116.82</v>
      </c>
      <c r="D1857">
        <v>116.9</v>
      </c>
      <c r="E1857">
        <v>116.8</v>
      </c>
      <c r="F1857">
        <v>116.81</v>
      </c>
      <c r="G1857">
        <v>116.58</v>
      </c>
      <c r="H1857">
        <v>0.16</v>
      </c>
      <c r="I1857">
        <v>0.1</v>
      </c>
      <c r="J1857">
        <f>_xlfn.XLOOKUP($A1857,Bund!$A$2:$A$6005,Bund!B$2:B$6005)</f>
        <v>32149</v>
      </c>
      <c r="K1857">
        <f>_xlfn.XLOOKUP($A1857,Bund!$A$2:$A$6005,Bund!C$2:C$6005)</f>
        <v>129.49</v>
      </c>
      <c r="L1857">
        <f>_xlfn.XLOOKUP($A1857,Bund!$A$2:$A$6005,Bund!D$2:D$6005)</f>
        <v>129.56</v>
      </c>
      <c r="M1857" s="2">
        <f>_xlfn.XLOOKUP($A1857,Bund!$A$2:$A$6005,Bund!E$2:E$6005)</f>
        <v>129.43</v>
      </c>
      <c r="N1857" s="2">
        <f>_xlfn.XLOOKUP($A1857,Bund!$A$2:$A$6005,Bund!F$2:F$6005)</f>
        <v>129.44</v>
      </c>
      <c r="O1857" s="2">
        <f>_xlfn.XLOOKUP($A1857,Bund!$A$2:$A$6005,Bund!G$2:G$6005)</f>
        <v>129.35</v>
      </c>
      <c r="P1857" s="2">
        <f>_xlfn.XLOOKUP($A1857,Bund!$A$2:$A$6005,Bund!H$2:H$6005)</f>
        <v>0.13</v>
      </c>
      <c r="Q1857" s="2">
        <f>_xlfn.XLOOKUP($A1857,Bund!$A$2:$A$6005,Bund!I$2:I$6005)</f>
        <v>0.13</v>
      </c>
      <c r="R1857">
        <f t="shared" si="84"/>
        <v>12.670000000000016</v>
      </c>
      <c r="S1857">
        <f t="shared" si="85"/>
        <v>12.69</v>
      </c>
      <c r="T1857">
        <f t="shared" si="86"/>
        <v>0.02</v>
      </c>
    </row>
    <row r="1858" spans="1:20" x14ac:dyDescent="0.3">
      <c r="A1858" s="1">
        <v>45446.416666666664</v>
      </c>
      <c r="B1858">
        <v>5423</v>
      </c>
      <c r="C1858">
        <v>116.81</v>
      </c>
      <c r="D1858">
        <v>116.84</v>
      </c>
      <c r="E1858">
        <v>116.71</v>
      </c>
      <c r="F1858">
        <v>116.75</v>
      </c>
      <c r="G1858">
        <v>116.61</v>
      </c>
      <c r="H1858">
        <v>0.16</v>
      </c>
      <c r="I1858">
        <v>0.13</v>
      </c>
      <c r="J1858">
        <f>_xlfn.XLOOKUP($A1858,Bund!$A$2:$A$6005,Bund!B$2:B$6005)</f>
        <v>28880</v>
      </c>
      <c r="K1858">
        <f>_xlfn.XLOOKUP($A1858,Bund!$A$2:$A$6005,Bund!C$2:C$6005)</f>
        <v>129.44</v>
      </c>
      <c r="L1858">
        <f>_xlfn.XLOOKUP($A1858,Bund!$A$2:$A$6005,Bund!D$2:D$6005)</f>
        <v>129.46</v>
      </c>
      <c r="M1858" s="2">
        <f>_xlfn.XLOOKUP($A1858,Bund!$A$2:$A$6005,Bund!E$2:E$6005)</f>
        <v>129.32</v>
      </c>
      <c r="N1858" s="2">
        <f>_xlfn.XLOOKUP($A1858,Bund!$A$2:$A$6005,Bund!F$2:F$6005)</f>
        <v>129.37</v>
      </c>
      <c r="O1858" s="2">
        <f>_xlfn.XLOOKUP($A1858,Bund!$A$2:$A$6005,Bund!G$2:G$6005)</f>
        <v>129.36000000000001</v>
      </c>
      <c r="P1858" s="2">
        <f>_xlfn.XLOOKUP($A1858,Bund!$A$2:$A$6005,Bund!H$2:H$6005)</f>
        <v>0.13</v>
      </c>
      <c r="Q1858" s="2">
        <f>_xlfn.XLOOKUP($A1858,Bund!$A$2:$A$6005,Bund!I$2:I$6005)</f>
        <v>0.14000000000000001</v>
      </c>
      <c r="R1858">
        <f t="shared" si="84"/>
        <v>12.629999999999995</v>
      </c>
      <c r="S1858">
        <f t="shared" si="85"/>
        <v>12.68</v>
      </c>
      <c r="T1858">
        <f t="shared" si="86"/>
        <v>0.05</v>
      </c>
    </row>
    <row r="1859" spans="1:20" x14ac:dyDescent="0.3">
      <c r="A1859" s="1">
        <v>45446.4375</v>
      </c>
      <c r="B1859">
        <v>8631</v>
      </c>
      <c r="C1859">
        <v>116.75</v>
      </c>
      <c r="D1859">
        <v>116.89</v>
      </c>
      <c r="E1859">
        <v>116.73</v>
      </c>
      <c r="F1859">
        <v>116.89</v>
      </c>
      <c r="G1859">
        <v>116.66</v>
      </c>
      <c r="H1859">
        <v>0.16</v>
      </c>
      <c r="I1859">
        <v>0.16</v>
      </c>
      <c r="J1859">
        <f>_xlfn.XLOOKUP($A1859,Bund!$A$2:$A$6005,Bund!B$2:B$6005)</f>
        <v>30552</v>
      </c>
      <c r="K1859">
        <f>_xlfn.XLOOKUP($A1859,Bund!$A$2:$A$6005,Bund!C$2:C$6005)</f>
        <v>129.37</v>
      </c>
      <c r="L1859">
        <f>_xlfn.XLOOKUP($A1859,Bund!$A$2:$A$6005,Bund!D$2:D$6005)</f>
        <v>129.5</v>
      </c>
      <c r="M1859" s="2">
        <f>_xlfn.XLOOKUP($A1859,Bund!$A$2:$A$6005,Bund!E$2:E$6005)</f>
        <v>129.35</v>
      </c>
      <c r="N1859" s="2">
        <f>_xlfn.XLOOKUP($A1859,Bund!$A$2:$A$6005,Bund!F$2:F$6005)</f>
        <v>129.47</v>
      </c>
      <c r="O1859" s="2">
        <f>_xlfn.XLOOKUP($A1859,Bund!$A$2:$A$6005,Bund!G$2:G$6005)</f>
        <v>129.37</v>
      </c>
      <c r="P1859" s="2">
        <f>_xlfn.XLOOKUP($A1859,Bund!$A$2:$A$6005,Bund!H$2:H$6005)</f>
        <v>0.13</v>
      </c>
      <c r="Q1859" s="2">
        <f>_xlfn.XLOOKUP($A1859,Bund!$A$2:$A$6005,Bund!I$2:I$6005)</f>
        <v>0.15</v>
      </c>
      <c r="R1859">
        <f t="shared" ref="R1859:R1922" si="87">$K1859-$C1859</f>
        <v>12.620000000000005</v>
      </c>
      <c r="S1859">
        <f t="shared" si="85"/>
        <v>12.67</v>
      </c>
      <c r="T1859">
        <f t="shared" si="86"/>
        <v>0.05</v>
      </c>
    </row>
    <row r="1860" spans="1:20" x14ac:dyDescent="0.3">
      <c r="A1860" s="1">
        <v>45446.458333333336</v>
      </c>
      <c r="B1860">
        <v>7486</v>
      </c>
      <c r="C1860">
        <v>116.89</v>
      </c>
      <c r="D1860">
        <v>117</v>
      </c>
      <c r="E1860">
        <v>116.86</v>
      </c>
      <c r="F1860">
        <v>116.95</v>
      </c>
      <c r="G1860">
        <v>116.73</v>
      </c>
      <c r="H1860">
        <v>0.16</v>
      </c>
      <c r="I1860">
        <v>0.14000000000000001</v>
      </c>
      <c r="J1860">
        <f>_xlfn.XLOOKUP($A1860,Bund!$A$2:$A$6005,Bund!B$2:B$6005)</f>
        <v>24619</v>
      </c>
      <c r="K1860">
        <f>_xlfn.XLOOKUP($A1860,Bund!$A$2:$A$6005,Bund!C$2:C$6005)</f>
        <v>129.47</v>
      </c>
      <c r="L1860">
        <f>_xlfn.XLOOKUP($A1860,Bund!$A$2:$A$6005,Bund!D$2:D$6005)</f>
        <v>129.56</v>
      </c>
      <c r="M1860" s="2">
        <f>_xlfn.XLOOKUP($A1860,Bund!$A$2:$A$6005,Bund!E$2:E$6005)</f>
        <v>129.44999999999999</v>
      </c>
      <c r="N1860" s="2">
        <f>_xlfn.XLOOKUP($A1860,Bund!$A$2:$A$6005,Bund!F$2:F$6005)</f>
        <v>129.5</v>
      </c>
      <c r="O1860" s="2">
        <f>_xlfn.XLOOKUP($A1860,Bund!$A$2:$A$6005,Bund!G$2:G$6005)</f>
        <v>129.38999999999999</v>
      </c>
      <c r="P1860" s="2">
        <f>_xlfn.XLOOKUP($A1860,Bund!$A$2:$A$6005,Bund!H$2:H$6005)</f>
        <v>0.13</v>
      </c>
      <c r="Q1860" s="2">
        <f>_xlfn.XLOOKUP($A1860,Bund!$A$2:$A$6005,Bund!I$2:I$6005)</f>
        <v>0.11</v>
      </c>
      <c r="R1860">
        <f t="shared" si="87"/>
        <v>12.579999999999998</v>
      </c>
      <c r="S1860">
        <f t="shared" si="85"/>
        <v>12.66</v>
      </c>
      <c r="T1860">
        <f t="shared" si="86"/>
        <v>0.08</v>
      </c>
    </row>
    <row r="1861" spans="1:20" x14ac:dyDescent="0.3">
      <c r="A1861" s="1">
        <v>45446.479166666664</v>
      </c>
      <c r="B1861">
        <v>8431</v>
      </c>
      <c r="C1861">
        <v>116.95</v>
      </c>
      <c r="D1861">
        <v>117.04</v>
      </c>
      <c r="E1861">
        <v>116.93</v>
      </c>
      <c r="F1861">
        <v>117</v>
      </c>
      <c r="G1861">
        <v>116.79</v>
      </c>
      <c r="H1861">
        <v>0.15</v>
      </c>
      <c r="I1861">
        <v>0.11</v>
      </c>
      <c r="J1861">
        <f>_xlfn.XLOOKUP($A1861,Bund!$A$2:$A$6005,Bund!B$2:B$6005)</f>
        <v>29062</v>
      </c>
      <c r="K1861">
        <f>_xlfn.XLOOKUP($A1861,Bund!$A$2:$A$6005,Bund!C$2:C$6005)</f>
        <v>129.49</v>
      </c>
      <c r="L1861">
        <f>_xlfn.XLOOKUP($A1861,Bund!$A$2:$A$6005,Bund!D$2:D$6005)</f>
        <v>129.57</v>
      </c>
      <c r="M1861" s="2">
        <f>_xlfn.XLOOKUP($A1861,Bund!$A$2:$A$6005,Bund!E$2:E$6005)</f>
        <v>129.47999999999999</v>
      </c>
      <c r="N1861" s="2">
        <f>_xlfn.XLOOKUP($A1861,Bund!$A$2:$A$6005,Bund!F$2:F$6005)</f>
        <v>129.57</v>
      </c>
      <c r="O1861" s="2">
        <f>_xlfn.XLOOKUP($A1861,Bund!$A$2:$A$6005,Bund!G$2:G$6005)</f>
        <v>129.41999999999999</v>
      </c>
      <c r="P1861" s="2">
        <f>_xlfn.XLOOKUP($A1861,Bund!$A$2:$A$6005,Bund!H$2:H$6005)</f>
        <v>0.12</v>
      </c>
      <c r="Q1861" s="2">
        <f>_xlfn.XLOOKUP($A1861,Bund!$A$2:$A$6005,Bund!I$2:I$6005)</f>
        <v>0.09</v>
      </c>
      <c r="R1861">
        <f t="shared" si="87"/>
        <v>12.540000000000006</v>
      </c>
      <c r="S1861">
        <f t="shared" si="85"/>
        <v>12.64</v>
      </c>
      <c r="T1861">
        <f t="shared" si="86"/>
        <v>0.1</v>
      </c>
    </row>
    <row r="1862" spans="1:20" x14ac:dyDescent="0.3">
      <c r="A1862" s="1">
        <v>45446.5</v>
      </c>
      <c r="B1862">
        <v>6729</v>
      </c>
      <c r="C1862">
        <v>116.99</v>
      </c>
      <c r="D1862">
        <v>117.08</v>
      </c>
      <c r="E1862">
        <v>116.95</v>
      </c>
      <c r="F1862">
        <v>117.05</v>
      </c>
      <c r="G1862">
        <v>116.83</v>
      </c>
      <c r="H1862">
        <v>0.15</v>
      </c>
      <c r="I1862">
        <v>0.13</v>
      </c>
      <c r="J1862">
        <f>_xlfn.XLOOKUP($A1862,Bund!$A$2:$A$6005,Bund!B$2:B$6005)</f>
        <v>32035</v>
      </c>
      <c r="K1862">
        <f>_xlfn.XLOOKUP($A1862,Bund!$A$2:$A$6005,Bund!C$2:C$6005)</f>
        <v>129.57</v>
      </c>
      <c r="L1862">
        <f>_xlfn.XLOOKUP($A1862,Bund!$A$2:$A$6005,Bund!D$2:D$6005)</f>
        <v>129.69</v>
      </c>
      <c r="M1862" s="2">
        <f>_xlfn.XLOOKUP($A1862,Bund!$A$2:$A$6005,Bund!E$2:E$6005)</f>
        <v>129.55000000000001</v>
      </c>
      <c r="N1862" s="2">
        <f>_xlfn.XLOOKUP($A1862,Bund!$A$2:$A$6005,Bund!F$2:F$6005)</f>
        <v>129.66999999999999</v>
      </c>
      <c r="O1862" s="2">
        <f>_xlfn.XLOOKUP($A1862,Bund!$A$2:$A$6005,Bund!G$2:G$6005)</f>
        <v>129.44</v>
      </c>
      <c r="P1862" s="2">
        <f>_xlfn.XLOOKUP($A1862,Bund!$A$2:$A$6005,Bund!H$2:H$6005)</f>
        <v>0.13</v>
      </c>
      <c r="Q1862" s="2">
        <f>_xlfn.XLOOKUP($A1862,Bund!$A$2:$A$6005,Bund!I$2:I$6005)</f>
        <v>0.14000000000000001</v>
      </c>
      <c r="R1862">
        <f t="shared" si="87"/>
        <v>12.579999999999998</v>
      </c>
      <c r="S1862">
        <f t="shared" si="85"/>
        <v>12.63</v>
      </c>
      <c r="T1862">
        <f t="shared" si="86"/>
        <v>0.05</v>
      </c>
    </row>
    <row r="1863" spans="1:20" x14ac:dyDescent="0.3">
      <c r="A1863" s="1">
        <v>45446.520833333336</v>
      </c>
      <c r="B1863">
        <v>8969</v>
      </c>
      <c r="C1863">
        <v>117.05</v>
      </c>
      <c r="D1863">
        <v>117.08</v>
      </c>
      <c r="E1863">
        <v>116.96</v>
      </c>
      <c r="F1863">
        <v>116.99</v>
      </c>
      <c r="G1863">
        <v>116.86</v>
      </c>
      <c r="H1863">
        <v>0.14000000000000001</v>
      </c>
      <c r="I1863">
        <v>0.12</v>
      </c>
      <c r="J1863">
        <f>_xlfn.XLOOKUP($A1863,Bund!$A$2:$A$6005,Bund!B$2:B$6005)</f>
        <v>28757</v>
      </c>
      <c r="K1863">
        <f>_xlfn.XLOOKUP($A1863,Bund!$A$2:$A$6005,Bund!C$2:C$6005)</f>
        <v>129.66999999999999</v>
      </c>
      <c r="L1863">
        <f>_xlfn.XLOOKUP($A1863,Bund!$A$2:$A$6005,Bund!D$2:D$6005)</f>
        <v>129.69999999999999</v>
      </c>
      <c r="M1863" s="2">
        <f>_xlfn.XLOOKUP($A1863,Bund!$A$2:$A$6005,Bund!E$2:E$6005)</f>
        <v>129.61000000000001</v>
      </c>
      <c r="N1863" s="2">
        <f>_xlfn.XLOOKUP($A1863,Bund!$A$2:$A$6005,Bund!F$2:F$6005)</f>
        <v>129.62</v>
      </c>
      <c r="O1863" s="2">
        <f>_xlfn.XLOOKUP($A1863,Bund!$A$2:$A$6005,Bund!G$2:G$6005)</f>
        <v>129.47</v>
      </c>
      <c r="P1863" s="2">
        <f>_xlfn.XLOOKUP($A1863,Bund!$A$2:$A$6005,Bund!H$2:H$6005)</f>
        <v>0.12</v>
      </c>
      <c r="Q1863" s="2">
        <f>_xlfn.XLOOKUP($A1863,Bund!$A$2:$A$6005,Bund!I$2:I$6005)</f>
        <v>0.09</v>
      </c>
      <c r="R1863">
        <f t="shared" si="87"/>
        <v>12.61999999999999</v>
      </c>
      <c r="S1863">
        <f t="shared" si="85"/>
        <v>12.61</v>
      </c>
      <c r="T1863">
        <f t="shared" si="86"/>
        <v>0.01</v>
      </c>
    </row>
    <row r="1864" spans="1:20" x14ac:dyDescent="0.3">
      <c r="A1864" s="1">
        <v>45446.541666666664</v>
      </c>
      <c r="B1864">
        <v>11876</v>
      </c>
      <c r="C1864">
        <v>116.98</v>
      </c>
      <c r="D1864">
        <v>117</v>
      </c>
      <c r="E1864">
        <v>116.91</v>
      </c>
      <c r="F1864">
        <v>116.97</v>
      </c>
      <c r="G1864">
        <v>116.89</v>
      </c>
      <c r="H1864">
        <v>0.14000000000000001</v>
      </c>
      <c r="I1864">
        <v>0.09</v>
      </c>
      <c r="J1864">
        <f>_xlfn.XLOOKUP($A1864,Bund!$A$2:$A$6005,Bund!B$2:B$6005)</f>
        <v>32613</v>
      </c>
      <c r="K1864">
        <f>_xlfn.XLOOKUP($A1864,Bund!$A$2:$A$6005,Bund!C$2:C$6005)</f>
        <v>129.62</v>
      </c>
      <c r="L1864">
        <f>_xlfn.XLOOKUP($A1864,Bund!$A$2:$A$6005,Bund!D$2:D$6005)</f>
        <v>129.63</v>
      </c>
      <c r="M1864" s="2">
        <f>_xlfn.XLOOKUP($A1864,Bund!$A$2:$A$6005,Bund!E$2:E$6005)</f>
        <v>129.53</v>
      </c>
      <c r="N1864" s="2">
        <f>_xlfn.XLOOKUP($A1864,Bund!$A$2:$A$6005,Bund!F$2:F$6005)</f>
        <v>129.59</v>
      </c>
      <c r="O1864" s="2">
        <f>_xlfn.XLOOKUP($A1864,Bund!$A$2:$A$6005,Bund!G$2:G$6005)</f>
        <v>129.51</v>
      </c>
      <c r="P1864" s="2">
        <f>_xlfn.XLOOKUP($A1864,Bund!$A$2:$A$6005,Bund!H$2:H$6005)</f>
        <v>0.12</v>
      </c>
      <c r="Q1864" s="2">
        <f>_xlfn.XLOOKUP($A1864,Bund!$A$2:$A$6005,Bund!I$2:I$6005)</f>
        <v>0.1</v>
      </c>
      <c r="R1864">
        <f t="shared" si="87"/>
        <v>12.64</v>
      </c>
      <c r="S1864">
        <f t="shared" si="85"/>
        <v>12.62</v>
      </c>
      <c r="T1864">
        <f t="shared" si="86"/>
        <v>0.02</v>
      </c>
    </row>
    <row r="1865" spans="1:20" x14ac:dyDescent="0.3">
      <c r="A1865" s="1">
        <v>45446.5625</v>
      </c>
      <c r="B1865">
        <v>9109</v>
      </c>
      <c r="C1865">
        <v>116.98</v>
      </c>
      <c r="D1865">
        <v>117.18</v>
      </c>
      <c r="E1865">
        <v>116.97</v>
      </c>
      <c r="F1865">
        <v>117.12</v>
      </c>
      <c r="G1865">
        <v>116.94</v>
      </c>
      <c r="H1865">
        <v>0.15</v>
      </c>
      <c r="I1865">
        <v>0.21</v>
      </c>
      <c r="J1865">
        <f>_xlfn.XLOOKUP($A1865,Bund!$A$2:$A$6005,Bund!B$2:B$6005)</f>
        <v>29542</v>
      </c>
      <c r="K1865">
        <f>_xlfn.XLOOKUP($A1865,Bund!$A$2:$A$6005,Bund!C$2:C$6005)</f>
        <v>129.59</v>
      </c>
      <c r="L1865">
        <f>_xlfn.XLOOKUP($A1865,Bund!$A$2:$A$6005,Bund!D$2:D$6005)</f>
        <v>129.79</v>
      </c>
      <c r="M1865" s="2">
        <f>_xlfn.XLOOKUP($A1865,Bund!$A$2:$A$6005,Bund!E$2:E$6005)</f>
        <v>129.58000000000001</v>
      </c>
      <c r="N1865" s="2">
        <f>_xlfn.XLOOKUP($A1865,Bund!$A$2:$A$6005,Bund!F$2:F$6005)</f>
        <v>129.72999999999999</v>
      </c>
      <c r="O1865" s="2">
        <f>_xlfn.XLOOKUP($A1865,Bund!$A$2:$A$6005,Bund!G$2:G$6005)</f>
        <v>129.54</v>
      </c>
      <c r="P1865" s="2">
        <f>_xlfn.XLOOKUP($A1865,Bund!$A$2:$A$6005,Bund!H$2:H$6005)</f>
        <v>0.13</v>
      </c>
      <c r="Q1865" s="2">
        <f>_xlfn.XLOOKUP($A1865,Bund!$A$2:$A$6005,Bund!I$2:I$6005)</f>
        <v>0.21</v>
      </c>
      <c r="R1865">
        <f t="shared" si="87"/>
        <v>12.61</v>
      </c>
      <c r="S1865">
        <f t="shared" si="85"/>
        <v>12.62</v>
      </c>
      <c r="T1865">
        <f t="shared" si="86"/>
        <v>0.01</v>
      </c>
    </row>
    <row r="1866" spans="1:20" x14ac:dyDescent="0.3">
      <c r="A1866" s="1">
        <v>45446.583333333336</v>
      </c>
      <c r="B1866">
        <v>8330</v>
      </c>
      <c r="C1866">
        <v>117.13</v>
      </c>
      <c r="D1866">
        <v>117.13</v>
      </c>
      <c r="E1866">
        <v>116.96</v>
      </c>
      <c r="F1866">
        <v>117.03</v>
      </c>
      <c r="G1866">
        <v>116.96</v>
      </c>
      <c r="H1866">
        <v>0.15</v>
      </c>
      <c r="I1866">
        <v>0.17</v>
      </c>
      <c r="J1866">
        <f>_xlfn.XLOOKUP($A1866,Bund!$A$2:$A$6005,Bund!B$2:B$6005)</f>
        <v>39001</v>
      </c>
      <c r="K1866">
        <f>_xlfn.XLOOKUP($A1866,Bund!$A$2:$A$6005,Bund!C$2:C$6005)</f>
        <v>129.72</v>
      </c>
      <c r="L1866">
        <f>_xlfn.XLOOKUP($A1866,Bund!$A$2:$A$6005,Bund!D$2:D$6005)</f>
        <v>129.72999999999999</v>
      </c>
      <c r="M1866" s="2">
        <f>_xlfn.XLOOKUP($A1866,Bund!$A$2:$A$6005,Bund!E$2:E$6005)</f>
        <v>129.59</v>
      </c>
      <c r="N1866" s="2">
        <f>_xlfn.XLOOKUP($A1866,Bund!$A$2:$A$6005,Bund!F$2:F$6005)</f>
        <v>129.66</v>
      </c>
      <c r="O1866" s="2">
        <f>_xlfn.XLOOKUP($A1866,Bund!$A$2:$A$6005,Bund!G$2:G$6005)</f>
        <v>129.56</v>
      </c>
      <c r="P1866" s="2">
        <f>_xlfn.XLOOKUP($A1866,Bund!$A$2:$A$6005,Bund!H$2:H$6005)</f>
        <v>0.13</v>
      </c>
      <c r="Q1866" s="2">
        <f>_xlfn.XLOOKUP($A1866,Bund!$A$2:$A$6005,Bund!I$2:I$6005)</f>
        <v>0.14000000000000001</v>
      </c>
      <c r="R1866">
        <f t="shared" si="87"/>
        <v>12.590000000000003</v>
      </c>
      <c r="S1866">
        <f t="shared" si="85"/>
        <v>12.61</v>
      </c>
      <c r="T1866">
        <f t="shared" si="86"/>
        <v>0.02</v>
      </c>
    </row>
    <row r="1867" spans="1:20" x14ac:dyDescent="0.3">
      <c r="A1867" s="1">
        <v>45446.604166666664</v>
      </c>
      <c r="B1867">
        <v>9711</v>
      </c>
      <c r="C1867">
        <v>117.03</v>
      </c>
      <c r="D1867">
        <v>117.13</v>
      </c>
      <c r="E1867">
        <v>117.01</v>
      </c>
      <c r="F1867">
        <v>117.1</v>
      </c>
      <c r="G1867">
        <v>116.99</v>
      </c>
      <c r="H1867">
        <v>0.15</v>
      </c>
      <c r="I1867">
        <v>0.12</v>
      </c>
      <c r="J1867">
        <f>_xlfn.XLOOKUP($A1867,Bund!$A$2:$A$6005,Bund!B$2:B$6005)</f>
        <v>42841</v>
      </c>
      <c r="K1867">
        <f>_xlfn.XLOOKUP($A1867,Bund!$A$2:$A$6005,Bund!C$2:C$6005)</f>
        <v>129.66</v>
      </c>
      <c r="L1867">
        <f>_xlfn.XLOOKUP($A1867,Bund!$A$2:$A$6005,Bund!D$2:D$6005)</f>
        <v>129.79</v>
      </c>
      <c r="M1867" s="2">
        <f>_xlfn.XLOOKUP($A1867,Bund!$A$2:$A$6005,Bund!E$2:E$6005)</f>
        <v>129.65</v>
      </c>
      <c r="N1867" s="2">
        <f>_xlfn.XLOOKUP($A1867,Bund!$A$2:$A$6005,Bund!F$2:F$6005)</f>
        <v>129.76</v>
      </c>
      <c r="O1867" s="2">
        <f>_xlfn.XLOOKUP($A1867,Bund!$A$2:$A$6005,Bund!G$2:G$6005)</f>
        <v>129.59</v>
      </c>
      <c r="P1867" s="2">
        <f>_xlfn.XLOOKUP($A1867,Bund!$A$2:$A$6005,Bund!H$2:H$6005)</f>
        <v>0.13</v>
      </c>
      <c r="Q1867" s="2">
        <f>_xlfn.XLOOKUP($A1867,Bund!$A$2:$A$6005,Bund!I$2:I$6005)</f>
        <v>0.14000000000000001</v>
      </c>
      <c r="R1867">
        <f t="shared" si="87"/>
        <v>12.629999999999995</v>
      </c>
      <c r="S1867">
        <f t="shared" si="85"/>
        <v>12.6</v>
      </c>
      <c r="T1867">
        <f t="shared" si="86"/>
        <v>0.03</v>
      </c>
    </row>
    <row r="1868" spans="1:20" x14ac:dyDescent="0.3">
      <c r="A1868" s="1">
        <v>45446.625</v>
      </c>
      <c r="B1868">
        <v>20240</v>
      </c>
      <c r="C1868">
        <v>117.12</v>
      </c>
      <c r="D1868">
        <v>117.48</v>
      </c>
      <c r="E1868">
        <v>117.12</v>
      </c>
      <c r="F1868">
        <v>117.31</v>
      </c>
      <c r="G1868">
        <v>117.04</v>
      </c>
      <c r="H1868">
        <v>0.18</v>
      </c>
      <c r="I1868">
        <v>0.38</v>
      </c>
      <c r="J1868">
        <f>_xlfn.XLOOKUP($A1868,Bund!$A$2:$A$6005,Bund!B$2:B$6005)</f>
        <v>84611</v>
      </c>
      <c r="K1868">
        <f>_xlfn.XLOOKUP($A1868,Bund!$A$2:$A$6005,Bund!C$2:C$6005)</f>
        <v>129.77000000000001</v>
      </c>
      <c r="L1868">
        <f>_xlfn.XLOOKUP($A1868,Bund!$A$2:$A$6005,Bund!D$2:D$6005)</f>
        <v>130.16</v>
      </c>
      <c r="M1868" s="2">
        <f>_xlfn.XLOOKUP($A1868,Bund!$A$2:$A$6005,Bund!E$2:E$6005)</f>
        <v>129.77000000000001</v>
      </c>
      <c r="N1868" s="2">
        <f>_xlfn.XLOOKUP($A1868,Bund!$A$2:$A$6005,Bund!F$2:F$6005)</f>
        <v>129.97</v>
      </c>
      <c r="O1868" s="2">
        <f>_xlfn.XLOOKUP($A1868,Bund!$A$2:$A$6005,Bund!G$2:G$6005)</f>
        <v>129.65</v>
      </c>
      <c r="P1868" s="2">
        <f>_xlfn.XLOOKUP($A1868,Bund!$A$2:$A$6005,Bund!H$2:H$6005)</f>
        <v>0.17</v>
      </c>
      <c r="Q1868" s="2">
        <f>_xlfn.XLOOKUP($A1868,Bund!$A$2:$A$6005,Bund!I$2:I$6005)</f>
        <v>0.4</v>
      </c>
      <c r="R1868">
        <f t="shared" si="87"/>
        <v>12.650000000000006</v>
      </c>
      <c r="S1868">
        <f t="shared" ref="S1868:S1931" si="88">ROUND(SUM(R1859:R1868)/10,2)</f>
        <v>12.61</v>
      </c>
      <c r="T1868">
        <f t="shared" ref="T1868:T1931" si="89">ABS(ROUND(S1868-R1868,2))</f>
        <v>0.04</v>
      </c>
    </row>
    <row r="1869" spans="1:20" x14ac:dyDescent="0.3">
      <c r="A1869" s="1">
        <v>45446.645833333336</v>
      </c>
      <c r="B1869">
        <v>14135</v>
      </c>
      <c r="C1869">
        <v>117.32</v>
      </c>
      <c r="D1869">
        <v>117.39</v>
      </c>
      <c r="E1869">
        <v>117.23</v>
      </c>
      <c r="F1869">
        <v>117.26</v>
      </c>
      <c r="G1869">
        <v>117.08</v>
      </c>
      <c r="H1869">
        <v>0.17</v>
      </c>
      <c r="I1869">
        <v>0.16</v>
      </c>
      <c r="J1869">
        <f>_xlfn.XLOOKUP($A1869,Bund!$A$2:$A$6005,Bund!B$2:B$6005)</f>
        <v>44743</v>
      </c>
      <c r="K1869">
        <f>_xlfn.XLOOKUP($A1869,Bund!$A$2:$A$6005,Bund!C$2:C$6005)</f>
        <v>129.97999999999999</v>
      </c>
      <c r="L1869">
        <f>_xlfn.XLOOKUP($A1869,Bund!$A$2:$A$6005,Bund!D$2:D$6005)</f>
        <v>130.07</v>
      </c>
      <c r="M1869" s="2">
        <f>_xlfn.XLOOKUP($A1869,Bund!$A$2:$A$6005,Bund!E$2:E$6005)</f>
        <v>129.96</v>
      </c>
      <c r="N1869" s="2">
        <f>_xlfn.XLOOKUP($A1869,Bund!$A$2:$A$6005,Bund!F$2:F$6005)</f>
        <v>130.01</v>
      </c>
      <c r="O1869" s="2">
        <f>_xlfn.XLOOKUP($A1869,Bund!$A$2:$A$6005,Bund!G$2:G$6005)</f>
        <v>129.71</v>
      </c>
      <c r="P1869" s="2">
        <f>_xlfn.XLOOKUP($A1869,Bund!$A$2:$A$6005,Bund!H$2:H$6005)</f>
        <v>0.16</v>
      </c>
      <c r="Q1869" s="2">
        <f>_xlfn.XLOOKUP($A1869,Bund!$A$2:$A$6005,Bund!I$2:I$6005)</f>
        <v>0.11</v>
      </c>
      <c r="R1869">
        <f t="shared" si="87"/>
        <v>12.659999999999997</v>
      </c>
      <c r="S1869">
        <f t="shared" si="88"/>
        <v>12.61</v>
      </c>
      <c r="T1869">
        <f t="shared" si="89"/>
        <v>0.05</v>
      </c>
    </row>
    <row r="1870" spans="1:20" x14ac:dyDescent="0.3">
      <c r="A1870" s="1">
        <v>45446.666666666664</v>
      </c>
      <c r="B1870">
        <v>13906</v>
      </c>
      <c r="C1870">
        <v>117.26</v>
      </c>
      <c r="D1870">
        <v>117.27</v>
      </c>
      <c r="E1870">
        <v>117.15</v>
      </c>
      <c r="F1870">
        <v>117.19</v>
      </c>
      <c r="G1870">
        <v>117.1</v>
      </c>
      <c r="H1870">
        <v>0.17</v>
      </c>
      <c r="I1870">
        <v>0.12</v>
      </c>
      <c r="J1870">
        <f>_xlfn.XLOOKUP($A1870,Bund!$A$2:$A$6005,Bund!B$2:B$6005)</f>
        <v>45290</v>
      </c>
      <c r="K1870">
        <f>_xlfn.XLOOKUP($A1870,Bund!$A$2:$A$6005,Bund!C$2:C$6005)</f>
        <v>130.01</v>
      </c>
      <c r="L1870">
        <f>_xlfn.XLOOKUP($A1870,Bund!$A$2:$A$6005,Bund!D$2:D$6005)</f>
        <v>130.04</v>
      </c>
      <c r="M1870" s="2">
        <f>_xlfn.XLOOKUP($A1870,Bund!$A$2:$A$6005,Bund!E$2:E$6005)</f>
        <v>129.91</v>
      </c>
      <c r="N1870" s="2">
        <f>_xlfn.XLOOKUP($A1870,Bund!$A$2:$A$6005,Bund!F$2:F$6005)</f>
        <v>129.94</v>
      </c>
      <c r="O1870" s="2">
        <f>_xlfn.XLOOKUP($A1870,Bund!$A$2:$A$6005,Bund!G$2:G$6005)</f>
        <v>129.75</v>
      </c>
      <c r="P1870" s="2">
        <f>_xlfn.XLOOKUP($A1870,Bund!$A$2:$A$6005,Bund!H$2:H$6005)</f>
        <v>0.16</v>
      </c>
      <c r="Q1870" s="2">
        <f>_xlfn.XLOOKUP($A1870,Bund!$A$2:$A$6005,Bund!I$2:I$6005)</f>
        <v>0.13</v>
      </c>
      <c r="R1870">
        <f t="shared" si="87"/>
        <v>12.749999999999986</v>
      </c>
      <c r="S1870">
        <f t="shared" si="88"/>
        <v>12.63</v>
      </c>
      <c r="T1870">
        <f t="shared" si="89"/>
        <v>0.12</v>
      </c>
    </row>
    <row r="1871" spans="1:20" x14ac:dyDescent="0.3">
      <c r="A1871" s="1">
        <v>45446.6875</v>
      </c>
      <c r="B1871">
        <v>6377</v>
      </c>
      <c r="C1871">
        <v>117.2</v>
      </c>
      <c r="D1871">
        <v>117.31</v>
      </c>
      <c r="E1871">
        <v>117.19</v>
      </c>
      <c r="F1871">
        <v>117.29</v>
      </c>
      <c r="G1871">
        <v>117.13</v>
      </c>
      <c r="H1871">
        <v>0.16</v>
      </c>
      <c r="I1871">
        <v>0.12</v>
      </c>
      <c r="J1871">
        <f>_xlfn.XLOOKUP($A1871,Bund!$A$2:$A$6005,Bund!B$2:B$6005)</f>
        <v>26403</v>
      </c>
      <c r="K1871">
        <f>_xlfn.XLOOKUP($A1871,Bund!$A$2:$A$6005,Bund!C$2:C$6005)</f>
        <v>129.94999999999999</v>
      </c>
      <c r="L1871">
        <f>_xlfn.XLOOKUP($A1871,Bund!$A$2:$A$6005,Bund!D$2:D$6005)</f>
        <v>130.06</v>
      </c>
      <c r="M1871" s="2">
        <f>_xlfn.XLOOKUP($A1871,Bund!$A$2:$A$6005,Bund!E$2:E$6005)</f>
        <v>129.94</v>
      </c>
      <c r="N1871" s="2">
        <f>_xlfn.XLOOKUP($A1871,Bund!$A$2:$A$6005,Bund!F$2:F$6005)</f>
        <v>130</v>
      </c>
      <c r="O1871" s="2">
        <f>_xlfn.XLOOKUP($A1871,Bund!$A$2:$A$6005,Bund!G$2:G$6005)</f>
        <v>129.79</v>
      </c>
      <c r="P1871" s="2">
        <f>_xlfn.XLOOKUP($A1871,Bund!$A$2:$A$6005,Bund!H$2:H$6005)</f>
        <v>0.15</v>
      </c>
      <c r="Q1871" s="2">
        <f>_xlfn.XLOOKUP($A1871,Bund!$A$2:$A$6005,Bund!I$2:I$6005)</f>
        <v>0.12</v>
      </c>
      <c r="R1871">
        <f t="shared" si="87"/>
        <v>12.749999999999986</v>
      </c>
      <c r="S1871">
        <f t="shared" si="88"/>
        <v>12.65</v>
      </c>
      <c r="T1871">
        <f t="shared" si="89"/>
        <v>0.1</v>
      </c>
    </row>
    <row r="1872" spans="1:20" x14ac:dyDescent="0.3">
      <c r="A1872" s="1">
        <v>45446.708333333336</v>
      </c>
      <c r="B1872">
        <v>2463</v>
      </c>
      <c r="C1872">
        <v>117.29</v>
      </c>
      <c r="D1872">
        <v>117.31</v>
      </c>
      <c r="E1872">
        <v>117.15</v>
      </c>
      <c r="F1872">
        <v>117.16</v>
      </c>
      <c r="G1872">
        <v>117.14</v>
      </c>
      <c r="H1872">
        <v>0.16</v>
      </c>
      <c r="I1872">
        <v>0.16</v>
      </c>
      <c r="J1872">
        <f>_xlfn.XLOOKUP($A1872,Bund!$A$2:$A$6005,Bund!B$2:B$6005)</f>
        <v>10035</v>
      </c>
      <c r="K1872">
        <f>_xlfn.XLOOKUP($A1872,Bund!$A$2:$A$6005,Bund!C$2:C$6005)</f>
        <v>130.01</v>
      </c>
      <c r="L1872">
        <f>_xlfn.XLOOKUP($A1872,Bund!$A$2:$A$6005,Bund!D$2:D$6005)</f>
        <v>130.01</v>
      </c>
      <c r="M1872" s="2">
        <f>_xlfn.XLOOKUP($A1872,Bund!$A$2:$A$6005,Bund!E$2:E$6005)</f>
        <v>129.91</v>
      </c>
      <c r="N1872" s="2">
        <f>_xlfn.XLOOKUP($A1872,Bund!$A$2:$A$6005,Bund!F$2:F$6005)</f>
        <v>129.91999999999999</v>
      </c>
      <c r="O1872" s="2">
        <f>_xlfn.XLOOKUP($A1872,Bund!$A$2:$A$6005,Bund!G$2:G$6005)</f>
        <v>129.82</v>
      </c>
      <c r="P1872" s="2">
        <f>_xlfn.XLOOKUP($A1872,Bund!$A$2:$A$6005,Bund!H$2:H$6005)</f>
        <v>0.14000000000000001</v>
      </c>
      <c r="Q1872" s="2">
        <f>_xlfn.XLOOKUP($A1872,Bund!$A$2:$A$6005,Bund!I$2:I$6005)</f>
        <v>0.1</v>
      </c>
      <c r="R1872">
        <f t="shared" si="87"/>
        <v>12.719999999999985</v>
      </c>
      <c r="S1872">
        <f t="shared" si="88"/>
        <v>12.66</v>
      </c>
      <c r="T1872">
        <f t="shared" si="89"/>
        <v>0.06</v>
      </c>
    </row>
    <row r="1873" spans="1:20" x14ac:dyDescent="0.3">
      <c r="A1873" s="1">
        <v>45446.729166666664</v>
      </c>
      <c r="B1873">
        <v>1966</v>
      </c>
      <c r="C1873">
        <v>117.15</v>
      </c>
      <c r="D1873">
        <v>117.21</v>
      </c>
      <c r="E1873">
        <v>117.15</v>
      </c>
      <c r="F1873">
        <v>117.18</v>
      </c>
      <c r="G1873">
        <v>117.16</v>
      </c>
      <c r="H1873">
        <v>0.15</v>
      </c>
      <c r="I1873">
        <v>0.06</v>
      </c>
      <c r="J1873">
        <f>_xlfn.XLOOKUP($A1873,Bund!$A$2:$A$6005,Bund!B$2:B$6005)</f>
        <v>6003</v>
      </c>
      <c r="K1873">
        <f>_xlfn.XLOOKUP($A1873,Bund!$A$2:$A$6005,Bund!C$2:C$6005)</f>
        <v>129.91999999999999</v>
      </c>
      <c r="L1873">
        <f>_xlfn.XLOOKUP($A1873,Bund!$A$2:$A$6005,Bund!D$2:D$6005)</f>
        <v>129.97999999999999</v>
      </c>
      <c r="M1873" s="2">
        <f>_xlfn.XLOOKUP($A1873,Bund!$A$2:$A$6005,Bund!E$2:E$6005)</f>
        <v>129.91</v>
      </c>
      <c r="N1873" s="2">
        <f>_xlfn.XLOOKUP($A1873,Bund!$A$2:$A$6005,Bund!F$2:F$6005)</f>
        <v>129.96</v>
      </c>
      <c r="O1873" s="2">
        <f>_xlfn.XLOOKUP($A1873,Bund!$A$2:$A$6005,Bund!G$2:G$6005)</f>
        <v>129.85</v>
      </c>
      <c r="P1873" s="2">
        <f>_xlfn.XLOOKUP($A1873,Bund!$A$2:$A$6005,Bund!H$2:H$6005)</f>
        <v>0.13</v>
      </c>
      <c r="Q1873" s="2">
        <f>_xlfn.XLOOKUP($A1873,Bund!$A$2:$A$6005,Bund!I$2:I$6005)</f>
        <v>7.0000000000000007E-2</v>
      </c>
      <c r="R1873">
        <f t="shared" si="87"/>
        <v>12.769999999999982</v>
      </c>
      <c r="S1873">
        <f t="shared" si="88"/>
        <v>12.68</v>
      </c>
      <c r="T1873">
        <f t="shared" si="89"/>
        <v>0.09</v>
      </c>
    </row>
    <row r="1874" spans="1:20" x14ac:dyDescent="0.3">
      <c r="A1874" s="1">
        <v>45447.291666666664</v>
      </c>
      <c r="B1874">
        <v>2017</v>
      </c>
      <c r="C1874">
        <v>117.17</v>
      </c>
      <c r="D1874">
        <v>117.26</v>
      </c>
      <c r="E1874">
        <v>117.07</v>
      </c>
      <c r="F1874">
        <v>117.1</v>
      </c>
      <c r="G1874">
        <v>117.17</v>
      </c>
      <c r="H1874">
        <v>0.15</v>
      </c>
      <c r="I1874">
        <v>0.19</v>
      </c>
      <c r="J1874">
        <f>_xlfn.XLOOKUP($A1874,Bund!$A$2:$A$6005,Bund!B$2:B$6005)</f>
        <v>7853</v>
      </c>
      <c r="K1874">
        <f>_xlfn.XLOOKUP($A1874,Bund!$A$2:$A$6005,Bund!C$2:C$6005)</f>
        <v>129.94</v>
      </c>
      <c r="L1874">
        <f>_xlfn.XLOOKUP($A1874,Bund!$A$2:$A$6005,Bund!D$2:D$6005)</f>
        <v>130.07</v>
      </c>
      <c r="M1874" s="2">
        <f>_xlfn.XLOOKUP($A1874,Bund!$A$2:$A$6005,Bund!E$2:E$6005)</f>
        <v>129.91999999999999</v>
      </c>
      <c r="N1874" s="2">
        <f>_xlfn.XLOOKUP($A1874,Bund!$A$2:$A$6005,Bund!F$2:F$6005)</f>
        <v>129.94999999999999</v>
      </c>
      <c r="O1874" s="2">
        <f>_xlfn.XLOOKUP($A1874,Bund!$A$2:$A$6005,Bund!G$2:G$6005)</f>
        <v>129.88999999999999</v>
      </c>
      <c r="P1874" s="2">
        <f>_xlfn.XLOOKUP($A1874,Bund!$A$2:$A$6005,Bund!H$2:H$6005)</f>
        <v>7.0000000000000007E-2</v>
      </c>
      <c r="Q1874" s="2">
        <f>_xlfn.XLOOKUP($A1874,Bund!$A$2:$A$6005,Bund!I$2:I$6005)</f>
        <v>0.15</v>
      </c>
      <c r="R1874">
        <f t="shared" si="87"/>
        <v>12.769999999999996</v>
      </c>
      <c r="S1874">
        <f t="shared" si="88"/>
        <v>12.69</v>
      </c>
      <c r="T1874">
        <f t="shared" si="89"/>
        <v>0.08</v>
      </c>
    </row>
    <row r="1875" spans="1:20" x14ac:dyDescent="0.3">
      <c r="A1875" s="1">
        <v>45447.3125</v>
      </c>
      <c r="B1875">
        <v>2546</v>
      </c>
      <c r="C1875">
        <v>117.11</v>
      </c>
      <c r="D1875">
        <v>117.25</v>
      </c>
      <c r="E1875">
        <v>117.09</v>
      </c>
      <c r="F1875">
        <v>117.22</v>
      </c>
      <c r="G1875">
        <v>117.18</v>
      </c>
      <c r="H1875">
        <v>0.15</v>
      </c>
      <c r="I1875">
        <v>0.16</v>
      </c>
      <c r="J1875">
        <f>_xlfn.XLOOKUP($A1875,Bund!$A$2:$A$6005,Bund!B$2:B$6005)</f>
        <v>12622</v>
      </c>
      <c r="K1875">
        <f>_xlfn.XLOOKUP($A1875,Bund!$A$2:$A$6005,Bund!C$2:C$6005)</f>
        <v>129.94999999999999</v>
      </c>
      <c r="L1875">
        <f>_xlfn.XLOOKUP($A1875,Bund!$A$2:$A$6005,Bund!D$2:D$6005)</f>
        <v>130.08000000000001</v>
      </c>
      <c r="M1875" s="2">
        <f>_xlfn.XLOOKUP($A1875,Bund!$A$2:$A$6005,Bund!E$2:E$6005)</f>
        <v>129.91</v>
      </c>
      <c r="N1875" s="2">
        <f>_xlfn.XLOOKUP($A1875,Bund!$A$2:$A$6005,Bund!F$2:F$6005)</f>
        <v>130.06</v>
      </c>
      <c r="O1875" s="2">
        <f>_xlfn.XLOOKUP($A1875,Bund!$A$2:$A$6005,Bund!G$2:G$6005)</f>
        <v>129.91</v>
      </c>
      <c r="P1875" s="2">
        <f>_xlfn.XLOOKUP($A1875,Bund!$A$2:$A$6005,Bund!H$2:H$6005)</f>
        <v>0.08</v>
      </c>
      <c r="Q1875" s="2">
        <f>_xlfn.XLOOKUP($A1875,Bund!$A$2:$A$6005,Bund!I$2:I$6005)</f>
        <v>0.17</v>
      </c>
      <c r="R1875">
        <f t="shared" si="87"/>
        <v>12.839999999999989</v>
      </c>
      <c r="S1875">
        <f t="shared" si="88"/>
        <v>12.71</v>
      </c>
      <c r="T1875">
        <f t="shared" si="89"/>
        <v>0.13</v>
      </c>
    </row>
    <row r="1876" spans="1:20" x14ac:dyDescent="0.3">
      <c r="A1876" s="1">
        <v>45447.333333333336</v>
      </c>
      <c r="B1876">
        <v>7729</v>
      </c>
      <c r="C1876">
        <v>117.22</v>
      </c>
      <c r="D1876">
        <v>117.45</v>
      </c>
      <c r="E1876">
        <v>117.19</v>
      </c>
      <c r="F1876">
        <v>117.41</v>
      </c>
      <c r="G1876">
        <v>117.22</v>
      </c>
      <c r="H1876">
        <v>0.17</v>
      </c>
      <c r="I1876">
        <v>0.26</v>
      </c>
      <c r="J1876">
        <f>_xlfn.XLOOKUP($A1876,Bund!$A$2:$A$6005,Bund!B$2:B$6005)</f>
        <v>33509</v>
      </c>
      <c r="K1876">
        <f>_xlfn.XLOOKUP($A1876,Bund!$A$2:$A$6005,Bund!C$2:C$6005)</f>
        <v>130.07</v>
      </c>
      <c r="L1876">
        <f>_xlfn.XLOOKUP($A1876,Bund!$A$2:$A$6005,Bund!D$2:D$6005)</f>
        <v>130.35</v>
      </c>
      <c r="M1876" s="2">
        <f>_xlfn.XLOOKUP($A1876,Bund!$A$2:$A$6005,Bund!E$2:E$6005)</f>
        <v>130.03</v>
      </c>
      <c r="N1876" s="2">
        <f>_xlfn.XLOOKUP($A1876,Bund!$A$2:$A$6005,Bund!F$2:F$6005)</f>
        <v>130.31</v>
      </c>
      <c r="O1876" s="2">
        <f>_xlfn.XLOOKUP($A1876,Bund!$A$2:$A$6005,Bund!G$2:G$6005)</f>
        <v>129.96</v>
      </c>
      <c r="P1876" s="2">
        <f>_xlfn.XLOOKUP($A1876,Bund!$A$2:$A$6005,Bund!H$2:H$6005)</f>
        <v>0.11</v>
      </c>
      <c r="Q1876" s="2">
        <f>_xlfn.XLOOKUP($A1876,Bund!$A$2:$A$6005,Bund!I$2:I$6005)</f>
        <v>0.32</v>
      </c>
      <c r="R1876">
        <f t="shared" si="87"/>
        <v>12.849999999999994</v>
      </c>
      <c r="S1876">
        <f t="shared" si="88"/>
        <v>12.74</v>
      </c>
      <c r="T1876">
        <f t="shared" si="89"/>
        <v>0.11</v>
      </c>
    </row>
    <row r="1877" spans="1:20" x14ac:dyDescent="0.3">
      <c r="A1877" s="1">
        <v>45447.354166666664</v>
      </c>
      <c r="B1877">
        <v>9805</v>
      </c>
      <c r="C1877">
        <v>117.41</v>
      </c>
      <c r="D1877">
        <v>117.54</v>
      </c>
      <c r="E1877">
        <v>117.34</v>
      </c>
      <c r="F1877">
        <v>117.49</v>
      </c>
      <c r="G1877">
        <v>117.26</v>
      </c>
      <c r="H1877">
        <v>0.17</v>
      </c>
      <c r="I1877">
        <v>0.2</v>
      </c>
      <c r="J1877">
        <f>_xlfn.XLOOKUP($A1877,Bund!$A$2:$A$6005,Bund!B$2:B$6005)</f>
        <v>31674</v>
      </c>
      <c r="K1877">
        <f>_xlfn.XLOOKUP($A1877,Bund!$A$2:$A$6005,Bund!C$2:C$6005)</f>
        <v>130.32</v>
      </c>
      <c r="L1877">
        <f>_xlfn.XLOOKUP($A1877,Bund!$A$2:$A$6005,Bund!D$2:D$6005)</f>
        <v>130.44</v>
      </c>
      <c r="M1877" s="2">
        <f>_xlfn.XLOOKUP($A1877,Bund!$A$2:$A$6005,Bund!E$2:E$6005)</f>
        <v>130.24</v>
      </c>
      <c r="N1877" s="2">
        <f>_xlfn.XLOOKUP($A1877,Bund!$A$2:$A$6005,Bund!F$2:F$6005)</f>
        <v>130.41</v>
      </c>
      <c r="O1877" s="2">
        <f>_xlfn.XLOOKUP($A1877,Bund!$A$2:$A$6005,Bund!G$2:G$6005)</f>
        <v>130.01</v>
      </c>
      <c r="P1877" s="2">
        <f>_xlfn.XLOOKUP($A1877,Bund!$A$2:$A$6005,Bund!H$2:H$6005)</f>
        <v>0.12</v>
      </c>
      <c r="Q1877" s="2">
        <f>_xlfn.XLOOKUP($A1877,Bund!$A$2:$A$6005,Bund!I$2:I$6005)</f>
        <v>0.2</v>
      </c>
      <c r="R1877">
        <f t="shared" si="87"/>
        <v>12.909999999999997</v>
      </c>
      <c r="S1877">
        <f t="shared" si="88"/>
        <v>12.77</v>
      </c>
      <c r="T1877">
        <f t="shared" si="89"/>
        <v>0.14000000000000001</v>
      </c>
    </row>
    <row r="1878" spans="1:20" x14ac:dyDescent="0.3">
      <c r="A1878" s="1">
        <v>45447.375</v>
      </c>
      <c r="B1878">
        <v>7265</v>
      </c>
      <c r="C1878">
        <v>117.5</v>
      </c>
      <c r="D1878">
        <v>117.54</v>
      </c>
      <c r="E1878">
        <v>117.4</v>
      </c>
      <c r="F1878">
        <v>117.43</v>
      </c>
      <c r="G1878">
        <v>117.27</v>
      </c>
      <c r="H1878">
        <v>0.17</v>
      </c>
      <c r="I1878">
        <v>0.14000000000000001</v>
      </c>
      <c r="J1878">
        <f>_xlfn.XLOOKUP($A1878,Bund!$A$2:$A$6005,Bund!B$2:B$6005)</f>
        <v>36356</v>
      </c>
      <c r="K1878">
        <f>_xlfn.XLOOKUP($A1878,Bund!$A$2:$A$6005,Bund!C$2:C$6005)</f>
        <v>130.41</v>
      </c>
      <c r="L1878">
        <f>_xlfn.XLOOKUP($A1878,Bund!$A$2:$A$6005,Bund!D$2:D$6005)</f>
        <v>130.47999999999999</v>
      </c>
      <c r="M1878" s="2">
        <f>_xlfn.XLOOKUP($A1878,Bund!$A$2:$A$6005,Bund!E$2:E$6005)</f>
        <v>130.35</v>
      </c>
      <c r="N1878" s="2">
        <f>_xlfn.XLOOKUP($A1878,Bund!$A$2:$A$6005,Bund!F$2:F$6005)</f>
        <v>130.37</v>
      </c>
      <c r="O1878" s="2">
        <f>_xlfn.XLOOKUP($A1878,Bund!$A$2:$A$6005,Bund!G$2:G$6005)</f>
        <v>130.06</v>
      </c>
      <c r="P1878" s="2">
        <f>_xlfn.XLOOKUP($A1878,Bund!$A$2:$A$6005,Bund!H$2:H$6005)</f>
        <v>0.12</v>
      </c>
      <c r="Q1878" s="2">
        <f>_xlfn.XLOOKUP($A1878,Bund!$A$2:$A$6005,Bund!I$2:I$6005)</f>
        <v>0.13</v>
      </c>
      <c r="R1878">
        <f t="shared" si="87"/>
        <v>12.909999999999997</v>
      </c>
      <c r="S1878">
        <f t="shared" si="88"/>
        <v>12.79</v>
      </c>
      <c r="T1878">
        <f t="shared" si="89"/>
        <v>0.12</v>
      </c>
    </row>
    <row r="1879" spans="1:20" x14ac:dyDescent="0.3">
      <c r="A1879" s="1">
        <v>45447.395833333336</v>
      </c>
      <c r="B1879">
        <v>7473</v>
      </c>
      <c r="C1879">
        <v>117.43</v>
      </c>
      <c r="D1879">
        <v>117.46</v>
      </c>
      <c r="E1879">
        <v>117.39</v>
      </c>
      <c r="F1879">
        <v>117.4</v>
      </c>
      <c r="G1879">
        <v>117.29</v>
      </c>
      <c r="H1879">
        <v>0.15</v>
      </c>
      <c r="I1879">
        <v>7.0000000000000007E-2</v>
      </c>
      <c r="J1879">
        <f>_xlfn.XLOOKUP($A1879,Bund!$A$2:$A$6005,Bund!B$2:B$6005)</f>
        <v>38401</v>
      </c>
      <c r="K1879">
        <f>_xlfn.XLOOKUP($A1879,Bund!$A$2:$A$6005,Bund!C$2:C$6005)</f>
        <v>130.37</v>
      </c>
      <c r="L1879">
        <f>_xlfn.XLOOKUP($A1879,Bund!$A$2:$A$6005,Bund!D$2:D$6005)</f>
        <v>130.4</v>
      </c>
      <c r="M1879" s="2">
        <f>_xlfn.XLOOKUP($A1879,Bund!$A$2:$A$6005,Bund!E$2:E$6005)</f>
        <v>130.32</v>
      </c>
      <c r="N1879" s="2">
        <f>_xlfn.XLOOKUP($A1879,Bund!$A$2:$A$6005,Bund!F$2:F$6005)</f>
        <v>130.32</v>
      </c>
      <c r="O1879" s="2">
        <f>_xlfn.XLOOKUP($A1879,Bund!$A$2:$A$6005,Bund!G$2:G$6005)</f>
        <v>130.1</v>
      </c>
      <c r="P1879" s="2">
        <f>_xlfn.XLOOKUP($A1879,Bund!$A$2:$A$6005,Bund!H$2:H$6005)</f>
        <v>0.12</v>
      </c>
      <c r="Q1879" s="2">
        <f>_xlfn.XLOOKUP($A1879,Bund!$A$2:$A$6005,Bund!I$2:I$6005)</f>
        <v>0.08</v>
      </c>
      <c r="R1879">
        <f t="shared" si="87"/>
        <v>12.939999999999998</v>
      </c>
      <c r="S1879">
        <f t="shared" si="88"/>
        <v>12.82</v>
      </c>
      <c r="T1879">
        <f t="shared" si="89"/>
        <v>0.12</v>
      </c>
    </row>
    <row r="1880" spans="1:20" x14ac:dyDescent="0.3">
      <c r="A1880" s="1">
        <v>45447.416666666664</v>
      </c>
      <c r="B1880">
        <v>10052</v>
      </c>
      <c r="C1880">
        <v>117.4</v>
      </c>
      <c r="D1880">
        <v>117.41</v>
      </c>
      <c r="E1880">
        <v>117.2</v>
      </c>
      <c r="F1880">
        <v>117.25</v>
      </c>
      <c r="G1880">
        <v>117.29</v>
      </c>
      <c r="H1880">
        <v>0.16</v>
      </c>
      <c r="I1880">
        <v>0.21</v>
      </c>
      <c r="J1880">
        <f>_xlfn.XLOOKUP($A1880,Bund!$A$2:$A$6005,Bund!B$2:B$6005)</f>
        <v>49409</v>
      </c>
      <c r="K1880">
        <f>_xlfn.XLOOKUP($A1880,Bund!$A$2:$A$6005,Bund!C$2:C$6005)</f>
        <v>130.33000000000001</v>
      </c>
      <c r="L1880">
        <f>_xlfn.XLOOKUP($A1880,Bund!$A$2:$A$6005,Bund!D$2:D$6005)</f>
        <v>130.34</v>
      </c>
      <c r="M1880" s="2">
        <f>_xlfn.XLOOKUP($A1880,Bund!$A$2:$A$6005,Bund!E$2:E$6005)</f>
        <v>130.13</v>
      </c>
      <c r="N1880" s="2">
        <f>_xlfn.XLOOKUP($A1880,Bund!$A$2:$A$6005,Bund!F$2:F$6005)</f>
        <v>130.19</v>
      </c>
      <c r="O1880" s="2">
        <f>_xlfn.XLOOKUP($A1880,Bund!$A$2:$A$6005,Bund!G$2:G$6005)</f>
        <v>130.13</v>
      </c>
      <c r="P1880" s="2">
        <f>_xlfn.XLOOKUP($A1880,Bund!$A$2:$A$6005,Bund!H$2:H$6005)</f>
        <v>0.13</v>
      </c>
      <c r="Q1880" s="2">
        <f>_xlfn.XLOOKUP($A1880,Bund!$A$2:$A$6005,Bund!I$2:I$6005)</f>
        <v>0.21</v>
      </c>
      <c r="R1880">
        <f t="shared" si="87"/>
        <v>12.930000000000007</v>
      </c>
      <c r="S1880">
        <f t="shared" si="88"/>
        <v>12.84</v>
      </c>
      <c r="T1880">
        <f t="shared" si="89"/>
        <v>0.09</v>
      </c>
    </row>
    <row r="1881" spans="1:20" x14ac:dyDescent="0.3">
      <c r="A1881" s="1">
        <v>45447.4375</v>
      </c>
      <c r="B1881">
        <v>6435</v>
      </c>
      <c r="C1881">
        <v>117.25</v>
      </c>
      <c r="D1881">
        <v>117.31</v>
      </c>
      <c r="E1881">
        <v>117.21</v>
      </c>
      <c r="F1881">
        <v>117.28</v>
      </c>
      <c r="G1881">
        <v>117.29</v>
      </c>
      <c r="H1881">
        <v>0.15</v>
      </c>
      <c r="I1881">
        <v>0.1</v>
      </c>
      <c r="J1881">
        <f>_xlfn.XLOOKUP($A1881,Bund!$A$2:$A$6005,Bund!B$2:B$6005)</f>
        <v>21583</v>
      </c>
      <c r="K1881">
        <f>_xlfn.XLOOKUP($A1881,Bund!$A$2:$A$6005,Bund!C$2:C$6005)</f>
        <v>130.19</v>
      </c>
      <c r="L1881">
        <f>_xlfn.XLOOKUP($A1881,Bund!$A$2:$A$6005,Bund!D$2:D$6005)</f>
        <v>130.25</v>
      </c>
      <c r="M1881" s="2">
        <f>_xlfn.XLOOKUP($A1881,Bund!$A$2:$A$6005,Bund!E$2:E$6005)</f>
        <v>130.13999999999999</v>
      </c>
      <c r="N1881" s="2">
        <f>_xlfn.XLOOKUP($A1881,Bund!$A$2:$A$6005,Bund!F$2:F$6005)</f>
        <v>130.19999999999999</v>
      </c>
      <c r="O1881" s="2">
        <f>_xlfn.XLOOKUP($A1881,Bund!$A$2:$A$6005,Bund!G$2:G$6005)</f>
        <v>130.16</v>
      </c>
      <c r="P1881" s="2">
        <f>_xlfn.XLOOKUP($A1881,Bund!$A$2:$A$6005,Bund!H$2:H$6005)</f>
        <v>0.13</v>
      </c>
      <c r="Q1881" s="2">
        <f>_xlfn.XLOOKUP($A1881,Bund!$A$2:$A$6005,Bund!I$2:I$6005)</f>
        <v>0.11</v>
      </c>
      <c r="R1881">
        <f t="shared" si="87"/>
        <v>12.939999999999998</v>
      </c>
      <c r="S1881">
        <f t="shared" si="88"/>
        <v>12.86</v>
      </c>
      <c r="T1881">
        <f t="shared" si="89"/>
        <v>0.08</v>
      </c>
    </row>
    <row r="1882" spans="1:20" x14ac:dyDescent="0.3">
      <c r="A1882" s="1">
        <v>45447.458333333336</v>
      </c>
      <c r="B1882">
        <v>9018</v>
      </c>
      <c r="C1882">
        <v>117.28</v>
      </c>
      <c r="D1882">
        <v>117.38</v>
      </c>
      <c r="E1882">
        <v>117.25</v>
      </c>
      <c r="F1882">
        <v>117.36</v>
      </c>
      <c r="G1882">
        <v>117.31</v>
      </c>
      <c r="H1882">
        <v>0.15</v>
      </c>
      <c r="I1882">
        <v>0.13</v>
      </c>
      <c r="J1882">
        <f>_xlfn.XLOOKUP($A1882,Bund!$A$2:$A$6005,Bund!B$2:B$6005)</f>
        <v>19275</v>
      </c>
      <c r="K1882">
        <f>_xlfn.XLOOKUP($A1882,Bund!$A$2:$A$6005,Bund!C$2:C$6005)</f>
        <v>130.19999999999999</v>
      </c>
      <c r="L1882">
        <f>_xlfn.XLOOKUP($A1882,Bund!$A$2:$A$6005,Bund!D$2:D$6005)</f>
        <v>130.34</v>
      </c>
      <c r="M1882" s="2">
        <f>_xlfn.XLOOKUP($A1882,Bund!$A$2:$A$6005,Bund!E$2:E$6005)</f>
        <v>130.19</v>
      </c>
      <c r="N1882" s="2">
        <f>_xlfn.XLOOKUP($A1882,Bund!$A$2:$A$6005,Bund!F$2:F$6005)</f>
        <v>130.33000000000001</v>
      </c>
      <c r="O1882" s="2">
        <f>_xlfn.XLOOKUP($A1882,Bund!$A$2:$A$6005,Bund!G$2:G$6005)</f>
        <v>130.21</v>
      </c>
      <c r="P1882" s="2">
        <f>_xlfn.XLOOKUP($A1882,Bund!$A$2:$A$6005,Bund!H$2:H$6005)</f>
        <v>0.13</v>
      </c>
      <c r="Q1882" s="2">
        <f>_xlfn.XLOOKUP($A1882,Bund!$A$2:$A$6005,Bund!I$2:I$6005)</f>
        <v>0.15</v>
      </c>
      <c r="R1882">
        <f t="shared" si="87"/>
        <v>12.919999999999987</v>
      </c>
      <c r="S1882">
        <f t="shared" si="88"/>
        <v>12.88</v>
      </c>
      <c r="T1882">
        <f t="shared" si="89"/>
        <v>0.04</v>
      </c>
    </row>
    <row r="1883" spans="1:20" x14ac:dyDescent="0.3">
      <c r="A1883" s="1">
        <v>45447.479166666664</v>
      </c>
      <c r="B1883">
        <v>6516</v>
      </c>
      <c r="C1883">
        <v>117.35</v>
      </c>
      <c r="D1883">
        <v>117.41</v>
      </c>
      <c r="E1883">
        <v>117.22</v>
      </c>
      <c r="F1883">
        <v>117.22</v>
      </c>
      <c r="G1883">
        <v>117.32</v>
      </c>
      <c r="H1883">
        <v>0.16</v>
      </c>
      <c r="I1883">
        <v>0.19</v>
      </c>
      <c r="J1883">
        <f>_xlfn.XLOOKUP($A1883,Bund!$A$2:$A$6005,Bund!B$2:B$6005)</f>
        <v>24289</v>
      </c>
      <c r="K1883">
        <f>_xlfn.XLOOKUP($A1883,Bund!$A$2:$A$6005,Bund!C$2:C$6005)</f>
        <v>130.32</v>
      </c>
      <c r="L1883">
        <f>_xlfn.XLOOKUP($A1883,Bund!$A$2:$A$6005,Bund!D$2:D$6005)</f>
        <v>130.4</v>
      </c>
      <c r="M1883" s="2">
        <f>_xlfn.XLOOKUP($A1883,Bund!$A$2:$A$6005,Bund!E$2:E$6005)</f>
        <v>130.24</v>
      </c>
      <c r="N1883" s="2">
        <f>_xlfn.XLOOKUP($A1883,Bund!$A$2:$A$6005,Bund!F$2:F$6005)</f>
        <v>130.24</v>
      </c>
      <c r="O1883" s="2">
        <f>_xlfn.XLOOKUP($A1883,Bund!$A$2:$A$6005,Bund!G$2:G$6005)</f>
        <v>130.24</v>
      </c>
      <c r="P1883" s="2">
        <f>_xlfn.XLOOKUP($A1883,Bund!$A$2:$A$6005,Bund!H$2:H$6005)</f>
        <v>0.13</v>
      </c>
      <c r="Q1883" s="2">
        <f>_xlfn.XLOOKUP($A1883,Bund!$A$2:$A$6005,Bund!I$2:I$6005)</f>
        <v>0.16</v>
      </c>
      <c r="R1883">
        <f t="shared" si="87"/>
        <v>12.969999999999999</v>
      </c>
      <c r="S1883">
        <f t="shared" si="88"/>
        <v>12.9</v>
      </c>
      <c r="T1883">
        <f t="shared" si="89"/>
        <v>7.0000000000000007E-2</v>
      </c>
    </row>
    <row r="1884" spans="1:20" x14ac:dyDescent="0.3">
      <c r="A1884" s="1">
        <v>45447.5</v>
      </c>
      <c r="B1884">
        <v>8015</v>
      </c>
      <c r="C1884">
        <v>117.23</v>
      </c>
      <c r="D1884">
        <v>117.29</v>
      </c>
      <c r="E1884">
        <v>117.19</v>
      </c>
      <c r="F1884">
        <v>117.2</v>
      </c>
      <c r="G1884">
        <v>117.33</v>
      </c>
      <c r="H1884">
        <v>0.15</v>
      </c>
      <c r="I1884">
        <v>0.1</v>
      </c>
      <c r="J1884">
        <f>_xlfn.XLOOKUP($A1884,Bund!$A$2:$A$6005,Bund!B$2:B$6005)</f>
        <v>26594</v>
      </c>
      <c r="K1884">
        <f>_xlfn.XLOOKUP($A1884,Bund!$A$2:$A$6005,Bund!C$2:C$6005)</f>
        <v>130.25</v>
      </c>
      <c r="L1884">
        <f>_xlfn.XLOOKUP($A1884,Bund!$A$2:$A$6005,Bund!D$2:D$6005)</f>
        <v>130.28</v>
      </c>
      <c r="M1884" s="2">
        <f>_xlfn.XLOOKUP($A1884,Bund!$A$2:$A$6005,Bund!E$2:E$6005)</f>
        <v>130.16</v>
      </c>
      <c r="N1884" s="2">
        <f>_xlfn.XLOOKUP($A1884,Bund!$A$2:$A$6005,Bund!F$2:F$6005)</f>
        <v>130.16999999999999</v>
      </c>
      <c r="O1884" s="2">
        <f>_xlfn.XLOOKUP($A1884,Bund!$A$2:$A$6005,Bund!G$2:G$6005)</f>
        <v>130.26</v>
      </c>
      <c r="P1884" s="2">
        <f>_xlfn.XLOOKUP($A1884,Bund!$A$2:$A$6005,Bund!H$2:H$6005)</f>
        <v>0.13</v>
      </c>
      <c r="Q1884" s="2">
        <f>_xlfn.XLOOKUP($A1884,Bund!$A$2:$A$6005,Bund!I$2:I$6005)</f>
        <v>0.12</v>
      </c>
      <c r="R1884">
        <f t="shared" si="87"/>
        <v>13.019999999999996</v>
      </c>
      <c r="S1884">
        <f t="shared" si="88"/>
        <v>12.92</v>
      </c>
      <c r="T1884">
        <f t="shared" si="89"/>
        <v>0.1</v>
      </c>
    </row>
    <row r="1885" spans="1:20" x14ac:dyDescent="0.3">
      <c r="A1885" s="1">
        <v>45447.520833333336</v>
      </c>
      <c r="B1885">
        <v>7532</v>
      </c>
      <c r="C1885">
        <v>117.2</v>
      </c>
      <c r="D1885">
        <v>117.35</v>
      </c>
      <c r="E1885">
        <v>117.17</v>
      </c>
      <c r="F1885">
        <v>117.34</v>
      </c>
      <c r="G1885">
        <v>117.34</v>
      </c>
      <c r="H1885">
        <v>0.15</v>
      </c>
      <c r="I1885">
        <v>0.18</v>
      </c>
      <c r="J1885">
        <f>_xlfn.XLOOKUP($A1885,Bund!$A$2:$A$6005,Bund!B$2:B$6005)</f>
        <v>34750</v>
      </c>
      <c r="K1885">
        <f>_xlfn.XLOOKUP($A1885,Bund!$A$2:$A$6005,Bund!C$2:C$6005)</f>
        <v>130.16999999999999</v>
      </c>
      <c r="L1885">
        <f>_xlfn.XLOOKUP($A1885,Bund!$A$2:$A$6005,Bund!D$2:D$6005)</f>
        <v>130.33000000000001</v>
      </c>
      <c r="M1885" s="2">
        <f>_xlfn.XLOOKUP($A1885,Bund!$A$2:$A$6005,Bund!E$2:E$6005)</f>
        <v>130.15</v>
      </c>
      <c r="N1885" s="2">
        <f>_xlfn.XLOOKUP($A1885,Bund!$A$2:$A$6005,Bund!F$2:F$6005)</f>
        <v>130.32</v>
      </c>
      <c r="O1885" s="2">
        <f>_xlfn.XLOOKUP($A1885,Bund!$A$2:$A$6005,Bund!G$2:G$6005)</f>
        <v>130.29</v>
      </c>
      <c r="P1885" s="2">
        <f>_xlfn.XLOOKUP($A1885,Bund!$A$2:$A$6005,Bund!H$2:H$6005)</f>
        <v>0.14000000000000001</v>
      </c>
      <c r="Q1885" s="2">
        <f>_xlfn.XLOOKUP($A1885,Bund!$A$2:$A$6005,Bund!I$2:I$6005)</f>
        <v>0.18</v>
      </c>
      <c r="R1885">
        <f t="shared" si="87"/>
        <v>12.969999999999985</v>
      </c>
      <c r="S1885">
        <f t="shared" si="88"/>
        <v>12.94</v>
      </c>
      <c r="T1885">
        <f t="shared" si="89"/>
        <v>0.03</v>
      </c>
    </row>
    <row r="1886" spans="1:20" x14ac:dyDescent="0.3">
      <c r="A1886" s="1">
        <v>45447.541666666664</v>
      </c>
      <c r="B1886">
        <v>8959</v>
      </c>
      <c r="C1886">
        <v>117.35</v>
      </c>
      <c r="D1886">
        <v>117.44</v>
      </c>
      <c r="E1886">
        <v>117.32</v>
      </c>
      <c r="F1886">
        <v>117.37</v>
      </c>
      <c r="G1886">
        <v>117.33</v>
      </c>
      <c r="H1886">
        <v>0.15</v>
      </c>
      <c r="I1886">
        <v>0.12</v>
      </c>
      <c r="J1886">
        <f>_xlfn.XLOOKUP($A1886,Bund!$A$2:$A$6005,Bund!B$2:B$6005)</f>
        <v>36568</v>
      </c>
      <c r="K1886">
        <f>_xlfn.XLOOKUP($A1886,Bund!$A$2:$A$6005,Bund!C$2:C$6005)</f>
        <v>130.32</v>
      </c>
      <c r="L1886">
        <f>_xlfn.XLOOKUP($A1886,Bund!$A$2:$A$6005,Bund!D$2:D$6005)</f>
        <v>130.44999999999999</v>
      </c>
      <c r="M1886" s="2">
        <f>_xlfn.XLOOKUP($A1886,Bund!$A$2:$A$6005,Bund!E$2:E$6005)</f>
        <v>130.31</v>
      </c>
      <c r="N1886" s="2">
        <f>_xlfn.XLOOKUP($A1886,Bund!$A$2:$A$6005,Bund!F$2:F$6005)</f>
        <v>130.38</v>
      </c>
      <c r="O1886" s="2">
        <f>_xlfn.XLOOKUP($A1886,Bund!$A$2:$A$6005,Bund!G$2:G$6005)</f>
        <v>130.29</v>
      </c>
      <c r="P1886" s="2">
        <f>_xlfn.XLOOKUP($A1886,Bund!$A$2:$A$6005,Bund!H$2:H$6005)</f>
        <v>0.14000000000000001</v>
      </c>
      <c r="Q1886" s="2">
        <f>_xlfn.XLOOKUP($A1886,Bund!$A$2:$A$6005,Bund!I$2:I$6005)</f>
        <v>0.14000000000000001</v>
      </c>
      <c r="R1886">
        <f t="shared" si="87"/>
        <v>12.969999999999999</v>
      </c>
      <c r="S1886">
        <f t="shared" si="88"/>
        <v>12.95</v>
      </c>
      <c r="T1886">
        <f t="shared" si="89"/>
        <v>0.02</v>
      </c>
    </row>
    <row r="1887" spans="1:20" x14ac:dyDescent="0.3">
      <c r="A1887" s="1">
        <v>45447.5625</v>
      </c>
      <c r="B1887">
        <v>9500</v>
      </c>
      <c r="C1887">
        <v>117.37</v>
      </c>
      <c r="D1887">
        <v>117.49</v>
      </c>
      <c r="E1887">
        <v>117.31</v>
      </c>
      <c r="F1887">
        <v>117.47</v>
      </c>
      <c r="G1887">
        <v>117.33</v>
      </c>
      <c r="H1887">
        <v>0.15</v>
      </c>
      <c r="I1887">
        <v>0.18</v>
      </c>
      <c r="J1887">
        <f>_xlfn.XLOOKUP($A1887,Bund!$A$2:$A$6005,Bund!B$2:B$6005)</f>
        <v>30597</v>
      </c>
      <c r="K1887">
        <f>_xlfn.XLOOKUP($A1887,Bund!$A$2:$A$6005,Bund!C$2:C$6005)</f>
        <v>130.38</v>
      </c>
      <c r="L1887">
        <f>_xlfn.XLOOKUP($A1887,Bund!$A$2:$A$6005,Bund!D$2:D$6005)</f>
        <v>130.52000000000001</v>
      </c>
      <c r="M1887" s="2">
        <f>_xlfn.XLOOKUP($A1887,Bund!$A$2:$A$6005,Bund!E$2:E$6005)</f>
        <v>130.33000000000001</v>
      </c>
      <c r="N1887" s="2">
        <f>_xlfn.XLOOKUP($A1887,Bund!$A$2:$A$6005,Bund!F$2:F$6005)</f>
        <v>130.49</v>
      </c>
      <c r="O1887" s="2">
        <f>_xlfn.XLOOKUP($A1887,Bund!$A$2:$A$6005,Bund!G$2:G$6005)</f>
        <v>130.30000000000001</v>
      </c>
      <c r="P1887" s="2">
        <f>_xlfn.XLOOKUP($A1887,Bund!$A$2:$A$6005,Bund!H$2:H$6005)</f>
        <v>0.15</v>
      </c>
      <c r="Q1887" s="2">
        <f>_xlfn.XLOOKUP($A1887,Bund!$A$2:$A$6005,Bund!I$2:I$6005)</f>
        <v>0.19</v>
      </c>
      <c r="R1887">
        <f t="shared" si="87"/>
        <v>13.009999999999991</v>
      </c>
      <c r="S1887">
        <f t="shared" si="88"/>
        <v>12.96</v>
      </c>
      <c r="T1887">
        <f t="shared" si="89"/>
        <v>0.05</v>
      </c>
    </row>
    <row r="1888" spans="1:20" x14ac:dyDescent="0.3">
      <c r="A1888" s="1">
        <v>45447.583333333336</v>
      </c>
      <c r="B1888">
        <v>8443</v>
      </c>
      <c r="C1888">
        <v>117.48</v>
      </c>
      <c r="D1888">
        <v>117.58</v>
      </c>
      <c r="E1888">
        <v>117.42</v>
      </c>
      <c r="F1888">
        <v>117.51</v>
      </c>
      <c r="G1888">
        <v>117.34</v>
      </c>
      <c r="H1888">
        <v>0.15</v>
      </c>
      <c r="I1888">
        <v>0.16</v>
      </c>
      <c r="J1888">
        <f>_xlfn.XLOOKUP($A1888,Bund!$A$2:$A$6005,Bund!B$2:B$6005)</f>
        <v>45291</v>
      </c>
      <c r="K1888">
        <f>_xlfn.XLOOKUP($A1888,Bund!$A$2:$A$6005,Bund!C$2:C$6005)</f>
        <v>130.5</v>
      </c>
      <c r="L1888">
        <f>_xlfn.XLOOKUP($A1888,Bund!$A$2:$A$6005,Bund!D$2:D$6005)</f>
        <v>130.59</v>
      </c>
      <c r="M1888" s="2">
        <f>_xlfn.XLOOKUP($A1888,Bund!$A$2:$A$6005,Bund!E$2:E$6005)</f>
        <v>130.41999999999999</v>
      </c>
      <c r="N1888" s="2">
        <f>_xlfn.XLOOKUP($A1888,Bund!$A$2:$A$6005,Bund!F$2:F$6005)</f>
        <v>130.53</v>
      </c>
      <c r="O1888" s="2">
        <f>_xlfn.XLOOKUP($A1888,Bund!$A$2:$A$6005,Bund!G$2:G$6005)</f>
        <v>130.32</v>
      </c>
      <c r="P1888" s="2">
        <f>_xlfn.XLOOKUP($A1888,Bund!$A$2:$A$6005,Bund!H$2:H$6005)</f>
        <v>0.15</v>
      </c>
      <c r="Q1888" s="2">
        <f>_xlfn.XLOOKUP($A1888,Bund!$A$2:$A$6005,Bund!I$2:I$6005)</f>
        <v>0.17</v>
      </c>
      <c r="R1888">
        <f t="shared" si="87"/>
        <v>13.019999999999996</v>
      </c>
      <c r="S1888">
        <f t="shared" si="88"/>
        <v>12.97</v>
      </c>
      <c r="T1888">
        <f t="shared" si="89"/>
        <v>0.05</v>
      </c>
    </row>
    <row r="1889" spans="1:20" x14ac:dyDescent="0.3">
      <c r="A1889" s="1">
        <v>45447.604166666664</v>
      </c>
      <c r="B1889">
        <v>10301</v>
      </c>
      <c r="C1889">
        <v>117.52</v>
      </c>
      <c r="D1889">
        <v>117.64</v>
      </c>
      <c r="E1889">
        <v>117.49</v>
      </c>
      <c r="F1889">
        <v>117.59</v>
      </c>
      <c r="G1889">
        <v>117.36</v>
      </c>
      <c r="H1889">
        <v>0.15</v>
      </c>
      <c r="I1889">
        <v>0.15</v>
      </c>
      <c r="J1889">
        <f>_xlfn.XLOOKUP($A1889,Bund!$A$2:$A$6005,Bund!B$2:B$6005)</f>
        <v>41016</v>
      </c>
      <c r="K1889">
        <f>_xlfn.XLOOKUP($A1889,Bund!$A$2:$A$6005,Bund!C$2:C$6005)</f>
        <v>130.53</v>
      </c>
      <c r="L1889">
        <f>_xlfn.XLOOKUP($A1889,Bund!$A$2:$A$6005,Bund!D$2:D$6005)</f>
        <v>130.62</v>
      </c>
      <c r="M1889" s="2">
        <f>_xlfn.XLOOKUP($A1889,Bund!$A$2:$A$6005,Bund!E$2:E$6005)</f>
        <v>130.5</v>
      </c>
      <c r="N1889" s="2">
        <f>_xlfn.XLOOKUP($A1889,Bund!$A$2:$A$6005,Bund!F$2:F$6005)</f>
        <v>130.54</v>
      </c>
      <c r="O1889" s="2">
        <f>_xlfn.XLOOKUP($A1889,Bund!$A$2:$A$6005,Bund!G$2:G$6005)</f>
        <v>130.34</v>
      </c>
      <c r="P1889" s="2">
        <f>_xlfn.XLOOKUP($A1889,Bund!$A$2:$A$6005,Bund!H$2:H$6005)</f>
        <v>0.15</v>
      </c>
      <c r="Q1889" s="2">
        <f>_xlfn.XLOOKUP($A1889,Bund!$A$2:$A$6005,Bund!I$2:I$6005)</f>
        <v>0.12</v>
      </c>
      <c r="R1889">
        <f t="shared" si="87"/>
        <v>13.010000000000005</v>
      </c>
      <c r="S1889">
        <f t="shared" si="88"/>
        <v>12.98</v>
      </c>
      <c r="T1889">
        <f t="shared" si="89"/>
        <v>0.03</v>
      </c>
    </row>
    <row r="1890" spans="1:20" x14ac:dyDescent="0.3">
      <c r="A1890" s="1">
        <v>45447.625</v>
      </c>
      <c r="B1890">
        <v>15769</v>
      </c>
      <c r="C1890">
        <v>117.61</v>
      </c>
      <c r="D1890">
        <v>117.83</v>
      </c>
      <c r="E1890">
        <v>117.5</v>
      </c>
      <c r="F1890">
        <v>117.58</v>
      </c>
      <c r="G1890">
        <v>117.39</v>
      </c>
      <c r="H1890">
        <v>0.18</v>
      </c>
      <c r="I1890">
        <v>0.33</v>
      </c>
      <c r="J1890">
        <f>_xlfn.XLOOKUP($A1890,Bund!$A$2:$A$6005,Bund!B$2:B$6005)</f>
        <v>65879</v>
      </c>
      <c r="K1890">
        <f>_xlfn.XLOOKUP($A1890,Bund!$A$2:$A$6005,Bund!C$2:C$6005)</f>
        <v>130.54</v>
      </c>
      <c r="L1890">
        <f>_xlfn.XLOOKUP($A1890,Bund!$A$2:$A$6005,Bund!D$2:D$6005)</f>
        <v>130.78</v>
      </c>
      <c r="M1890" s="2">
        <f>_xlfn.XLOOKUP($A1890,Bund!$A$2:$A$6005,Bund!E$2:E$6005)</f>
        <v>130.43</v>
      </c>
      <c r="N1890" s="2">
        <f>_xlfn.XLOOKUP($A1890,Bund!$A$2:$A$6005,Bund!F$2:F$6005)</f>
        <v>130.51</v>
      </c>
      <c r="O1890" s="2">
        <f>_xlfn.XLOOKUP($A1890,Bund!$A$2:$A$6005,Bund!G$2:G$6005)</f>
        <v>130.37</v>
      </c>
      <c r="P1890" s="2">
        <f>_xlfn.XLOOKUP($A1890,Bund!$A$2:$A$6005,Bund!H$2:H$6005)</f>
        <v>0.17</v>
      </c>
      <c r="Q1890" s="2">
        <f>_xlfn.XLOOKUP($A1890,Bund!$A$2:$A$6005,Bund!I$2:I$6005)</f>
        <v>0.35</v>
      </c>
      <c r="R1890">
        <f t="shared" si="87"/>
        <v>12.929999999999993</v>
      </c>
      <c r="S1890">
        <f t="shared" si="88"/>
        <v>12.98</v>
      </c>
      <c r="T1890">
        <f t="shared" si="89"/>
        <v>0.05</v>
      </c>
    </row>
    <row r="1891" spans="1:20" x14ac:dyDescent="0.3">
      <c r="A1891" s="1">
        <v>45447.645833333336</v>
      </c>
      <c r="B1891">
        <v>9678</v>
      </c>
      <c r="C1891">
        <v>117.58</v>
      </c>
      <c r="D1891">
        <v>117.62</v>
      </c>
      <c r="E1891">
        <v>117.39</v>
      </c>
      <c r="F1891">
        <v>117.39</v>
      </c>
      <c r="G1891">
        <v>117.4</v>
      </c>
      <c r="H1891">
        <v>0.18</v>
      </c>
      <c r="I1891">
        <v>0.23</v>
      </c>
      <c r="J1891">
        <f>_xlfn.XLOOKUP($A1891,Bund!$A$2:$A$6005,Bund!B$2:B$6005)</f>
        <v>35584</v>
      </c>
      <c r="K1891">
        <f>_xlfn.XLOOKUP($A1891,Bund!$A$2:$A$6005,Bund!C$2:C$6005)</f>
        <v>130.51</v>
      </c>
      <c r="L1891">
        <f>_xlfn.XLOOKUP($A1891,Bund!$A$2:$A$6005,Bund!D$2:D$6005)</f>
        <v>130.57</v>
      </c>
      <c r="M1891" s="2">
        <f>_xlfn.XLOOKUP($A1891,Bund!$A$2:$A$6005,Bund!E$2:E$6005)</f>
        <v>130.4</v>
      </c>
      <c r="N1891" s="2">
        <f>_xlfn.XLOOKUP($A1891,Bund!$A$2:$A$6005,Bund!F$2:F$6005)</f>
        <v>130.4</v>
      </c>
      <c r="O1891" s="2">
        <f>_xlfn.XLOOKUP($A1891,Bund!$A$2:$A$6005,Bund!G$2:G$6005)</f>
        <v>130.38999999999999</v>
      </c>
      <c r="P1891" s="2">
        <f>_xlfn.XLOOKUP($A1891,Bund!$A$2:$A$6005,Bund!H$2:H$6005)</f>
        <v>0.17</v>
      </c>
      <c r="Q1891" s="2">
        <f>_xlfn.XLOOKUP($A1891,Bund!$A$2:$A$6005,Bund!I$2:I$6005)</f>
        <v>0.17</v>
      </c>
      <c r="R1891">
        <f t="shared" si="87"/>
        <v>12.929999999999993</v>
      </c>
      <c r="S1891">
        <f t="shared" si="88"/>
        <v>12.98</v>
      </c>
      <c r="T1891">
        <f t="shared" si="89"/>
        <v>0.05</v>
      </c>
    </row>
    <row r="1892" spans="1:20" x14ac:dyDescent="0.3">
      <c r="A1892" s="1">
        <v>45447.666666666664</v>
      </c>
      <c r="B1892">
        <v>9418</v>
      </c>
      <c r="C1892">
        <v>117.39</v>
      </c>
      <c r="D1892">
        <v>117.45</v>
      </c>
      <c r="E1892">
        <v>117.34</v>
      </c>
      <c r="F1892">
        <v>117.44</v>
      </c>
      <c r="G1892">
        <v>117.41</v>
      </c>
      <c r="H1892">
        <v>0.17</v>
      </c>
      <c r="I1892">
        <v>0.11</v>
      </c>
      <c r="J1892">
        <f>_xlfn.XLOOKUP($A1892,Bund!$A$2:$A$6005,Bund!B$2:B$6005)</f>
        <v>24848</v>
      </c>
      <c r="K1892">
        <f>_xlfn.XLOOKUP($A1892,Bund!$A$2:$A$6005,Bund!C$2:C$6005)</f>
        <v>130.4</v>
      </c>
      <c r="L1892">
        <f>_xlfn.XLOOKUP($A1892,Bund!$A$2:$A$6005,Bund!D$2:D$6005)</f>
        <v>130.44</v>
      </c>
      <c r="M1892" s="2">
        <f>_xlfn.XLOOKUP($A1892,Bund!$A$2:$A$6005,Bund!E$2:E$6005)</f>
        <v>130.31</v>
      </c>
      <c r="N1892" s="2">
        <f>_xlfn.XLOOKUP($A1892,Bund!$A$2:$A$6005,Bund!F$2:F$6005)</f>
        <v>130.38</v>
      </c>
      <c r="O1892" s="2">
        <f>_xlfn.XLOOKUP($A1892,Bund!$A$2:$A$6005,Bund!G$2:G$6005)</f>
        <v>130.4</v>
      </c>
      <c r="P1892" s="2">
        <f>_xlfn.XLOOKUP($A1892,Bund!$A$2:$A$6005,Bund!H$2:H$6005)</f>
        <v>0.17</v>
      </c>
      <c r="Q1892" s="2">
        <f>_xlfn.XLOOKUP($A1892,Bund!$A$2:$A$6005,Bund!I$2:I$6005)</f>
        <v>0.13</v>
      </c>
      <c r="R1892">
        <f t="shared" si="87"/>
        <v>13.010000000000005</v>
      </c>
      <c r="S1892">
        <f t="shared" si="88"/>
        <v>12.98</v>
      </c>
      <c r="T1892">
        <f t="shared" si="89"/>
        <v>0.03</v>
      </c>
    </row>
    <row r="1893" spans="1:20" x14ac:dyDescent="0.3">
      <c r="A1893" s="1">
        <v>45447.6875</v>
      </c>
      <c r="B1893">
        <v>4538</v>
      </c>
      <c r="C1893">
        <v>117.44</v>
      </c>
      <c r="D1893">
        <v>117.46</v>
      </c>
      <c r="E1893">
        <v>117.28</v>
      </c>
      <c r="F1893">
        <v>117.39</v>
      </c>
      <c r="G1893">
        <v>117.43</v>
      </c>
      <c r="H1893">
        <v>0.17</v>
      </c>
      <c r="I1893">
        <v>0.18</v>
      </c>
      <c r="J1893">
        <f>_xlfn.XLOOKUP($A1893,Bund!$A$2:$A$6005,Bund!B$2:B$6005)</f>
        <v>14728</v>
      </c>
      <c r="K1893">
        <f>_xlfn.XLOOKUP($A1893,Bund!$A$2:$A$6005,Bund!C$2:C$6005)</f>
        <v>130.38</v>
      </c>
      <c r="L1893">
        <f>_xlfn.XLOOKUP($A1893,Bund!$A$2:$A$6005,Bund!D$2:D$6005)</f>
        <v>130.44999999999999</v>
      </c>
      <c r="M1893" s="2">
        <f>_xlfn.XLOOKUP($A1893,Bund!$A$2:$A$6005,Bund!E$2:E$6005)</f>
        <v>130.32</v>
      </c>
      <c r="N1893" s="2">
        <f>_xlfn.XLOOKUP($A1893,Bund!$A$2:$A$6005,Bund!F$2:F$6005)</f>
        <v>130.44999999999999</v>
      </c>
      <c r="O1893" s="2">
        <f>_xlfn.XLOOKUP($A1893,Bund!$A$2:$A$6005,Bund!G$2:G$6005)</f>
        <v>130.41999999999999</v>
      </c>
      <c r="P1893" s="2">
        <f>_xlfn.XLOOKUP($A1893,Bund!$A$2:$A$6005,Bund!H$2:H$6005)</f>
        <v>0.16</v>
      </c>
      <c r="Q1893" s="2">
        <f>_xlfn.XLOOKUP($A1893,Bund!$A$2:$A$6005,Bund!I$2:I$6005)</f>
        <v>0.13</v>
      </c>
      <c r="R1893">
        <f t="shared" si="87"/>
        <v>12.939999999999998</v>
      </c>
      <c r="S1893">
        <f t="shared" si="88"/>
        <v>12.98</v>
      </c>
      <c r="T1893">
        <f t="shared" si="89"/>
        <v>0.04</v>
      </c>
    </row>
    <row r="1894" spans="1:20" x14ac:dyDescent="0.3">
      <c r="A1894" s="1">
        <v>45447.708333333336</v>
      </c>
      <c r="B1894">
        <v>3185</v>
      </c>
      <c r="C1894">
        <v>117.39</v>
      </c>
      <c r="D1894">
        <v>117.39</v>
      </c>
      <c r="E1894">
        <v>117.31</v>
      </c>
      <c r="F1894">
        <v>117.38</v>
      </c>
      <c r="G1894">
        <v>117.45</v>
      </c>
      <c r="H1894">
        <v>0.16</v>
      </c>
      <c r="I1894">
        <v>0.08</v>
      </c>
      <c r="J1894">
        <f>_xlfn.XLOOKUP($A1894,Bund!$A$2:$A$6005,Bund!B$2:B$6005)</f>
        <v>7676</v>
      </c>
      <c r="K1894">
        <f>_xlfn.XLOOKUP($A1894,Bund!$A$2:$A$6005,Bund!C$2:C$6005)</f>
        <v>130.44999999999999</v>
      </c>
      <c r="L1894">
        <f>_xlfn.XLOOKUP($A1894,Bund!$A$2:$A$6005,Bund!D$2:D$6005)</f>
        <v>130.46</v>
      </c>
      <c r="M1894" s="2">
        <f>_xlfn.XLOOKUP($A1894,Bund!$A$2:$A$6005,Bund!E$2:E$6005)</f>
        <v>130.4</v>
      </c>
      <c r="N1894" s="2">
        <f>_xlfn.XLOOKUP($A1894,Bund!$A$2:$A$6005,Bund!F$2:F$6005)</f>
        <v>130.41999999999999</v>
      </c>
      <c r="O1894" s="2">
        <f>_xlfn.XLOOKUP($A1894,Bund!$A$2:$A$6005,Bund!G$2:G$6005)</f>
        <v>130.44</v>
      </c>
      <c r="P1894" s="2">
        <f>_xlfn.XLOOKUP($A1894,Bund!$A$2:$A$6005,Bund!H$2:H$6005)</f>
        <v>0.15</v>
      </c>
      <c r="Q1894" s="2">
        <f>_xlfn.XLOOKUP($A1894,Bund!$A$2:$A$6005,Bund!I$2:I$6005)</f>
        <v>0.06</v>
      </c>
      <c r="R1894">
        <f t="shared" si="87"/>
        <v>13.059999999999988</v>
      </c>
      <c r="S1894">
        <f t="shared" si="88"/>
        <v>12.99</v>
      </c>
      <c r="T1894">
        <f t="shared" si="89"/>
        <v>7.0000000000000007E-2</v>
      </c>
    </row>
    <row r="1895" spans="1:20" x14ac:dyDescent="0.3">
      <c r="A1895" s="1">
        <v>45447.729166666664</v>
      </c>
      <c r="B1895">
        <v>838</v>
      </c>
      <c r="C1895">
        <v>117.39</v>
      </c>
      <c r="D1895">
        <v>117.42</v>
      </c>
      <c r="E1895">
        <v>117.34</v>
      </c>
      <c r="F1895">
        <v>117.38</v>
      </c>
      <c r="G1895">
        <v>117.45</v>
      </c>
      <c r="H1895">
        <v>0.15</v>
      </c>
      <c r="I1895">
        <v>0.08</v>
      </c>
      <c r="J1895">
        <f>_xlfn.XLOOKUP($A1895,Bund!$A$2:$A$6005,Bund!B$2:B$6005)</f>
        <v>4718</v>
      </c>
      <c r="K1895">
        <f>_xlfn.XLOOKUP($A1895,Bund!$A$2:$A$6005,Bund!C$2:C$6005)</f>
        <v>130.41999999999999</v>
      </c>
      <c r="L1895">
        <f>_xlfn.XLOOKUP($A1895,Bund!$A$2:$A$6005,Bund!D$2:D$6005)</f>
        <v>130.5</v>
      </c>
      <c r="M1895" s="2">
        <f>_xlfn.XLOOKUP($A1895,Bund!$A$2:$A$6005,Bund!E$2:E$6005)</f>
        <v>130.41999999999999</v>
      </c>
      <c r="N1895" s="2">
        <f>_xlfn.XLOOKUP($A1895,Bund!$A$2:$A$6005,Bund!F$2:F$6005)</f>
        <v>130.47</v>
      </c>
      <c r="O1895" s="2">
        <f>_xlfn.XLOOKUP($A1895,Bund!$A$2:$A$6005,Bund!G$2:G$6005)</f>
        <v>130.46</v>
      </c>
      <c r="P1895" s="2">
        <f>_xlfn.XLOOKUP($A1895,Bund!$A$2:$A$6005,Bund!H$2:H$6005)</f>
        <v>0.14000000000000001</v>
      </c>
      <c r="Q1895" s="2">
        <f>_xlfn.XLOOKUP($A1895,Bund!$A$2:$A$6005,Bund!I$2:I$6005)</f>
        <v>0.08</v>
      </c>
      <c r="R1895">
        <f t="shared" si="87"/>
        <v>13.029999999999987</v>
      </c>
      <c r="S1895">
        <f t="shared" si="88"/>
        <v>12.99</v>
      </c>
      <c r="T1895">
        <f t="shared" si="89"/>
        <v>0.04</v>
      </c>
    </row>
    <row r="1896" spans="1:20" x14ac:dyDescent="0.3">
      <c r="A1896" s="1">
        <v>45448.291666666664</v>
      </c>
      <c r="B1896">
        <v>2052</v>
      </c>
      <c r="C1896">
        <v>116.87</v>
      </c>
      <c r="D1896">
        <v>116.97</v>
      </c>
      <c r="E1896">
        <v>116.85</v>
      </c>
      <c r="F1896">
        <v>116.94</v>
      </c>
      <c r="G1896">
        <v>117.41</v>
      </c>
      <c r="H1896">
        <v>0.2</v>
      </c>
      <c r="I1896">
        <v>0.53</v>
      </c>
      <c r="J1896">
        <f>_xlfn.XLOOKUP($A1896,Bund!$A$2:$A$6005,Bund!B$2:B$6005)</f>
        <v>15775</v>
      </c>
      <c r="K1896">
        <f>_xlfn.XLOOKUP($A1896,Bund!$A$2:$A$6005,Bund!C$2:C$6005)</f>
        <v>131.01</v>
      </c>
      <c r="L1896">
        <f>_xlfn.XLOOKUP($A1896,Bund!$A$2:$A$6005,Bund!D$2:D$6005)</f>
        <v>131.13999999999999</v>
      </c>
      <c r="M1896" s="2">
        <f>_xlfn.XLOOKUP($A1896,Bund!$A$2:$A$6005,Bund!E$2:E$6005)</f>
        <v>130.99</v>
      </c>
      <c r="N1896" s="2">
        <f>_xlfn.XLOOKUP($A1896,Bund!$A$2:$A$6005,Bund!F$2:F$6005)</f>
        <v>131.09</v>
      </c>
      <c r="O1896" s="2">
        <f>_xlfn.XLOOKUP($A1896,Bund!$A$2:$A$6005,Bund!G$2:G$6005)</f>
        <v>131.06</v>
      </c>
      <c r="P1896" s="2">
        <f>_xlfn.XLOOKUP($A1896,Bund!$A$2:$A$6005,Bund!H$2:H$6005)</f>
        <v>0.08</v>
      </c>
      <c r="Q1896" s="2">
        <f>_xlfn.XLOOKUP($A1896,Bund!$A$2:$A$6005,Bund!I$2:I$6005)</f>
        <v>0.15</v>
      </c>
      <c r="R1896">
        <f t="shared" si="87"/>
        <v>14.139999999999986</v>
      </c>
      <c r="S1896">
        <f t="shared" si="88"/>
        <v>13.11</v>
      </c>
      <c r="T1896">
        <f t="shared" si="89"/>
        <v>1.03</v>
      </c>
    </row>
    <row r="1897" spans="1:20" x14ac:dyDescent="0.3">
      <c r="A1897" s="1">
        <v>45448.3125</v>
      </c>
      <c r="B1897">
        <v>2388</v>
      </c>
      <c r="C1897">
        <v>116.93</v>
      </c>
      <c r="D1897">
        <v>117</v>
      </c>
      <c r="E1897">
        <v>116.89</v>
      </c>
      <c r="F1897">
        <v>116.92</v>
      </c>
      <c r="G1897">
        <v>117.35</v>
      </c>
      <c r="H1897">
        <v>0.19</v>
      </c>
      <c r="I1897">
        <v>0.11</v>
      </c>
      <c r="J1897">
        <f>_xlfn.XLOOKUP($A1897,Bund!$A$2:$A$6005,Bund!B$2:B$6005)</f>
        <v>12051</v>
      </c>
      <c r="K1897">
        <f>_xlfn.XLOOKUP($A1897,Bund!$A$2:$A$6005,Bund!C$2:C$6005)</f>
        <v>131.09</v>
      </c>
      <c r="L1897">
        <f>_xlfn.XLOOKUP($A1897,Bund!$A$2:$A$6005,Bund!D$2:D$6005)</f>
        <v>131.12</v>
      </c>
      <c r="M1897" s="2">
        <f>_xlfn.XLOOKUP($A1897,Bund!$A$2:$A$6005,Bund!E$2:E$6005)</f>
        <v>131</v>
      </c>
      <c r="N1897" s="2">
        <f>_xlfn.XLOOKUP($A1897,Bund!$A$2:$A$6005,Bund!F$2:F$6005)</f>
        <v>131.03</v>
      </c>
      <c r="O1897" s="2">
        <f>_xlfn.XLOOKUP($A1897,Bund!$A$2:$A$6005,Bund!G$2:G$6005)</f>
        <v>131.06</v>
      </c>
      <c r="P1897" s="2">
        <f>_xlfn.XLOOKUP($A1897,Bund!$A$2:$A$6005,Bund!H$2:H$6005)</f>
        <v>0.09</v>
      </c>
      <c r="Q1897" s="2">
        <f>_xlfn.XLOOKUP($A1897,Bund!$A$2:$A$6005,Bund!I$2:I$6005)</f>
        <v>0.12</v>
      </c>
      <c r="R1897">
        <f t="shared" si="87"/>
        <v>14.159999999999997</v>
      </c>
      <c r="S1897">
        <f t="shared" si="88"/>
        <v>13.22</v>
      </c>
      <c r="T1897">
        <f t="shared" si="89"/>
        <v>0.94</v>
      </c>
    </row>
    <row r="1898" spans="1:20" x14ac:dyDescent="0.3">
      <c r="A1898" s="1">
        <v>45448.333333333336</v>
      </c>
      <c r="B1898">
        <v>9014</v>
      </c>
      <c r="C1898">
        <v>116.92</v>
      </c>
      <c r="D1898">
        <v>117.03</v>
      </c>
      <c r="E1898">
        <v>116.87</v>
      </c>
      <c r="F1898">
        <v>116.9</v>
      </c>
      <c r="G1898">
        <v>117.29</v>
      </c>
      <c r="H1898">
        <v>0.19</v>
      </c>
      <c r="I1898">
        <v>0.16</v>
      </c>
      <c r="J1898">
        <f>_xlfn.XLOOKUP($A1898,Bund!$A$2:$A$6005,Bund!B$2:B$6005)</f>
        <v>32280</v>
      </c>
      <c r="K1898">
        <f>_xlfn.XLOOKUP($A1898,Bund!$A$2:$A$6005,Bund!C$2:C$6005)</f>
        <v>131.02000000000001</v>
      </c>
      <c r="L1898">
        <f>_xlfn.XLOOKUP($A1898,Bund!$A$2:$A$6005,Bund!D$2:D$6005)</f>
        <v>131.12</v>
      </c>
      <c r="M1898" s="2">
        <f>_xlfn.XLOOKUP($A1898,Bund!$A$2:$A$6005,Bund!E$2:E$6005)</f>
        <v>130.94999999999999</v>
      </c>
      <c r="N1898" s="2">
        <f>_xlfn.XLOOKUP($A1898,Bund!$A$2:$A$6005,Bund!F$2:F$6005)</f>
        <v>130.99</v>
      </c>
      <c r="O1898" s="2">
        <f>_xlfn.XLOOKUP($A1898,Bund!$A$2:$A$6005,Bund!G$2:G$6005)</f>
        <v>131.05000000000001</v>
      </c>
      <c r="P1898" s="2">
        <f>_xlfn.XLOOKUP($A1898,Bund!$A$2:$A$6005,Bund!H$2:H$6005)</f>
        <v>0.1</v>
      </c>
      <c r="Q1898" s="2">
        <f>_xlfn.XLOOKUP($A1898,Bund!$A$2:$A$6005,Bund!I$2:I$6005)</f>
        <v>0.17</v>
      </c>
      <c r="R1898">
        <f t="shared" si="87"/>
        <v>14.100000000000009</v>
      </c>
      <c r="S1898">
        <f t="shared" si="88"/>
        <v>13.33</v>
      </c>
      <c r="T1898">
        <f t="shared" si="89"/>
        <v>0.77</v>
      </c>
    </row>
    <row r="1899" spans="1:20" x14ac:dyDescent="0.3">
      <c r="A1899" s="1">
        <v>45448.354166666664</v>
      </c>
      <c r="B1899">
        <v>9855</v>
      </c>
      <c r="C1899">
        <v>116.9</v>
      </c>
      <c r="D1899">
        <v>117.13</v>
      </c>
      <c r="E1899">
        <v>116.89</v>
      </c>
      <c r="F1899">
        <v>117.05</v>
      </c>
      <c r="G1899">
        <v>117.24</v>
      </c>
      <c r="H1899">
        <v>0.19</v>
      </c>
      <c r="I1899">
        <v>0.24</v>
      </c>
      <c r="J1899">
        <f>_xlfn.XLOOKUP($A1899,Bund!$A$2:$A$6005,Bund!B$2:B$6005)</f>
        <v>37940</v>
      </c>
      <c r="K1899">
        <f>_xlfn.XLOOKUP($A1899,Bund!$A$2:$A$6005,Bund!C$2:C$6005)</f>
        <v>130.99</v>
      </c>
      <c r="L1899">
        <f>_xlfn.XLOOKUP($A1899,Bund!$A$2:$A$6005,Bund!D$2:D$6005)</f>
        <v>131.16</v>
      </c>
      <c r="M1899" s="2">
        <f>_xlfn.XLOOKUP($A1899,Bund!$A$2:$A$6005,Bund!E$2:E$6005)</f>
        <v>130.96</v>
      </c>
      <c r="N1899" s="2">
        <f>_xlfn.XLOOKUP($A1899,Bund!$A$2:$A$6005,Bund!F$2:F$6005)</f>
        <v>131.06</v>
      </c>
      <c r="O1899" s="2">
        <f>_xlfn.XLOOKUP($A1899,Bund!$A$2:$A$6005,Bund!G$2:G$6005)</f>
        <v>131.04</v>
      </c>
      <c r="P1899" s="2">
        <f>_xlfn.XLOOKUP($A1899,Bund!$A$2:$A$6005,Bund!H$2:H$6005)</f>
        <v>0.11</v>
      </c>
      <c r="Q1899" s="2">
        <f>_xlfn.XLOOKUP($A1899,Bund!$A$2:$A$6005,Bund!I$2:I$6005)</f>
        <v>0.2</v>
      </c>
      <c r="R1899">
        <f t="shared" si="87"/>
        <v>14.090000000000003</v>
      </c>
      <c r="S1899">
        <f t="shared" si="88"/>
        <v>13.44</v>
      </c>
      <c r="T1899">
        <f t="shared" si="89"/>
        <v>0.65</v>
      </c>
    </row>
    <row r="1900" spans="1:20" x14ac:dyDescent="0.3">
      <c r="A1900" s="1">
        <v>45448.375</v>
      </c>
      <c r="B1900">
        <v>10523</v>
      </c>
      <c r="C1900">
        <v>117.05</v>
      </c>
      <c r="D1900">
        <v>117.14</v>
      </c>
      <c r="E1900">
        <v>117.04</v>
      </c>
      <c r="F1900">
        <v>117.11</v>
      </c>
      <c r="G1900">
        <v>117.19</v>
      </c>
      <c r="H1900">
        <v>0.18</v>
      </c>
      <c r="I1900">
        <v>0.1</v>
      </c>
      <c r="J1900">
        <f>_xlfn.XLOOKUP($A1900,Bund!$A$2:$A$6005,Bund!B$2:B$6005)</f>
        <v>34010</v>
      </c>
      <c r="K1900">
        <f>_xlfn.XLOOKUP($A1900,Bund!$A$2:$A$6005,Bund!C$2:C$6005)</f>
        <v>131.06</v>
      </c>
      <c r="L1900">
        <f>_xlfn.XLOOKUP($A1900,Bund!$A$2:$A$6005,Bund!D$2:D$6005)</f>
        <v>131.12</v>
      </c>
      <c r="M1900" s="2">
        <f>_xlfn.XLOOKUP($A1900,Bund!$A$2:$A$6005,Bund!E$2:E$6005)</f>
        <v>131.02000000000001</v>
      </c>
      <c r="N1900" s="2">
        <f>_xlfn.XLOOKUP($A1900,Bund!$A$2:$A$6005,Bund!F$2:F$6005)</f>
        <v>131.08000000000001</v>
      </c>
      <c r="O1900" s="2">
        <f>_xlfn.XLOOKUP($A1900,Bund!$A$2:$A$6005,Bund!G$2:G$6005)</f>
        <v>131.04</v>
      </c>
      <c r="P1900" s="2">
        <f>_xlfn.XLOOKUP($A1900,Bund!$A$2:$A$6005,Bund!H$2:H$6005)</f>
        <v>0.11</v>
      </c>
      <c r="Q1900" s="2">
        <f>_xlfn.XLOOKUP($A1900,Bund!$A$2:$A$6005,Bund!I$2:I$6005)</f>
        <v>0.1</v>
      </c>
      <c r="R1900">
        <f t="shared" si="87"/>
        <v>14.010000000000005</v>
      </c>
      <c r="S1900">
        <f t="shared" si="88"/>
        <v>13.55</v>
      </c>
      <c r="T1900">
        <f t="shared" si="89"/>
        <v>0.46</v>
      </c>
    </row>
    <row r="1901" spans="1:20" x14ac:dyDescent="0.3">
      <c r="A1901" s="1">
        <v>45448.395833333336</v>
      </c>
      <c r="B1901">
        <v>12262</v>
      </c>
      <c r="C1901">
        <v>117.12</v>
      </c>
      <c r="D1901">
        <v>117.17</v>
      </c>
      <c r="E1901">
        <v>117.08</v>
      </c>
      <c r="F1901">
        <v>117.11</v>
      </c>
      <c r="G1901">
        <v>117.16</v>
      </c>
      <c r="H1901">
        <v>0.17</v>
      </c>
      <c r="I1901">
        <v>0.09</v>
      </c>
      <c r="J1901">
        <f>_xlfn.XLOOKUP($A1901,Bund!$A$2:$A$6005,Bund!B$2:B$6005)</f>
        <v>24940</v>
      </c>
      <c r="K1901">
        <f>_xlfn.XLOOKUP($A1901,Bund!$A$2:$A$6005,Bund!C$2:C$6005)</f>
        <v>131.08000000000001</v>
      </c>
      <c r="L1901">
        <f>_xlfn.XLOOKUP($A1901,Bund!$A$2:$A$6005,Bund!D$2:D$6005)</f>
        <v>131.1</v>
      </c>
      <c r="M1901" s="2">
        <f>_xlfn.XLOOKUP($A1901,Bund!$A$2:$A$6005,Bund!E$2:E$6005)</f>
        <v>131.04</v>
      </c>
      <c r="N1901" s="2">
        <f>_xlfn.XLOOKUP($A1901,Bund!$A$2:$A$6005,Bund!F$2:F$6005)</f>
        <v>131.04</v>
      </c>
      <c r="O1901" s="2">
        <f>_xlfn.XLOOKUP($A1901,Bund!$A$2:$A$6005,Bund!G$2:G$6005)</f>
        <v>131.04</v>
      </c>
      <c r="P1901" s="2">
        <f>_xlfn.XLOOKUP($A1901,Bund!$A$2:$A$6005,Bund!H$2:H$6005)</f>
        <v>0.1</v>
      </c>
      <c r="Q1901" s="2">
        <f>_xlfn.XLOOKUP($A1901,Bund!$A$2:$A$6005,Bund!I$2:I$6005)</f>
        <v>0.06</v>
      </c>
      <c r="R1901">
        <f t="shared" si="87"/>
        <v>13.960000000000008</v>
      </c>
      <c r="S1901">
        <f t="shared" si="88"/>
        <v>13.65</v>
      </c>
      <c r="T1901">
        <f t="shared" si="89"/>
        <v>0.31</v>
      </c>
    </row>
    <row r="1902" spans="1:20" x14ac:dyDescent="0.3">
      <c r="A1902" s="1">
        <v>45448.416666666664</v>
      </c>
      <c r="B1902">
        <v>11675</v>
      </c>
      <c r="C1902">
        <v>117.11</v>
      </c>
      <c r="D1902">
        <v>117.19</v>
      </c>
      <c r="E1902">
        <v>116.96</v>
      </c>
      <c r="F1902">
        <v>116.96</v>
      </c>
      <c r="G1902">
        <v>117.11</v>
      </c>
      <c r="H1902">
        <v>0.18</v>
      </c>
      <c r="I1902">
        <v>0.23</v>
      </c>
      <c r="J1902">
        <f>_xlfn.XLOOKUP($A1902,Bund!$A$2:$A$6005,Bund!B$2:B$6005)</f>
        <v>43957</v>
      </c>
      <c r="K1902">
        <f>_xlfn.XLOOKUP($A1902,Bund!$A$2:$A$6005,Bund!C$2:C$6005)</f>
        <v>131.05000000000001</v>
      </c>
      <c r="L1902">
        <f>_xlfn.XLOOKUP($A1902,Bund!$A$2:$A$6005,Bund!D$2:D$6005)</f>
        <v>131.13</v>
      </c>
      <c r="M1902" s="2">
        <f>_xlfn.XLOOKUP($A1902,Bund!$A$2:$A$6005,Bund!E$2:E$6005)</f>
        <v>130.94</v>
      </c>
      <c r="N1902" s="2">
        <f>_xlfn.XLOOKUP($A1902,Bund!$A$2:$A$6005,Bund!F$2:F$6005)</f>
        <v>130.94999999999999</v>
      </c>
      <c r="O1902" s="2">
        <f>_xlfn.XLOOKUP($A1902,Bund!$A$2:$A$6005,Bund!G$2:G$6005)</f>
        <v>131.03</v>
      </c>
      <c r="P1902" s="2">
        <f>_xlfn.XLOOKUP($A1902,Bund!$A$2:$A$6005,Bund!H$2:H$6005)</f>
        <v>0.12</v>
      </c>
      <c r="Q1902" s="2">
        <f>_xlfn.XLOOKUP($A1902,Bund!$A$2:$A$6005,Bund!I$2:I$6005)</f>
        <v>0.19</v>
      </c>
      <c r="R1902">
        <f t="shared" si="87"/>
        <v>13.940000000000012</v>
      </c>
      <c r="S1902">
        <f t="shared" si="88"/>
        <v>13.74</v>
      </c>
      <c r="T1902">
        <f t="shared" si="89"/>
        <v>0.2</v>
      </c>
    </row>
    <row r="1903" spans="1:20" x14ac:dyDescent="0.3">
      <c r="A1903" s="1">
        <v>45448.4375</v>
      </c>
      <c r="B1903">
        <v>8175</v>
      </c>
      <c r="C1903">
        <v>116.97</v>
      </c>
      <c r="D1903">
        <v>117.15</v>
      </c>
      <c r="E1903">
        <v>116.97</v>
      </c>
      <c r="F1903">
        <v>117.13</v>
      </c>
      <c r="G1903">
        <v>117.09</v>
      </c>
      <c r="H1903">
        <v>0.18</v>
      </c>
      <c r="I1903">
        <v>0.19</v>
      </c>
      <c r="J1903">
        <f>_xlfn.XLOOKUP($A1903,Bund!$A$2:$A$6005,Bund!B$2:B$6005)</f>
        <v>38215</v>
      </c>
      <c r="K1903">
        <f>_xlfn.XLOOKUP($A1903,Bund!$A$2:$A$6005,Bund!C$2:C$6005)</f>
        <v>130.94999999999999</v>
      </c>
      <c r="L1903">
        <f>_xlfn.XLOOKUP($A1903,Bund!$A$2:$A$6005,Bund!D$2:D$6005)</f>
        <v>131.11000000000001</v>
      </c>
      <c r="M1903" s="2">
        <f>_xlfn.XLOOKUP($A1903,Bund!$A$2:$A$6005,Bund!E$2:E$6005)</f>
        <v>130.94999999999999</v>
      </c>
      <c r="N1903" s="2">
        <f>_xlfn.XLOOKUP($A1903,Bund!$A$2:$A$6005,Bund!F$2:F$6005)</f>
        <v>131.1</v>
      </c>
      <c r="O1903" s="2">
        <f>_xlfn.XLOOKUP($A1903,Bund!$A$2:$A$6005,Bund!G$2:G$6005)</f>
        <v>131.04</v>
      </c>
      <c r="P1903" s="2">
        <f>_xlfn.XLOOKUP($A1903,Bund!$A$2:$A$6005,Bund!H$2:H$6005)</f>
        <v>0.12</v>
      </c>
      <c r="Q1903" s="2">
        <f>_xlfn.XLOOKUP($A1903,Bund!$A$2:$A$6005,Bund!I$2:I$6005)</f>
        <v>0.16</v>
      </c>
      <c r="R1903">
        <f t="shared" si="87"/>
        <v>13.97999999999999</v>
      </c>
      <c r="S1903">
        <f t="shared" si="88"/>
        <v>13.85</v>
      </c>
      <c r="T1903">
        <f t="shared" si="89"/>
        <v>0.13</v>
      </c>
    </row>
    <row r="1904" spans="1:20" x14ac:dyDescent="0.3">
      <c r="A1904" s="1">
        <v>45448.458333333336</v>
      </c>
      <c r="B1904">
        <v>8283</v>
      </c>
      <c r="C1904">
        <v>117.14</v>
      </c>
      <c r="D1904">
        <v>117.2</v>
      </c>
      <c r="E1904">
        <v>117.14</v>
      </c>
      <c r="F1904">
        <v>117.18</v>
      </c>
      <c r="G1904">
        <v>117.07</v>
      </c>
      <c r="H1904">
        <v>0.16</v>
      </c>
      <c r="I1904">
        <v>7.0000000000000007E-2</v>
      </c>
      <c r="J1904">
        <f>_xlfn.XLOOKUP($A1904,Bund!$A$2:$A$6005,Bund!B$2:B$6005)</f>
        <v>28625</v>
      </c>
      <c r="K1904">
        <f>_xlfn.XLOOKUP($A1904,Bund!$A$2:$A$6005,Bund!C$2:C$6005)</f>
        <v>131.11000000000001</v>
      </c>
      <c r="L1904">
        <f>_xlfn.XLOOKUP($A1904,Bund!$A$2:$A$6005,Bund!D$2:D$6005)</f>
        <v>131.19</v>
      </c>
      <c r="M1904" s="2">
        <f>_xlfn.XLOOKUP($A1904,Bund!$A$2:$A$6005,Bund!E$2:E$6005)</f>
        <v>131.1</v>
      </c>
      <c r="N1904" s="2">
        <f>_xlfn.XLOOKUP($A1904,Bund!$A$2:$A$6005,Bund!F$2:F$6005)</f>
        <v>131.16</v>
      </c>
      <c r="O1904" s="2">
        <f>_xlfn.XLOOKUP($A1904,Bund!$A$2:$A$6005,Bund!G$2:G$6005)</f>
        <v>131.05000000000001</v>
      </c>
      <c r="P1904" s="2">
        <f>_xlfn.XLOOKUP($A1904,Bund!$A$2:$A$6005,Bund!H$2:H$6005)</f>
        <v>0.12</v>
      </c>
      <c r="Q1904" s="2">
        <f>_xlfn.XLOOKUP($A1904,Bund!$A$2:$A$6005,Bund!I$2:I$6005)</f>
        <v>0.09</v>
      </c>
      <c r="R1904">
        <f t="shared" si="87"/>
        <v>13.970000000000013</v>
      </c>
      <c r="S1904">
        <f t="shared" si="88"/>
        <v>13.94</v>
      </c>
      <c r="T1904">
        <f t="shared" si="89"/>
        <v>0.03</v>
      </c>
    </row>
    <row r="1905" spans="1:20" x14ac:dyDescent="0.3">
      <c r="A1905" s="1">
        <v>45448.479166666664</v>
      </c>
      <c r="B1905">
        <v>10245</v>
      </c>
      <c r="C1905">
        <v>117.18</v>
      </c>
      <c r="D1905">
        <v>117.32</v>
      </c>
      <c r="E1905">
        <v>117.17</v>
      </c>
      <c r="F1905">
        <v>117.26</v>
      </c>
      <c r="G1905">
        <v>117.06</v>
      </c>
      <c r="H1905">
        <v>0.16</v>
      </c>
      <c r="I1905">
        <v>0.15</v>
      </c>
      <c r="J1905">
        <f>_xlfn.XLOOKUP($A1905,Bund!$A$2:$A$6005,Bund!B$2:B$6005)</f>
        <v>25667</v>
      </c>
      <c r="K1905">
        <f>_xlfn.XLOOKUP($A1905,Bund!$A$2:$A$6005,Bund!C$2:C$6005)</f>
        <v>131.16</v>
      </c>
      <c r="L1905">
        <f>_xlfn.XLOOKUP($A1905,Bund!$A$2:$A$6005,Bund!D$2:D$6005)</f>
        <v>131.28</v>
      </c>
      <c r="M1905" s="2">
        <f>_xlfn.XLOOKUP($A1905,Bund!$A$2:$A$6005,Bund!E$2:E$6005)</f>
        <v>131.15</v>
      </c>
      <c r="N1905" s="2">
        <f>_xlfn.XLOOKUP($A1905,Bund!$A$2:$A$6005,Bund!F$2:F$6005)</f>
        <v>131.22</v>
      </c>
      <c r="O1905" s="2">
        <f>_xlfn.XLOOKUP($A1905,Bund!$A$2:$A$6005,Bund!G$2:G$6005)</f>
        <v>131.07</v>
      </c>
      <c r="P1905" s="2">
        <f>_xlfn.XLOOKUP($A1905,Bund!$A$2:$A$6005,Bund!H$2:H$6005)</f>
        <v>0.12</v>
      </c>
      <c r="Q1905" s="2">
        <f>_xlfn.XLOOKUP($A1905,Bund!$A$2:$A$6005,Bund!I$2:I$6005)</f>
        <v>0.13</v>
      </c>
      <c r="R1905">
        <f t="shared" si="87"/>
        <v>13.97999999999999</v>
      </c>
      <c r="S1905">
        <f t="shared" si="88"/>
        <v>14.03</v>
      </c>
      <c r="T1905">
        <f t="shared" si="89"/>
        <v>0.05</v>
      </c>
    </row>
    <row r="1906" spans="1:20" x14ac:dyDescent="0.3">
      <c r="A1906" s="1">
        <v>45448.5</v>
      </c>
      <c r="B1906">
        <v>4633</v>
      </c>
      <c r="C1906">
        <v>117.26</v>
      </c>
      <c r="D1906">
        <v>117.28</v>
      </c>
      <c r="E1906">
        <v>117.19</v>
      </c>
      <c r="F1906">
        <v>117.26</v>
      </c>
      <c r="G1906">
        <v>117.09</v>
      </c>
      <c r="H1906">
        <v>0.15</v>
      </c>
      <c r="I1906">
        <v>0.09</v>
      </c>
      <c r="J1906">
        <f>_xlfn.XLOOKUP($A1906,Bund!$A$2:$A$6005,Bund!B$2:B$6005)</f>
        <v>27269</v>
      </c>
      <c r="K1906">
        <f>_xlfn.XLOOKUP($A1906,Bund!$A$2:$A$6005,Bund!C$2:C$6005)</f>
        <v>131.22</v>
      </c>
      <c r="L1906">
        <f>_xlfn.XLOOKUP($A1906,Bund!$A$2:$A$6005,Bund!D$2:D$6005)</f>
        <v>131.28</v>
      </c>
      <c r="M1906" s="2">
        <f>_xlfn.XLOOKUP($A1906,Bund!$A$2:$A$6005,Bund!E$2:E$6005)</f>
        <v>131.19999999999999</v>
      </c>
      <c r="N1906" s="2">
        <f>_xlfn.XLOOKUP($A1906,Bund!$A$2:$A$6005,Bund!F$2:F$6005)</f>
        <v>131.26</v>
      </c>
      <c r="O1906" s="2">
        <f>_xlfn.XLOOKUP($A1906,Bund!$A$2:$A$6005,Bund!G$2:G$6005)</f>
        <v>131.09</v>
      </c>
      <c r="P1906" s="2">
        <f>_xlfn.XLOOKUP($A1906,Bund!$A$2:$A$6005,Bund!H$2:H$6005)</f>
        <v>0.11</v>
      </c>
      <c r="Q1906" s="2">
        <f>_xlfn.XLOOKUP($A1906,Bund!$A$2:$A$6005,Bund!I$2:I$6005)</f>
        <v>0.08</v>
      </c>
      <c r="R1906">
        <f t="shared" si="87"/>
        <v>13.959999999999994</v>
      </c>
      <c r="S1906">
        <f t="shared" si="88"/>
        <v>14.02</v>
      </c>
      <c r="T1906">
        <f t="shared" si="89"/>
        <v>0.06</v>
      </c>
    </row>
    <row r="1907" spans="1:20" x14ac:dyDescent="0.3">
      <c r="A1907" s="1">
        <v>45448.520833333336</v>
      </c>
      <c r="B1907">
        <v>7322</v>
      </c>
      <c r="C1907">
        <v>117.25</v>
      </c>
      <c r="D1907">
        <v>117.37</v>
      </c>
      <c r="E1907">
        <v>117.22</v>
      </c>
      <c r="F1907">
        <v>117.33</v>
      </c>
      <c r="G1907">
        <v>117.13</v>
      </c>
      <c r="H1907">
        <v>0.15</v>
      </c>
      <c r="I1907">
        <v>0.15</v>
      </c>
      <c r="J1907">
        <f>_xlfn.XLOOKUP($A1907,Bund!$A$2:$A$6005,Bund!B$2:B$6005)</f>
        <v>30671</v>
      </c>
      <c r="K1907">
        <f>_xlfn.XLOOKUP($A1907,Bund!$A$2:$A$6005,Bund!C$2:C$6005)</f>
        <v>131.26</v>
      </c>
      <c r="L1907">
        <f>_xlfn.XLOOKUP($A1907,Bund!$A$2:$A$6005,Bund!D$2:D$6005)</f>
        <v>131.36000000000001</v>
      </c>
      <c r="M1907" s="2">
        <f>_xlfn.XLOOKUP($A1907,Bund!$A$2:$A$6005,Bund!E$2:E$6005)</f>
        <v>131.22</v>
      </c>
      <c r="N1907" s="2">
        <f>_xlfn.XLOOKUP($A1907,Bund!$A$2:$A$6005,Bund!F$2:F$6005)</f>
        <v>131.34</v>
      </c>
      <c r="O1907" s="2">
        <f>_xlfn.XLOOKUP($A1907,Bund!$A$2:$A$6005,Bund!G$2:G$6005)</f>
        <v>131.12</v>
      </c>
      <c r="P1907" s="2">
        <f>_xlfn.XLOOKUP($A1907,Bund!$A$2:$A$6005,Bund!H$2:H$6005)</f>
        <v>0.12</v>
      </c>
      <c r="Q1907" s="2">
        <f>_xlfn.XLOOKUP($A1907,Bund!$A$2:$A$6005,Bund!I$2:I$6005)</f>
        <v>0.14000000000000001</v>
      </c>
      <c r="R1907">
        <f t="shared" si="87"/>
        <v>14.009999999999991</v>
      </c>
      <c r="S1907">
        <f t="shared" si="88"/>
        <v>14</v>
      </c>
      <c r="T1907">
        <f t="shared" si="89"/>
        <v>0.01</v>
      </c>
    </row>
    <row r="1908" spans="1:20" x14ac:dyDescent="0.3">
      <c r="A1908" s="1">
        <v>45448.541666666664</v>
      </c>
      <c r="B1908">
        <v>8772</v>
      </c>
      <c r="C1908">
        <v>117.33</v>
      </c>
      <c r="D1908">
        <v>117.41</v>
      </c>
      <c r="E1908">
        <v>117.26</v>
      </c>
      <c r="F1908">
        <v>117.31</v>
      </c>
      <c r="G1908">
        <v>117.17</v>
      </c>
      <c r="H1908">
        <v>0.15</v>
      </c>
      <c r="I1908">
        <v>0.15</v>
      </c>
      <c r="J1908">
        <f>_xlfn.XLOOKUP($A1908,Bund!$A$2:$A$6005,Bund!B$2:B$6005)</f>
        <v>37438</v>
      </c>
      <c r="K1908">
        <f>_xlfn.XLOOKUP($A1908,Bund!$A$2:$A$6005,Bund!C$2:C$6005)</f>
        <v>131.34</v>
      </c>
      <c r="L1908">
        <f>_xlfn.XLOOKUP($A1908,Bund!$A$2:$A$6005,Bund!D$2:D$6005)</f>
        <v>131.43</v>
      </c>
      <c r="M1908" s="2">
        <f>_xlfn.XLOOKUP($A1908,Bund!$A$2:$A$6005,Bund!E$2:E$6005)</f>
        <v>131.22999999999999</v>
      </c>
      <c r="N1908" s="2">
        <f>_xlfn.XLOOKUP($A1908,Bund!$A$2:$A$6005,Bund!F$2:F$6005)</f>
        <v>131.27000000000001</v>
      </c>
      <c r="O1908" s="2">
        <f>_xlfn.XLOOKUP($A1908,Bund!$A$2:$A$6005,Bund!G$2:G$6005)</f>
        <v>131.15</v>
      </c>
      <c r="P1908" s="2">
        <f>_xlfn.XLOOKUP($A1908,Bund!$A$2:$A$6005,Bund!H$2:H$6005)</f>
        <v>0.13</v>
      </c>
      <c r="Q1908" s="2">
        <f>_xlfn.XLOOKUP($A1908,Bund!$A$2:$A$6005,Bund!I$2:I$6005)</f>
        <v>0.2</v>
      </c>
      <c r="R1908">
        <f t="shared" si="87"/>
        <v>14.010000000000005</v>
      </c>
      <c r="S1908">
        <f t="shared" si="88"/>
        <v>13.99</v>
      </c>
      <c r="T1908">
        <f t="shared" si="89"/>
        <v>0.02</v>
      </c>
    </row>
    <row r="1909" spans="1:20" x14ac:dyDescent="0.3">
      <c r="A1909" s="1">
        <v>45448.5625</v>
      </c>
      <c r="B1909">
        <v>10633</v>
      </c>
      <c r="C1909">
        <v>117.31</v>
      </c>
      <c r="D1909">
        <v>117.46</v>
      </c>
      <c r="E1909">
        <v>117.29</v>
      </c>
      <c r="F1909">
        <v>117.41</v>
      </c>
      <c r="G1909">
        <v>117.21</v>
      </c>
      <c r="H1909">
        <v>0.15</v>
      </c>
      <c r="I1909">
        <v>0.17</v>
      </c>
      <c r="J1909">
        <f>_xlfn.XLOOKUP($A1909,Bund!$A$2:$A$6005,Bund!B$2:B$6005)</f>
        <v>37111</v>
      </c>
      <c r="K1909">
        <f>_xlfn.XLOOKUP($A1909,Bund!$A$2:$A$6005,Bund!C$2:C$6005)</f>
        <v>131.28</v>
      </c>
      <c r="L1909">
        <f>_xlfn.XLOOKUP($A1909,Bund!$A$2:$A$6005,Bund!D$2:D$6005)</f>
        <v>131.41</v>
      </c>
      <c r="M1909" s="2">
        <f>_xlfn.XLOOKUP($A1909,Bund!$A$2:$A$6005,Bund!E$2:E$6005)</f>
        <v>131.26</v>
      </c>
      <c r="N1909" s="2">
        <f>_xlfn.XLOOKUP($A1909,Bund!$A$2:$A$6005,Bund!F$2:F$6005)</f>
        <v>131.36000000000001</v>
      </c>
      <c r="O1909" s="2">
        <f>_xlfn.XLOOKUP($A1909,Bund!$A$2:$A$6005,Bund!G$2:G$6005)</f>
        <v>131.18</v>
      </c>
      <c r="P1909" s="2">
        <f>_xlfn.XLOOKUP($A1909,Bund!$A$2:$A$6005,Bund!H$2:H$6005)</f>
        <v>0.13</v>
      </c>
      <c r="Q1909" s="2">
        <f>_xlfn.XLOOKUP($A1909,Bund!$A$2:$A$6005,Bund!I$2:I$6005)</f>
        <v>0.15</v>
      </c>
      <c r="R1909">
        <f t="shared" si="87"/>
        <v>13.969999999999999</v>
      </c>
      <c r="S1909">
        <f t="shared" si="88"/>
        <v>13.98</v>
      </c>
      <c r="T1909">
        <f t="shared" si="89"/>
        <v>0.01</v>
      </c>
    </row>
    <row r="1910" spans="1:20" x14ac:dyDescent="0.3">
      <c r="A1910" s="1">
        <v>45448.583333333336</v>
      </c>
      <c r="B1910">
        <v>8515</v>
      </c>
      <c r="C1910">
        <v>117.4</v>
      </c>
      <c r="D1910">
        <v>117.5</v>
      </c>
      <c r="E1910">
        <v>117.39</v>
      </c>
      <c r="F1910">
        <v>117.49</v>
      </c>
      <c r="G1910">
        <v>117.24</v>
      </c>
      <c r="H1910">
        <v>0.15</v>
      </c>
      <c r="I1910">
        <v>0.11</v>
      </c>
      <c r="J1910">
        <f>_xlfn.XLOOKUP($A1910,Bund!$A$2:$A$6005,Bund!B$2:B$6005)</f>
        <v>35042</v>
      </c>
      <c r="K1910">
        <f>_xlfn.XLOOKUP($A1910,Bund!$A$2:$A$6005,Bund!C$2:C$6005)</f>
        <v>131.37</v>
      </c>
      <c r="L1910">
        <f>_xlfn.XLOOKUP($A1910,Bund!$A$2:$A$6005,Bund!D$2:D$6005)</f>
        <v>131.44999999999999</v>
      </c>
      <c r="M1910" s="2">
        <f>_xlfn.XLOOKUP($A1910,Bund!$A$2:$A$6005,Bund!E$2:E$6005)</f>
        <v>131.34</v>
      </c>
      <c r="N1910" s="2">
        <f>_xlfn.XLOOKUP($A1910,Bund!$A$2:$A$6005,Bund!F$2:F$6005)</f>
        <v>131.44</v>
      </c>
      <c r="O1910" s="2">
        <f>_xlfn.XLOOKUP($A1910,Bund!$A$2:$A$6005,Bund!G$2:G$6005)</f>
        <v>131.21</v>
      </c>
      <c r="P1910" s="2">
        <f>_xlfn.XLOOKUP($A1910,Bund!$A$2:$A$6005,Bund!H$2:H$6005)</f>
        <v>0.13</v>
      </c>
      <c r="Q1910" s="2">
        <f>_xlfn.XLOOKUP($A1910,Bund!$A$2:$A$6005,Bund!I$2:I$6005)</f>
        <v>0.11</v>
      </c>
      <c r="R1910">
        <f t="shared" si="87"/>
        <v>13.969999999999999</v>
      </c>
      <c r="S1910">
        <f t="shared" si="88"/>
        <v>13.98</v>
      </c>
      <c r="T1910">
        <f t="shared" si="89"/>
        <v>0.01</v>
      </c>
    </row>
    <row r="1911" spans="1:20" x14ac:dyDescent="0.3">
      <c r="A1911" s="1">
        <v>45448.604166666664</v>
      </c>
      <c r="B1911">
        <v>15223</v>
      </c>
      <c r="C1911">
        <v>117.48</v>
      </c>
      <c r="D1911">
        <v>117.6</v>
      </c>
      <c r="E1911">
        <v>117.35</v>
      </c>
      <c r="F1911">
        <v>117.55</v>
      </c>
      <c r="G1911">
        <v>117.29</v>
      </c>
      <c r="H1911">
        <v>0.16</v>
      </c>
      <c r="I1911">
        <v>0.25</v>
      </c>
      <c r="J1911">
        <f>_xlfn.XLOOKUP($A1911,Bund!$A$2:$A$6005,Bund!B$2:B$6005)</f>
        <v>49871</v>
      </c>
      <c r="K1911">
        <f>_xlfn.XLOOKUP($A1911,Bund!$A$2:$A$6005,Bund!C$2:C$6005)</f>
        <v>131.44</v>
      </c>
      <c r="L1911">
        <f>_xlfn.XLOOKUP($A1911,Bund!$A$2:$A$6005,Bund!D$2:D$6005)</f>
        <v>131.55000000000001</v>
      </c>
      <c r="M1911" s="2">
        <f>_xlfn.XLOOKUP($A1911,Bund!$A$2:$A$6005,Bund!E$2:E$6005)</f>
        <v>131.32</v>
      </c>
      <c r="N1911" s="2">
        <f>_xlfn.XLOOKUP($A1911,Bund!$A$2:$A$6005,Bund!F$2:F$6005)</f>
        <v>131.52000000000001</v>
      </c>
      <c r="O1911" s="2">
        <f>_xlfn.XLOOKUP($A1911,Bund!$A$2:$A$6005,Bund!G$2:G$6005)</f>
        <v>131.26</v>
      </c>
      <c r="P1911" s="2">
        <f>_xlfn.XLOOKUP($A1911,Bund!$A$2:$A$6005,Bund!H$2:H$6005)</f>
        <v>0.14000000000000001</v>
      </c>
      <c r="Q1911" s="2">
        <f>_xlfn.XLOOKUP($A1911,Bund!$A$2:$A$6005,Bund!I$2:I$6005)</f>
        <v>0.23</v>
      </c>
      <c r="R1911">
        <f t="shared" si="87"/>
        <v>13.959999999999994</v>
      </c>
      <c r="S1911">
        <f t="shared" si="88"/>
        <v>13.98</v>
      </c>
      <c r="T1911">
        <f t="shared" si="89"/>
        <v>0.02</v>
      </c>
    </row>
    <row r="1912" spans="1:20" x14ac:dyDescent="0.3">
      <c r="A1912" s="1">
        <v>45448.625</v>
      </c>
      <c r="B1912">
        <v>28707</v>
      </c>
      <c r="C1912">
        <v>117.43</v>
      </c>
      <c r="D1912">
        <v>117.55</v>
      </c>
      <c r="E1912">
        <v>117.19</v>
      </c>
      <c r="F1912">
        <v>117.36</v>
      </c>
      <c r="G1912">
        <v>117.33</v>
      </c>
      <c r="H1912">
        <v>0.19</v>
      </c>
      <c r="I1912">
        <v>0.36</v>
      </c>
      <c r="J1912">
        <f>_xlfn.XLOOKUP($A1912,Bund!$A$2:$A$6005,Bund!B$2:B$6005)</f>
        <v>93915</v>
      </c>
      <c r="K1912">
        <f>_xlfn.XLOOKUP($A1912,Bund!$A$2:$A$6005,Bund!C$2:C$6005)</f>
        <v>131.51</v>
      </c>
      <c r="L1912">
        <f>_xlfn.XLOOKUP($A1912,Bund!$A$2:$A$6005,Bund!D$2:D$6005)</f>
        <v>131.51</v>
      </c>
      <c r="M1912" s="2">
        <f>_xlfn.XLOOKUP($A1912,Bund!$A$2:$A$6005,Bund!E$2:E$6005)</f>
        <v>131.18</v>
      </c>
      <c r="N1912" s="2">
        <f>_xlfn.XLOOKUP($A1912,Bund!$A$2:$A$6005,Bund!F$2:F$6005)</f>
        <v>131.31</v>
      </c>
      <c r="O1912" s="2">
        <f>_xlfn.XLOOKUP($A1912,Bund!$A$2:$A$6005,Bund!G$2:G$6005)</f>
        <v>131.30000000000001</v>
      </c>
      <c r="P1912" s="2">
        <f>_xlfn.XLOOKUP($A1912,Bund!$A$2:$A$6005,Bund!H$2:H$6005)</f>
        <v>0.17</v>
      </c>
      <c r="Q1912" s="2">
        <f>_xlfn.XLOOKUP($A1912,Bund!$A$2:$A$6005,Bund!I$2:I$6005)</f>
        <v>0.34</v>
      </c>
      <c r="R1912">
        <f t="shared" si="87"/>
        <v>14.079999999999984</v>
      </c>
      <c r="S1912">
        <f t="shared" si="88"/>
        <v>13.99</v>
      </c>
      <c r="T1912">
        <f t="shared" si="89"/>
        <v>0.09</v>
      </c>
    </row>
    <row r="1913" spans="1:20" x14ac:dyDescent="0.3">
      <c r="A1913" s="1">
        <v>45448.645833333336</v>
      </c>
      <c r="B1913">
        <v>17052</v>
      </c>
      <c r="C1913">
        <v>117.35</v>
      </c>
      <c r="D1913">
        <v>117.53</v>
      </c>
      <c r="E1913">
        <v>117.35</v>
      </c>
      <c r="F1913">
        <v>117.45</v>
      </c>
      <c r="G1913">
        <v>117.36</v>
      </c>
      <c r="H1913">
        <v>0.19</v>
      </c>
      <c r="I1913">
        <v>0.18</v>
      </c>
      <c r="J1913">
        <f>_xlfn.XLOOKUP($A1913,Bund!$A$2:$A$6005,Bund!B$2:B$6005)</f>
        <v>52727</v>
      </c>
      <c r="K1913">
        <f>_xlfn.XLOOKUP($A1913,Bund!$A$2:$A$6005,Bund!C$2:C$6005)</f>
        <v>131.31</v>
      </c>
      <c r="L1913">
        <f>_xlfn.XLOOKUP($A1913,Bund!$A$2:$A$6005,Bund!D$2:D$6005)</f>
        <v>131.46</v>
      </c>
      <c r="M1913" s="2">
        <f>_xlfn.XLOOKUP($A1913,Bund!$A$2:$A$6005,Bund!E$2:E$6005)</f>
        <v>131.30000000000001</v>
      </c>
      <c r="N1913" s="2">
        <f>_xlfn.XLOOKUP($A1913,Bund!$A$2:$A$6005,Bund!F$2:F$6005)</f>
        <v>131.4</v>
      </c>
      <c r="O1913" s="2">
        <f>_xlfn.XLOOKUP($A1913,Bund!$A$2:$A$6005,Bund!G$2:G$6005)</f>
        <v>131.33000000000001</v>
      </c>
      <c r="P1913" s="2">
        <f>_xlfn.XLOOKUP($A1913,Bund!$A$2:$A$6005,Bund!H$2:H$6005)</f>
        <v>0.17</v>
      </c>
      <c r="Q1913" s="2">
        <f>_xlfn.XLOOKUP($A1913,Bund!$A$2:$A$6005,Bund!I$2:I$6005)</f>
        <v>0.16</v>
      </c>
      <c r="R1913">
        <f t="shared" si="87"/>
        <v>13.960000000000008</v>
      </c>
      <c r="S1913">
        <f t="shared" si="88"/>
        <v>13.99</v>
      </c>
      <c r="T1913">
        <f t="shared" si="89"/>
        <v>0.03</v>
      </c>
    </row>
    <row r="1914" spans="1:20" x14ac:dyDescent="0.3">
      <c r="A1914" s="1">
        <v>45448.666666666664</v>
      </c>
      <c r="B1914">
        <v>13852</v>
      </c>
      <c r="C1914">
        <v>117.46</v>
      </c>
      <c r="D1914">
        <v>117.62</v>
      </c>
      <c r="E1914">
        <v>117.45</v>
      </c>
      <c r="F1914">
        <v>117.57</v>
      </c>
      <c r="G1914">
        <v>117.4</v>
      </c>
      <c r="H1914">
        <v>0.18</v>
      </c>
      <c r="I1914">
        <v>0.17</v>
      </c>
      <c r="J1914">
        <f>_xlfn.XLOOKUP($A1914,Bund!$A$2:$A$6005,Bund!B$2:B$6005)</f>
        <v>59438</v>
      </c>
      <c r="K1914">
        <f>_xlfn.XLOOKUP($A1914,Bund!$A$2:$A$6005,Bund!C$2:C$6005)</f>
        <v>131.41</v>
      </c>
      <c r="L1914">
        <f>_xlfn.XLOOKUP($A1914,Bund!$A$2:$A$6005,Bund!D$2:D$6005)</f>
        <v>131.58000000000001</v>
      </c>
      <c r="M1914" s="2">
        <f>_xlfn.XLOOKUP($A1914,Bund!$A$2:$A$6005,Bund!E$2:E$6005)</f>
        <v>131.4</v>
      </c>
      <c r="N1914" s="2">
        <f>_xlfn.XLOOKUP($A1914,Bund!$A$2:$A$6005,Bund!F$2:F$6005)</f>
        <v>131.55000000000001</v>
      </c>
      <c r="O1914" s="2">
        <f>_xlfn.XLOOKUP($A1914,Bund!$A$2:$A$6005,Bund!G$2:G$6005)</f>
        <v>131.37</v>
      </c>
      <c r="P1914" s="2">
        <f>_xlfn.XLOOKUP($A1914,Bund!$A$2:$A$6005,Bund!H$2:H$6005)</f>
        <v>0.17</v>
      </c>
      <c r="Q1914" s="2">
        <f>_xlfn.XLOOKUP($A1914,Bund!$A$2:$A$6005,Bund!I$2:I$6005)</f>
        <v>0.18</v>
      </c>
      <c r="R1914">
        <f t="shared" si="87"/>
        <v>13.950000000000003</v>
      </c>
      <c r="S1914">
        <f t="shared" si="88"/>
        <v>13.99</v>
      </c>
      <c r="T1914">
        <f t="shared" si="89"/>
        <v>0.04</v>
      </c>
    </row>
    <row r="1915" spans="1:20" x14ac:dyDescent="0.3">
      <c r="A1915" s="1">
        <v>45448.6875</v>
      </c>
      <c r="B1915">
        <v>7462</v>
      </c>
      <c r="C1915">
        <v>117.56</v>
      </c>
      <c r="D1915">
        <v>117.56</v>
      </c>
      <c r="E1915">
        <v>117.42</v>
      </c>
      <c r="F1915">
        <v>117.43</v>
      </c>
      <c r="G1915">
        <v>117.42</v>
      </c>
      <c r="H1915">
        <v>0.18</v>
      </c>
      <c r="I1915">
        <v>0.15</v>
      </c>
      <c r="J1915">
        <f>_xlfn.XLOOKUP($A1915,Bund!$A$2:$A$6005,Bund!B$2:B$6005)</f>
        <v>36620</v>
      </c>
      <c r="K1915">
        <f>_xlfn.XLOOKUP($A1915,Bund!$A$2:$A$6005,Bund!C$2:C$6005)</f>
        <v>131.56</v>
      </c>
      <c r="L1915">
        <f>_xlfn.XLOOKUP($A1915,Bund!$A$2:$A$6005,Bund!D$2:D$6005)</f>
        <v>131.56</v>
      </c>
      <c r="M1915" s="2">
        <f>_xlfn.XLOOKUP($A1915,Bund!$A$2:$A$6005,Bund!E$2:E$6005)</f>
        <v>131.38</v>
      </c>
      <c r="N1915" s="2">
        <f>_xlfn.XLOOKUP($A1915,Bund!$A$2:$A$6005,Bund!F$2:F$6005)</f>
        <v>131.41</v>
      </c>
      <c r="O1915" s="2">
        <f>_xlfn.XLOOKUP($A1915,Bund!$A$2:$A$6005,Bund!G$2:G$6005)</f>
        <v>131.38999999999999</v>
      </c>
      <c r="P1915" s="2">
        <f>_xlfn.XLOOKUP($A1915,Bund!$A$2:$A$6005,Bund!H$2:H$6005)</f>
        <v>0.17</v>
      </c>
      <c r="Q1915" s="2">
        <f>_xlfn.XLOOKUP($A1915,Bund!$A$2:$A$6005,Bund!I$2:I$6005)</f>
        <v>0.18</v>
      </c>
      <c r="R1915">
        <f t="shared" si="87"/>
        <v>14</v>
      </c>
      <c r="S1915">
        <f t="shared" si="88"/>
        <v>13.99</v>
      </c>
      <c r="T1915">
        <f t="shared" si="89"/>
        <v>0.01</v>
      </c>
    </row>
    <row r="1916" spans="1:20" x14ac:dyDescent="0.3">
      <c r="A1916" s="1">
        <v>45448.708333333336</v>
      </c>
      <c r="B1916">
        <v>2391</v>
      </c>
      <c r="C1916">
        <v>117.43</v>
      </c>
      <c r="D1916">
        <v>117.53</v>
      </c>
      <c r="E1916">
        <v>117.42</v>
      </c>
      <c r="F1916">
        <v>117.46</v>
      </c>
      <c r="G1916">
        <v>117.44</v>
      </c>
      <c r="H1916">
        <v>0.17</v>
      </c>
      <c r="I1916">
        <v>0.11</v>
      </c>
      <c r="J1916">
        <f>_xlfn.XLOOKUP($A1916,Bund!$A$2:$A$6005,Bund!B$2:B$6005)</f>
        <v>18360</v>
      </c>
      <c r="K1916">
        <f>_xlfn.XLOOKUP($A1916,Bund!$A$2:$A$6005,Bund!C$2:C$6005)</f>
        <v>131.41</v>
      </c>
      <c r="L1916">
        <f>_xlfn.XLOOKUP($A1916,Bund!$A$2:$A$6005,Bund!D$2:D$6005)</f>
        <v>131.47999999999999</v>
      </c>
      <c r="M1916" s="2">
        <f>_xlfn.XLOOKUP($A1916,Bund!$A$2:$A$6005,Bund!E$2:E$6005)</f>
        <v>131.38</v>
      </c>
      <c r="N1916" s="2">
        <f>_xlfn.XLOOKUP($A1916,Bund!$A$2:$A$6005,Bund!F$2:F$6005)</f>
        <v>131.43</v>
      </c>
      <c r="O1916" s="2">
        <f>_xlfn.XLOOKUP($A1916,Bund!$A$2:$A$6005,Bund!G$2:G$6005)</f>
        <v>131.4</v>
      </c>
      <c r="P1916" s="2">
        <f>_xlfn.XLOOKUP($A1916,Bund!$A$2:$A$6005,Bund!H$2:H$6005)</f>
        <v>0.16</v>
      </c>
      <c r="Q1916" s="2">
        <f>_xlfn.XLOOKUP($A1916,Bund!$A$2:$A$6005,Bund!I$2:I$6005)</f>
        <v>0.1</v>
      </c>
      <c r="R1916">
        <f t="shared" si="87"/>
        <v>13.97999999999999</v>
      </c>
      <c r="S1916">
        <f t="shared" si="88"/>
        <v>13.99</v>
      </c>
      <c r="T1916">
        <f t="shared" si="89"/>
        <v>0.01</v>
      </c>
    </row>
    <row r="1917" spans="1:20" x14ac:dyDescent="0.3">
      <c r="A1917" s="1">
        <v>45448.729166666664</v>
      </c>
      <c r="B1917">
        <v>1072</v>
      </c>
      <c r="C1917">
        <v>117.47</v>
      </c>
      <c r="D1917">
        <v>117.52</v>
      </c>
      <c r="E1917">
        <v>117.45</v>
      </c>
      <c r="F1917">
        <v>117.47</v>
      </c>
      <c r="G1917">
        <v>117.45</v>
      </c>
      <c r="H1917">
        <v>0.16</v>
      </c>
      <c r="I1917">
        <v>7.0000000000000007E-2</v>
      </c>
      <c r="J1917">
        <f>_xlfn.XLOOKUP($A1917,Bund!$A$2:$A$6005,Bund!B$2:B$6005)</f>
        <v>9806</v>
      </c>
      <c r="K1917">
        <f>_xlfn.XLOOKUP($A1917,Bund!$A$2:$A$6005,Bund!C$2:C$6005)</f>
        <v>131.41999999999999</v>
      </c>
      <c r="L1917">
        <f>_xlfn.XLOOKUP($A1917,Bund!$A$2:$A$6005,Bund!D$2:D$6005)</f>
        <v>131.46</v>
      </c>
      <c r="M1917" s="2">
        <f>_xlfn.XLOOKUP($A1917,Bund!$A$2:$A$6005,Bund!E$2:E$6005)</f>
        <v>131.38999999999999</v>
      </c>
      <c r="N1917" s="2">
        <f>_xlfn.XLOOKUP($A1917,Bund!$A$2:$A$6005,Bund!F$2:F$6005)</f>
        <v>131.41999999999999</v>
      </c>
      <c r="O1917" s="2">
        <f>_xlfn.XLOOKUP($A1917,Bund!$A$2:$A$6005,Bund!G$2:G$6005)</f>
        <v>131.41</v>
      </c>
      <c r="P1917" s="2">
        <f>_xlfn.XLOOKUP($A1917,Bund!$A$2:$A$6005,Bund!H$2:H$6005)</f>
        <v>0.15</v>
      </c>
      <c r="Q1917" s="2">
        <f>_xlfn.XLOOKUP($A1917,Bund!$A$2:$A$6005,Bund!I$2:I$6005)</f>
        <v>7.0000000000000007E-2</v>
      </c>
      <c r="R1917">
        <f t="shared" si="87"/>
        <v>13.949999999999989</v>
      </c>
      <c r="S1917">
        <f t="shared" si="88"/>
        <v>13.98</v>
      </c>
      <c r="T1917">
        <f t="shared" si="89"/>
        <v>0.03</v>
      </c>
    </row>
    <row r="1918" spans="1:20" x14ac:dyDescent="0.3">
      <c r="A1918" s="1">
        <v>45449.291666666664</v>
      </c>
      <c r="B1918">
        <v>4578</v>
      </c>
      <c r="C1918">
        <v>117.53</v>
      </c>
      <c r="D1918">
        <v>117.59</v>
      </c>
      <c r="E1918">
        <v>117.43</v>
      </c>
      <c r="F1918">
        <v>117.44</v>
      </c>
      <c r="G1918">
        <v>117.46</v>
      </c>
      <c r="H1918">
        <v>0.16</v>
      </c>
      <c r="I1918">
        <v>0.16</v>
      </c>
      <c r="J1918">
        <f>_xlfn.XLOOKUP($A1918,Bund!$A$2:$A$6005,Bund!B$2:B$6005)</f>
        <v>13318</v>
      </c>
      <c r="K1918">
        <f>_xlfn.XLOOKUP($A1918,Bund!$A$2:$A$6005,Bund!C$2:C$6005)</f>
        <v>131.38</v>
      </c>
      <c r="L1918">
        <f>_xlfn.XLOOKUP($A1918,Bund!$A$2:$A$6005,Bund!D$2:D$6005)</f>
        <v>131.51</v>
      </c>
      <c r="M1918" s="2">
        <f>_xlfn.XLOOKUP($A1918,Bund!$A$2:$A$6005,Bund!E$2:E$6005)</f>
        <v>131.34</v>
      </c>
      <c r="N1918" s="2">
        <f>_xlfn.XLOOKUP($A1918,Bund!$A$2:$A$6005,Bund!F$2:F$6005)</f>
        <v>131.36000000000001</v>
      </c>
      <c r="O1918" s="2">
        <f>_xlfn.XLOOKUP($A1918,Bund!$A$2:$A$6005,Bund!G$2:G$6005)</f>
        <v>131.35</v>
      </c>
      <c r="P1918" s="2">
        <f>_xlfn.XLOOKUP($A1918,Bund!$A$2:$A$6005,Bund!H$2:H$6005)</f>
        <v>7.0000000000000007E-2</v>
      </c>
      <c r="Q1918" s="2">
        <f>_xlfn.XLOOKUP($A1918,Bund!$A$2:$A$6005,Bund!I$2:I$6005)</f>
        <v>0.17</v>
      </c>
      <c r="R1918">
        <f t="shared" si="87"/>
        <v>13.849999999999994</v>
      </c>
      <c r="S1918">
        <f t="shared" si="88"/>
        <v>13.97</v>
      </c>
      <c r="T1918">
        <f t="shared" si="89"/>
        <v>0.12</v>
      </c>
    </row>
    <row r="1919" spans="1:20" x14ac:dyDescent="0.3">
      <c r="A1919" s="1">
        <v>45449.3125</v>
      </c>
      <c r="B1919">
        <v>3151</v>
      </c>
      <c r="C1919">
        <v>117.45</v>
      </c>
      <c r="D1919">
        <v>117.52</v>
      </c>
      <c r="E1919">
        <v>117.4</v>
      </c>
      <c r="F1919">
        <v>117.51</v>
      </c>
      <c r="G1919">
        <v>117.47</v>
      </c>
      <c r="H1919">
        <v>0.15</v>
      </c>
      <c r="I1919">
        <v>0.12</v>
      </c>
      <c r="J1919">
        <f>_xlfn.XLOOKUP($A1919,Bund!$A$2:$A$6005,Bund!B$2:B$6005)</f>
        <v>13659</v>
      </c>
      <c r="K1919">
        <f>_xlfn.XLOOKUP($A1919,Bund!$A$2:$A$6005,Bund!C$2:C$6005)</f>
        <v>131.36000000000001</v>
      </c>
      <c r="L1919">
        <f>_xlfn.XLOOKUP($A1919,Bund!$A$2:$A$6005,Bund!D$2:D$6005)</f>
        <v>131.37</v>
      </c>
      <c r="M1919" s="2">
        <f>_xlfn.XLOOKUP($A1919,Bund!$A$2:$A$6005,Bund!E$2:E$6005)</f>
        <v>131.27000000000001</v>
      </c>
      <c r="N1919" s="2">
        <f>_xlfn.XLOOKUP($A1919,Bund!$A$2:$A$6005,Bund!F$2:F$6005)</f>
        <v>131.31</v>
      </c>
      <c r="O1919" s="2">
        <f>_xlfn.XLOOKUP($A1919,Bund!$A$2:$A$6005,Bund!G$2:G$6005)</f>
        <v>131.35</v>
      </c>
      <c r="P1919" s="2">
        <f>_xlfn.XLOOKUP($A1919,Bund!$A$2:$A$6005,Bund!H$2:H$6005)</f>
        <v>7.0000000000000007E-2</v>
      </c>
      <c r="Q1919" s="2">
        <f>_xlfn.XLOOKUP($A1919,Bund!$A$2:$A$6005,Bund!I$2:I$6005)</f>
        <v>0.1</v>
      </c>
      <c r="R1919">
        <f t="shared" si="87"/>
        <v>13.910000000000011</v>
      </c>
      <c r="S1919">
        <f t="shared" si="88"/>
        <v>13.96</v>
      </c>
      <c r="T1919">
        <f t="shared" si="89"/>
        <v>0.05</v>
      </c>
    </row>
    <row r="1920" spans="1:20" x14ac:dyDescent="0.3">
      <c r="A1920" s="1">
        <v>45449.333333333336</v>
      </c>
      <c r="B1920">
        <v>9396</v>
      </c>
      <c r="C1920">
        <v>117.51</v>
      </c>
      <c r="D1920">
        <v>117.57</v>
      </c>
      <c r="E1920">
        <v>117.45</v>
      </c>
      <c r="F1920">
        <v>117.46</v>
      </c>
      <c r="G1920">
        <v>117.47</v>
      </c>
      <c r="H1920">
        <v>0.15</v>
      </c>
      <c r="I1920">
        <v>0.12</v>
      </c>
      <c r="J1920">
        <f>_xlfn.XLOOKUP($A1920,Bund!$A$2:$A$6005,Bund!B$2:B$6005)</f>
        <v>28496</v>
      </c>
      <c r="K1920">
        <f>_xlfn.XLOOKUP($A1920,Bund!$A$2:$A$6005,Bund!C$2:C$6005)</f>
        <v>131.32</v>
      </c>
      <c r="L1920">
        <f>_xlfn.XLOOKUP($A1920,Bund!$A$2:$A$6005,Bund!D$2:D$6005)</f>
        <v>131.37</v>
      </c>
      <c r="M1920" s="2">
        <f>_xlfn.XLOOKUP($A1920,Bund!$A$2:$A$6005,Bund!E$2:E$6005)</f>
        <v>131.28</v>
      </c>
      <c r="N1920" s="2">
        <f>_xlfn.XLOOKUP($A1920,Bund!$A$2:$A$6005,Bund!F$2:F$6005)</f>
        <v>131.30000000000001</v>
      </c>
      <c r="O1920" s="2">
        <f>_xlfn.XLOOKUP($A1920,Bund!$A$2:$A$6005,Bund!G$2:G$6005)</f>
        <v>131.34</v>
      </c>
      <c r="P1920" s="2">
        <f>_xlfn.XLOOKUP($A1920,Bund!$A$2:$A$6005,Bund!H$2:H$6005)</f>
        <v>0.08</v>
      </c>
      <c r="Q1920" s="2">
        <f>_xlfn.XLOOKUP($A1920,Bund!$A$2:$A$6005,Bund!I$2:I$6005)</f>
        <v>0.09</v>
      </c>
      <c r="R1920">
        <f t="shared" si="87"/>
        <v>13.809999999999988</v>
      </c>
      <c r="S1920">
        <f t="shared" si="88"/>
        <v>13.95</v>
      </c>
      <c r="T1920">
        <f t="shared" si="89"/>
        <v>0.14000000000000001</v>
      </c>
    </row>
    <row r="1921" spans="1:20" x14ac:dyDescent="0.3">
      <c r="A1921" s="1">
        <v>45449.354166666664</v>
      </c>
      <c r="B1921">
        <v>9939</v>
      </c>
      <c r="C1921">
        <v>117.47</v>
      </c>
      <c r="D1921">
        <v>117.53</v>
      </c>
      <c r="E1921">
        <v>117.43</v>
      </c>
      <c r="F1921">
        <v>117.47</v>
      </c>
      <c r="G1921">
        <v>117.46</v>
      </c>
      <c r="H1921">
        <v>0.14000000000000001</v>
      </c>
      <c r="I1921">
        <v>0.1</v>
      </c>
      <c r="J1921">
        <f>_xlfn.XLOOKUP($A1921,Bund!$A$2:$A$6005,Bund!B$2:B$6005)</f>
        <v>31601</v>
      </c>
      <c r="K1921">
        <f>_xlfn.XLOOKUP($A1921,Bund!$A$2:$A$6005,Bund!C$2:C$6005)</f>
        <v>131.30000000000001</v>
      </c>
      <c r="L1921">
        <f>_xlfn.XLOOKUP($A1921,Bund!$A$2:$A$6005,Bund!D$2:D$6005)</f>
        <v>131.35</v>
      </c>
      <c r="M1921" s="2">
        <f>_xlfn.XLOOKUP($A1921,Bund!$A$2:$A$6005,Bund!E$2:E$6005)</f>
        <v>131.25</v>
      </c>
      <c r="N1921" s="2">
        <f>_xlfn.XLOOKUP($A1921,Bund!$A$2:$A$6005,Bund!F$2:F$6005)</f>
        <v>131.28</v>
      </c>
      <c r="O1921" s="2">
        <f>_xlfn.XLOOKUP($A1921,Bund!$A$2:$A$6005,Bund!G$2:G$6005)</f>
        <v>131.33000000000001</v>
      </c>
      <c r="P1921" s="2">
        <f>_xlfn.XLOOKUP($A1921,Bund!$A$2:$A$6005,Bund!H$2:H$6005)</f>
        <v>0.08</v>
      </c>
      <c r="Q1921" s="2">
        <f>_xlfn.XLOOKUP($A1921,Bund!$A$2:$A$6005,Bund!I$2:I$6005)</f>
        <v>0.1</v>
      </c>
      <c r="R1921">
        <f t="shared" si="87"/>
        <v>13.830000000000013</v>
      </c>
      <c r="S1921">
        <f t="shared" si="88"/>
        <v>13.93</v>
      </c>
      <c r="T1921">
        <f t="shared" si="89"/>
        <v>0.1</v>
      </c>
    </row>
    <row r="1922" spans="1:20" x14ac:dyDescent="0.3">
      <c r="A1922" s="1">
        <v>45449.375</v>
      </c>
      <c r="B1922">
        <v>15648</v>
      </c>
      <c r="C1922">
        <v>117.48</v>
      </c>
      <c r="D1922">
        <v>117.48</v>
      </c>
      <c r="E1922">
        <v>117.35</v>
      </c>
      <c r="F1922">
        <v>117.35</v>
      </c>
      <c r="G1922">
        <v>117.46</v>
      </c>
      <c r="H1922">
        <v>0.14000000000000001</v>
      </c>
      <c r="I1922">
        <v>0.13</v>
      </c>
      <c r="J1922">
        <f>_xlfn.XLOOKUP($A1922,Bund!$A$2:$A$6005,Bund!B$2:B$6005)</f>
        <v>45641</v>
      </c>
      <c r="K1922">
        <f>_xlfn.XLOOKUP($A1922,Bund!$A$2:$A$6005,Bund!C$2:C$6005)</f>
        <v>131.28</v>
      </c>
      <c r="L1922">
        <f>_xlfn.XLOOKUP($A1922,Bund!$A$2:$A$6005,Bund!D$2:D$6005)</f>
        <v>131.29</v>
      </c>
      <c r="M1922" s="2">
        <f>_xlfn.XLOOKUP($A1922,Bund!$A$2:$A$6005,Bund!E$2:E$6005)</f>
        <v>131.18</v>
      </c>
      <c r="N1922" s="2">
        <f>_xlfn.XLOOKUP($A1922,Bund!$A$2:$A$6005,Bund!F$2:F$6005)</f>
        <v>131.19</v>
      </c>
      <c r="O1922" s="2">
        <f>_xlfn.XLOOKUP($A1922,Bund!$A$2:$A$6005,Bund!G$2:G$6005)</f>
        <v>131.32</v>
      </c>
      <c r="P1922" s="2">
        <f>_xlfn.XLOOKUP($A1922,Bund!$A$2:$A$6005,Bund!H$2:H$6005)</f>
        <v>0.08</v>
      </c>
      <c r="Q1922" s="2">
        <f>_xlfn.XLOOKUP($A1922,Bund!$A$2:$A$6005,Bund!I$2:I$6005)</f>
        <v>0.11</v>
      </c>
      <c r="R1922">
        <f t="shared" si="87"/>
        <v>13.799999999999997</v>
      </c>
      <c r="S1922">
        <f t="shared" si="88"/>
        <v>13.9</v>
      </c>
      <c r="T1922">
        <f t="shared" si="89"/>
        <v>0.1</v>
      </c>
    </row>
    <row r="1923" spans="1:20" x14ac:dyDescent="0.3">
      <c r="A1923" s="1">
        <v>45449.395833333336</v>
      </c>
      <c r="B1923">
        <v>15779</v>
      </c>
      <c r="C1923">
        <v>117.35</v>
      </c>
      <c r="D1923">
        <v>117.44</v>
      </c>
      <c r="E1923">
        <v>117.31</v>
      </c>
      <c r="F1923">
        <v>117.34</v>
      </c>
      <c r="G1923">
        <v>117.45</v>
      </c>
      <c r="H1923">
        <v>0.14000000000000001</v>
      </c>
      <c r="I1923">
        <v>0.13</v>
      </c>
      <c r="J1923">
        <f>_xlfn.XLOOKUP($A1923,Bund!$A$2:$A$6005,Bund!B$2:B$6005)</f>
        <v>70591</v>
      </c>
      <c r="K1923">
        <f>_xlfn.XLOOKUP($A1923,Bund!$A$2:$A$6005,Bund!C$2:C$6005)</f>
        <v>131.18</v>
      </c>
      <c r="L1923">
        <f>_xlfn.XLOOKUP($A1923,Bund!$A$2:$A$6005,Bund!D$2:D$6005)</f>
        <v>131.28</v>
      </c>
      <c r="M1923" s="2">
        <f>_xlfn.XLOOKUP($A1923,Bund!$A$2:$A$6005,Bund!E$2:E$6005)</f>
        <v>131.16</v>
      </c>
      <c r="N1923" s="2">
        <f>_xlfn.XLOOKUP($A1923,Bund!$A$2:$A$6005,Bund!F$2:F$6005)</f>
        <v>131.19999999999999</v>
      </c>
      <c r="O1923" s="2">
        <f>_xlfn.XLOOKUP($A1923,Bund!$A$2:$A$6005,Bund!G$2:G$6005)</f>
        <v>131.30000000000001</v>
      </c>
      <c r="P1923" s="2">
        <f>_xlfn.XLOOKUP($A1923,Bund!$A$2:$A$6005,Bund!H$2:H$6005)</f>
        <v>0.09</v>
      </c>
      <c r="Q1923" s="2">
        <f>_xlfn.XLOOKUP($A1923,Bund!$A$2:$A$6005,Bund!I$2:I$6005)</f>
        <v>0.12</v>
      </c>
      <c r="R1923">
        <f t="shared" ref="R1923:R1986" si="90">$K1923-$C1923</f>
        <v>13.830000000000013</v>
      </c>
      <c r="S1923">
        <f t="shared" si="88"/>
        <v>13.89</v>
      </c>
      <c r="T1923">
        <f t="shared" si="89"/>
        <v>0.06</v>
      </c>
    </row>
    <row r="1924" spans="1:20" x14ac:dyDescent="0.3">
      <c r="A1924" s="1">
        <v>45449.416666666664</v>
      </c>
      <c r="B1924">
        <v>13911</v>
      </c>
      <c r="C1924">
        <v>117.35</v>
      </c>
      <c r="D1924">
        <v>117.43</v>
      </c>
      <c r="E1924">
        <v>117.28</v>
      </c>
      <c r="F1924">
        <v>117.35</v>
      </c>
      <c r="G1924">
        <v>117.43</v>
      </c>
      <c r="H1924">
        <v>0.14000000000000001</v>
      </c>
      <c r="I1924">
        <v>0.15</v>
      </c>
      <c r="J1924">
        <f>_xlfn.XLOOKUP($A1924,Bund!$A$2:$A$6005,Bund!B$2:B$6005)</f>
        <v>50654</v>
      </c>
      <c r="K1924">
        <f>_xlfn.XLOOKUP($A1924,Bund!$A$2:$A$6005,Bund!C$2:C$6005)</f>
        <v>131.21</v>
      </c>
      <c r="L1924">
        <f>_xlfn.XLOOKUP($A1924,Bund!$A$2:$A$6005,Bund!D$2:D$6005)</f>
        <v>131.26</v>
      </c>
      <c r="M1924" s="2">
        <f>_xlfn.XLOOKUP($A1924,Bund!$A$2:$A$6005,Bund!E$2:E$6005)</f>
        <v>131.13</v>
      </c>
      <c r="N1924" s="2">
        <f>_xlfn.XLOOKUP($A1924,Bund!$A$2:$A$6005,Bund!F$2:F$6005)</f>
        <v>131.22999999999999</v>
      </c>
      <c r="O1924" s="2">
        <f>_xlfn.XLOOKUP($A1924,Bund!$A$2:$A$6005,Bund!G$2:G$6005)</f>
        <v>131.29</v>
      </c>
      <c r="P1924" s="2">
        <f>_xlfn.XLOOKUP($A1924,Bund!$A$2:$A$6005,Bund!H$2:H$6005)</f>
        <v>0.09</v>
      </c>
      <c r="Q1924" s="2">
        <f>_xlfn.XLOOKUP($A1924,Bund!$A$2:$A$6005,Bund!I$2:I$6005)</f>
        <v>0.13</v>
      </c>
      <c r="R1924">
        <f t="shared" si="90"/>
        <v>13.860000000000014</v>
      </c>
      <c r="S1924">
        <f t="shared" si="88"/>
        <v>13.88</v>
      </c>
      <c r="T1924">
        <f t="shared" si="89"/>
        <v>0.02</v>
      </c>
    </row>
    <row r="1925" spans="1:20" x14ac:dyDescent="0.3">
      <c r="A1925" s="1">
        <v>45449.4375</v>
      </c>
      <c r="B1925">
        <v>10005</v>
      </c>
      <c r="C1925">
        <v>117.36</v>
      </c>
      <c r="D1925">
        <v>117.41</v>
      </c>
      <c r="E1925">
        <v>117.31</v>
      </c>
      <c r="F1925">
        <v>117.39</v>
      </c>
      <c r="G1925">
        <v>117.42</v>
      </c>
      <c r="H1925">
        <v>0.14000000000000001</v>
      </c>
      <c r="I1925">
        <v>0.1</v>
      </c>
      <c r="J1925">
        <f>_xlfn.XLOOKUP($A1925,Bund!$A$2:$A$6005,Bund!B$2:B$6005)</f>
        <v>30009</v>
      </c>
      <c r="K1925">
        <f>_xlfn.XLOOKUP($A1925,Bund!$A$2:$A$6005,Bund!C$2:C$6005)</f>
        <v>131.22999999999999</v>
      </c>
      <c r="L1925">
        <f>_xlfn.XLOOKUP($A1925,Bund!$A$2:$A$6005,Bund!D$2:D$6005)</f>
        <v>131.29</v>
      </c>
      <c r="M1925" s="2">
        <f>_xlfn.XLOOKUP($A1925,Bund!$A$2:$A$6005,Bund!E$2:E$6005)</f>
        <v>131.19999999999999</v>
      </c>
      <c r="N1925" s="2">
        <f>_xlfn.XLOOKUP($A1925,Bund!$A$2:$A$6005,Bund!F$2:F$6005)</f>
        <v>131.25</v>
      </c>
      <c r="O1925" s="2">
        <f>_xlfn.XLOOKUP($A1925,Bund!$A$2:$A$6005,Bund!G$2:G$6005)</f>
        <v>131.28</v>
      </c>
      <c r="P1925" s="2">
        <f>_xlfn.XLOOKUP($A1925,Bund!$A$2:$A$6005,Bund!H$2:H$6005)</f>
        <v>0.09</v>
      </c>
      <c r="Q1925" s="2">
        <f>_xlfn.XLOOKUP($A1925,Bund!$A$2:$A$6005,Bund!I$2:I$6005)</f>
        <v>0.09</v>
      </c>
      <c r="R1925">
        <f t="shared" si="90"/>
        <v>13.86999999999999</v>
      </c>
      <c r="S1925">
        <f t="shared" si="88"/>
        <v>13.87</v>
      </c>
      <c r="T1925">
        <f t="shared" si="89"/>
        <v>0</v>
      </c>
    </row>
    <row r="1926" spans="1:20" x14ac:dyDescent="0.3">
      <c r="A1926" s="1">
        <v>45449.458333333336</v>
      </c>
      <c r="B1926">
        <v>7884</v>
      </c>
      <c r="C1926">
        <v>117.4</v>
      </c>
      <c r="D1926">
        <v>117.43</v>
      </c>
      <c r="E1926">
        <v>117.34</v>
      </c>
      <c r="F1926">
        <v>117.42</v>
      </c>
      <c r="G1926">
        <v>117.42</v>
      </c>
      <c r="H1926">
        <v>0.13</v>
      </c>
      <c r="I1926">
        <v>0.09</v>
      </c>
      <c r="J1926">
        <f>_xlfn.XLOOKUP($A1926,Bund!$A$2:$A$6005,Bund!B$2:B$6005)</f>
        <v>34842</v>
      </c>
      <c r="K1926">
        <f>_xlfn.XLOOKUP($A1926,Bund!$A$2:$A$6005,Bund!C$2:C$6005)</f>
        <v>131.25</v>
      </c>
      <c r="L1926">
        <f>_xlfn.XLOOKUP($A1926,Bund!$A$2:$A$6005,Bund!D$2:D$6005)</f>
        <v>131.27000000000001</v>
      </c>
      <c r="M1926" s="2">
        <f>_xlfn.XLOOKUP($A1926,Bund!$A$2:$A$6005,Bund!E$2:E$6005)</f>
        <v>131.19</v>
      </c>
      <c r="N1926" s="2">
        <f>_xlfn.XLOOKUP($A1926,Bund!$A$2:$A$6005,Bund!F$2:F$6005)</f>
        <v>131.26</v>
      </c>
      <c r="O1926" s="2">
        <f>_xlfn.XLOOKUP($A1926,Bund!$A$2:$A$6005,Bund!G$2:G$6005)</f>
        <v>131.27000000000001</v>
      </c>
      <c r="P1926" s="2">
        <f>_xlfn.XLOOKUP($A1926,Bund!$A$2:$A$6005,Bund!H$2:H$6005)</f>
        <v>0.09</v>
      </c>
      <c r="Q1926" s="2">
        <f>_xlfn.XLOOKUP($A1926,Bund!$A$2:$A$6005,Bund!I$2:I$6005)</f>
        <v>0.08</v>
      </c>
      <c r="R1926">
        <f t="shared" si="90"/>
        <v>13.849999999999994</v>
      </c>
      <c r="S1926">
        <f t="shared" si="88"/>
        <v>13.86</v>
      </c>
      <c r="T1926">
        <f t="shared" si="89"/>
        <v>0.01</v>
      </c>
    </row>
    <row r="1927" spans="1:20" x14ac:dyDescent="0.3">
      <c r="A1927" s="1">
        <v>45449.479166666664</v>
      </c>
      <c r="B1927">
        <v>8284</v>
      </c>
      <c r="C1927">
        <v>117.42</v>
      </c>
      <c r="D1927">
        <v>117.43</v>
      </c>
      <c r="E1927">
        <v>117.31</v>
      </c>
      <c r="F1927">
        <v>117.37</v>
      </c>
      <c r="G1927">
        <v>117.41</v>
      </c>
      <c r="H1927">
        <v>0.13</v>
      </c>
      <c r="I1927">
        <v>0.12</v>
      </c>
      <c r="J1927">
        <f>_xlfn.XLOOKUP($A1927,Bund!$A$2:$A$6005,Bund!B$2:B$6005)</f>
        <v>28659</v>
      </c>
      <c r="K1927">
        <f>_xlfn.XLOOKUP($A1927,Bund!$A$2:$A$6005,Bund!C$2:C$6005)</f>
        <v>131.25</v>
      </c>
      <c r="L1927">
        <f>_xlfn.XLOOKUP($A1927,Bund!$A$2:$A$6005,Bund!D$2:D$6005)</f>
        <v>131.25</v>
      </c>
      <c r="M1927" s="2">
        <f>_xlfn.XLOOKUP($A1927,Bund!$A$2:$A$6005,Bund!E$2:E$6005)</f>
        <v>131.12</v>
      </c>
      <c r="N1927" s="2">
        <f>_xlfn.XLOOKUP($A1927,Bund!$A$2:$A$6005,Bund!F$2:F$6005)</f>
        <v>131.19</v>
      </c>
      <c r="O1927" s="2">
        <f>_xlfn.XLOOKUP($A1927,Bund!$A$2:$A$6005,Bund!G$2:G$6005)</f>
        <v>131.26</v>
      </c>
      <c r="P1927" s="2">
        <f>_xlfn.XLOOKUP($A1927,Bund!$A$2:$A$6005,Bund!H$2:H$6005)</f>
        <v>0.1</v>
      </c>
      <c r="Q1927" s="2">
        <f>_xlfn.XLOOKUP($A1927,Bund!$A$2:$A$6005,Bund!I$2:I$6005)</f>
        <v>0.14000000000000001</v>
      </c>
      <c r="R1927">
        <f t="shared" si="90"/>
        <v>13.829999999999998</v>
      </c>
      <c r="S1927">
        <f t="shared" si="88"/>
        <v>13.84</v>
      </c>
      <c r="T1927">
        <f t="shared" si="89"/>
        <v>0.01</v>
      </c>
    </row>
    <row r="1928" spans="1:20" x14ac:dyDescent="0.3">
      <c r="A1928" s="1">
        <v>45449.5</v>
      </c>
      <c r="B1928">
        <v>6256</v>
      </c>
      <c r="C1928">
        <v>117.37</v>
      </c>
      <c r="D1928">
        <v>117.41</v>
      </c>
      <c r="E1928">
        <v>117.31</v>
      </c>
      <c r="F1928">
        <v>117.35</v>
      </c>
      <c r="G1928">
        <v>117.4</v>
      </c>
      <c r="H1928">
        <v>0.12</v>
      </c>
      <c r="I1928">
        <v>0.1</v>
      </c>
      <c r="J1928">
        <f>_xlfn.XLOOKUP($A1928,Bund!$A$2:$A$6005,Bund!B$2:B$6005)</f>
        <v>21309</v>
      </c>
      <c r="K1928">
        <f>_xlfn.XLOOKUP($A1928,Bund!$A$2:$A$6005,Bund!C$2:C$6005)</f>
        <v>131.19</v>
      </c>
      <c r="L1928">
        <f>_xlfn.XLOOKUP($A1928,Bund!$A$2:$A$6005,Bund!D$2:D$6005)</f>
        <v>131.22</v>
      </c>
      <c r="M1928" s="2">
        <f>_xlfn.XLOOKUP($A1928,Bund!$A$2:$A$6005,Bund!E$2:E$6005)</f>
        <v>131.11000000000001</v>
      </c>
      <c r="N1928" s="2">
        <f>_xlfn.XLOOKUP($A1928,Bund!$A$2:$A$6005,Bund!F$2:F$6005)</f>
        <v>131.15</v>
      </c>
      <c r="O1928" s="2">
        <f>_xlfn.XLOOKUP($A1928,Bund!$A$2:$A$6005,Bund!G$2:G$6005)</f>
        <v>131.24</v>
      </c>
      <c r="P1928" s="2">
        <f>_xlfn.XLOOKUP($A1928,Bund!$A$2:$A$6005,Bund!H$2:H$6005)</f>
        <v>0.1</v>
      </c>
      <c r="Q1928" s="2">
        <f>_xlfn.XLOOKUP($A1928,Bund!$A$2:$A$6005,Bund!I$2:I$6005)</f>
        <v>0.11</v>
      </c>
      <c r="R1928">
        <f t="shared" si="90"/>
        <v>13.819999999999993</v>
      </c>
      <c r="S1928">
        <f t="shared" si="88"/>
        <v>13.84</v>
      </c>
      <c r="T1928">
        <f t="shared" si="89"/>
        <v>0.02</v>
      </c>
    </row>
    <row r="1929" spans="1:20" x14ac:dyDescent="0.3">
      <c r="A1929" s="1">
        <v>45449.520833333336</v>
      </c>
      <c r="B1929">
        <v>7683</v>
      </c>
      <c r="C1929">
        <v>117.35</v>
      </c>
      <c r="D1929">
        <v>117.36</v>
      </c>
      <c r="E1929">
        <v>117.27</v>
      </c>
      <c r="F1929">
        <v>117.34</v>
      </c>
      <c r="G1929">
        <v>117.38</v>
      </c>
      <c r="H1929">
        <v>0.12</v>
      </c>
      <c r="I1929">
        <v>0.09</v>
      </c>
      <c r="J1929">
        <f>_xlfn.XLOOKUP($A1929,Bund!$A$2:$A$6005,Bund!B$2:B$6005)</f>
        <v>30953</v>
      </c>
      <c r="K1929">
        <f>_xlfn.XLOOKUP($A1929,Bund!$A$2:$A$6005,Bund!C$2:C$6005)</f>
        <v>131.13999999999999</v>
      </c>
      <c r="L1929">
        <f>_xlfn.XLOOKUP($A1929,Bund!$A$2:$A$6005,Bund!D$2:D$6005)</f>
        <v>131.16</v>
      </c>
      <c r="M1929" s="2">
        <f>_xlfn.XLOOKUP($A1929,Bund!$A$2:$A$6005,Bund!E$2:E$6005)</f>
        <v>131.06</v>
      </c>
      <c r="N1929" s="2">
        <f>_xlfn.XLOOKUP($A1929,Bund!$A$2:$A$6005,Bund!F$2:F$6005)</f>
        <v>131.15</v>
      </c>
      <c r="O1929" s="2">
        <f>_xlfn.XLOOKUP($A1929,Bund!$A$2:$A$6005,Bund!G$2:G$6005)</f>
        <v>131.22</v>
      </c>
      <c r="P1929" s="2">
        <f>_xlfn.XLOOKUP($A1929,Bund!$A$2:$A$6005,Bund!H$2:H$6005)</f>
        <v>0.1</v>
      </c>
      <c r="Q1929" s="2">
        <f>_xlfn.XLOOKUP($A1929,Bund!$A$2:$A$6005,Bund!I$2:I$6005)</f>
        <v>0.1</v>
      </c>
      <c r="R1929">
        <f t="shared" si="90"/>
        <v>13.789999999999992</v>
      </c>
      <c r="S1929">
        <f t="shared" si="88"/>
        <v>13.83</v>
      </c>
      <c r="T1929">
        <f t="shared" si="89"/>
        <v>0.04</v>
      </c>
    </row>
    <row r="1930" spans="1:20" x14ac:dyDescent="0.3">
      <c r="A1930" s="1">
        <v>45449.541666666664</v>
      </c>
      <c r="B1930">
        <v>18215</v>
      </c>
      <c r="C1930">
        <v>117.34</v>
      </c>
      <c r="D1930">
        <v>117.39</v>
      </c>
      <c r="E1930">
        <v>116.97</v>
      </c>
      <c r="F1930">
        <v>117.05</v>
      </c>
      <c r="G1930">
        <v>117.34</v>
      </c>
      <c r="H1930">
        <v>0.16</v>
      </c>
      <c r="I1930">
        <v>0.42</v>
      </c>
      <c r="J1930">
        <f>_xlfn.XLOOKUP($A1930,Bund!$A$2:$A$6005,Bund!B$2:B$6005)</f>
        <v>92929</v>
      </c>
      <c r="K1930">
        <f>_xlfn.XLOOKUP($A1930,Bund!$A$2:$A$6005,Bund!C$2:C$6005)</f>
        <v>131.15</v>
      </c>
      <c r="L1930">
        <f>_xlfn.XLOOKUP($A1930,Bund!$A$2:$A$6005,Bund!D$2:D$6005)</f>
        <v>131.22</v>
      </c>
      <c r="M1930" s="2">
        <f>_xlfn.XLOOKUP($A1930,Bund!$A$2:$A$6005,Bund!E$2:E$6005)</f>
        <v>130.82</v>
      </c>
      <c r="N1930" s="2">
        <f>_xlfn.XLOOKUP($A1930,Bund!$A$2:$A$6005,Bund!F$2:F$6005)</f>
        <v>130.9</v>
      </c>
      <c r="O1930" s="2">
        <f>_xlfn.XLOOKUP($A1930,Bund!$A$2:$A$6005,Bund!G$2:G$6005)</f>
        <v>131.18</v>
      </c>
      <c r="P1930" s="2">
        <f>_xlfn.XLOOKUP($A1930,Bund!$A$2:$A$6005,Bund!H$2:H$6005)</f>
        <v>0.14000000000000001</v>
      </c>
      <c r="Q1930" s="2">
        <f>_xlfn.XLOOKUP($A1930,Bund!$A$2:$A$6005,Bund!I$2:I$6005)</f>
        <v>0.4</v>
      </c>
      <c r="R1930">
        <f t="shared" si="90"/>
        <v>13.810000000000002</v>
      </c>
      <c r="S1930">
        <f t="shared" si="88"/>
        <v>13.83</v>
      </c>
      <c r="T1930">
        <f t="shared" si="89"/>
        <v>0.02</v>
      </c>
    </row>
    <row r="1931" spans="1:20" x14ac:dyDescent="0.3">
      <c r="A1931" s="1">
        <v>45449.5625</v>
      </c>
      <c r="B1931">
        <v>18468</v>
      </c>
      <c r="C1931">
        <v>117.06</v>
      </c>
      <c r="D1931">
        <v>117.14</v>
      </c>
      <c r="E1931">
        <v>116.81</v>
      </c>
      <c r="F1931">
        <v>116.92</v>
      </c>
      <c r="G1931">
        <v>117.29</v>
      </c>
      <c r="H1931">
        <v>0.18</v>
      </c>
      <c r="I1931">
        <v>0.33</v>
      </c>
      <c r="J1931">
        <f>_xlfn.XLOOKUP($A1931,Bund!$A$2:$A$6005,Bund!B$2:B$6005)</f>
        <v>74270</v>
      </c>
      <c r="K1931">
        <f>_xlfn.XLOOKUP($A1931,Bund!$A$2:$A$6005,Bund!C$2:C$6005)</f>
        <v>130.88999999999999</v>
      </c>
      <c r="L1931">
        <f>_xlfn.XLOOKUP($A1931,Bund!$A$2:$A$6005,Bund!D$2:D$6005)</f>
        <v>131</v>
      </c>
      <c r="M1931" s="2">
        <f>_xlfn.XLOOKUP($A1931,Bund!$A$2:$A$6005,Bund!E$2:E$6005)</f>
        <v>130.74</v>
      </c>
      <c r="N1931" s="2">
        <f>_xlfn.XLOOKUP($A1931,Bund!$A$2:$A$6005,Bund!F$2:F$6005)</f>
        <v>130.85</v>
      </c>
      <c r="O1931" s="2">
        <f>_xlfn.XLOOKUP($A1931,Bund!$A$2:$A$6005,Bund!G$2:G$6005)</f>
        <v>131.13999999999999</v>
      </c>
      <c r="P1931" s="2">
        <f>_xlfn.XLOOKUP($A1931,Bund!$A$2:$A$6005,Bund!H$2:H$6005)</f>
        <v>0.16</v>
      </c>
      <c r="Q1931" s="2">
        <f>_xlfn.XLOOKUP($A1931,Bund!$A$2:$A$6005,Bund!I$2:I$6005)</f>
        <v>0.26</v>
      </c>
      <c r="R1931">
        <f t="shared" si="90"/>
        <v>13.829999999999984</v>
      </c>
      <c r="S1931">
        <f t="shared" si="88"/>
        <v>13.83</v>
      </c>
      <c r="T1931">
        <f t="shared" si="89"/>
        <v>0</v>
      </c>
    </row>
    <row r="1932" spans="1:20" x14ac:dyDescent="0.3">
      <c r="A1932" s="1">
        <v>45449.583333333336</v>
      </c>
      <c r="B1932">
        <v>32843</v>
      </c>
      <c r="C1932">
        <v>116.93</v>
      </c>
      <c r="D1932">
        <v>117.02</v>
      </c>
      <c r="E1932">
        <v>116.72</v>
      </c>
      <c r="F1932">
        <v>116.83</v>
      </c>
      <c r="G1932">
        <v>117.24</v>
      </c>
      <c r="H1932">
        <v>0.2</v>
      </c>
      <c r="I1932">
        <v>0.3</v>
      </c>
      <c r="J1932">
        <f>_xlfn.XLOOKUP($A1932,Bund!$A$2:$A$6005,Bund!B$2:B$6005)</f>
        <v>79604</v>
      </c>
      <c r="K1932">
        <f>_xlfn.XLOOKUP($A1932,Bund!$A$2:$A$6005,Bund!C$2:C$6005)</f>
        <v>130.86000000000001</v>
      </c>
      <c r="L1932">
        <f>_xlfn.XLOOKUP($A1932,Bund!$A$2:$A$6005,Bund!D$2:D$6005)</f>
        <v>130.96</v>
      </c>
      <c r="M1932" s="2">
        <f>_xlfn.XLOOKUP($A1932,Bund!$A$2:$A$6005,Bund!E$2:E$6005)</f>
        <v>130.66</v>
      </c>
      <c r="N1932" s="2">
        <f>_xlfn.XLOOKUP($A1932,Bund!$A$2:$A$6005,Bund!F$2:F$6005)</f>
        <v>130.82</v>
      </c>
      <c r="O1932" s="2">
        <f>_xlfn.XLOOKUP($A1932,Bund!$A$2:$A$6005,Bund!G$2:G$6005)</f>
        <v>131.1</v>
      </c>
      <c r="P1932" s="2">
        <f>_xlfn.XLOOKUP($A1932,Bund!$A$2:$A$6005,Bund!H$2:H$6005)</f>
        <v>0.18</v>
      </c>
      <c r="Q1932" s="2">
        <f>_xlfn.XLOOKUP($A1932,Bund!$A$2:$A$6005,Bund!I$2:I$6005)</f>
        <v>0.3</v>
      </c>
      <c r="R1932">
        <f t="shared" si="90"/>
        <v>13.930000000000007</v>
      </c>
      <c r="S1932">
        <f t="shared" ref="S1932:S1995" si="91">ROUND(SUM(R1923:R1932)/10,2)</f>
        <v>13.84</v>
      </c>
      <c r="T1932">
        <f t="shared" ref="T1932:T1995" si="92">ABS(ROUND(S1932-R1932,2))</f>
        <v>0.09</v>
      </c>
    </row>
    <row r="1933" spans="1:20" x14ac:dyDescent="0.3">
      <c r="A1933" s="1">
        <v>45449.604166666664</v>
      </c>
      <c r="B1933">
        <v>23678</v>
      </c>
      <c r="C1933">
        <v>116.83</v>
      </c>
      <c r="D1933">
        <v>117.12</v>
      </c>
      <c r="E1933">
        <v>116.8</v>
      </c>
      <c r="F1933">
        <v>116.96</v>
      </c>
      <c r="G1933">
        <v>117.2</v>
      </c>
      <c r="H1933">
        <v>0.21</v>
      </c>
      <c r="I1933">
        <v>0.32</v>
      </c>
      <c r="J1933">
        <f>_xlfn.XLOOKUP($A1933,Bund!$A$2:$A$6005,Bund!B$2:B$6005)</f>
        <v>75968</v>
      </c>
      <c r="K1933">
        <f>_xlfn.XLOOKUP($A1933,Bund!$A$2:$A$6005,Bund!C$2:C$6005)</f>
        <v>130.82</v>
      </c>
      <c r="L1933">
        <f>_xlfn.XLOOKUP($A1933,Bund!$A$2:$A$6005,Bund!D$2:D$6005)</f>
        <v>131.08000000000001</v>
      </c>
      <c r="M1933" s="2">
        <f>_xlfn.XLOOKUP($A1933,Bund!$A$2:$A$6005,Bund!E$2:E$6005)</f>
        <v>130.78</v>
      </c>
      <c r="N1933" s="2">
        <f>_xlfn.XLOOKUP($A1933,Bund!$A$2:$A$6005,Bund!F$2:F$6005)</f>
        <v>130.88</v>
      </c>
      <c r="O1933" s="2">
        <f>_xlfn.XLOOKUP($A1933,Bund!$A$2:$A$6005,Bund!G$2:G$6005)</f>
        <v>131.07</v>
      </c>
      <c r="P1933" s="2">
        <f>_xlfn.XLOOKUP($A1933,Bund!$A$2:$A$6005,Bund!H$2:H$6005)</f>
        <v>0.19</v>
      </c>
      <c r="Q1933" s="2">
        <f>_xlfn.XLOOKUP($A1933,Bund!$A$2:$A$6005,Bund!I$2:I$6005)</f>
        <v>0.3</v>
      </c>
      <c r="R1933">
        <f t="shared" si="90"/>
        <v>13.989999999999995</v>
      </c>
      <c r="S1933">
        <f t="shared" si="91"/>
        <v>13.86</v>
      </c>
      <c r="T1933">
        <f t="shared" si="92"/>
        <v>0.13</v>
      </c>
    </row>
    <row r="1934" spans="1:20" x14ac:dyDescent="0.3">
      <c r="A1934" s="1">
        <v>45449.625</v>
      </c>
      <c r="B1934">
        <v>13273</v>
      </c>
      <c r="C1934">
        <v>116.96</v>
      </c>
      <c r="D1934">
        <v>116.98</v>
      </c>
      <c r="E1934">
        <v>116.85</v>
      </c>
      <c r="F1934">
        <v>116.9</v>
      </c>
      <c r="G1934">
        <v>117.15</v>
      </c>
      <c r="H1934">
        <v>0.2</v>
      </c>
      <c r="I1934">
        <v>0.13</v>
      </c>
      <c r="J1934">
        <f>_xlfn.XLOOKUP($A1934,Bund!$A$2:$A$6005,Bund!B$2:B$6005)</f>
        <v>34950</v>
      </c>
      <c r="K1934">
        <f>_xlfn.XLOOKUP($A1934,Bund!$A$2:$A$6005,Bund!C$2:C$6005)</f>
        <v>130.88</v>
      </c>
      <c r="L1934">
        <f>_xlfn.XLOOKUP($A1934,Bund!$A$2:$A$6005,Bund!D$2:D$6005)</f>
        <v>130.94</v>
      </c>
      <c r="M1934" s="2">
        <f>_xlfn.XLOOKUP($A1934,Bund!$A$2:$A$6005,Bund!E$2:E$6005)</f>
        <v>130.80000000000001</v>
      </c>
      <c r="N1934" s="2">
        <f>_xlfn.XLOOKUP($A1934,Bund!$A$2:$A$6005,Bund!F$2:F$6005)</f>
        <v>130.86000000000001</v>
      </c>
      <c r="O1934" s="2">
        <f>_xlfn.XLOOKUP($A1934,Bund!$A$2:$A$6005,Bund!G$2:G$6005)</f>
        <v>131.03</v>
      </c>
      <c r="P1934" s="2">
        <f>_xlfn.XLOOKUP($A1934,Bund!$A$2:$A$6005,Bund!H$2:H$6005)</f>
        <v>0.18</v>
      </c>
      <c r="Q1934" s="2">
        <f>_xlfn.XLOOKUP($A1934,Bund!$A$2:$A$6005,Bund!I$2:I$6005)</f>
        <v>0.14000000000000001</v>
      </c>
      <c r="R1934">
        <f t="shared" si="90"/>
        <v>13.920000000000002</v>
      </c>
      <c r="S1934">
        <f t="shared" si="91"/>
        <v>13.86</v>
      </c>
      <c r="T1934">
        <f t="shared" si="92"/>
        <v>0.06</v>
      </c>
    </row>
    <row r="1935" spans="1:20" x14ac:dyDescent="0.3">
      <c r="A1935" s="1">
        <v>45449.645833333336</v>
      </c>
      <c r="B1935">
        <v>11541</v>
      </c>
      <c r="C1935">
        <v>116.9</v>
      </c>
      <c r="D1935">
        <v>117.06</v>
      </c>
      <c r="E1935">
        <v>116.88</v>
      </c>
      <c r="F1935">
        <v>116.92</v>
      </c>
      <c r="G1935">
        <v>117.11</v>
      </c>
      <c r="H1935">
        <v>0.2</v>
      </c>
      <c r="I1935">
        <v>0.18</v>
      </c>
      <c r="J1935">
        <f>_xlfn.XLOOKUP($A1935,Bund!$A$2:$A$6005,Bund!B$2:B$6005)</f>
        <v>42740</v>
      </c>
      <c r="K1935">
        <f>_xlfn.XLOOKUP($A1935,Bund!$A$2:$A$6005,Bund!C$2:C$6005)</f>
        <v>130.86000000000001</v>
      </c>
      <c r="L1935">
        <f>_xlfn.XLOOKUP($A1935,Bund!$A$2:$A$6005,Bund!D$2:D$6005)</f>
        <v>131.04</v>
      </c>
      <c r="M1935" s="2">
        <f>_xlfn.XLOOKUP($A1935,Bund!$A$2:$A$6005,Bund!E$2:E$6005)</f>
        <v>130.83000000000001</v>
      </c>
      <c r="N1935" s="2">
        <f>_xlfn.XLOOKUP($A1935,Bund!$A$2:$A$6005,Bund!F$2:F$6005)</f>
        <v>130.88</v>
      </c>
      <c r="O1935" s="2">
        <f>_xlfn.XLOOKUP($A1935,Bund!$A$2:$A$6005,Bund!G$2:G$6005)</f>
        <v>130.99</v>
      </c>
      <c r="P1935" s="2">
        <f>_xlfn.XLOOKUP($A1935,Bund!$A$2:$A$6005,Bund!H$2:H$6005)</f>
        <v>0.19</v>
      </c>
      <c r="Q1935" s="2">
        <f>_xlfn.XLOOKUP($A1935,Bund!$A$2:$A$6005,Bund!I$2:I$6005)</f>
        <v>0.21</v>
      </c>
      <c r="R1935">
        <f t="shared" si="90"/>
        <v>13.960000000000008</v>
      </c>
      <c r="S1935">
        <f t="shared" si="91"/>
        <v>13.87</v>
      </c>
      <c r="T1935">
        <f t="shared" si="92"/>
        <v>0.09</v>
      </c>
    </row>
    <row r="1936" spans="1:20" x14ac:dyDescent="0.3">
      <c r="A1936" s="1">
        <v>45449.666666666664</v>
      </c>
      <c r="B1936">
        <v>10392</v>
      </c>
      <c r="C1936">
        <v>116.92</v>
      </c>
      <c r="D1936">
        <v>117.09</v>
      </c>
      <c r="E1936">
        <v>116.9</v>
      </c>
      <c r="F1936">
        <v>117.06</v>
      </c>
      <c r="G1936">
        <v>117.07</v>
      </c>
      <c r="H1936">
        <v>0.2</v>
      </c>
      <c r="I1936">
        <v>0.19</v>
      </c>
      <c r="J1936">
        <f>_xlfn.XLOOKUP($A1936,Bund!$A$2:$A$6005,Bund!B$2:B$6005)</f>
        <v>33786</v>
      </c>
      <c r="K1936">
        <f>_xlfn.XLOOKUP($A1936,Bund!$A$2:$A$6005,Bund!C$2:C$6005)</f>
        <v>130.88</v>
      </c>
      <c r="L1936">
        <f>_xlfn.XLOOKUP($A1936,Bund!$A$2:$A$6005,Bund!D$2:D$6005)</f>
        <v>131.06</v>
      </c>
      <c r="M1936" s="2">
        <f>_xlfn.XLOOKUP($A1936,Bund!$A$2:$A$6005,Bund!E$2:E$6005)</f>
        <v>130.87</v>
      </c>
      <c r="N1936" s="2">
        <f>_xlfn.XLOOKUP($A1936,Bund!$A$2:$A$6005,Bund!F$2:F$6005)</f>
        <v>131.04</v>
      </c>
      <c r="O1936" s="2">
        <f>_xlfn.XLOOKUP($A1936,Bund!$A$2:$A$6005,Bund!G$2:G$6005)</f>
        <v>130.97</v>
      </c>
      <c r="P1936" s="2">
        <f>_xlfn.XLOOKUP($A1936,Bund!$A$2:$A$6005,Bund!H$2:H$6005)</f>
        <v>0.19</v>
      </c>
      <c r="Q1936" s="2">
        <f>_xlfn.XLOOKUP($A1936,Bund!$A$2:$A$6005,Bund!I$2:I$6005)</f>
        <v>0.19</v>
      </c>
      <c r="R1936">
        <f t="shared" si="90"/>
        <v>13.959999999999994</v>
      </c>
      <c r="S1936">
        <f t="shared" si="91"/>
        <v>13.88</v>
      </c>
      <c r="T1936">
        <f t="shared" si="92"/>
        <v>0.08</v>
      </c>
    </row>
    <row r="1937" spans="1:20" x14ac:dyDescent="0.3">
      <c r="A1937" s="1">
        <v>45449.6875</v>
      </c>
      <c r="B1937">
        <v>6107</v>
      </c>
      <c r="C1937">
        <v>117.07</v>
      </c>
      <c r="D1937">
        <v>117.1</v>
      </c>
      <c r="E1937">
        <v>117</v>
      </c>
      <c r="F1937">
        <v>117</v>
      </c>
      <c r="G1937">
        <v>117.03</v>
      </c>
      <c r="H1937">
        <v>0.19</v>
      </c>
      <c r="I1937">
        <v>0.1</v>
      </c>
      <c r="J1937">
        <f>_xlfn.XLOOKUP($A1937,Bund!$A$2:$A$6005,Bund!B$2:B$6005)</f>
        <v>22691</v>
      </c>
      <c r="K1937">
        <f>_xlfn.XLOOKUP($A1937,Bund!$A$2:$A$6005,Bund!C$2:C$6005)</f>
        <v>131.04</v>
      </c>
      <c r="L1937">
        <f>_xlfn.XLOOKUP($A1937,Bund!$A$2:$A$6005,Bund!D$2:D$6005)</f>
        <v>131.09</v>
      </c>
      <c r="M1937" s="2">
        <f>_xlfn.XLOOKUP($A1937,Bund!$A$2:$A$6005,Bund!E$2:E$6005)</f>
        <v>130.96</v>
      </c>
      <c r="N1937" s="2">
        <f>_xlfn.XLOOKUP($A1937,Bund!$A$2:$A$6005,Bund!F$2:F$6005)</f>
        <v>130.97999999999999</v>
      </c>
      <c r="O1937" s="2">
        <f>_xlfn.XLOOKUP($A1937,Bund!$A$2:$A$6005,Bund!G$2:G$6005)</f>
        <v>130.94999999999999</v>
      </c>
      <c r="P1937" s="2">
        <f>_xlfn.XLOOKUP($A1937,Bund!$A$2:$A$6005,Bund!H$2:H$6005)</f>
        <v>0.18</v>
      </c>
      <c r="Q1937" s="2">
        <f>_xlfn.XLOOKUP($A1937,Bund!$A$2:$A$6005,Bund!I$2:I$6005)</f>
        <v>0.13</v>
      </c>
      <c r="R1937">
        <f t="shared" si="90"/>
        <v>13.969999999999999</v>
      </c>
      <c r="S1937">
        <f t="shared" si="91"/>
        <v>13.9</v>
      </c>
      <c r="T1937">
        <f t="shared" si="92"/>
        <v>7.0000000000000007E-2</v>
      </c>
    </row>
    <row r="1938" spans="1:20" x14ac:dyDescent="0.3">
      <c r="A1938" s="1">
        <v>45449.708333333336</v>
      </c>
      <c r="B1938">
        <v>2402</v>
      </c>
      <c r="C1938">
        <v>117.01</v>
      </c>
      <c r="D1938">
        <v>117.06</v>
      </c>
      <c r="E1938">
        <v>116.99</v>
      </c>
      <c r="F1938">
        <v>117.06</v>
      </c>
      <c r="G1938">
        <v>117</v>
      </c>
      <c r="H1938">
        <v>0.17</v>
      </c>
      <c r="I1938">
        <v>7.0000000000000007E-2</v>
      </c>
      <c r="J1938">
        <f>_xlfn.XLOOKUP($A1938,Bund!$A$2:$A$6005,Bund!B$2:B$6005)</f>
        <v>9850</v>
      </c>
      <c r="K1938">
        <f>_xlfn.XLOOKUP($A1938,Bund!$A$2:$A$6005,Bund!C$2:C$6005)</f>
        <v>130.97999999999999</v>
      </c>
      <c r="L1938">
        <f>_xlfn.XLOOKUP($A1938,Bund!$A$2:$A$6005,Bund!D$2:D$6005)</f>
        <v>131.06</v>
      </c>
      <c r="M1938" s="2">
        <f>_xlfn.XLOOKUP($A1938,Bund!$A$2:$A$6005,Bund!E$2:E$6005)</f>
        <v>130.96</v>
      </c>
      <c r="N1938" s="2">
        <f>_xlfn.XLOOKUP($A1938,Bund!$A$2:$A$6005,Bund!F$2:F$6005)</f>
        <v>131.04</v>
      </c>
      <c r="O1938" s="2">
        <f>_xlfn.XLOOKUP($A1938,Bund!$A$2:$A$6005,Bund!G$2:G$6005)</f>
        <v>130.94</v>
      </c>
      <c r="P1938" s="2">
        <f>_xlfn.XLOOKUP($A1938,Bund!$A$2:$A$6005,Bund!H$2:H$6005)</f>
        <v>0.17</v>
      </c>
      <c r="Q1938" s="2">
        <f>_xlfn.XLOOKUP($A1938,Bund!$A$2:$A$6005,Bund!I$2:I$6005)</f>
        <v>0.1</v>
      </c>
      <c r="R1938">
        <f t="shared" si="90"/>
        <v>13.969999999999985</v>
      </c>
      <c r="S1938">
        <f t="shared" si="91"/>
        <v>13.91</v>
      </c>
      <c r="T1938">
        <f t="shared" si="92"/>
        <v>0.06</v>
      </c>
    </row>
    <row r="1939" spans="1:20" x14ac:dyDescent="0.3">
      <c r="A1939" s="1">
        <v>45449.729166666664</v>
      </c>
      <c r="B1939">
        <v>1312</v>
      </c>
      <c r="C1939">
        <v>117.05</v>
      </c>
      <c r="D1939">
        <v>117.06</v>
      </c>
      <c r="E1939">
        <v>117.01</v>
      </c>
      <c r="F1939">
        <v>117.06</v>
      </c>
      <c r="G1939">
        <v>116.98</v>
      </c>
      <c r="H1939">
        <v>0.15</v>
      </c>
      <c r="I1939">
        <v>0.05</v>
      </c>
      <c r="J1939">
        <f>_xlfn.XLOOKUP($A1939,Bund!$A$2:$A$6005,Bund!B$2:B$6005)</f>
        <v>4101</v>
      </c>
      <c r="K1939">
        <f>_xlfn.XLOOKUP($A1939,Bund!$A$2:$A$6005,Bund!C$2:C$6005)</f>
        <v>131.04</v>
      </c>
      <c r="L1939">
        <f>_xlfn.XLOOKUP($A1939,Bund!$A$2:$A$6005,Bund!D$2:D$6005)</f>
        <v>131.06</v>
      </c>
      <c r="M1939" s="2">
        <f>_xlfn.XLOOKUP($A1939,Bund!$A$2:$A$6005,Bund!E$2:E$6005)</f>
        <v>130.99</v>
      </c>
      <c r="N1939" s="2">
        <f>_xlfn.XLOOKUP($A1939,Bund!$A$2:$A$6005,Bund!F$2:F$6005)</f>
        <v>131.06</v>
      </c>
      <c r="O1939" s="2">
        <f>_xlfn.XLOOKUP($A1939,Bund!$A$2:$A$6005,Bund!G$2:G$6005)</f>
        <v>130.93</v>
      </c>
      <c r="P1939" s="2">
        <f>_xlfn.XLOOKUP($A1939,Bund!$A$2:$A$6005,Bund!H$2:H$6005)</f>
        <v>0.16</v>
      </c>
      <c r="Q1939" s="2">
        <f>_xlfn.XLOOKUP($A1939,Bund!$A$2:$A$6005,Bund!I$2:I$6005)</f>
        <v>7.0000000000000007E-2</v>
      </c>
      <c r="R1939">
        <f t="shared" si="90"/>
        <v>13.989999999999995</v>
      </c>
      <c r="S1939">
        <f t="shared" si="91"/>
        <v>13.93</v>
      </c>
      <c r="T1939">
        <f t="shared" si="92"/>
        <v>0.06</v>
      </c>
    </row>
    <row r="1940" spans="1:20" x14ac:dyDescent="0.3">
      <c r="A1940" s="1">
        <v>45450.291666666664</v>
      </c>
      <c r="B1940">
        <v>1927</v>
      </c>
      <c r="C1940">
        <v>116.95</v>
      </c>
      <c r="D1940">
        <v>117.04</v>
      </c>
      <c r="E1940">
        <v>116.92</v>
      </c>
      <c r="F1940">
        <v>117.02</v>
      </c>
      <c r="G1940">
        <v>116.97</v>
      </c>
      <c r="H1940">
        <v>0.15</v>
      </c>
      <c r="I1940">
        <v>0.14000000000000001</v>
      </c>
      <c r="J1940">
        <f>_xlfn.XLOOKUP($A1940,Bund!$A$2:$A$6005,Bund!B$2:B$6005)</f>
        <v>8683</v>
      </c>
      <c r="K1940">
        <f>_xlfn.XLOOKUP($A1940,Bund!$A$2:$A$6005,Bund!C$2:C$6005)</f>
        <v>130.88999999999999</v>
      </c>
      <c r="L1940">
        <f>_xlfn.XLOOKUP($A1940,Bund!$A$2:$A$6005,Bund!D$2:D$6005)</f>
        <v>131</v>
      </c>
      <c r="M1940" s="2">
        <f>_xlfn.XLOOKUP($A1940,Bund!$A$2:$A$6005,Bund!E$2:E$6005)</f>
        <v>130.88</v>
      </c>
      <c r="N1940" s="2">
        <f>_xlfn.XLOOKUP($A1940,Bund!$A$2:$A$6005,Bund!F$2:F$6005)</f>
        <v>130.97999999999999</v>
      </c>
      <c r="O1940" s="2">
        <f>_xlfn.XLOOKUP($A1940,Bund!$A$2:$A$6005,Bund!G$2:G$6005)</f>
        <v>130.9</v>
      </c>
      <c r="P1940" s="2">
        <f>_xlfn.XLOOKUP($A1940,Bund!$A$2:$A$6005,Bund!H$2:H$6005)</f>
        <v>0.06</v>
      </c>
      <c r="Q1940" s="2">
        <f>_xlfn.XLOOKUP($A1940,Bund!$A$2:$A$6005,Bund!I$2:I$6005)</f>
        <v>0.12</v>
      </c>
      <c r="R1940">
        <f t="shared" si="90"/>
        <v>13.939999999999984</v>
      </c>
      <c r="S1940">
        <f t="shared" si="91"/>
        <v>13.95</v>
      </c>
      <c r="T1940">
        <f t="shared" si="92"/>
        <v>0.01</v>
      </c>
    </row>
    <row r="1941" spans="1:20" x14ac:dyDescent="0.3">
      <c r="A1941" s="1">
        <v>45450.3125</v>
      </c>
      <c r="B1941">
        <v>2477</v>
      </c>
      <c r="C1941">
        <v>117.03</v>
      </c>
      <c r="D1941">
        <v>117.04</v>
      </c>
      <c r="E1941">
        <v>116.88</v>
      </c>
      <c r="F1941">
        <v>116.93</v>
      </c>
      <c r="G1941">
        <v>116.97</v>
      </c>
      <c r="H1941">
        <v>0.15</v>
      </c>
      <c r="I1941">
        <v>0.16</v>
      </c>
      <c r="J1941">
        <f>_xlfn.XLOOKUP($A1941,Bund!$A$2:$A$6005,Bund!B$2:B$6005)</f>
        <v>12338</v>
      </c>
      <c r="K1941">
        <f>_xlfn.XLOOKUP($A1941,Bund!$A$2:$A$6005,Bund!C$2:C$6005)</f>
        <v>130.97999999999999</v>
      </c>
      <c r="L1941">
        <f>_xlfn.XLOOKUP($A1941,Bund!$A$2:$A$6005,Bund!D$2:D$6005)</f>
        <v>130.99</v>
      </c>
      <c r="M1941" s="2">
        <f>_xlfn.XLOOKUP($A1941,Bund!$A$2:$A$6005,Bund!E$2:E$6005)</f>
        <v>130.82</v>
      </c>
      <c r="N1941" s="2">
        <f>_xlfn.XLOOKUP($A1941,Bund!$A$2:$A$6005,Bund!F$2:F$6005)</f>
        <v>130.86000000000001</v>
      </c>
      <c r="O1941" s="2">
        <f>_xlfn.XLOOKUP($A1941,Bund!$A$2:$A$6005,Bund!G$2:G$6005)</f>
        <v>130.9</v>
      </c>
      <c r="P1941" s="2">
        <f>_xlfn.XLOOKUP($A1941,Bund!$A$2:$A$6005,Bund!H$2:H$6005)</f>
        <v>0.08</v>
      </c>
      <c r="Q1941" s="2">
        <f>_xlfn.XLOOKUP($A1941,Bund!$A$2:$A$6005,Bund!I$2:I$6005)</f>
        <v>0.17</v>
      </c>
      <c r="R1941">
        <f t="shared" si="90"/>
        <v>13.949999999999989</v>
      </c>
      <c r="S1941">
        <f t="shared" si="91"/>
        <v>13.96</v>
      </c>
      <c r="T1941">
        <f t="shared" si="92"/>
        <v>0.01</v>
      </c>
    </row>
    <row r="1942" spans="1:20" x14ac:dyDescent="0.3">
      <c r="A1942" s="1">
        <v>45450.333333333336</v>
      </c>
      <c r="B1942">
        <v>6794</v>
      </c>
      <c r="C1942">
        <v>116.93</v>
      </c>
      <c r="D1942">
        <v>116.96</v>
      </c>
      <c r="E1942">
        <v>116.82</v>
      </c>
      <c r="F1942">
        <v>116.94</v>
      </c>
      <c r="G1942">
        <v>116.99</v>
      </c>
      <c r="H1942">
        <v>0.15</v>
      </c>
      <c r="I1942">
        <v>0.14000000000000001</v>
      </c>
      <c r="J1942">
        <f>_xlfn.XLOOKUP($A1942,Bund!$A$2:$A$6005,Bund!B$2:B$6005)</f>
        <v>22163</v>
      </c>
      <c r="K1942">
        <f>_xlfn.XLOOKUP($A1942,Bund!$A$2:$A$6005,Bund!C$2:C$6005)</f>
        <v>130.86000000000001</v>
      </c>
      <c r="L1942">
        <f>_xlfn.XLOOKUP($A1942,Bund!$A$2:$A$6005,Bund!D$2:D$6005)</f>
        <v>130.91999999999999</v>
      </c>
      <c r="M1942" s="2">
        <f>_xlfn.XLOOKUP($A1942,Bund!$A$2:$A$6005,Bund!E$2:E$6005)</f>
        <v>130.78</v>
      </c>
      <c r="N1942" s="2">
        <f>_xlfn.XLOOKUP($A1942,Bund!$A$2:$A$6005,Bund!F$2:F$6005)</f>
        <v>130.91999999999999</v>
      </c>
      <c r="O1942" s="2">
        <f>_xlfn.XLOOKUP($A1942,Bund!$A$2:$A$6005,Bund!G$2:G$6005)</f>
        <v>130.9</v>
      </c>
      <c r="P1942" s="2">
        <f>_xlfn.XLOOKUP($A1942,Bund!$A$2:$A$6005,Bund!H$2:H$6005)</f>
        <v>0.08</v>
      </c>
      <c r="Q1942" s="2">
        <f>_xlfn.XLOOKUP($A1942,Bund!$A$2:$A$6005,Bund!I$2:I$6005)</f>
        <v>0.14000000000000001</v>
      </c>
      <c r="R1942">
        <f t="shared" si="90"/>
        <v>13.930000000000007</v>
      </c>
      <c r="S1942">
        <f t="shared" si="91"/>
        <v>13.96</v>
      </c>
      <c r="T1942">
        <f t="shared" si="92"/>
        <v>0.03</v>
      </c>
    </row>
    <row r="1943" spans="1:20" x14ac:dyDescent="0.3">
      <c r="A1943" s="1">
        <v>45450.354166666664</v>
      </c>
      <c r="B1943">
        <v>7661</v>
      </c>
      <c r="C1943">
        <v>116.94</v>
      </c>
      <c r="D1943">
        <v>116.97</v>
      </c>
      <c r="E1943">
        <v>116.81</v>
      </c>
      <c r="F1943">
        <v>116.83</v>
      </c>
      <c r="G1943">
        <v>116.97</v>
      </c>
      <c r="H1943">
        <v>0.15</v>
      </c>
      <c r="I1943">
        <v>0.16</v>
      </c>
      <c r="J1943">
        <f>_xlfn.XLOOKUP($A1943,Bund!$A$2:$A$6005,Bund!B$2:B$6005)</f>
        <v>20829</v>
      </c>
      <c r="K1943">
        <f>_xlfn.XLOOKUP($A1943,Bund!$A$2:$A$6005,Bund!C$2:C$6005)</f>
        <v>130.91999999999999</v>
      </c>
      <c r="L1943">
        <f>_xlfn.XLOOKUP($A1943,Bund!$A$2:$A$6005,Bund!D$2:D$6005)</f>
        <v>130.94999999999999</v>
      </c>
      <c r="M1943" s="2">
        <f>_xlfn.XLOOKUP($A1943,Bund!$A$2:$A$6005,Bund!E$2:E$6005)</f>
        <v>130.81</v>
      </c>
      <c r="N1943" s="2">
        <f>_xlfn.XLOOKUP($A1943,Bund!$A$2:$A$6005,Bund!F$2:F$6005)</f>
        <v>130.84</v>
      </c>
      <c r="O1943" s="2">
        <f>_xlfn.XLOOKUP($A1943,Bund!$A$2:$A$6005,Bund!G$2:G$6005)</f>
        <v>130.88999999999999</v>
      </c>
      <c r="P1943" s="2">
        <f>_xlfn.XLOOKUP($A1943,Bund!$A$2:$A$6005,Bund!H$2:H$6005)</f>
        <v>0.09</v>
      </c>
      <c r="Q1943" s="2">
        <f>_xlfn.XLOOKUP($A1943,Bund!$A$2:$A$6005,Bund!I$2:I$6005)</f>
        <v>0.14000000000000001</v>
      </c>
      <c r="R1943">
        <f t="shared" si="90"/>
        <v>13.97999999999999</v>
      </c>
      <c r="S1943">
        <f t="shared" si="91"/>
        <v>13.96</v>
      </c>
      <c r="T1943">
        <f t="shared" si="92"/>
        <v>0.02</v>
      </c>
    </row>
    <row r="1944" spans="1:20" x14ac:dyDescent="0.3">
      <c r="A1944" s="1">
        <v>45450.375</v>
      </c>
      <c r="B1944">
        <v>11515</v>
      </c>
      <c r="C1944">
        <v>116.83</v>
      </c>
      <c r="D1944">
        <v>116.96</v>
      </c>
      <c r="E1944">
        <v>116.78</v>
      </c>
      <c r="F1944">
        <v>116.92</v>
      </c>
      <c r="G1944">
        <v>116.97</v>
      </c>
      <c r="H1944">
        <v>0.16</v>
      </c>
      <c r="I1944">
        <v>0.18</v>
      </c>
      <c r="J1944">
        <f>_xlfn.XLOOKUP($A1944,Bund!$A$2:$A$6005,Bund!B$2:B$6005)</f>
        <v>27339</v>
      </c>
      <c r="K1944">
        <f>_xlfn.XLOOKUP($A1944,Bund!$A$2:$A$6005,Bund!C$2:C$6005)</f>
        <v>130.83000000000001</v>
      </c>
      <c r="L1944">
        <f>_xlfn.XLOOKUP($A1944,Bund!$A$2:$A$6005,Bund!D$2:D$6005)</f>
        <v>130.99</v>
      </c>
      <c r="M1944" s="2">
        <f>_xlfn.XLOOKUP($A1944,Bund!$A$2:$A$6005,Bund!E$2:E$6005)</f>
        <v>130.78</v>
      </c>
      <c r="N1944" s="2">
        <f>_xlfn.XLOOKUP($A1944,Bund!$A$2:$A$6005,Bund!F$2:F$6005)</f>
        <v>130.94</v>
      </c>
      <c r="O1944" s="2">
        <f>_xlfn.XLOOKUP($A1944,Bund!$A$2:$A$6005,Bund!G$2:G$6005)</f>
        <v>130.9</v>
      </c>
      <c r="P1944" s="2">
        <f>_xlfn.XLOOKUP($A1944,Bund!$A$2:$A$6005,Bund!H$2:H$6005)</f>
        <v>0.11</v>
      </c>
      <c r="Q1944" s="2">
        <f>_xlfn.XLOOKUP($A1944,Bund!$A$2:$A$6005,Bund!I$2:I$6005)</f>
        <v>0.21</v>
      </c>
      <c r="R1944">
        <f t="shared" si="90"/>
        <v>14.000000000000014</v>
      </c>
      <c r="S1944">
        <f t="shared" si="91"/>
        <v>13.97</v>
      </c>
      <c r="T1944">
        <f t="shared" si="92"/>
        <v>0.03</v>
      </c>
    </row>
    <row r="1945" spans="1:20" x14ac:dyDescent="0.3">
      <c r="A1945" s="1">
        <v>45450.395833333336</v>
      </c>
      <c r="B1945">
        <v>18531</v>
      </c>
      <c r="C1945">
        <v>116.92</v>
      </c>
      <c r="D1945">
        <v>116.93</v>
      </c>
      <c r="E1945">
        <v>116.78</v>
      </c>
      <c r="F1945">
        <v>116.82</v>
      </c>
      <c r="G1945">
        <v>116.96</v>
      </c>
      <c r="H1945">
        <v>0.16</v>
      </c>
      <c r="I1945">
        <v>0.15</v>
      </c>
      <c r="J1945">
        <f>_xlfn.XLOOKUP($A1945,Bund!$A$2:$A$6005,Bund!B$2:B$6005)</f>
        <v>28064</v>
      </c>
      <c r="K1945">
        <f>_xlfn.XLOOKUP($A1945,Bund!$A$2:$A$6005,Bund!C$2:C$6005)</f>
        <v>130.94</v>
      </c>
      <c r="L1945">
        <f>_xlfn.XLOOKUP($A1945,Bund!$A$2:$A$6005,Bund!D$2:D$6005)</f>
        <v>130.94999999999999</v>
      </c>
      <c r="M1945" s="2">
        <f>_xlfn.XLOOKUP($A1945,Bund!$A$2:$A$6005,Bund!E$2:E$6005)</f>
        <v>130.87</v>
      </c>
      <c r="N1945" s="2">
        <f>_xlfn.XLOOKUP($A1945,Bund!$A$2:$A$6005,Bund!F$2:F$6005)</f>
        <v>130.88</v>
      </c>
      <c r="O1945" s="2">
        <f>_xlfn.XLOOKUP($A1945,Bund!$A$2:$A$6005,Bund!G$2:G$6005)</f>
        <v>130.9</v>
      </c>
      <c r="P1945" s="2">
        <f>_xlfn.XLOOKUP($A1945,Bund!$A$2:$A$6005,Bund!H$2:H$6005)</f>
        <v>0.1</v>
      </c>
      <c r="Q1945" s="2">
        <f>_xlfn.XLOOKUP($A1945,Bund!$A$2:$A$6005,Bund!I$2:I$6005)</f>
        <v>0.08</v>
      </c>
      <c r="R1945">
        <f t="shared" si="90"/>
        <v>14.019999999999996</v>
      </c>
      <c r="S1945">
        <f t="shared" si="91"/>
        <v>13.97</v>
      </c>
      <c r="T1945">
        <f t="shared" si="92"/>
        <v>0.05</v>
      </c>
    </row>
    <row r="1946" spans="1:20" x14ac:dyDescent="0.3">
      <c r="A1946" s="1">
        <v>45450.416666666664</v>
      </c>
      <c r="B1946">
        <v>21679</v>
      </c>
      <c r="C1946">
        <v>116.82</v>
      </c>
      <c r="D1946">
        <v>116.84</v>
      </c>
      <c r="E1946">
        <v>116.59</v>
      </c>
      <c r="F1946">
        <v>116.66</v>
      </c>
      <c r="G1946">
        <v>116.92</v>
      </c>
      <c r="H1946">
        <v>0.17</v>
      </c>
      <c r="I1946">
        <v>0.25</v>
      </c>
      <c r="J1946">
        <f>_xlfn.XLOOKUP($A1946,Bund!$A$2:$A$6005,Bund!B$2:B$6005)</f>
        <v>47803</v>
      </c>
      <c r="K1946">
        <f>_xlfn.XLOOKUP($A1946,Bund!$A$2:$A$6005,Bund!C$2:C$6005)</f>
        <v>130.88</v>
      </c>
      <c r="L1946">
        <f>_xlfn.XLOOKUP($A1946,Bund!$A$2:$A$6005,Bund!D$2:D$6005)</f>
        <v>130.9</v>
      </c>
      <c r="M1946" s="2">
        <f>_xlfn.XLOOKUP($A1946,Bund!$A$2:$A$6005,Bund!E$2:E$6005)</f>
        <v>130.66999999999999</v>
      </c>
      <c r="N1946" s="2">
        <f>_xlfn.XLOOKUP($A1946,Bund!$A$2:$A$6005,Bund!F$2:F$6005)</f>
        <v>130.71</v>
      </c>
      <c r="O1946" s="2">
        <f>_xlfn.XLOOKUP($A1946,Bund!$A$2:$A$6005,Bund!G$2:G$6005)</f>
        <v>130.88</v>
      </c>
      <c r="P1946" s="2">
        <f>_xlfn.XLOOKUP($A1946,Bund!$A$2:$A$6005,Bund!H$2:H$6005)</f>
        <v>0.12</v>
      </c>
      <c r="Q1946" s="2">
        <f>_xlfn.XLOOKUP($A1946,Bund!$A$2:$A$6005,Bund!I$2:I$6005)</f>
        <v>0.23</v>
      </c>
      <c r="R1946">
        <f t="shared" si="90"/>
        <v>14.060000000000002</v>
      </c>
      <c r="S1946">
        <f t="shared" si="91"/>
        <v>13.98</v>
      </c>
      <c r="T1946">
        <f t="shared" si="92"/>
        <v>0.08</v>
      </c>
    </row>
    <row r="1947" spans="1:20" x14ac:dyDescent="0.3">
      <c r="A1947" s="1">
        <v>45450.4375</v>
      </c>
      <c r="B1947">
        <v>7755</v>
      </c>
      <c r="C1947">
        <v>116.67</v>
      </c>
      <c r="D1947">
        <v>116.67</v>
      </c>
      <c r="E1947">
        <v>116.57</v>
      </c>
      <c r="F1947">
        <v>116.63</v>
      </c>
      <c r="G1947">
        <v>116.89</v>
      </c>
      <c r="H1947">
        <v>0.16</v>
      </c>
      <c r="I1947">
        <v>0.1</v>
      </c>
      <c r="J1947">
        <f>_xlfn.XLOOKUP($A1947,Bund!$A$2:$A$6005,Bund!B$2:B$6005)</f>
        <v>29372</v>
      </c>
      <c r="K1947">
        <f>_xlfn.XLOOKUP($A1947,Bund!$A$2:$A$6005,Bund!C$2:C$6005)</f>
        <v>130.71</v>
      </c>
      <c r="L1947">
        <f>_xlfn.XLOOKUP($A1947,Bund!$A$2:$A$6005,Bund!D$2:D$6005)</f>
        <v>130.72999999999999</v>
      </c>
      <c r="M1947" s="2">
        <f>_xlfn.XLOOKUP($A1947,Bund!$A$2:$A$6005,Bund!E$2:E$6005)</f>
        <v>130.59</v>
      </c>
      <c r="N1947" s="2">
        <f>_xlfn.XLOOKUP($A1947,Bund!$A$2:$A$6005,Bund!F$2:F$6005)</f>
        <v>130.66</v>
      </c>
      <c r="O1947" s="2">
        <f>_xlfn.XLOOKUP($A1947,Bund!$A$2:$A$6005,Bund!G$2:G$6005)</f>
        <v>130.86000000000001</v>
      </c>
      <c r="P1947" s="2">
        <f>_xlfn.XLOOKUP($A1947,Bund!$A$2:$A$6005,Bund!H$2:H$6005)</f>
        <v>0.12</v>
      </c>
      <c r="Q1947" s="2">
        <f>_xlfn.XLOOKUP($A1947,Bund!$A$2:$A$6005,Bund!I$2:I$6005)</f>
        <v>0.14000000000000001</v>
      </c>
      <c r="R1947">
        <f t="shared" si="90"/>
        <v>14.040000000000006</v>
      </c>
      <c r="S1947">
        <f t="shared" si="91"/>
        <v>13.99</v>
      </c>
      <c r="T1947">
        <f t="shared" si="92"/>
        <v>0.05</v>
      </c>
    </row>
    <row r="1948" spans="1:20" x14ac:dyDescent="0.3">
      <c r="A1948" s="1">
        <v>45450.458333333336</v>
      </c>
      <c r="B1948">
        <v>9980</v>
      </c>
      <c r="C1948">
        <v>116.63</v>
      </c>
      <c r="D1948">
        <v>116.64</v>
      </c>
      <c r="E1948">
        <v>116.53</v>
      </c>
      <c r="F1948">
        <v>116.59</v>
      </c>
      <c r="G1948">
        <v>116.84</v>
      </c>
      <c r="H1948">
        <v>0.15</v>
      </c>
      <c r="I1948">
        <v>0.11</v>
      </c>
      <c r="J1948">
        <f>_xlfn.XLOOKUP($A1948,Bund!$A$2:$A$6005,Bund!B$2:B$6005)</f>
        <v>19288</v>
      </c>
      <c r="K1948">
        <f>_xlfn.XLOOKUP($A1948,Bund!$A$2:$A$6005,Bund!C$2:C$6005)</f>
        <v>130.66</v>
      </c>
      <c r="L1948">
        <f>_xlfn.XLOOKUP($A1948,Bund!$A$2:$A$6005,Bund!D$2:D$6005)</f>
        <v>130.66999999999999</v>
      </c>
      <c r="M1948" s="2">
        <f>_xlfn.XLOOKUP($A1948,Bund!$A$2:$A$6005,Bund!E$2:E$6005)</f>
        <v>130.58000000000001</v>
      </c>
      <c r="N1948" s="2">
        <f>_xlfn.XLOOKUP($A1948,Bund!$A$2:$A$6005,Bund!F$2:F$6005)</f>
        <v>130.62</v>
      </c>
      <c r="O1948" s="2">
        <f>_xlfn.XLOOKUP($A1948,Bund!$A$2:$A$6005,Bund!G$2:G$6005)</f>
        <v>130.83000000000001</v>
      </c>
      <c r="P1948" s="2">
        <f>_xlfn.XLOOKUP($A1948,Bund!$A$2:$A$6005,Bund!H$2:H$6005)</f>
        <v>0.12</v>
      </c>
      <c r="Q1948" s="2">
        <f>_xlfn.XLOOKUP($A1948,Bund!$A$2:$A$6005,Bund!I$2:I$6005)</f>
        <v>0.09</v>
      </c>
      <c r="R1948">
        <f t="shared" si="90"/>
        <v>14.030000000000001</v>
      </c>
      <c r="S1948">
        <f t="shared" si="91"/>
        <v>13.99</v>
      </c>
      <c r="T1948">
        <f t="shared" si="92"/>
        <v>0.04</v>
      </c>
    </row>
    <row r="1949" spans="1:20" x14ac:dyDescent="0.3">
      <c r="A1949" s="1">
        <v>45450.479166666664</v>
      </c>
      <c r="B1949">
        <v>6589</v>
      </c>
      <c r="C1949">
        <v>116.59</v>
      </c>
      <c r="D1949">
        <v>116.64</v>
      </c>
      <c r="E1949">
        <v>116.57</v>
      </c>
      <c r="F1949">
        <v>116.61</v>
      </c>
      <c r="G1949">
        <v>116.8</v>
      </c>
      <c r="H1949">
        <v>0.14000000000000001</v>
      </c>
      <c r="I1949">
        <v>7.0000000000000007E-2</v>
      </c>
      <c r="J1949">
        <f>_xlfn.XLOOKUP($A1949,Bund!$A$2:$A$6005,Bund!B$2:B$6005)</f>
        <v>23139</v>
      </c>
      <c r="K1949">
        <f>_xlfn.XLOOKUP($A1949,Bund!$A$2:$A$6005,Bund!C$2:C$6005)</f>
        <v>130.62</v>
      </c>
      <c r="L1949">
        <f>_xlfn.XLOOKUP($A1949,Bund!$A$2:$A$6005,Bund!D$2:D$6005)</f>
        <v>130.69</v>
      </c>
      <c r="M1949" s="2">
        <f>_xlfn.XLOOKUP($A1949,Bund!$A$2:$A$6005,Bund!E$2:E$6005)</f>
        <v>130.6</v>
      </c>
      <c r="N1949" s="2">
        <f>_xlfn.XLOOKUP($A1949,Bund!$A$2:$A$6005,Bund!F$2:F$6005)</f>
        <v>130.66</v>
      </c>
      <c r="O1949" s="2">
        <f>_xlfn.XLOOKUP($A1949,Bund!$A$2:$A$6005,Bund!G$2:G$6005)</f>
        <v>130.81</v>
      </c>
      <c r="P1949" s="2">
        <f>_xlfn.XLOOKUP($A1949,Bund!$A$2:$A$6005,Bund!H$2:H$6005)</f>
        <v>0.12</v>
      </c>
      <c r="Q1949" s="2">
        <f>_xlfn.XLOOKUP($A1949,Bund!$A$2:$A$6005,Bund!I$2:I$6005)</f>
        <v>0.09</v>
      </c>
      <c r="R1949">
        <f t="shared" si="90"/>
        <v>14.030000000000001</v>
      </c>
      <c r="S1949">
        <f t="shared" si="91"/>
        <v>14</v>
      </c>
      <c r="T1949">
        <f t="shared" si="92"/>
        <v>0.03</v>
      </c>
    </row>
    <row r="1950" spans="1:20" x14ac:dyDescent="0.3">
      <c r="A1950" s="1">
        <v>45450.5</v>
      </c>
      <c r="B1950">
        <v>6094</v>
      </c>
      <c r="C1950">
        <v>116.61</v>
      </c>
      <c r="D1950">
        <v>116.67</v>
      </c>
      <c r="E1950">
        <v>116.55</v>
      </c>
      <c r="F1950">
        <v>116.6</v>
      </c>
      <c r="G1950">
        <v>116.75</v>
      </c>
      <c r="H1950">
        <v>0.14000000000000001</v>
      </c>
      <c r="I1950">
        <v>0.12</v>
      </c>
      <c r="J1950">
        <f>_xlfn.XLOOKUP($A1950,Bund!$A$2:$A$6005,Bund!B$2:B$6005)</f>
        <v>24626</v>
      </c>
      <c r="K1950">
        <f>_xlfn.XLOOKUP($A1950,Bund!$A$2:$A$6005,Bund!C$2:C$6005)</f>
        <v>130.66999999999999</v>
      </c>
      <c r="L1950">
        <f>_xlfn.XLOOKUP($A1950,Bund!$A$2:$A$6005,Bund!D$2:D$6005)</f>
        <v>130.72999999999999</v>
      </c>
      <c r="M1950" s="2">
        <f>_xlfn.XLOOKUP($A1950,Bund!$A$2:$A$6005,Bund!E$2:E$6005)</f>
        <v>130.61000000000001</v>
      </c>
      <c r="N1950" s="2">
        <f>_xlfn.XLOOKUP($A1950,Bund!$A$2:$A$6005,Bund!F$2:F$6005)</f>
        <v>130.66</v>
      </c>
      <c r="O1950" s="2">
        <f>_xlfn.XLOOKUP($A1950,Bund!$A$2:$A$6005,Bund!G$2:G$6005)</f>
        <v>130.77000000000001</v>
      </c>
      <c r="P1950" s="2">
        <f>_xlfn.XLOOKUP($A1950,Bund!$A$2:$A$6005,Bund!H$2:H$6005)</f>
        <v>0.12</v>
      </c>
      <c r="Q1950" s="2">
        <f>_xlfn.XLOOKUP($A1950,Bund!$A$2:$A$6005,Bund!I$2:I$6005)</f>
        <v>0.12</v>
      </c>
      <c r="R1950">
        <f t="shared" si="90"/>
        <v>14.059999999999988</v>
      </c>
      <c r="S1950">
        <f t="shared" si="91"/>
        <v>14.01</v>
      </c>
      <c r="T1950">
        <f t="shared" si="92"/>
        <v>0.05</v>
      </c>
    </row>
    <row r="1951" spans="1:20" x14ac:dyDescent="0.3">
      <c r="A1951" s="1">
        <v>45450.520833333336</v>
      </c>
      <c r="B1951">
        <v>6857</v>
      </c>
      <c r="C1951">
        <v>116.6</v>
      </c>
      <c r="D1951">
        <v>116.69</v>
      </c>
      <c r="E1951">
        <v>116.58</v>
      </c>
      <c r="F1951">
        <v>116.66</v>
      </c>
      <c r="G1951">
        <v>116.73</v>
      </c>
      <c r="H1951">
        <v>0.13</v>
      </c>
      <c r="I1951">
        <v>0.11</v>
      </c>
      <c r="J1951">
        <f>_xlfn.XLOOKUP($A1951,Bund!$A$2:$A$6005,Bund!B$2:B$6005)</f>
        <v>26725</v>
      </c>
      <c r="K1951">
        <f>_xlfn.XLOOKUP($A1951,Bund!$A$2:$A$6005,Bund!C$2:C$6005)</f>
        <v>130.66</v>
      </c>
      <c r="L1951">
        <f>_xlfn.XLOOKUP($A1951,Bund!$A$2:$A$6005,Bund!D$2:D$6005)</f>
        <v>130.72999999999999</v>
      </c>
      <c r="M1951" s="2">
        <f>_xlfn.XLOOKUP($A1951,Bund!$A$2:$A$6005,Bund!E$2:E$6005)</f>
        <v>130.61000000000001</v>
      </c>
      <c r="N1951" s="2">
        <f>_xlfn.XLOOKUP($A1951,Bund!$A$2:$A$6005,Bund!F$2:F$6005)</f>
        <v>130.69999999999999</v>
      </c>
      <c r="O1951" s="2">
        <f>_xlfn.XLOOKUP($A1951,Bund!$A$2:$A$6005,Bund!G$2:G$6005)</f>
        <v>130.76</v>
      </c>
      <c r="P1951" s="2">
        <f>_xlfn.XLOOKUP($A1951,Bund!$A$2:$A$6005,Bund!H$2:H$6005)</f>
        <v>0.12</v>
      </c>
      <c r="Q1951" s="2">
        <f>_xlfn.XLOOKUP($A1951,Bund!$A$2:$A$6005,Bund!I$2:I$6005)</f>
        <v>0.12</v>
      </c>
      <c r="R1951">
        <f t="shared" si="90"/>
        <v>14.060000000000002</v>
      </c>
      <c r="S1951">
        <f t="shared" si="91"/>
        <v>14.02</v>
      </c>
      <c r="T1951">
        <f t="shared" si="92"/>
        <v>0.04</v>
      </c>
    </row>
    <row r="1952" spans="1:20" x14ac:dyDescent="0.3">
      <c r="A1952" s="1">
        <v>45450.541666666664</v>
      </c>
      <c r="B1952">
        <v>11315</v>
      </c>
      <c r="C1952">
        <v>116.66</v>
      </c>
      <c r="D1952">
        <v>116.73</v>
      </c>
      <c r="E1952">
        <v>116.62</v>
      </c>
      <c r="F1952">
        <v>116.66</v>
      </c>
      <c r="G1952">
        <v>116.7</v>
      </c>
      <c r="H1952">
        <v>0.13</v>
      </c>
      <c r="I1952">
        <v>0.11</v>
      </c>
      <c r="J1952">
        <f>_xlfn.XLOOKUP($A1952,Bund!$A$2:$A$6005,Bund!B$2:B$6005)</f>
        <v>34175</v>
      </c>
      <c r="K1952">
        <f>_xlfn.XLOOKUP($A1952,Bund!$A$2:$A$6005,Bund!C$2:C$6005)</f>
        <v>130.69999999999999</v>
      </c>
      <c r="L1952">
        <f>_xlfn.XLOOKUP($A1952,Bund!$A$2:$A$6005,Bund!D$2:D$6005)</f>
        <v>130.81</v>
      </c>
      <c r="M1952" s="2">
        <f>_xlfn.XLOOKUP($A1952,Bund!$A$2:$A$6005,Bund!E$2:E$6005)</f>
        <v>130.66</v>
      </c>
      <c r="N1952" s="2">
        <f>_xlfn.XLOOKUP($A1952,Bund!$A$2:$A$6005,Bund!F$2:F$6005)</f>
        <v>130.71</v>
      </c>
      <c r="O1952" s="2">
        <f>_xlfn.XLOOKUP($A1952,Bund!$A$2:$A$6005,Bund!G$2:G$6005)</f>
        <v>130.74</v>
      </c>
      <c r="P1952" s="2">
        <f>_xlfn.XLOOKUP($A1952,Bund!$A$2:$A$6005,Bund!H$2:H$6005)</f>
        <v>0.12</v>
      </c>
      <c r="Q1952" s="2">
        <f>_xlfn.XLOOKUP($A1952,Bund!$A$2:$A$6005,Bund!I$2:I$6005)</f>
        <v>0.15</v>
      </c>
      <c r="R1952">
        <f t="shared" si="90"/>
        <v>14.039999999999992</v>
      </c>
      <c r="S1952">
        <f t="shared" si="91"/>
        <v>14.03</v>
      </c>
      <c r="T1952">
        <f t="shared" si="92"/>
        <v>0.01</v>
      </c>
    </row>
    <row r="1953" spans="1:20" x14ac:dyDescent="0.3">
      <c r="A1953" s="1">
        <v>45450.5625</v>
      </c>
      <c r="B1953">
        <v>40277</v>
      </c>
      <c r="C1953">
        <v>116.67</v>
      </c>
      <c r="D1953">
        <v>116.81</v>
      </c>
      <c r="E1953">
        <v>115.99</v>
      </c>
      <c r="F1953">
        <v>116.25</v>
      </c>
      <c r="G1953">
        <v>116.64</v>
      </c>
      <c r="H1953">
        <v>0.22</v>
      </c>
      <c r="I1953">
        <v>0.82</v>
      </c>
      <c r="J1953">
        <f>_xlfn.XLOOKUP($A1953,Bund!$A$2:$A$6005,Bund!B$2:B$6005)</f>
        <v>151350</v>
      </c>
      <c r="K1953">
        <f>_xlfn.XLOOKUP($A1953,Bund!$A$2:$A$6005,Bund!C$2:C$6005)</f>
        <v>130.72</v>
      </c>
      <c r="L1953">
        <f>_xlfn.XLOOKUP($A1953,Bund!$A$2:$A$6005,Bund!D$2:D$6005)</f>
        <v>130.91999999999999</v>
      </c>
      <c r="M1953" s="2">
        <f>_xlfn.XLOOKUP($A1953,Bund!$A$2:$A$6005,Bund!E$2:E$6005)</f>
        <v>130.05000000000001</v>
      </c>
      <c r="N1953" s="2">
        <f>_xlfn.XLOOKUP($A1953,Bund!$A$2:$A$6005,Bund!F$2:F$6005)</f>
        <v>130.24</v>
      </c>
      <c r="O1953" s="2">
        <f>_xlfn.XLOOKUP($A1953,Bund!$A$2:$A$6005,Bund!G$2:G$6005)</f>
        <v>130.68</v>
      </c>
      <c r="P1953" s="2">
        <f>_xlfn.XLOOKUP($A1953,Bund!$A$2:$A$6005,Bund!H$2:H$6005)</f>
        <v>0.22</v>
      </c>
      <c r="Q1953" s="2">
        <f>_xlfn.XLOOKUP($A1953,Bund!$A$2:$A$6005,Bund!I$2:I$6005)</f>
        <v>0.87</v>
      </c>
      <c r="R1953">
        <f t="shared" si="90"/>
        <v>14.049999999999997</v>
      </c>
      <c r="S1953">
        <f t="shared" si="91"/>
        <v>14.04</v>
      </c>
      <c r="T1953">
        <f t="shared" si="92"/>
        <v>0.01</v>
      </c>
    </row>
    <row r="1954" spans="1:20" x14ac:dyDescent="0.3">
      <c r="A1954" s="1">
        <v>45450.583333333336</v>
      </c>
      <c r="B1954">
        <v>18536</v>
      </c>
      <c r="C1954">
        <v>116.25</v>
      </c>
      <c r="D1954">
        <v>116.41</v>
      </c>
      <c r="E1954">
        <v>116.2</v>
      </c>
      <c r="F1954">
        <v>116.37</v>
      </c>
      <c r="G1954">
        <v>116.59</v>
      </c>
      <c r="H1954">
        <v>0.22</v>
      </c>
      <c r="I1954">
        <v>0.21</v>
      </c>
      <c r="J1954">
        <f>_xlfn.XLOOKUP($A1954,Bund!$A$2:$A$6005,Bund!B$2:B$6005)</f>
        <v>60001</v>
      </c>
      <c r="K1954">
        <f>_xlfn.XLOOKUP($A1954,Bund!$A$2:$A$6005,Bund!C$2:C$6005)</f>
        <v>130.24</v>
      </c>
      <c r="L1954">
        <f>_xlfn.XLOOKUP($A1954,Bund!$A$2:$A$6005,Bund!D$2:D$6005)</f>
        <v>130.38999999999999</v>
      </c>
      <c r="M1954" s="2">
        <f>_xlfn.XLOOKUP($A1954,Bund!$A$2:$A$6005,Bund!E$2:E$6005)</f>
        <v>130.19</v>
      </c>
      <c r="N1954" s="2">
        <f>_xlfn.XLOOKUP($A1954,Bund!$A$2:$A$6005,Bund!F$2:F$6005)</f>
        <v>130.35</v>
      </c>
      <c r="O1954" s="2">
        <f>_xlfn.XLOOKUP($A1954,Bund!$A$2:$A$6005,Bund!G$2:G$6005)</f>
        <v>130.62</v>
      </c>
      <c r="P1954" s="2">
        <f>_xlfn.XLOOKUP($A1954,Bund!$A$2:$A$6005,Bund!H$2:H$6005)</f>
        <v>0.22</v>
      </c>
      <c r="Q1954" s="2">
        <f>_xlfn.XLOOKUP($A1954,Bund!$A$2:$A$6005,Bund!I$2:I$6005)</f>
        <v>0.2</v>
      </c>
      <c r="R1954">
        <f t="shared" si="90"/>
        <v>13.990000000000009</v>
      </c>
      <c r="S1954">
        <f t="shared" si="91"/>
        <v>14.04</v>
      </c>
      <c r="T1954">
        <f t="shared" si="92"/>
        <v>0.05</v>
      </c>
    </row>
    <row r="1955" spans="1:20" x14ac:dyDescent="0.3">
      <c r="A1955" s="1">
        <v>45450.604166666664</v>
      </c>
      <c r="B1955">
        <v>15982</v>
      </c>
      <c r="C1955">
        <v>116.37</v>
      </c>
      <c r="D1955">
        <v>116.37</v>
      </c>
      <c r="E1955">
        <v>116.16</v>
      </c>
      <c r="F1955">
        <v>116.2</v>
      </c>
      <c r="G1955">
        <v>116.52</v>
      </c>
      <c r="H1955">
        <v>0.22</v>
      </c>
      <c r="I1955">
        <v>0.21</v>
      </c>
      <c r="J1955">
        <f>_xlfn.XLOOKUP($A1955,Bund!$A$2:$A$6005,Bund!B$2:B$6005)</f>
        <v>51705</v>
      </c>
      <c r="K1955">
        <f>_xlfn.XLOOKUP($A1955,Bund!$A$2:$A$6005,Bund!C$2:C$6005)</f>
        <v>130.36000000000001</v>
      </c>
      <c r="L1955">
        <f>_xlfn.XLOOKUP($A1955,Bund!$A$2:$A$6005,Bund!D$2:D$6005)</f>
        <v>130.36000000000001</v>
      </c>
      <c r="M1955" s="2">
        <f>_xlfn.XLOOKUP($A1955,Bund!$A$2:$A$6005,Bund!E$2:E$6005)</f>
        <v>130.12</v>
      </c>
      <c r="N1955" s="2">
        <f>_xlfn.XLOOKUP($A1955,Bund!$A$2:$A$6005,Bund!F$2:F$6005)</f>
        <v>130.16</v>
      </c>
      <c r="O1955" s="2">
        <f>_xlfn.XLOOKUP($A1955,Bund!$A$2:$A$6005,Bund!G$2:G$6005)</f>
        <v>130.55000000000001</v>
      </c>
      <c r="P1955" s="2">
        <f>_xlfn.XLOOKUP($A1955,Bund!$A$2:$A$6005,Bund!H$2:H$6005)</f>
        <v>0.22</v>
      </c>
      <c r="Q1955" s="2">
        <f>_xlfn.XLOOKUP($A1955,Bund!$A$2:$A$6005,Bund!I$2:I$6005)</f>
        <v>0.24</v>
      </c>
      <c r="R1955">
        <f t="shared" si="90"/>
        <v>13.990000000000009</v>
      </c>
      <c r="S1955">
        <f t="shared" si="91"/>
        <v>14.04</v>
      </c>
      <c r="T1955">
        <f t="shared" si="92"/>
        <v>0.05</v>
      </c>
    </row>
    <row r="1956" spans="1:20" x14ac:dyDescent="0.3">
      <c r="A1956" s="1">
        <v>45450.625</v>
      </c>
      <c r="B1956">
        <v>16048</v>
      </c>
      <c r="C1956">
        <v>116.2</v>
      </c>
      <c r="D1956">
        <v>116.29</v>
      </c>
      <c r="E1956">
        <v>116.13</v>
      </c>
      <c r="F1956">
        <v>116.25</v>
      </c>
      <c r="G1956">
        <v>116.48</v>
      </c>
      <c r="H1956">
        <v>0.21</v>
      </c>
      <c r="I1956">
        <v>0.16</v>
      </c>
      <c r="J1956">
        <f>_xlfn.XLOOKUP($A1956,Bund!$A$2:$A$6005,Bund!B$2:B$6005)</f>
        <v>35234</v>
      </c>
      <c r="K1956">
        <f>_xlfn.XLOOKUP($A1956,Bund!$A$2:$A$6005,Bund!C$2:C$6005)</f>
        <v>130.16</v>
      </c>
      <c r="L1956">
        <f>_xlfn.XLOOKUP($A1956,Bund!$A$2:$A$6005,Bund!D$2:D$6005)</f>
        <v>130.27000000000001</v>
      </c>
      <c r="M1956" s="2">
        <f>_xlfn.XLOOKUP($A1956,Bund!$A$2:$A$6005,Bund!E$2:E$6005)</f>
        <v>130.11000000000001</v>
      </c>
      <c r="N1956" s="2">
        <f>_xlfn.XLOOKUP($A1956,Bund!$A$2:$A$6005,Bund!F$2:F$6005)</f>
        <v>130.24</v>
      </c>
      <c r="O1956" s="2">
        <f>_xlfn.XLOOKUP($A1956,Bund!$A$2:$A$6005,Bund!G$2:G$6005)</f>
        <v>130.5</v>
      </c>
      <c r="P1956" s="2">
        <f>_xlfn.XLOOKUP($A1956,Bund!$A$2:$A$6005,Bund!H$2:H$6005)</f>
        <v>0.21</v>
      </c>
      <c r="Q1956" s="2">
        <f>_xlfn.XLOOKUP($A1956,Bund!$A$2:$A$6005,Bund!I$2:I$6005)</f>
        <v>0.16</v>
      </c>
      <c r="R1956">
        <f t="shared" si="90"/>
        <v>13.959999999999994</v>
      </c>
      <c r="S1956">
        <f t="shared" si="91"/>
        <v>14.03</v>
      </c>
      <c r="T1956">
        <f t="shared" si="92"/>
        <v>7.0000000000000007E-2</v>
      </c>
    </row>
    <row r="1957" spans="1:20" x14ac:dyDescent="0.3">
      <c r="A1957" s="1">
        <v>45450.645833333336</v>
      </c>
      <c r="B1957">
        <v>14999</v>
      </c>
      <c r="C1957">
        <v>116.25</v>
      </c>
      <c r="D1957">
        <v>116.32</v>
      </c>
      <c r="E1957">
        <v>116.19</v>
      </c>
      <c r="F1957">
        <v>116.24</v>
      </c>
      <c r="G1957">
        <v>116.44</v>
      </c>
      <c r="H1957">
        <v>0.2</v>
      </c>
      <c r="I1957">
        <v>0.13</v>
      </c>
      <c r="J1957">
        <f>_xlfn.XLOOKUP($A1957,Bund!$A$2:$A$6005,Bund!B$2:B$6005)</f>
        <v>33038</v>
      </c>
      <c r="K1957">
        <f>_xlfn.XLOOKUP($A1957,Bund!$A$2:$A$6005,Bund!C$2:C$6005)</f>
        <v>130.24</v>
      </c>
      <c r="L1957">
        <f>_xlfn.XLOOKUP($A1957,Bund!$A$2:$A$6005,Bund!D$2:D$6005)</f>
        <v>130.25</v>
      </c>
      <c r="M1957" s="2">
        <f>_xlfn.XLOOKUP($A1957,Bund!$A$2:$A$6005,Bund!E$2:E$6005)</f>
        <v>130.13</v>
      </c>
      <c r="N1957" s="2">
        <f>_xlfn.XLOOKUP($A1957,Bund!$A$2:$A$6005,Bund!F$2:F$6005)</f>
        <v>130.18</v>
      </c>
      <c r="O1957" s="2">
        <f>_xlfn.XLOOKUP($A1957,Bund!$A$2:$A$6005,Bund!G$2:G$6005)</f>
        <v>130.44999999999999</v>
      </c>
      <c r="P1957" s="2">
        <f>_xlfn.XLOOKUP($A1957,Bund!$A$2:$A$6005,Bund!H$2:H$6005)</f>
        <v>0.2</v>
      </c>
      <c r="Q1957" s="2">
        <f>_xlfn.XLOOKUP($A1957,Bund!$A$2:$A$6005,Bund!I$2:I$6005)</f>
        <v>0.12</v>
      </c>
      <c r="R1957">
        <f t="shared" si="90"/>
        <v>13.990000000000009</v>
      </c>
      <c r="S1957">
        <f t="shared" si="91"/>
        <v>14.02</v>
      </c>
      <c r="T1957">
        <f t="shared" si="92"/>
        <v>0.03</v>
      </c>
    </row>
    <row r="1958" spans="1:20" x14ac:dyDescent="0.3">
      <c r="A1958" s="1">
        <v>45450.666666666664</v>
      </c>
      <c r="B1958">
        <v>14225</v>
      </c>
      <c r="C1958">
        <v>116.24</v>
      </c>
      <c r="D1958">
        <v>116.31</v>
      </c>
      <c r="E1958">
        <v>116.17</v>
      </c>
      <c r="F1958">
        <v>116.27</v>
      </c>
      <c r="G1958">
        <v>116.41</v>
      </c>
      <c r="H1958">
        <v>0.19</v>
      </c>
      <c r="I1958">
        <v>0.14000000000000001</v>
      </c>
      <c r="J1958">
        <f>_xlfn.XLOOKUP($A1958,Bund!$A$2:$A$6005,Bund!B$2:B$6005)</f>
        <v>35922</v>
      </c>
      <c r="K1958">
        <f>_xlfn.XLOOKUP($A1958,Bund!$A$2:$A$6005,Bund!C$2:C$6005)</f>
        <v>130.19</v>
      </c>
      <c r="L1958">
        <f>_xlfn.XLOOKUP($A1958,Bund!$A$2:$A$6005,Bund!D$2:D$6005)</f>
        <v>130.31</v>
      </c>
      <c r="M1958" s="2">
        <f>_xlfn.XLOOKUP($A1958,Bund!$A$2:$A$6005,Bund!E$2:E$6005)</f>
        <v>130.16</v>
      </c>
      <c r="N1958" s="2">
        <f>_xlfn.XLOOKUP($A1958,Bund!$A$2:$A$6005,Bund!F$2:F$6005)</f>
        <v>130.26</v>
      </c>
      <c r="O1958" s="2">
        <f>_xlfn.XLOOKUP($A1958,Bund!$A$2:$A$6005,Bund!G$2:G$6005)</f>
        <v>130.41999999999999</v>
      </c>
      <c r="P1958" s="2">
        <f>_xlfn.XLOOKUP($A1958,Bund!$A$2:$A$6005,Bund!H$2:H$6005)</f>
        <v>0.19</v>
      </c>
      <c r="Q1958" s="2">
        <f>_xlfn.XLOOKUP($A1958,Bund!$A$2:$A$6005,Bund!I$2:I$6005)</f>
        <v>0.15</v>
      </c>
      <c r="R1958">
        <f t="shared" si="90"/>
        <v>13.950000000000003</v>
      </c>
      <c r="S1958">
        <f t="shared" si="91"/>
        <v>14.01</v>
      </c>
      <c r="T1958">
        <f t="shared" si="92"/>
        <v>0.06</v>
      </c>
    </row>
    <row r="1959" spans="1:20" x14ac:dyDescent="0.3">
      <c r="A1959" s="1">
        <v>45450.6875</v>
      </c>
      <c r="B1959">
        <v>6823</v>
      </c>
      <c r="C1959">
        <v>116.26</v>
      </c>
      <c r="D1959">
        <v>116.29</v>
      </c>
      <c r="E1959">
        <v>116.14</v>
      </c>
      <c r="F1959">
        <v>116.22</v>
      </c>
      <c r="G1959">
        <v>116.37</v>
      </c>
      <c r="H1959">
        <v>0.19</v>
      </c>
      <c r="I1959">
        <v>0.15</v>
      </c>
      <c r="J1959">
        <f>_xlfn.XLOOKUP($A1959,Bund!$A$2:$A$6005,Bund!B$2:B$6005)</f>
        <v>16864</v>
      </c>
      <c r="K1959">
        <f>_xlfn.XLOOKUP($A1959,Bund!$A$2:$A$6005,Bund!C$2:C$6005)</f>
        <v>130.26</v>
      </c>
      <c r="L1959">
        <f>_xlfn.XLOOKUP($A1959,Bund!$A$2:$A$6005,Bund!D$2:D$6005)</f>
        <v>130.28</v>
      </c>
      <c r="M1959" s="2">
        <f>_xlfn.XLOOKUP($A1959,Bund!$A$2:$A$6005,Bund!E$2:E$6005)</f>
        <v>130.18</v>
      </c>
      <c r="N1959" s="2">
        <f>_xlfn.XLOOKUP($A1959,Bund!$A$2:$A$6005,Bund!F$2:F$6005)</f>
        <v>130.25</v>
      </c>
      <c r="O1959" s="2">
        <f>_xlfn.XLOOKUP($A1959,Bund!$A$2:$A$6005,Bund!G$2:G$6005)</f>
        <v>130.37</v>
      </c>
      <c r="P1959" s="2">
        <f>_xlfn.XLOOKUP($A1959,Bund!$A$2:$A$6005,Bund!H$2:H$6005)</f>
        <v>0.18</v>
      </c>
      <c r="Q1959" s="2">
        <f>_xlfn.XLOOKUP($A1959,Bund!$A$2:$A$6005,Bund!I$2:I$6005)</f>
        <v>0.1</v>
      </c>
      <c r="R1959">
        <f t="shared" si="90"/>
        <v>13.999999999999986</v>
      </c>
      <c r="S1959">
        <f t="shared" si="91"/>
        <v>14.01</v>
      </c>
      <c r="T1959">
        <f t="shared" si="92"/>
        <v>0.01</v>
      </c>
    </row>
    <row r="1960" spans="1:20" x14ac:dyDescent="0.3">
      <c r="A1960" s="1">
        <v>45450.708333333336</v>
      </c>
      <c r="B1960">
        <v>2000</v>
      </c>
      <c r="C1960">
        <v>116.22</v>
      </c>
      <c r="D1960">
        <v>116.33</v>
      </c>
      <c r="E1960">
        <v>116.22</v>
      </c>
      <c r="F1960">
        <v>116.33</v>
      </c>
      <c r="G1960">
        <v>116.35</v>
      </c>
      <c r="H1960">
        <v>0.18</v>
      </c>
      <c r="I1960">
        <v>0.11</v>
      </c>
      <c r="J1960">
        <f>_xlfn.XLOOKUP($A1960,Bund!$A$2:$A$6005,Bund!B$2:B$6005)</f>
        <v>11288</v>
      </c>
      <c r="K1960">
        <f>_xlfn.XLOOKUP($A1960,Bund!$A$2:$A$6005,Bund!C$2:C$6005)</f>
        <v>130.25</v>
      </c>
      <c r="L1960">
        <f>_xlfn.XLOOKUP($A1960,Bund!$A$2:$A$6005,Bund!D$2:D$6005)</f>
        <v>130.34</v>
      </c>
      <c r="M1960" s="2">
        <f>_xlfn.XLOOKUP($A1960,Bund!$A$2:$A$6005,Bund!E$2:E$6005)</f>
        <v>130.25</v>
      </c>
      <c r="N1960" s="2">
        <f>_xlfn.XLOOKUP($A1960,Bund!$A$2:$A$6005,Bund!F$2:F$6005)</f>
        <v>130.33000000000001</v>
      </c>
      <c r="O1960" s="2">
        <f>_xlfn.XLOOKUP($A1960,Bund!$A$2:$A$6005,Bund!G$2:G$6005)</f>
        <v>130.34</v>
      </c>
      <c r="P1960" s="2">
        <f>_xlfn.XLOOKUP($A1960,Bund!$A$2:$A$6005,Bund!H$2:H$6005)</f>
        <v>0.17</v>
      </c>
      <c r="Q1960" s="2">
        <f>_xlfn.XLOOKUP($A1960,Bund!$A$2:$A$6005,Bund!I$2:I$6005)</f>
        <v>0.09</v>
      </c>
      <c r="R1960">
        <f t="shared" si="90"/>
        <v>14.030000000000001</v>
      </c>
      <c r="S1960">
        <f t="shared" si="91"/>
        <v>14.01</v>
      </c>
      <c r="T1960">
        <f t="shared" si="92"/>
        <v>0.02</v>
      </c>
    </row>
    <row r="1961" spans="1:20" x14ac:dyDescent="0.3">
      <c r="A1961" s="1">
        <v>45450.729166666664</v>
      </c>
      <c r="B1961">
        <v>1643</v>
      </c>
      <c r="C1961">
        <v>116.33</v>
      </c>
      <c r="D1961">
        <v>116.39</v>
      </c>
      <c r="E1961">
        <v>116.28</v>
      </c>
      <c r="F1961">
        <v>116.39</v>
      </c>
      <c r="G1961">
        <v>116.32</v>
      </c>
      <c r="H1961">
        <v>0.17</v>
      </c>
      <c r="I1961">
        <v>0.11</v>
      </c>
      <c r="J1961">
        <f>_xlfn.XLOOKUP($A1961,Bund!$A$2:$A$6005,Bund!B$2:B$6005)</f>
        <v>6492</v>
      </c>
      <c r="K1961">
        <f>_xlfn.XLOOKUP($A1961,Bund!$A$2:$A$6005,Bund!C$2:C$6005)</f>
        <v>130.33000000000001</v>
      </c>
      <c r="L1961">
        <f>_xlfn.XLOOKUP($A1961,Bund!$A$2:$A$6005,Bund!D$2:D$6005)</f>
        <v>130.34</v>
      </c>
      <c r="M1961" s="2">
        <f>_xlfn.XLOOKUP($A1961,Bund!$A$2:$A$6005,Bund!E$2:E$6005)</f>
        <v>130.26</v>
      </c>
      <c r="N1961" s="2">
        <f>_xlfn.XLOOKUP($A1961,Bund!$A$2:$A$6005,Bund!F$2:F$6005)</f>
        <v>130.32</v>
      </c>
      <c r="O1961" s="2">
        <f>_xlfn.XLOOKUP($A1961,Bund!$A$2:$A$6005,Bund!G$2:G$6005)</f>
        <v>130.30000000000001</v>
      </c>
      <c r="P1961" s="2">
        <f>_xlfn.XLOOKUP($A1961,Bund!$A$2:$A$6005,Bund!H$2:H$6005)</f>
        <v>0.16</v>
      </c>
      <c r="Q1961" s="2">
        <f>_xlfn.XLOOKUP($A1961,Bund!$A$2:$A$6005,Bund!I$2:I$6005)</f>
        <v>0.08</v>
      </c>
      <c r="R1961">
        <f t="shared" si="90"/>
        <v>14.000000000000014</v>
      </c>
      <c r="S1961">
        <f t="shared" si="91"/>
        <v>14</v>
      </c>
      <c r="T1961">
        <f t="shared" si="92"/>
        <v>0</v>
      </c>
    </row>
    <row r="1962" spans="1:20" x14ac:dyDescent="0.3">
      <c r="A1962" s="1">
        <v>45453.291666666664</v>
      </c>
      <c r="B1962">
        <v>13408</v>
      </c>
      <c r="C1962">
        <v>115.88</v>
      </c>
      <c r="D1962">
        <v>115.89</v>
      </c>
      <c r="E1962">
        <v>115.59</v>
      </c>
      <c r="F1962">
        <v>115.64</v>
      </c>
      <c r="G1962">
        <v>116.22</v>
      </c>
      <c r="H1962">
        <v>0.25</v>
      </c>
      <c r="I1962">
        <v>0.8</v>
      </c>
      <c r="J1962">
        <f>_xlfn.XLOOKUP($A1962,Bund!$A$2:$A$6005,Bund!B$2:B$6005)</f>
        <v>24844</v>
      </c>
      <c r="K1962">
        <f>_xlfn.XLOOKUP($A1962,Bund!$A$2:$A$6005,Bund!C$2:C$6005)</f>
        <v>130.26</v>
      </c>
      <c r="L1962">
        <f>_xlfn.XLOOKUP($A1962,Bund!$A$2:$A$6005,Bund!D$2:D$6005)</f>
        <v>130.27000000000001</v>
      </c>
      <c r="M1962" s="2">
        <f>_xlfn.XLOOKUP($A1962,Bund!$A$2:$A$6005,Bund!E$2:E$6005)</f>
        <v>130.09</v>
      </c>
      <c r="N1962" s="2">
        <f>_xlfn.XLOOKUP($A1962,Bund!$A$2:$A$6005,Bund!F$2:F$6005)</f>
        <v>130.1</v>
      </c>
      <c r="O1962" s="2">
        <f>_xlfn.XLOOKUP($A1962,Bund!$A$2:$A$6005,Bund!G$2:G$6005)</f>
        <v>130.16999999999999</v>
      </c>
      <c r="P1962" s="2">
        <f>_xlfn.XLOOKUP($A1962,Bund!$A$2:$A$6005,Bund!H$2:H$6005)</f>
        <v>7.0000000000000007E-2</v>
      </c>
      <c r="Q1962" s="2">
        <f>_xlfn.XLOOKUP($A1962,Bund!$A$2:$A$6005,Bund!I$2:I$6005)</f>
        <v>0.18</v>
      </c>
      <c r="R1962">
        <f t="shared" si="90"/>
        <v>14.379999999999995</v>
      </c>
      <c r="S1962">
        <f t="shared" si="91"/>
        <v>14.03</v>
      </c>
      <c r="T1962">
        <f t="shared" si="92"/>
        <v>0.35</v>
      </c>
    </row>
    <row r="1963" spans="1:20" x14ac:dyDescent="0.3">
      <c r="A1963" s="1">
        <v>45453.3125</v>
      </c>
      <c r="B1963">
        <v>8255</v>
      </c>
      <c r="C1963">
        <v>115.65</v>
      </c>
      <c r="D1963">
        <v>115.86</v>
      </c>
      <c r="E1963">
        <v>115.65</v>
      </c>
      <c r="F1963">
        <v>115.76</v>
      </c>
      <c r="G1963">
        <v>116.17</v>
      </c>
      <c r="H1963">
        <v>0.25</v>
      </c>
      <c r="I1963">
        <v>0.22</v>
      </c>
      <c r="J1963">
        <f>_xlfn.XLOOKUP($A1963,Bund!$A$2:$A$6005,Bund!B$2:B$6005)</f>
        <v>24812</v>
      </c>
      <c r="K1963">
        <f>_xlfn.XLOOKUP($A1963,Bund!$A$2:$A$6005,Bund!C$2:C$6005)</f>
        <v>130.11000000000001</v>
      </c>
      <c r="L1963">
        <f>_xlfn.XLOOKUP($A1963,Bund!$A$2:$A$6005,Bund!D$2:D$6005)</f>
        <v>130.16999999999999</v>
      </c>
      <c r="M1963" s="2">
        <f>_xlfn.XLOOKUP($A1963,Bund!$A$2:$A$6005,Bund!E$2:E$6005)</f>
        <v>130.03</v>
      </c>
      <c r="N1963" s="2">
        <f>_xlfn.XLOOKUP($A1963,Bund!$A$2:$A$6005,Bund!F$2:F$6005)</f>
        <v>130.1</v>
      </c>
      <c r="O1963" s="2">
        <f>_xlfn.XLOOKUP($A1963,Bund!$A$2:$A$6005,Bund!G$2:G$6005)</f>
        <v>130.16999999999999</v>
      </c>
      <c r="P1963" s="2">
        <f>_xlfn.XLOOKUP($A1963,Bund!$A$2:$A$6005,Bund!H$2:H$6005)</f>
        <v>0.08</v>
      </c>
      <c r="Q1963" s="2">
        <f>_xlfn.XLOOKUP($A1963,Bund!$A$2:$A$6005,Bund!I$2:I$6005)</f>
        <v>0.14000000000000001</v>
      </c>
      <c r="R1963">
        <f t="shared" si="90"/>
        <v>14.460000000000008</v>
      </c>
      <c r="S1963">
        <f t="shared" si="91"/>
        <v>14.08</v>
      </c>
      <c r="T1963">
        <f t="shared" si="92"/>
        <v>0.38</v>
      </c>
    </row>
    <row r="1964" spans="1:20" x14ac:dyDescent="0.3">
      <c r="A1964" s="1">
        <v>45453.333333333336</v>
      </c>
      <c r="B1964">
        <v>24443</v>
      </c>
      <c r="C1964">
        <v>115.77</v>
      </c>
      <c r="D1964">
        <v>115.85</v>
      </c>
      <c r="E1964">
        <v>115.46</v>
      </c>
      <c r="F1964">
        <v>115.47</v>
      </c>
      <c r="G1964">
        <v>116.08</v>
      </c>
      <c r="H1964">
        <v>0.27</v>
      </c>
      <c r="I1964">
        <v>0.39</v>
      </c>
      <c r="J1964">
        <f>_xlfn.XLOOKUP($A1964,Bund!$A$2:$A$6005,Bund!B$2:B$6005)</f>
        <v>58905</v>
      </c>
      <c r="K1964">
        <f>_xlfn.XLOOKUP($A1964,Bund!$A$2:$A$6005,Bund!C$2:C$6005)</f>
        <v>130.09</v>
      </c>
      <c r="L1964">
        <f>_xlfn.XLOOKUP($A1964,Bund!$A$2:$A$6005,Bund!D$2:D$6005)</f>
        <v>130.25</v>
      </c>
      <c r="M1964" s="2">
        <f>_xlfn.XLOOKUP($A1964,Bund!$A$2:$A$6005,Bund!E$2:E$6005)</f>
        <v>129.94999999999999</v>
      </c>
      <c r="N1964" s="2">
        <f>_xlfn.XLOOKUP($A1964,Bund!$A$2:$A$6005,Bund!F$2:F$6005)</f>
        <v>129.94999999999999</v>
      </c>
      <c r="O1964" s="2">
        <f>_xlfn.XLOOKUP($A1964,Bund!$A$2:$A$6005,Bund!G$2:G$6005)</f>
        <v>130.15</v>
      </c>
      <c r="P1964" s="2">
        <f>_xlfn.XLOOKUP($A1964,Bund!$A$2:$A$6005,Bund!H$2:H$6005)</f>
        <v>0.11</v>
      </c>
      <c r="Q1964" s="2">
        <f>_xlfn.XLOOKUP($A1964,Bund!$A$2:$A$6005,Bund!I$2:I$6005)</f>
        <v>0.3</v>
      </c>
      <c r="R1964">
        <f t="shared" si="90"/>
        <v>14.320000000000007</v>
      </c>
      <c r="S1964">
        <f t="shared" si="91"/>
        <v>14.11</v>
      </c>
      <c r="T1964">
        <f t="shared" si="92"/>
        <v>0.21</v>
      </c>
    </row>
    <row r="1965" spans="1:20" x14ac:dyDescent="0.3">
      <c r="A1965" s="1">
        <v>45453.354166666664</v>
      </c>
      <c r="B1965">
        <v>20746</v>
      </c>
      <c r="C1965">
        <v>115.46</v>
      </c>
      <c r="D1965">
        <v>115.55</v>
      </c>
      <c r="E1965">
        <v>115.4</v>
      </c>
      <c r="F1965">
        <v>115.48</v>
      </c>
      <c r="G1965">
        <v>116.01</v>
      </c>
      <c r="H1965">
        <v>0.25</v>
      </c>
      <c r="I1965">
        <v>0.15</v>
      </c>
      <c r="J1965">
        <f>_xlfn.XLOOKUP($A1965,Bund!$A$2:$A$6005,Bund!B$2:B$6005)</f>
        <v>61851</v>
      </c>
      <c r="K1965">
        <f>_xlfn.XLOOKUP($A1965,Bund!$A$2:$A$6005,Bund!C$2:C$6005)</f>
        <v>129.94999999999999</v>
      </c>
      <c r="L1965">
        <f>_xlfn.XLOOKUP($A1965,Bund!$A$2:$A$6005,Bund!D$2:D$6005)</f>
        <v>130.03</v>
      </c>
      <c r="M1965" s="2">
        <f>_xlfn.XLOOKUP($A1965,Bund!$A$2:$A$6005,Bund!E$2:E$6005)</f>
        <v>129.88999999999999</v>
      </c>
      <c r="N1965" s="2">
        <f>_xlfn.XLOOKUP($A1965,Bund!$A$2:$A$6005,Bund!F$2:F$6005)</f>
        <v>129.94999999999999</v>
      </c>
      <c r="O1965" s="2">
        <f>_xlfn.XLOOKUP($A1965,Bund!$A$2:$A$6005,Bund!G$2:G$6005)</f>
        <v>130.13</v>
      </c>
      <c r="P1965" s="2">
        <f>_xlfn.XLOOKUP($A1965,Bund!$A$2:$A$6005,Bund!H$2:H$6005)</f>
        <v>0.12</v>
      </c>
      <c r="Q1965" s="2">
        <f>_xlfn.XLOOKUP($A1965,Bund!$A$2:$A$6005,Bund!I$2:I$6005)</f>
        <v>0.14000000000000001</v>
      </c>
      <c r="R1965">
        <f t="shared" si="90"/>
        <v>14.489999999999995</v>
      </c>
      <c r="S1965">
        <f t="shared" si="91"/>
        <v>14.16</v>
      </c>
      <c r="T1965">
        <f t="shared" si="92"/>
        <v>0.33</v>
      </c>
    </row>
    <row r="1966" spans="1:20" x14ac:dyDescent="0.3">
      <c r="A1966" s="1">
        <v>45453.375</v>
      </c>
      <c r="B1966">
        <v>26584</v>
      </c>
      <c r="C1966">
        <v>115.48</v>
      </c>
      <c r="D1966">
        <v>115.58</v>
      </c>
      <c r="E1966">
        <v>115.4</v>
      </c>
      <c r="F1966">
        <v>115.52</v>
      </c>
      <c r="G1966">
        <v>115.93</v>
      </c>
      <c r="H1966">
        <v>0.24</v>
      </c>
      <c r="I1966">
        <v>0.18</v>
      </c>
      <c r="J1966">
        <f>_xlfn.XLOOKUP($A1966,Bund!$A$2:$A$6005,Bund!B$2:B$6005)</f>
        <v>52130</v>
      </c>
      <c r="K1966">
        <f>_xlfn.XLOOKUP($A1966,Bund!$A$2:$A$6005,Bund!C$2:C$6005)</f>
        <v>129.94</v>
      </c>
      <c r="L1966">
        <f>_xlfn.XLOOKUP($A1966,Bund!$A$2:$A$6005,Bund!D$2:D$6005)</f>
        <v>130.01</v>
      </c>
      <c r="M1966" s="2">
        <f>_xlfn.XLOOKUP($A1966,Bund!$A$2:$A$6005,Bund!E$2:E$6005)</f>
        <v>129.88</v>
      </c>
      <c r="N1966" s="2">
        <f>_xlfn.XLOOKUP($A1966,Bund!$A$2:$A$6005,Bund!F$2:F$6005)</f>
        <v>129.91999999999999</v>
      </c>
      <c r="O1966" s="2">
        <f>_xlfn.XLOOKUP($A1966,Bund!$A$2:$A$6005,Bund!G$2:G$6005)</f>
        <v>130.1</v>
      </c>
      <c r="P1966" s="2">
        <f>_xlfn.XLOOKUP($A1966,Bund!$A$2:$A$6005,Bund!H$2:H$6005)</f>
        <v>0.12</v>
      </c>
      <c r="Q1966" s="2">
        <f>_xlfn.XLOOKUP($A1966,Bund!$A$2:$A$6005,Bund!I$2:I$6005)</f>
        <v>0.13</v>
      </c>
      <c r="R1966">
        <f t="shared" si="90"/>
        <v>14.459999999999994</v>
      </c>
      <c r="S1966">
        <f t="shared" si="91"/>
        <v>14.21</v>
      </c>
      <c r="T1966">
        <f t="shared" si="92"/>
        <v>0.25</v>
      </c>
    </row>
    <row r="1967" spans="1:20" x14ac:dyDescent="0.3">
      <c r="A1967" s="1">
        <v>45453.395833333336</v>
      </c>
      <c r="B1967">
        <v>21783</v>
      </c>
      <c r="C1967">
        <v>115.51</v>
      </c>
      <c r="D1967">
        <v>115.55</v>
      </c>
      <c r="E1967">
        <v>115.4</v>
      </c>
      <c r="F1967">
        <v>115.41</v>
      </c>
      <c r="G1967">
        <v>115.85</v>
      </c>
      <c r="H1967">
        <v>0.23</v>
      </c>
      <c r="I1967">
        <v>0.15</v>
      </c>
      <c r="J1967">
        <f>_xlfn.XLOOKUP($A1967,Bund!$A$2:$A$6005,Bund!B$2:B$6005)</f>
        <v>42774</v>
      </c>
      <c r="K1967">
        <f>_xlfn.XLOOKUP($A1967,Bund!$A$2:$A$6005,Bund!C$2:C$6005)</f>
        <v>129.91</v>
      </c>
      <c r="L1967">
        <f>_xlfn.XLOOKUP($A1967,Bund!$A$2:$A$6005,Bund!D$2:D$6005)</f>
        <v>129.93</v>
      </c>
      <c r="M1967" s="2">
        <f>_xlfn.XLOOKUP($A1967,Bund!$A$2:$A$6005,Bund!E$2:E$6005)</f>
        <v>129.82</v>
      </c>
      <c r="N1967" s="2">
        <f>_xlfn.XLOOKUP($A1967,Bund!$A$2:$A$6005,Bund!F$2:F$6005)</f>
        <v>129.83000000000001</v>
      </c>
      <c r="O1967" s="2">
        <f>_xlfn.XLOOKUP($A1967,Bund!$A$2:$A$6005,Bund!G$2:G$6005)</f>
        <v>130.07</v>
      </c>
      <c r="P1967" s="2">
        <f>_xlfn.XLOOKUP($A1967,Bund!$A$2:$A$6005,Bund!H$2:H$6005)</f>
        <v>0.12</v>
      </c>
      <c r="Q1967" s="2">
        <f>_xlfn.XLOOKUP($A1967,Bund!$A$2:$A$6005,Bund!I$2:I$6005)</f>
        <v>0.11</v>
      </c>
      <c r="R1967">
        <f t="shared" si="90"/>
        <v>14.399999999999991</v>
      </c>
      <c r="S1967">
        <f t="shared" si="91"/>
        <v>14.25</v>
      </c>
      <c r="T1967">
        <f t="shared" si="92"/>
        <v>0.15</v>
      </c>
    </row>
    <row r="1968" spans="1:20" x14ac:dyDescent="0.3">
      <c r="A1968" s="1">
        <v>45453.416666666664</v>
      </c>
      <c r="B1968">
        <v>22159</v>
      </c>
      <c r="C1968">
        <v>115.41</v>
      </c>
      <c r="D1968">
        <v>115.58</v>
      </c>
      <c r="E1968">
        <v>115.39</v>
      </c>
      <c r="F1968">
        <v>115.58</v>
      </c>
      <c r="G1968">
        <v>115.78</v>
      </c>
      <c r="H1968">
        <v>0.22</v>
      </c>
      <c r="I1968">
        <v>0.19</v>
      </c>
      <c r="J1968">
        <f>_xlfn.XLOOKUP($A1968,Bund!$A$2:$A$6005,Bund!B$2:B$6005)</f>
        <v>46038</v>
      </c>
      <c r="K1968">
        <f>_xlfn.XLOOKUP($A1968,Bund!$A$2:$A$6005,Bund!C$2:C$6005)</f>
        <v>129.84</v>
      </c>
      <c r="L1968">
        <f>_xlfn.XLOOKUP($A1968,Bund!$A$2:$A$6005,Bund!D$2:D$6005)</f>
        <v>129.99</v>
      </c>
      <c r="M1968" s="2">
        <f>_xlfn.XLOOKUP($A1968,Bund!$A$2:$A$6005,Bund!E$2:E$6005)</f>
        <v>129.82</v>
      </c>
      <c r="N1968" s="2">
        <f>_xlfn.XLOOKUP($A1968,Bund!$A$2:$A$6005,Bund!F$2:F$6005)</f>
        <v>129.97999999999999</v>
      </c>
      <c r="O1968" s="2">
        <f>_xlfn.XLOOKUP($A1968,Bund!$A$2:$A$6005,Bund!G$2:G$6005)</f>
        <v>130.05000000000001</v>
      </c>
      <c r="P1968" s="2">
        <f>_xlfn.XLOOKUP($A1968,Bund!$A$2:$A$6005,Bund!H$2:H$6005)</f>
        <v>0.12</v>
      </c>
      <c r="Q1968" s="2">
        <f>_xlfn.XLOOKUP($A1968,Bund!$A$2:$A$6005,Bund!I$2:I$6005)</f>
        <v>0.17</v>
      </c>
      <c r="R1968">
        <f t="shared" si="90"/>
        <v>14.430000000000007</v>
      </c>
      <c r="S1968">
        <f t="shared" si="91"/>
        <v>14.3</v>
      </c>
      <c r="T1968">
        <f t="shared" si="92"/>
        <v>0.13</v>
      </c>
    </row>
    <row r="1969" spans="1:20" x14ac:dyDescent="0.3">
      <c r="A1969" s="1">
        <v>45453.4375</v>
      </c>
      <c r="B1969">
        <v>17665</v>
      </c>
      <c r="C1969">
        <v>115.58</v>
      </c>
      <c r="D1969">
        <v>115.64</v>
      </c>
      <c r="E1969">
        <v>115.48</v>
      </c>
      <c r="F1969">
        <v>115.63</v>
      </c>
      <c r="G1969">
        <v>115.72</v>
      </c>
      <c r="H1969">
        <v>0.22</v>
      </c>
      <c r="I1969">
        <v>0.16</v>
      </c>
      <c r="J1969">
        <f>_xlfn.XLOOKUP($A1969,Bund!$A$2:$A$6005,Bund!B$2:B$6005)</f>
        <v>44971</v>
      </c>
      <c r="K1969">
        <f>_xlfn.XLOOKUP($A1969,Bund!$A$2:$A$6005,Bund!C$2:C$6005)</f>
        <v>129.99</v>
      </c>
      <c r="L1969">
        <f>_xlfn.XLOOKUP($A1969,Bund!$A$2:$A$6005,Bund!D$2:D$6005)</f>
        <v>130.03</v>
      </c>
      <c r="M1969" s="2">
        <f>_xlfn.XLOOKUP($A1969,Bund!$A$2:$A$6005,Bund!E$2:E$6005)</f>
        <v>129.9</v>
      </c>
      <c r="N1969" s="2">
        <f>_xlfn.XLOOKUP($A1969,Bund!$A$2:$A$6005,Bund!F$2:F$6005)</f>
        <v>130.03</v>
      </c>
      <c r="O1969" s="2">
        <f>_xlfn.XLOOKUP($A1969,Bund!$A$2:$A$6005,Bund!G$2:G$6005)</f>
        <v>130.03</v>
      </c>
      <c r="P1969" s="2">
        <f>_xlfn.XLOOKUP($A1969,Bund!$A$2:$A$6005,Bund!H$2:H$6005)</f>
        <v>0.12</v>
      </c>
      <c r="Q1969" s="2">
        <f>_xlfn.XLOOKUP($A1969,Bund!$A$2:$A$6005,Bund!I$2:I$6005)</f>
        <v>0.13</v>
      </c>
      <c r="R1969">
        <f t="shared" si="90"/>
        <v>14.410000000000011</v>
      </c>
      <c r="S1969">
        <f t="shared" si="91"/>
        <v>14.34</v>
      </c>
      <c r="T1969">
        <f t="shared" si="92"/>
        <v>7.0000000000000007E-2</v>
      </c>
    </row>
    <row r="1970" spans="1:20" x14ac:dyDescent="0.3">
      <c r="A1970" s="1">
        <v>45453.458333333336</v>
      </c>
      <c r="B1970">
        <v>12676</v>
      </c>
      <c r="C1970">
        <v>115.63</v>
      </c>
      <c r="D1970">
        <v>115.67</v>
      </c>
      <c r="E1970">
        <v>115.53</v>
      </c>
      <c r="F1970">
        <v>115.59</v>
      </c>
      <c r="G1970">
        <v>115.65</v>
      </c>
      <c r="H1970">
        <v>0.21</v>
      </c>
      <c r="I1970">
        <v>0.14000000000000001</v>
      </c>
      <c r="J1970">
        <f>_xlfn.XLOOKUP($A1970,Bund!$A$2:$A$6005,Bund!B$2:B$6005)</f>
        <v>35983</v>
      </c>
      <c r="K1970">
        <f>_xlfn.XLOOKUP($A1970,Bund!$A$2:$A$6005,Bund!C$2:C$6005)</f>
        <v>130.02000000000001</v>
      </c>
      <c r="L1970">
        <f>_xlfn.XLOOKUP($A1970,Bund!$A$2:$A$6005,Bund!D$2:D$6005)</f>
        <v>130.06</v>
      </c>
      <c r="M1970" s="2">
        <f>_xlfn.XLOOKUP($A1970,Bund!$A$2:$A$6005,Bund!E$2:E$6005)</f>
        <v>129.94999999999999</v>
      </c>
      <c r="N1970" s="2">
        <f>_xlfn.XLOOKUP($A1970,Bund!$A$2:$A$6005,Bund!F$2:F$6005)</f>
        <v>129.97</v>
      </c>
      <c r="O1970" s="2">
        <f>_xlfn.XLOOKUP($A1970,Bund!$A$2:$A$6005,Bund!G$2:G$6005)</f>
        <v>130.01</v>
      </c>
      <c r="P1970" s="2">
        <f>_xlfn.XLOOKUP($A1970,Bund!$A$2:$A$6005,Bund!H$2:H$6005)</f>
        <v>0.12</v>
      </c>
      <c r="Q1970" s="2">
        <f>_xlfn.XLOOKUP($A1970,Bund!$A$2:$A$6005,Bund!I$2:I$6005)</f>
        <v>0.11</v>
      </c>
      <c r="R1970">
        <f t="shared" si="90"/>
        <v>14.390000000000015</v>
      </c>
      <c r="S1970">
        <f t="shared" si="91"/>
        <v>14.37</v>
      </c>
      <c r="T1970">
        <f t="shared" si="92"/>
        <v>0.02</v>
      </c>
    </row>
    <row r="1971" spans="1:20" x14ac:dyDescent="0.3">
      <c r="A1971" s="1">
        <v>45453.479166666664</v>
      </c>
      <c r="B1971">
        <v>17750</v>
      </c>
      <c r="C1971">
        <v>115.6</v>
      </c>
      <c r="D1971">
        <v>115.64</v>
      </c>
      <c r="E1971">
        <v>115.48</v>
      </c>
      <c r="F1971">
        <v>115.49</v>
      </c>
      <c r="G1971">
        <v>115.56</v>
      </c>
      <c r="H1971">
        <v>0.2</v>
      </c>
      <c r="I1971">
        <v>0.16</v>
      </c>
      <c r="J1971">
        <f>_xlfn.XLOOKUP($A1971,Bund!$A$2:$A$6005,Bund!B$2:B$6005)</f>
        <v>44213</v>
      </c>
      <c r="K1971">
        <f>_xlfn.XLOOKUP($A1971,Bund!$A$2:$A$6005,Bund!C$2:C$6005)</f>
        <v>129.97</v>
      </c>
      <c r="L1971">
        <f>_xlfn.XLOOKUP($A1971,Bund!$A$2:$A$6005,Bund!D$2:D$6005)</f>
        <v>130</v>
      </c>
      <c r="M1971" s="2">
        <f>_xlfn.XLOOKUP($A1971,Bund!$A$2:$A$6005,Bund!E$2:E$6005)</f>
        <v>129.83000000000001</v>
      </c>
      <c r="N1971" s="2">
        <f>_xlfn.XLOOKUP($A1971,Bund!$A$2:$A$6005,Bund!F$2:F$6005)</f>
        <v>129.88</v>
      </c>
      <c r="O1971" s="2">
        <f>_xlfn.XLOOKUP($A1971,Bund!$A$2:$A$6005,Bund!G$2:G$6005)</f>
        <v>129.97</v>
      </c>
      <c r="P1971" s="2">
        <f>_xlfn.XLOOKUP($A1971,Bund!$A$2:$A$6005,Bund!H$2:H$6005)</f>
        <v>0.13</v>
      </c>
      <c r="Q1971" s="2">
        <f>_xlfn.XLOOKUP($A1971,Bund!$A$2:$A$6005,Bund!I$2:I$6005)</f>
        <v>0.17</v>
      </c>
      <c r="R1971">
        <f t="shared" si="90"/>
        <v>14.370000000000005</v>
      </c>
      <c r="S1971">
        <f t="shared" si="91"/>
        <v>14.41</v>
      </c>
      <c r="T1971">
        <f t="shared" si="92"/>
        <v>0.04</v>
      </c>
    </row>
    <row r="1972" spans="1:20" x14ac:dyDescent="0.3">
      <c r="A1972" s="1">
        <v>45453.5</v>
      </c>
      <c r="B1972">
        <v>13325</v>
      </c>
      <c r="C1972">
        <v>115.48</v>
      </c>
      <c r="D1972">
        <v>115.48</v>
      </c>
      <c r="E1972">
        <v>115.35</v>
      </c>
      <c r="F1972">
        <v>115.37</v>
      </c>
      <c r="G1972">
        <v>115.53</v>
      </c>
      <c r="H1972">
        <v>0.19</v>
      </c>
      <c r="I1972">
        <v>0.14000000000000001</v>
      </c>
      <c r="J1972">
        <f>_xlfn.XLOOKUP($A1972,Bund!$A$2:$A$6005,Bund!B$2:B$6005)</f>
        <v>32151</v>
      </c>
      <c r="K1972">
        <f>_xlfn.XLOOKUP($A1972,Bund!$A$2:$A$6005,Bund!C$2:C$6005)</f>
        <v>129.88999999999999</v>
      </c>
      <c r="L1972">
        <f>_xlfn.XLOOKUP($A1972,Bund!$A$2:$A$6005,Bund!D$2:D$6005)</f>
        <v>129.88999999999999</v>
      </c>
      <c r="M1972" s="2">
        <f>_xlfn.XLOOKUP($A1972,Bund!$A$2:$A$6005,Bund!E$2:E$6005)</f>
        <v>129.72</v>
      </c>
      <c r="N1972" s="2">
        <f>_xlfn.XLOOKUP($A1972,Bund!$A$2:$A$6005,Bund!F$2:F$6005)</f>
        <v>129.74</v>
      </c>
      <c r="O1972" s="2">
        <f>_xlfn.XLOOKUP($A1972,Bund!$A$2:$A$6005,Bund!G$2:G$6005)</f>
        <v>129.93</v>
      </c>
      <c r="P1972" s="2">
        <f>_xlfn.XLOOKUP($A1972,Bund!$A$2:$A$6005,Bund!H$2:H$6005)</f>
        <v>0.13</v>
      </c>
      <c r="Q1972" s="2">
        <f>_xlfn.XLOOKUP($A1972,Bund!$A$2:$A$6005,Bund!I$2:I$6005)</f>
        <v>0.17</v>
      </c>
      <c r="R1972">
        <f t="shared" si="90"/>
        <v>14.409999999999982</v>
      </c>
      <c r="S1972">
        <f t="shared" si="91"/>
        <v>14.41</v>
      </c>
      <c r="T1972">
        <f t="shared" si="92"/>
        <v>0</v>
      </c>
    </row>
    <row r="1973" spans="1:20" x14ac:dyDescent="0.3">
      <c r="A1973" s="1">
        <v>45453.520833333336</v>
      </c>
      <c r="B1973">
        <v>16600</v>
      </c>
      <c r="C1973">
        <v>115.36</v>
      </c>
      <c r="D1973">
        <v>115.37</v>
      </c>
      <c r="E1973">
        <v>115.23</v>
      </c>
      <c r="F1973">
        <v>115.25</v>
      </c>
      <c r="G1973">
        <v>115.48</v>
      </c>
      <c r="H1973">
        <v>0.18</v>
      </c>
      <c r="I1973">
        <v>0.14000000000000001</v>
      </c>
      <c r="J1973">
        <f>_xlfn.XLOOKUP($A1973,Bund!$A$2:$A$6005,Bund!B$2:B$6005)</f>
        <v>41474</v>
      </c>
      <c r="K1973">
        <f>_xlfn.XLOOKUP($A1973,Bund!$A$2:$A$6005,Bund!C$2:C$6005)</f>
        <v>129.74</v>
      </c>
      <c r="L1973">
        <f>_xlfn.XLOOKUP($A1973,Bund!$A$2:$A$6005,Bund!D$2:D$6005)</f>
        <v>129.81</v>
      </c>
      <c r="M1973" s="2">
        <f>_xlfn.XLOOKUP($A1973,Bund!$A$2:$A$6005,Bund!E$2:E$6005)</f>
        <v>129.69999999999999</v>
      </c>
      <c r="N1973" s="2">
        <f>_xlfn.XLOOKUP($A1973,Bund!$A$2:$A$6005,Bund!F$2:F$6005)</f>
        <v>129.74</v>
      </c>
      <c r="O1973" s="2">
        <f>_xlfn.XLOOKUP($A1973,Bund!$A$2:$A$6005,Bund!G$2:G$6005)</f>
        <v>129.9</v>
      </c>
      <c r="P1973" s="2">
        <f>_xlfn.XLOOKUP($A1973,Bund!$A$2:$A$6005,Bund!H$2:H$6005)</f>
        <v>0.13</v>
      </c>
      <c r="Q1973" s="2">
        <f>_xlfn.XLOOKUP($A1973,Bund!$A$2:$A$6005,Bund!I$2:I$6005)</f>
        <v>0.11</v>
      </c>
      <c r="R1973">
        <f t="shared" si="90"/>
        <v>14.38000000000001</v>
      </c>
      <c r="S1973">
        <f t="shared" si="91"/>
        <v>14.41</v>
      </c>
      <c r="T1973">
        <f t="shared" si="92"/>
        <v>0.03</v>
      </c>
    </row>
    <row r="1974" spans="1:20" x14ac:dyDescent="0.3">
      <c r="A1974" s="1">
        <v>45453.541666666664</v>
      </c>
      <c r="B1974">
        <v>21517</v>
      </c>
      <c r="C1974">
        <v>115.25</v>
      </c>
      <c r="D1974">
        <v>115.43</v>
      </c>
      <c r="E1974">
        <v>115.24</v>
      </c>
      <c r="F1974">
        <v>115.33</v>
      </c>
      <c r="G1974">
        <v>115.47</v>
      </c>
      <c r="H1974">
        <v>0.19</v>
      </c>
      <c r="I1974">
        <v>0.19</v>
      </c>
      <c r="J1974">
        <f>_xlfn.XLOOKUP($A1974,Bund!$A$2:$A$6005,Bund!B$2:B$6005)</f>
        <v>43359</v>
      </c>
      <c r="K1974">
        <f>_xlfn.XLOOKUP($A1974,Bund!$A$2:$A$6005,Bund!C$2:C$6005)</f>
        <v>129.74</v>
      </c>
      <c r="L1974">
        <f>_xlfn.XLOOKUP($A1974,Bund!$A$2:$A$6005,Bund!D$2:D$6005)</f>
        <v>129.85</v>
      </c>
      <c r="M1974" s="2">
        <f>_xlfn.XLOOKUP($A1974,Bund!$A$2:$A$6005,Bund!E$2:E$6005)</f>
        <v>129.72</v>
      </c>
      <c r="N1974" s="2">
        <f>_xlfn.XLOOKUP($A1974,Bund!$A$2:$A$6005,Bund!F$2:F$6005)</f>
        <v>129.72</v>
      </c>
      <c r="O1974" s="2">
        <f>_xlfn.XLOOKUP($A1974,Bund!$A$2:$A$6005,Bund!G$2:G$6005)</f>
        <v>129.88</v>
      </c>
      <c r="P1974" s="2">
        <f>_xlfn.XLOOKUP($A1974,Bund!$A$2:$A$6005,Bund!H$2:H$6005)</f>
        <v>0.13</v>
      </c>
      <c r="Q1974" s="2">
        <f>_xlfn.XLOOKUP($A1974,Bund!$A$2:$A$6005,Bund!I$2:I$6005)</f>
        <v>0.13</v>
      </c>
      <c r="R1974">
        <f t="shared" si="90"/>
        <v>14.490000000000009</v>
      </c>
      <c r="S1974">
        <f t="shared" si="91"/>
        <v>14.42</v>
      </c>
      <c r="T1974">
        <f t="shared" si="92"/>
        <v>7.0000000000000007E-2</v>
      </c>
    </row>
    <row r="1975" spans="1:20" x14ac:dyDescent="0.3">
      <c r="A1975" s="1">
        <v>45453.5625</v>
      </c>
      <c r="B1975">
        <v>17444</v>
      </c>
      <c r="C1975">
        <v>115.33</v>
      </c>
      <c r="D1975">
        <v>115.36</v>
      </c>
      <c r="E1975">
        <v>115.18</v>
      </c>
      <c r="F1975">
        <v>115.24</v>
      </c>
      <c r="G1975">
        <v>115.44</v>
      </c>
      <c r="H1975">
        <v>0.18</v>
      </c>
      <c r="I1975">
        <v>0.18</v>
      </c>
      <c r="J1975">
        <f>_xlfn.XLOOKUP($A1975,Bund!$A$2:$A$6005,Bund!B$2:B$6005)</f>
        <v>42738</v>
      </c>
      <c r="K1975">
        <f>_xlfn.XLOOKUP($A1975,Bund!$A$2:$A$6005,Bund!C$2:C$6005)</f>
        <v>129.72999999999999</v>
      </c>
      <c r="L1975">
        <f>_xlfn.XLOOKUP($A1975,Bund!$A$2:$A$6005,Bund!D$2:D$6005)</f>
        <v>129.77000000000001</v>
      </c>
      <c r="M1975" s="2">
        <f>_xlfn.XLOOKUP($A1975,Bund!$A$2:$A$6005,Bund!E$2:E$6005)</f>
        <v>129.63</v>
      </c>
      <c r="N1975" s="2">
        <f>_xlfn.XLOOKUP($A1975,Bund!$A$2:$A$6005,Bund!F$2:F$6005)</f>
        <v>129.65</v>
      </c>
      <c r="O1975" s="2">
        <f>_xlfn.XLOOKUP($A1975,Bund!$A$2:$A$6005,Bund!G$2:G$6005)</f>
        <v>129.85</v>
      </c>
      <c r="P1975" s="2">
        <f>_xlfn.XLOOKUP($A1975,Bund!$A$2:$A$6005,Bund!H$2:H$6005)</f>
        <v>0.13</v>
      </c>
      <c r="Q1975" s="2">
        <f>_xlfn.XLOOKUP($A1975,Bund!$A$2:$A$6005,Bund!I$2:I$6005)</f>
        <v>0.14000000000000001</v>
      </c>
      <c r="R1975">
        <f t="shared" si="90"/>
        <v>14.399999999999991</v>
      </c>
      <c r="S1975">
        <f t="shared" si="91"/>
        <v>14.41</v>
      </c>
      <c r="T1975">
        <f t="shared" si="92"/>
        <v>0.01</v>
      </c>
    </row>
    <row r="1976" spans="1:20" x14ac:dyDescent="0.3">
      <c r="A1976" s="1">
        <v>45453.583333333336</v>
      </c>
      <c r="B1976">
        <v>23742</v>
      </c>
      <c r="C1976">
        <v>115.23</v>
      </c>
      <c r="D1976">
        <v>115.33</v>
      </c>
      <c r="E1976">
        <v>115.21</v>
      </c>
      <c r="F1976">
        <v>115.25</v>
      </c>
      <c r="G1976">
        <v>115.41</v>
      </c>
      <c r="H1976">
        <v>0.18</v>
      </c>
      <c r="I1976">
        <v>0.12</v>
      </c>
      <c r="J1976">
        <f>_xlfn.XLOOKUP($A1976,Bund!$A$2:$A$6005,Bund!B$2:B$6005)</f>
        <v>48458</v>
      </c>
      <c r="K1976">
        <f>_xlfn.XLOOKUP($A1976,Bund!$A$2:$A$6005,Bund!C$2:C$6005)</f>
        <v>129.66</v>
      </c>
      <c r="L1976">
        <f>_xlfn.XLOOKUP($A1976,Bund!$A$2:$A$6005,Bund!D$2:D$6005)</f>
        <v>129.79</v>
      </c>
      <c r="M1976" s="2">
        <f>_xlfn.XLOOKUP($A1976,Bund!$A$2:$A$6005,Bund!E$2:E$6005)</f>
        <v>129.63999999999999</v>
      </c>
      <c r="N1976" s="2">
        <f>_xlfn.XLOOKUP($A1976,Bund!$A$2:$A$6005,Bund!F$2:F$6005)</f>
        <v>129.69999999999999</v>
      </c>
      <c r="O1976" s="2">
        <f>_xlfn.XLOOKUP($A1976,Bund!$A$2:$A$6005,Bund!G$2:G$6005)</f>
        <v>129.82</v>
      </c>
      <c r="P1976" s="2">
        <f>_xlfn.XLOOKUP($A1976,Bund!$A$2:$A$6005,Bund!H$2:H$6005)</f>
        <v>0.13</v>
      </c>
      <c r="Q1976" s="2">
        <f>_xlfn.XLOOKUP($A1976,Bund!$A$2:$A$6005,Bund!I$2:I$6005)</f>
        <v>0.15</v>
      </c>
      <c r="R1976">
        <f t="shared" si="90"/>
        <v>14.429999999999993</v>
      </c>
      <c r="S1976">
        <f t="shared" si="91"/>
        <v>14.41</v>
      </c>
      <c r="T1976">
        <f t="shared" si="92"/>
        <v>0.02</v>
      </c>
    </row>
    <row r="1977" spans="1:20" x14ac:dyDescent="0.3">
      <c r="A1977" s="1">
        <v>45453.604166666664</v>
      </c>
      <c r="B1977">
        <v>15134</v>
      </c>
      <c r="C1977">
        <v>115.25</v>
      </c>
      <c r="D1977">
        <v>115.31</v>
      </c>
      <c r="E1977">
        <v>115.17</v>
      </c>
      <c r="F1977">
        <v>115.25</v>
      </c>
      <c r="G1977">
        <v>115.4</v>
      </c>
      <c r="H1977">
        <v>0.17</v>
      </c>
      <c r="I1977">
        <v>0.14000000000000001</v>
      </c>
      <c r="J1977">
        <f>_xlfn.XLOOKUP($A1977,Bund!$A$2:$A$6005,Bund!B$2:B$6005)</f>
        <v>41963</v>
      </c>
      <c r="K1977">
        <f>_xlfn.XLOOKUP($A1977,Bund!$A$2:$A$6005,Bund!C$2:C$6005)</f>
        <v>129.69999999999999</v>
      </c>
      <c r="L1977">
        <f>_xlfn.XLOOKUP($A1977,Bund!$A$2:$A$6005,Bund!D$2:D$6005)</f>
        <v>129.74</v>
      </c>
      <c r="M1977" s="2">
        <f>_xlfn.XLOOKUP($A1977,Bund!$A$2:$A$6005,Bund!E$2:E$6005)</f>
        <v>129.63</v>
      </c>
      <c r="N1977" s="2">
        <f>_xlfn.XLOOKUP($A1977,Bund!$A$2:$A$6005,Bund!F$2:F$6005)</f>
        <v>129.66999999999999</v>
      </c>
      <c r="O1977" s="2">
        <f>_xlfn.XLOOKUP($A1977,Bund!$A$2:$A$6005,Bund!G$2:G$6005)</f>
        <v>129.81</v>
      </c>
      <c r="P1977" s="2">
        <f>_xlfn.XLOOKUP($A1977,Bund!$A$2:$A$6005,Bund!H$2:H$6005)</f>
        <v>0.13</v>
      </c>
      <c r="Q1977" s="2">
        <f>_xlfn.XLOOKUP($A1977,Bund!$A$2:$A$6005,Bund!I$2:I$6005)</f>
        <v>0.11</v>
      </c>
      <c r="R1977">
        <f t="shared" si="90"/>
        <v>14.449999999999989</v>
      </c>
      <c r="S1977">
        <f t="shared" si="91"/>
        <v>14.42</v>
      </c>
      <c r="T1977">
        <f t="shared" si="92"/>
        <v>0.03</v>
      </c>
    </row>
    <row r="1978" spans="1:20" x14ac:dyDescent="0.3">
      <c r="A1978" s="1">
        <v>45453.625</v>
      </c>
      <c r="B1978">
        <v>26280</v>
      </c>
      <c r="C1978">
        <v>115.25</v>
      </c>
      <c r="D1978">
        <v>115.3</v>
      </c>
      <c r="E1978">
        <v>115.13</v>
      </c>
      <c r="F1978">
        <v>115.16</v>
      </c>
      <c r="G1978">
        <v>115.36</v>
      </c>
      <c r="H1978">
        <v>0.17</v>
      </c>
      <c r="I1978">
        <v>0.17</v>
      </c>
      <c r="J1978">
        <f>_xlfn.XLOOKUP($A1978,Bund!$A$2:$A$6005,Bund!B$2:B$6005)</f>
        <v>39455</v>
      </c>
      <c r="K1978">
        <f>_xlfn.XLOOKUP($A1978,Bund!$A$2:$A$6005,Bund!C$2:C$6005)</f>
        <v>129.66999999999999</v>
      </c>
      <c r="L1978">
        <f>_xlfn.XLOOKUP($A1978,Bund!$A$2:$A$6005,Bund!D$2:D$6005)</f>
        <v>129.72</v>
      </c>
      <c r="M1978" s="2">
        <f>_xlfn.XLOOKUP($A1978,Bund!$A$2:$A$6005,Bund!E$2:E$6005)</f>
        <v>129.63</v>
      </c>
      <c r="N1978" s="2">
        <f>_xlfn.XLOOKUP($A1978,Bund!$A$2:$A$6005,Bund!F$2:F$6005)</f>
        <v>129.66999999999999</v>
      </c>
      <c r="O1978" s="2">
        <f>_xlfn.XLOOKUP($A1978,Bund!$A$2:$A$6005,Bund!G$2:G$6005)</f>
        <v>129.78</v>
      </c>
      <c r="P1978" s="2">
        <f>_xlfn.XLOOKUP($A1978,Bund!$A$2:$A$6005,Bund!H$2:H$6005)</f>
        <v>0.13</v>
      </c>
      <c r="Q1978" s="2">
        <f>_xlfn.XLOOKUP($A1978,Bund!$A$2:$A$6005,Bund!I$2:I$6005)</f>
        <v>0.09</v>
      </c>
      <c r="R1978">
        <f t="shared" si="90"/>
        <v>14.419999999999987</v>
      </c>
      <c r="S1978">
        <f t="shared" si="91"/>
        <v>14.42</v>
      </c>
      <c r="T1978">
        <f t="shared" si="92"/>
        <v>0</v>
      </c>
    </row>
    <row r="1979" spans="1:20" x14ac:dyDescent="0.3">
      <c r="A1979" s="1">
        <v>45453.645833333336</v>
      </c>
      <c r="B1979">
        <v>23181</v>
      </c>
      <c r="C1979">
        <v>115.17</v>
      </c>
      <c r="D1979">
        <v>115.17</v>
      </c>
      <c r="E1979">
        <v>115.05</v>
      </c>
      <c r="F1979">
        <v>115.14</v>
      </c>
      <c r="G1979">
        <v>115.31</v>
      </c>
      <c r="H1979">
        <v>0.16</v>
      </c>
      <c r="I1979">
        <v>0.12</v>
      </c>
      <c r="J1979">
        <f>_xlfn.XLOOKUP($A1979,Bund!$A$2:$A$6005,Bund!B$2:B$6005)</f>
        <v>64127</v>
      </c>
      <c r="K1979">
        <f>_xlfn.XLOOKUP($A1979,Bund!$A$2:$A$6005,Bund!C$2:C$6005)</f>
        <v>129.66999999999999</v>
      </c>
      <c r="L1979">
        <f>_xlfn.XLOOKUP($A1979,Bund!$A$2:$A$6005,Bund!D$2:D$6005)</f>
        <v>129.68</v>
      </c>
      <c r="M1979" s="2">
        <f>_xlfn.XLOOKUP($A1979,Bund!$A$2:$A$6005,Bund!E$2:E$6005)</f>
        <v>129.58000000000001</v>
      </c>
      <c r="N1979" s="2">
        <f>_xlfn.XLOOKUP($A1979,Bund!$A$2:$A$6005,Bund!F$2:F$6005)</f>
        <v>129.66</v>
      </c>
      <c r="O1979" s="2">
        <f>_xlfn.XLOOKUP($A1979,Bund!$A$2:$A$6005,Bund!G$2:G$6005)</f>
        <v>129.74</v>
      </c>
      <c r="P1979" s="2">
        <f>_xlfn.XLOOKUP($A1979,Bund!$A$2:$A$6005,Bund!H$2:H$6005)</f>
        <v>0.12</v>
      </c>
      <c r="Q1979" s="2">
        <f>_xlfn.XLOOKUP($A1979,Bund!$A$2:$A$6005,Bund!I$2:I$6005)</f>
        <v>0.1</v>
      </c>
      <c r="R1979">
        <f t="shared" si="90"/>
        <v>14.499999999999986</v>
      </c>
      <c r="S1979">
        <f t="shared" si="91"/>
        <v>14.42</v>
      </c>
      <c r="T1979">
        <f t="shared" si="92"/>
        <v>0.08</v>
      </c>
    </row>
    <row r="1980" spans="1:20" x14ac:dyDescent="0.3">
      <c r="A1980" s="1">
        <v>45453.666666666664</v>
      </c>
      <c r="B1980">
        <v>24828</v>
      </c>
      <c r="C1980">
        <v>115.14</v>
      </c>
      <c r="D1980">
        <v>115.25</v>
      </c>
      <c r="E1980">
        <v>115.11</v>
      </c>
      <c r="F1980">
        <v>115.19</v>
      </c>
      <c r="G1980">
        <v>115.27</v>
      </c>
      <c r="H1980">
        <v>0.16</v>
      </c>
      <c r="I1980">
        <v>0.14000000000000001</v>
      </c>
      <c r="J1980">
        <f>_xlfn.XLOOKUP($A1980,Bund!$A$2:$A$6005,Bund!B$2:B$6005)</f>
        <v>59453</v>
      </c>
      <c r="K1980">
        <f>_xlfn.XLOOKUP($A1980,Bund!$A$2:$A$6005,Bund!C$2:C$6005)</f>
        <v>129.66999999999999</v>
      </c>
      <c r="L1980">
        <f>_xlfn.XLOOKUP($A1980,Bund!$A$2:$A$6005,Bund!D$2:D$6005)</f>
        <v>129.71</v>
      </c>
      <c r="M1980" s="2">
        <f>_xlfn.XLOOKUP($A1980,Bund!$A$2:$A$6005,Bund!E$2:E$6005)</f>
        <v>129.6</v>
      </c>
      <c r="N1980" s="2">
        <f>_xlfn.XLOOKUP($A1980,Bund!$A$2:$A$6005,Bund!F$2:F$6005)</f>
        <v>129.63999999999999</v>
      </c>
      <c r="O1980" s="2">
        <f>_xlfn.XLOOKUP($A1980,Bund!$A$2:$A$6005,Bund!G$2:G$6005)</f>
        <v>129.71</v>
      </c>
      <c r="P1980" s="2">
        <f>_xlfn.XLOOKUP($A1980,Bund!$A$2:$A$6005,Bund!H$2:H$6005)</f>
        <v>0.12</v>
      </c>
      <c r="Q1980" s="2">
        <f>_xlfn.XLOOKUP($A1980,Bund!$A$2:$A$6005,Bund!I$2:I$6005)</f>
        <v>0.11</v>
      </c>
      <c r="R1980">
        <f t="shared" si="90"/>
        <v>14.529999999999987</v>
      </c>
      <c r="S1980">
        <f t="shared" si="91"/>
        <v>14.44</v>
      </c>
      <c r="T1980">
        <f t="shared" si="92"/>
        <v>0.09</v>
      </c>
    </row>
    <row r="1981" spans="1:20" x14ac:dyDescent="0.3">
      <c r="A1981" s="1">
        <v>45453.6875</v>
      </c>
      <c r="B1981">
        <v>9387</v>
      </c>
      <c r="C1981">
        <v>115.19</v>
      </c>
      <c r="D1981">
        <v>115.29</v>
      </c>
      <c r="E1981">
        <v>115.14</v>
      </c>
      <c r="F1981">
        <v>115.24</v>
      </c>
      <c r="G1981">
        <v>115.24</v>
      </c>
      <c r="H1981">
        <v>0.16</v>
      </c>
      <c r="I1981">
        <v>0.15</v>
      </c>
      <c r="J1981">
        <f>_xlfn.XLOOKUP($A1981,Bund!$A$2:$A$6005,Bund!B$2:B$6005)</f>
        <v>25917</v>
      </c>
      <c r="K1981">
        <f>_xlfn.XLOOKUP($A1981,Bund!$A$2:$A$6005,Bund!C$2:C$6005)</f>
        <v>129.63999999999999</v>
      </c>
      <c r="L1981">
        <f>_xlfn.XLOOKUP($A1981,Bund!$A$2:$A$6005,Bund!D$2:D$6005)</f>
        <v>129.69999999999999</v>
      </c>
      <c r="M1981" s="2">
        <f>_xlfn.XLOOKUP($A1981,Bund!$A$2:$A$6005,Bund!E$2:E$6005)</f>
        <v>129.59</v>
      </c>
      <c r="N1981" s="2">
        <f>_xlfn.XLOOKUP($A1981,Bund!$A$2:$A$6005,Bund!F$2:F$6005)</f>
        <v>129.69</v>
      </c>
      <c r="O1981" s="2">
        <f>_xlfn.XLOOKUP($A1981,Bund!$A$2:$A$6005,Bund!G$2:G$6005)</f>
        <v>129.69</v>
      </c>
      <c r="P1981" s="2">
        <f>_xlfn.XLOOKUP($A1981,Bund!$A$2:$A$6005,Bund!H$2:H$6005)</f>
        <v>0.12</v>
      </c>
      <c r="Q1981" s="2">
        <f>_xlfn.XLOOKUP($A1981,Bund!$A$2:$A$6005,Bund!I$2:I$6005)</f>
        <v>0.11</v>
      </c>
      <c r="R1981">
        <f t="shared" si="90"/>
        <v>14.449999999999989</v>
      </c>
      <c r="S1981">
        <f t="shared" si="91"/>
        <v>14.45</v>
      </c>
      <c r="T1981">
        <f t="shared" si="92"/>
        <v>0</v>
      </c>
    </row>
    <row r="1982" spans="1:20" x14ac:dyDescent="0.3">
      <c r="A1982" s="1">
        <v>45453.708333333336</v>
      </c>
      <c r="B1982">
        <v>3527</v>
      </c>
      <c r="C1982">
        <v>115.24</v>
      </c>
      <c r="D1982">
        <v>115.24</v>
      </c>
      <c r="E1982">
        <v>115.12</v>
      </c>
      <c r="F1982">
        <v>115.17</v>
      </c>
      <c r="G1982">
        <v>115.22</v>
      </c>
      <c r="H1982">
        <v>0.15</v>
      </c>
      <c r="I1982">
        <v>0.12</v>
      </c>
      <c r="J1982">
        <f>_xlfn.XLOOKUP($A1982,Bund!$A$2:$A$6005,Bund!B$2:B$6005)</f>
        <v>21446</v>
      </c>
      <c r="K1982">
        <f>_xlfn.XLOOKUP($A1982,Bund!$A$2:$A$6005,Bund!C$2:C$6005)</f>
        <v>129.69999999999999</v>
      </c>
      <c r="L1982">
        <f>_xlfn.XLOOKUP($A1982,Bund!$A$2:$A$6005,Bund!D$2:D$6005)</f>
        <v>129.69999999999999</v>
      </c>
      <c r="M1982" s="2">
        <f>_xlfn.XLOOKUP($A1982,Bund!$A$2:$A$6005,Bund!E$2:E$6005)</f>
        <v>129.58000000000001</v>
      </c>
      <c r="N1982" s="2">
        <f>_xlfn.XLOOKUP($A1982,Bund!$A$2:$A$6005,Bund!F$2:F$6005)</f>
        <v>129.63999999999999</v>
      </c>
      <c r="O1982" s="2">
        <f>_xlfn.XLOOKUP($A1982,Bund!$A$2:$A$6005,Bund!G$2:G$6005)</f>
        <v>129.68</v>
      </c>
      <c r="P1982" s="2">
        <f>_xlfn.XLOOKUP($A1982,Bund!$A$2:$A$6005,Bund!H$2:H$6005)</f>
        <v>0.12</v>
      </c>
      <c r="Q1982" s="2">
        <f>_xlfn.XLOOKUP($A1982,Bund!$A$2:$A$6005,Bund!I$2:I$6005)</f>
        <v>0.12</v>
      </c>
      <c r="R1982">
        <f t="shared" si="90"/>
        <v>14.459999999999994</v>
      </c>
      <c r="S1982">
        <f t="shared" si="91"/>
        <v>14.45</v>
      </c>
      <c r="T1982">
        <f t="shared" si="92"/>
        <v>0.01</v>
      </c>
    </row>
    <row r="1983" spans="1:20" x14ac:dyDescent="0.3">
      <c r="A1983" s="1">
        <v>45453.729166666664</v>
      </c>
      <c r="B1983">
        <v>2833</v>
      </c>
      <c r="C1983">
        <v>115.17</v>
      </c>
      <c r="D1983">
        <v>115.22</v>
      </c>
      <c r="E1983">
        <v>115.16</v>
      </c>
      <c r="F1983">
        <v>115.2</v>
      </c>
      <c r="G1983">
        <v>115.22</v>
      </c>
      <c r="H1983">
        <v>0.14000000000000001</v>
      </c>
      <c r="I1983">
        <v>0.06</v>
      </c>
      <c r="J1983">
        <f>_xlfn.XLOOKUP($A1983,Bund!$A$2:$A$6005,Bund!B$2:B$6005)</f>
        <v>8471</v>
      </c>
      <c r="K1983">
        <f>_xlfn.XLOOKUP($A1983,Bund!$A$2:$A$6005,Bund!C$2:C$6005)</f>
        <v>129.63999999999999</v>
      </c>
      <c r="L1983">
        <f>_xlfn.XLOOKUP($A1983,Bund!$A$2:$A$6005,Bund!D$2:D$6005)</f>
        <v>129.65</v>
      </c>
      <c r="M1983" s="2">
        <f>_xlfn.XLOOKUP($A1983,Bund!$A$2:$A$6005,Bund!E$2:E$6005)</f>
        <v>129.57</v>
      </c>
      <c r="N1983" s="2">
        <f>_xlfn.XLOOKUP($A1983,Bund!$A$2:$A$6005,Bund!F$2:F$6005)</f>
        <v>129.59</v>
      </c>
      <c r="O1983" s="2">
        <f>_xlfn.XLOOKUP($A1983,Bund!$A$2:$A$6005,Bund!G$2:G$6005)</f>
        <v>129.66</v>
      </c>
      <c r="P1983" s="2">
        <f>_xlfn.XLOOKUP($A1983,Bund!$A$2:$A$6005,Bund!H$2:H$6005)</f>
        <v>0.11</v>
      </c>
      <c r="Q1983" s="2">
        <f>_xlfn.XLOOKUP($A1983,Bund!$A$2:$A$6005,Bund!I$2:I$6005)</f>
        <v>0.08</v>
      </c>
      <c r="R1983">
        <f t="shared" si="90"/>
        <v>14.469999999999985</v>
      </c>
      <c r="S1983">
        <f t="shared" si="91"/>
        <v>14.46</v>
      </c>
      <c r="T1983">
        <f t="shared" si="92"/>
        <v>0.01</v>
      </c>
    </row>
    <row r="1984" spans="1:20" x14ac:dyDescent="0.3">
      <c r="A1984" s="1">
        <v>45454.291666666664</v>
      </c>
      <c r="B1984">
        <v>4985</v>
      </c>
      <c r="C1984">
        <v>115.26</v>
      </c>
      <c r="D1984">
        <v>115.42</v>
      </c>
      <c r="E1984">
        <v>115.24</v>
      </c>
      <c r="F1984">
        <v>115.37</v>
      </c>
      <c r="G1984">
        <v>115.22</v>
      </c>
      <c r="H1984">
        <v>0.15</v>
      </c>
      <c r="I1984">
        <v>0.22</v>
      </c>
      <c r="J1984">
        <f>_xlfn.XLOOKUP($A1984,Bund!$A$2:$A$6005,Bund!B$2:B$6005)</f>
        <v>17600</v>
      </c>
      <c r="K1984">
        <f>_xlfn.XLOOKUP($A1984,Bund!$A$2:$A$6005,Bund!C$2:C$6005)</f>
        <v>129.63999999999999</v>
      </c>
      <c r="L1984">
        <f>_xlfn.XLOOKUP($A1984,Bund!$A$2:$A$6005,Bund!D$2:D$6005)</f>
        <v>129.72</v>
      </c>
      <c r="M1984" s="2">
        <f>_xlfn.XLOOKUP($A1984,Bund!$A$2:$A$6005,Bund!E$2:E$6005)</f>
        <v>129.6</v>
      </c>
      <c r="N1984" s="2">
        <f>_xlfn.XLOOKUP($A1984,Bund!$A$2:$A$6005,Bund!F$2:F$6005)</f>
        <v>129.71</v>
      </c>
      <c r="O1984" s="2">
        <f>_xlfn.XLOOKUP($A1984,Bund!$A$2:$A$6005,Bund!G$2:G$6005)</f>
        <v>129.78</v>
      </c>
      <c r="P1984" s="2">
        <f>_xlfn.XLOOKUP($A1984,Bund!$A$2:$A$6005,Bund!H$2:H$6005)</f>
        <v>7.0000000000000007E-2</v>
      </c>
      <c r="Q1984" s="2">
        <f>_xlfn.XLOOKUP($A1984,Bund!$A$2:$A$6005,Bund!I$2:I$6005)</f>
        <v>0.12</v>
      </c>
      <c r="R1984">
        <f t="shared" si="90"/>
        <v>14.379999999999981</v>
      </c>
      <c r="S1984">
        <f t="shared" si="91"/>
        <v>14.45</v>
      </c>
      <c r="T1984">
        <f t="shared" si="92"/>
        <v>7.0000000000000007E-2</v>
      </c>
    </row>
    <row r="1985" spans="1:20" x14ac:dyDescent="0.3">
      <c r="A1985" s="1">
        <v>45454.3125</v>
      </c>
      <c r="B1985">
        <v>5800</v>
      </c>
      <c r="C1985">
        <v>115.37</v>
      </c>
      <c r="D1985">
        <v>115.45</v>
      </c>
      <c r="E1985">
        <v>115.3</v>
      </c>
      <c r="F1985">
        <v>115.39</v>
      </c>
      <c r="G1985">
        <v>115.24</v>
      </c>
      <c r="H1985">
        <v>0.15</v>
      </c>
      <c r="I1985">
        <v>0.15</v>
      </c>
      <c r="J1985">
        <f>_xlfn.XLOOKUP($A1985,Bund!$A$2:$A$6005,Bund!B$2:B$6005)</f>
        <v>21063</v>
      </c>
      <c r="K1985">
        <f>_xlfn.XLOOKUP($A1985,Bund!$A$2:$A$6005,Bund!C$2:C$6005)</f>
        <v>129.69999999999999</v>
      </c>
      <c r="L1985">
        <f>_xlfn.XLOOKUP($A1985,Bund!$A$2:$A$6005,Bund!D$2:D$6005)</f>
        <v>129.80000000000001</v>
      </c>
      <c r="M1985" s="2">
        <f>_xlfn.XLOOKUP($A1985,Bund!$A$2:$A$6005,Bund!E$2:E$6005)</f>
        <v>129.66999999999999</v>
      </c>
      <c r="N1985" s="2">
        <f>_xlfn.XLOOKUP($A1985,Bund!$A$2:$A$6005,Bund!F$2:F$6005)</f>
        <v>129.77000000000001</v>
      </c>
      <c r="O1985" s="2">
        <f>_xlfn.XLOOKUP($A1985,Bund!$A$2:$A$6005,Bund!G$2:G$6005)</f>
        <v>129.77000000000001</v>
      </c>
      <c r="P1985" s="2">
        <f>_xlfn.XLOOKUP($A1985,Bund!$A$2:$A$6005,Bund!H$2:H$6005)</f>
        <v>7.0000000000000007E-2</v>
      </c>
      <c r="Q1985" s="2">
        <f>_xlfn.XLOOKUP($A1985,Bund!$A$2:$A$6005,Bund!I$2:I$6005)</f>
        <v>0.13</v>
      </c>
      <c r="R1985">
        <f t="shared" si="90"/>
        <v>14.329999999999984</v>
      </c>
      <c r="S1985">
        <f t="shared" si="91"/>
        <v>14.44</v>
      </c>
      <c r="T1985">
        <f t="shared" si="92"/>
        <v>0.11</v>
      </c>
    </row>
    <row r="1986" spans="1:20" x14ac:dyDescent="0.3">
      <c r="A1986" s="1">
        <v>45454.333333333336</v>
      </c>
      <c r="B1986">
        <v>15987</v>
      </c>
      <c r="C1986">
        <v>115.39</v>
      </c>
      <c r="D1986">
        <v>115.39</v>
      </c>
      <c r="E1986">
        <v>115.18</v>
      </c>
      <c r="F1986">
        <v>115.19</v>
      </c>
      <c r="G1986">
        <v>115.23</v>
      </c>
      <c r="H1986">
        <v>0.16</v>
      </c>
      <c r="I1986">
        <v>0.21</v>
      </c>
      <c r="J1986">
        <f>_xlfn.XLOOKUP($A1986,Bund!$A$2:$A$6005,Bund!B$2:B$6005)</f>
        <v>56654</v>
      </c>
      <c r="K1986">
        <f>_xlfn.XLOOKUP($A1986,Bund!$A$2:$A$6005,Bund!C$2:C$6005)</f>
        <v>129.77000000000001</v>
      </c>
      <c r="L1986">
        <f>_xlfn.XLOOKUP($A1986,Bund!$A$2:$A$6005,Bund!D$2:D$6005)</f>
        <v>129.83000000000001</v>
      </c>
      <c r="M1986" s="2">
        <f>_xlfn.XLOOKUP($A1986,Bund!$A$2:$A$6005,Bund!E$2:E$6005)</f>
        <v>129.69999999999999</v>
      </c>
      <c r="N1986" s="2">
        <f>_xlfn.XLOOKUP($A1986,Bund!$A$2:$A$6005,Bund!F$2:F$6005)</f>
        <v>129.72999999999999</v>
      </c>
      <c r="O1986" s="2">
        <f>_xlfn.XLOOKUP($A1986,Bund!$A$2:$A$6005,Bund!G$2:G$6005)</f>
        <v>129.76</v>
      </c>
      <c r="P1986" s="2">
        <f>_xlfn.XLOOKUP($A1986,Bund!$A$2:$A$6005,Bund!H$2:H$6005)</f>
        <v>0.08</v>
      </c>
      <c r="Q1986" s="2">
        <f>_xlfn.XLOOKUP($A1986,Bund!$A$2:$A$6005,Bund!I$2:I$6005)</f>
        <v>0.13</v>
      </c>
      <c r="R1986">
        <f t="shared" si="90"/>
        <v>14.38000000000001</v>
      </c>
      <c r="S1986">
        <f t="shared" si="91"/>
        <v>14.44</v>
      </c>
      <c r="T1986">
        <f t="shared" si="92"/>
        <v>0.06</v>
      </c>
    </row>
    <row r="1987" spans="1:20" x14ac:dyDescent="0.3">
      <c r="A1987" s="1">
        <v>45454.354166666664</v>
      </c>
      <c r="B1987">
        <v>11777</v>
      </c>
      <c r="C1987">
        <v>115.19</v>
      </c>
      <c r="D1987">
        <v>115.3</v>
      </c>
      <c r="E1987">
        <v>115.17</v>
      </c>
      <c r="F1987">
        <v>115.17</v>
      </c>
      <c r="G1987">
        <v>115.22</v>
      </c>
      <c r="H1987">
        <v>0.16</v>
      </c>
      <c r="I1987">
        <v>0.13</v>
      </c>
      <c r="J1987">
        <f>_xlfn.XLOOKUP($A1987,Bund!$A$2:$A$6005,Bund!B$2:B$6005)</f>
        <v>60231</v>
      </c>
      <c r="K1987">
        <f>_xlfn.XLOOKUP($A1987,Bund!$A$2:$A$6005,Bund!C$2:C$6005)</f>
        <v>129.72999999999999</v>
      </c>
      <c r="L1987">
        <f>_xlfn.XLOOKUP($A1987,Bund!$A$2:$A$6005,Bund!D$2:D$6005)</f>
        <v>129.80000000000001</v>
      </c>
      <c r="M1987" s="2">
        <f>_xlfn.XLOOKUP($A1987,Bund!$A$2:$A$6005,Bund!E$2:E$6005)</f>
        <v>129.69</v>
      </c>
      <c r="N1987" s="2">
        <f>_xlfn.XLOOKUP($A1987,Bund!$A$2:$A$6005,Bund!F$2:F$6005)</f>
        <v>129.71</v>
      </c>
      <c r="O1987" s="2">
        <f>_xlfn.XLOOKUP($A1987,Bund!$A$2:$A$6005,Bund!G$2:G$6005)</f>
        <v>129.75</v>
      </c>
      <c r="P1987" s="2">
        <f>_xlfn.XLOOKUP($A1987,Bund!$A$2:$A$6005,Bund!H$2:H$6005)</f>
        <v>0.09</v>
      </c>
      <c r="Q1987" s="2">
        <f>_xlfn.XLOOKUP($A1987,Bund!$A$2:$A$6005,Bund!I$2:I$6005)</f>
        <v>0.11</v>
      </c>
      <c r="R1987">
        <f t="shared" ref="R1987:R2050" si="93">$K1987-$C1987</f>
        <v>14.539999999999992</v>
      </c>
      <c r="S1987">
        <f t="shared" si="91"/>
        <v>14.45</v>
      </c>
      <c r="T1987">
        <f t="shared" si="92"/>
        <v>0.09</v>
      </c>
    </row>
    <row r="1988" spans="1:20" x14ac:dyDescent="0.3">
      <c r="A1988" s="1">
        <v>45454.375</v>
      </c>
      <c r="B1988">
        <v>21427</v>
      </c>
      <c r="C1988">
        <v>115.17</v>
      </c>
      <c r="D1988">
        <v>115.21</v>
      </c>
      <c r="E1988">
        <v>115.06</v>
      </c>
      <c r="F1988">
        <v>115.11</v>
      </c>
      <c r="G1988">
        <v>115.22</v>
      </c>
      <c r="H1988">
        <v>0.15</v>
      </c>
      <c r="I1988">
        <v>0.15</v>
      </c>
      <c r="J1988">
        <f>_xlfn.XLOOKUP($A1988,Bund!$A$2:$A$6005,Bund!B$2:B$6005)</f>
        <v>63651</v>
      </c>
      <c r="K1988">
        <f>_xlfn.XLOOKUP($A1988,Bund!$A$2:$A$6005,Bund!C$2:C$6005)</f>
        <v>129.71</v>
      </c>
      <c r="L1988">
        <f>_xlfn.XLOOKUP($A1988,Bund!$A$2:$A$6005,Bund!D$2:D$6005)</f>
        <v>129.76</v>
      </c>
      <c r="M1988" s="2">
        <f>_xlfn.XLOOKUP($A1988,Bund!$A$2:$A$6005,Bund!E$2:E$6005)</f>
        <v>129.63999999999999</v>
      </c>
      <c r="N1988" s="2">
        <f>_xlfn.XLOOKUP($A1988,Bund!$A$2:$A$6005,Bund!F$2:F$6005)</f>
        <v>129.66999999999999</v>
      </c>
      <c r="O1988" s="2">
        <f>_xlfn.XLOOKUP($A1988,Bund!$A$2:$A$6005,Bund!G$2:G$6005)</f>
        <v>129.74</v>
      </c>
      <c r="P1988" s="2">
        <f>_xlfn.XLOOKUP($A1988,Bund!$A$2:$A$6005,Bund!H$2:H$6005)</f>
        <v>0.09</v>
      </c>
      <c r="Q1988" s="2">
        <f>_xlfn.XLOOKUP($A1988,Bund!$A$2:$A$6005,Bund!I$2:I$6005)</f>
        <v>0.12</v>
      </c>
      <c r="R1988">
        <f t="shared" si="93"/>
        <v>14.540000000000006</v>
      </c>
      <c r="S1988">
        <f t="shared" si="91"/>
        <v>14.46</v>
      </c>
      <c r="T1988">
        <f t="shared" si="92"/>
        <v>0.08</v>
      </c>
    </row>
    <row r="1989" spans="1:20" x14ac:dyDescent="0.3">
      <c r="A1989" s="1">
        <v>45454.395833333336</v>
      </c>
      <c r="B1989">
        <v>20623</v>
      </c>
      <c r="C1989">
        <v>115.11</v>
      </c>
      <c r="D1989">
        <v>115.17</v>
      </c>
      <c r="E1989">
        <v>115.03</v>
      </c>
      <c r="F1989">
        <v>115.08</v>
      </c>
      <c r="G1989">
        <v>115.21</v>
      </c>
      <c r="H1989">
        <v>0.15</v>
      </c>
      <c r="I1989">
        <v>0.14000000000000001</v>
      </c>
      <c r="J1989">
        <f>_xlfn.XLOOKUP($A1989,Bund!$A$2:$A$6005,Bund!B$2:B$6005)</f>
        <v>76861</v>
      </c>
      <c r="K1989">
        <f>_xlfn.XLOOKUP($A1989,Bund!$A$2:$A$6005,Bund!C$2:C$6005)</f>
        <v>129.66999999999999</v>
      </c>
      <c r="L1989">
        <f>_xlfn.XLOOKUP($A1989,Bund!$A$2:$A$6005,Bund!D$2:D$6005)</f>
        <v>129.97999999999999</v>
      </c>
      <c r="M1989" s="2">
        <f>_xlfn.XLOOKUP($A1989,Bund!$A$2:$A$6005,Bund!E$2:E$6005)</f>
        <v>129.61000000000001</v>
      </c>
      <c r="N1989" s="2">
        <f>_xlfn.XLOOKUP($A1989,Bund!$A$2:$A$6005,Bund!F$2:F$6005)</f>
        <v>129.94</v>
      </c>
      <c r="O1989" s="2">
        <f>_xlfn.XLOOKUP($A1989,Bund!$A$2:$A$6005,Bund!G$2:G$6005)</f>
        <v>129.75</v>
      </c>
      <c r="P1989" s="2">
        <f>_xlfn.XLOOKUP($A1989,Bund!$A$2:$A$6005,Bund!H$2:H$6005)</f>
        <v>0.13</v>
      </c>
      <c r="Q1989" s="2">
        <f>_xlfn.XLOOKUP($A1989,Bund!$A$2:$A$6005,Bund!I$2:I$6005)</f>
        <v>0.37</v>
      </c>
      <c r="R1989">
        <f t="shared" si="93"/>
        <v>14.559999999999988</v>
      </c>
      <c r="S1989">
        <f t="shared" si="91"/>
        <v>14.46</v>
      </c>
      <c r="T1989">
        <f t="shared" si="92"/>
        <v>0.1</v>
      </c>
    </row>
    <row r="1990" spans="1:20" x14ac:dyDescent="0.3">
      <c r="A1990" s="1">
        <v>45454.416666666664</v>
      </c>
      <c r="B1990">
        <v>35054</v>
      </c>
      <c r="C1990">
        <v>115.08</v>
      </c>
      <c r="D1990">
        <v>115.11</v>
      </c>
      <c r="E1990">
        <v>114.81</v>
      </c>
      <c r="F1990">
        <v>114.87</v>
      </c>
      <c r="G1990">
        <v>115.18</v>
      </c>
      <c r="H1990">
        <v>0.17</v>
      </c>
      <c r="I1990">
        <v>0.3</v>
      </c>
      <c r="J1990">
        <f>_xlfn.XLOOKUP($A1990,Bund!$A$2:$A$6005,Bund!B$2:B$6005)</f>
        <v>102816</v>
      </c>
      <c r="K1990">
        <f>_xlfn.XLOOKUP($A1990,Bund!$A$2:$A$6005,Bund!C$2:C$6005)</f>
        <v>129.93</v>
      </c>
      <c r="L1990">
        <f>_xlfn.XLOOKUP($A1990,Bund!$A$2:$A$6005,Bund!D$2:D$6005)</f>
        <v>129.96</v>
      </c>
      <c r="M1990" s="2">
        <f>_xlfn.XLOOKUP($A1990,Bund!$A$2:$A$6005,Bund!E$2:E$6005)</f>
        <v>129.74</v>
      </c>
      <c r="N1990" s="2">
        <f>_xlfn.XLOOKUP($A1990,Bund!$A$2:$A$6005,Bund!F$2:F$6005)</f>
        <v>129.87</v>
      </c>
      <c r="O1990" s="2">
        <f>_xlfn.XLOOKUP($A1990,Bund!$A$2:$A$6005,Bund!G$2:G$6005)</f>
        <v>129.75</v>
      </c>
      <c r="P1990" s="2">
        <f>_xlfn.XLOOKUP($A1990,Bund!$A$2:$A$6005,Bund!H$2:H$6005)</f>
        <v>0.14000000000000001</v>
      </c>
      <c r="Q1990" s="2">
        <f>_xlfn.XLOOKUP($A1990,Bund!$A$2:$A$6005,Bund!I$2:I$6005)</f>
        <v>0.22</v>
      </c>
      <c r="R1990">
        <f t="shared" si="93"/>
        <v>14.850000000000009</v>
      </c>
      <c r="S1990">
        <f t="shared" si="91"/>
        <v>14.5</v>
      </c>
      <c r="T1990">
        <f t="shared" si="92"/>
        <v>0.35</v>
      </c>
    </row>
    <row r="1991" spans="1:20" x14ac:dyDescent="0.3">
      <c r="A1991" s="1">
        <v>45454.4375</v>
      </c>
      <c r="B1991">
        <v>32236</v>
      </c>
      <c r="C1991">
        <v>114.87</v>
      </c>
      <c r="D1991">
        <v>114.98</v>
      </c>
      <c r="E1991">
        <v>114.69</v>
      </c>
      <c r="F1991">
        <v>114.71</v>
      </c>
      <c r="G1991">
        <v>115.13</v>
      </c>
      <c r="H1991">
        <v>0.19</v>
      </c>
      <c r="I1991">
        <v>0.28999999999999998</v>
      </c>
      <c r="J1991">
        <f>_xlfn.XLOOKUP($A1991,Bund!$A$2:$A$6005,Bund!B$2:B$6005)</f>
        <v>92236</v>
      </c>
      <c r="K1991">
        <f>_xlfn.XLOOKUP($A1991,Bund!$A$2:$A$6005,Bund!C$2:C$6005)</f>
        <v>129.86000000000001</v>
      </c>
      <c r="L1991">
        <f>_xlfn.XLOOKUP($A1991,Bund!$A$2:$A$6005,Bund!D$2:D$6005)</f>
        <v>129.88</v>
      </c>
      <c r="M1991" s="2">
        <f>_xlfn.XLOOKUP($A1991,Bund!$A$2:$A$6005,Bund!E$2:E$6005)</f>
        <v>129.69</v>
      </c>
      <c r="N1991" s="2">
        <f>_xlfn.XLOOKUP($A1991,Bund!$A$2:$A$6005,Bund!F$2:F$6005)</f>
        <v>129.69999999999999</v>
      </c>
      <c r="O1991" s="2">
        <f>_xlfn.XLOOKUP($A1991,Bund!$A$2:$A$6005,Bund!G$2:G$6005)</f>
        <v>129.74</v>
      </c>
      <c r="P1991" s="2">
        <f>_xlfn.XLOOKUP($A1991,Bund!$A$2:$A$6005,Bund!H$2:H$6005)</f>
        <v>0.15</v>
      </c>
      <c r="Q1991" s="2">
        <f>_xlfn.XLOOKUP($A1991,Bund!$A$2:$A$6005,Bund!I$2:I$6005)</f>
        <v>0.19</v>
      </c>
      <c r="R1991">
        <f t="shared" si="93"/>
        <v>14.990000000000009</v>
      </c>
      <c r="S1991">
        <f t="shared" si="91"/>
        <v>14.55</v>
      </c>
      <c r="T1991">
        <f t="shared" si="92"/>
        <v>0.44</v>
      </c>
    </row>
    <row r="1992" spans="1:20" x14ac:dyDescent="0.3">
      <c r="A1992" s="1">
        <v>45454.458333333336</v>
      </c>
      <c r="B1992">
        <v>25986</v>
      </c>
      <c r="C1992">
        <v>114.71</v>
      </c>
      <c r="D1992">
        <v>114.84</v>
      </c>
      <c r="E1992">
        <v>114.65</v>
      </c>
      <c r="F1992">
        <v>114.72</v>
      </c>
      <c r="G1992">
        <v>115.08</v>
      </c>
      <c r="H1992">
        <v>0.19</v>
      </c>
      <c r="I1992">
        <v>0.19</v>
      </c>
      <c r="J1992">
        <f>_xlfn.XLOOKUP($A1992,Bund!$A$2:$A$6005,Bund!B$2:B$6005)</f>
        <v>79526</v>
      </c>
      <c r="K1992">
        <f>_xlfn.XLOOKUP($A1992,Bund!$A$2:$A$6005,Bund!C$2:C$6005)</f>
        <v>129.71</v>
      </c>
      <c r="L1992">
        <f>_xlfn.XLOOKUP($A1992,Bund!$A$2:$A$6005,Bund!D$2:D$6005)</f>
        <v>129.88</v>
      </c>
      <c r="M1992" s="2">
        <f>_xlfn.XLOOKUP($A1992,Bund!$A$2:$A$6005,Bund!E$2:E$6005)</f>
        <v>129.63999999999999</v>
      </c>
      <c r="N1992" s="2">
        <f>_xlfn.XLOOKUP($A1992,Bund!$A$2:$A$6005,Bund!F$2:F$6005)</f>
        <v>129.79</v>
      </c>
      <c r="O1992" s="2">
        <f>_xlfn.XLOOKUP($A1992,Bund!$A$2:$A$6005,Bund!G$2:G$6005)</f>
        <v>129.75</v>
      </c>
      <c r="P1992" s="2">
        <f>_xlfn.XLOOKUP($A1992,Bund!$A$2:$A$6005,Bund!H$2:H$6005)</f>
        <v>0.16</v>
      </c>
      <c r="Q1992" s="2">
        <f>_xlfn.XLOOKUP($A1992,Bund!$A$2:$A$6005,Bund!I$2:I$6005)</f>
        <v>0.24</v>
      </c>
      <c r="R1992">
        <f t="shared" si="93"/>
        <v>15.000000000000014</v>
      </c>
      <c r="S1992">
        <f t="shared" si="91"/>
        <v>14.6</v>
      </c>
      <c r="T1992">
        <f t="shared" si="92"/>
        <v>0.4</v>
      </c>
    </row>
    <row r="1993" spans="1:20" x14ac:dyDescent="0.3">
      <c r="A1993" s="1">
        <v>45454.479166666664</v>
      </c>
      <c r="B1993">
        <v>19255</v>
      </c>
      <c r="C1993">
        <v>114.72</v>
      </c>
      <c r="D1993">
        <v>114.82</v>
      </c>
      <c r="E1993">
        <v>114.66</v>
      </c>
      <c r="F1993">
        <v>114.71</v>
      </c>
      <c r="G1993">
        <v>115.03</v>
      </c>
      <c r="H1993">
        <v>0.18</v>
      </c>
      <c r="I1993">
        <v>0.16</v>
      </c>
      <c r="J1993">
        <f>_xlfn.XLOOKUP($A1993,Bund!$A$2:$A$6005,Bund!B$2:B$6005)</f>
        <v>69982</v>
      </c>
      <c r="K1993">
        <f>_xlfn.XLOOKUP($A1993,Bund!$A$2:$A$6005,Bund!C$2:C$6005)</f>
        <v>129.78</v>
      </c>
      <c r="L1993">
        <f>_xlfn.XLOOKUP($A1993,Bund!$A$2:$A$6005,Bund!D$2:D$6005)</f>
        <v>129.88999999999999</v>
      </c>
      <c r="M1993" s="2">
        <f>_xlfn.XLOOKUP($A1993,Bund!$A$2:$A$6005,Bund!E$2:E$6005)</f>
        <v>129.78</v>
      </c>
      <c r="N1993" s="2">
        <f>_xlfn.XLOOKUP($A1993,Bund!$A$2:$A$6005,Bund!F$2:F$6005)</f>
        <v>129.87</v>
      </c>
      <c r="O1993" s="2">
        <f>_xlfn.XLOOKUP($A1993,Bund!$A$2:$A$6005,Bund!G$2:G$6005)</f>
        <v>129.78</v>
      </c>
      <c r="P1993" s="2">
        <f>_xlfn.XLOOKUP($A1993,Bund!$A$2:$A$6005,Bund!H$2:H$6005)</f>
        <v>0.15</v>
      </c>
      <c r="Q1993" s="2">
        <f>_xlfn.XLOOKUP($A1993,Bund!$A$2:$A$6005,Bund!I$2:I$6005)</f>
        <v>0.11</v>
      </c>
      <c r="R1993">
        <f t="shared" si="93"/>
        <v>15.060000000000002</v>
      </c>
      <c r="S1993">
        <f t="shared" si="91"/>
        <v>14.66</v>
      </c>
      <c r="T1993">
        <f t="shared" si="92"/>
        <v>0.4</v>
      </c>
    </row>
    <row r="1994" spans="1:20" x14ac:dyDescent="0.3">
      <c r="A1994" s="1">
        <v>45454.5</v>
      </c>
      <c r="B1994">
        <v>20594</v>
      </c>
      <c r="C1994">
        <v>114.72</v>
      </c>
      <c r="D1994">
        <v>114.75</v>
      </c>
      <c r="E1994">
        <v>114.42</v>
      </c>
      <c r="F1994">
        <v>114.42</v>
      </c>
      <c r="G1994">
        <v>114.94</v>
      </c>
      <c r="H1994">
        <v>0.2</v>
      </c>
      <c r="I1994">
        <v>0.33</v>
      </c>
      <c r="J1994">
        <f>_xlfn.XLOOKUP($A1994,Bund!$A$2:$A$6005,Bund!B$2:B$6005)</f>
        <v>68982</v>
      </c>
      <c r="K1994">
        <f>_xlfn.XLOOKUP($A1994,Bund!$A$2:$A$6005,Bund!C$2:C$6005)</f>
        <v>129.87</v>
      </c>
      <c r="L1994">
        <f>_xlfn.XLOOKUP($A1994,Bund!$A$2:$A$6005,Bund!D$2:D$6005)</f>
        <v>129.9</v>
      </c>
      <c r="M1994" s="2">
        <f>_xlfn.XLOOKUP($A1994,Bund!$A$2:$A$6005,Bund!E$2:E$6005)</f>
        <v>129.71</v>
      </c>
      <c r="N1994" s="2">
        <f>_xlfn.XLOOKUP($A1994,Bund!$A$2:$A$6005,Bund!F$2:F$6005)</f>
        <v>129.71</v>
      </c>
      <c r="O1994" s="2">
        <f>_xlfn.XLOOKUP($A1994,Bund!$A$2:$A$6005,Bund!G$2:G$6005)</f>
        <v>129.78</v>
      </c>
      <c r="P1994" s="2">
        <f>_xlfn.XLOOKUP($A1994,Bund!$A$2:$A$6005,Bund!H$2:H$6005)</f>
        <v>0.16</v>
      </c>
      <c r="Q1994" s="2">
        <f>_xlfn.XLOOKUP($A1994,Bund!$A$2:$A$6005,Bund!I$2:I$6005)</f>
        <v>0.19</v>
      </c>
      <c r="R1994">
        <f t="shared" si="93"/>
        <v>15.150000000000006</v>
      </c>
      <c r="S1994">
        <f t="shared" si="91"/>
        <v>14.74</v>
      </c>
      <c r="T1994">
        <f t="shared" si="92"/>
        <v>0.41</v>
      </c>
    </row>
    <row r="1995" spans="1:20" x14ac:dyDescent="0.3">
      <c r="A1995" s="1">
        <v>45454.520833333336</v>
      </c>
      <c r="B1995">
        <v>24965</v>
      </c>
      <c r="C1995">
        <v>114.43</v>
      </c>
      <c r="D1995">
        <v>114.56</v>
      </c>
      <c r="E1995">
        <v>114.35</v>
      </c>
      <c r="F1995">
        <v>114.54</v>
      </c>
      <c r="G1995">
        <v>114.85</v>
      </c>
      <c r="H1995">
        <v>0.2</v>
      </c>
      <c r="I1995">
        <v>0.21</v>
      </c>
      <c r="J1995">
        <f>_xlfn.XLOOKUP($A1995,Bund!$A$2:$A$6005,Bund!B$2:B$6005)</f>
        <v>107383</v>
      </c>
      <c r="K1995">
        <f>_xlfn.XLOOKUP($A1995,Bund!$A$2:$A$6005,Bund!C$2:C$6005)</f>
        <v>129.71</v>
      </c>
      <c r="L1995">
        <f>_xlfn.XLOOKUP($A1995,Bund!$A$2:$A$6005,Bund!D$2:D$6005)</f>
        <v>129.86000000000001</v>
      </c>
      <c r="M1995" s="2">
        <f>_xlfn.XLOOKUP($A1995,Bund!$A$2:$A$6005,Bund!E$2:E$6005)</f>
        <v>129.68</v>
      </c>
      <c r="N1995" s="2">
        <f>_xlfn.XLOOKUP($A1995,Bund!$A$2:$A$6005,Bund!F$2:F$6005)</f>
        <v>129.85</v>
      </c>
      <c r="O1995" s="2">
        <f>_xlfn.XLOOKUP($A1995,Bund!$A$2:$A$6005,Bund!G$2:G$6005)</f>
        <v>129.78</v>
      </c>
      <c r="P1995" s="2">
        <f>_xlfn.XLOOKUP($A1995,Bund!$A$2:$A$6005,Bund!H$2:H$6005)</f>
        <v>0.16</v>
      </c>
      <c r="Q1995" s="2">
        <f>_xlfn.XLOOKUP($A1995,Bund!$A$2:$A$6005,Bund!I$2:I$6005)</f>
        <v>0.18</v>
      </c>
      <c r="R1995">
        <f t="shared" si="93"/>
        <v>15.280000000000001</v>
      </c>
      <c r="S1995">
        <f t="shared" si="91"/>
        <v>14.84</v>
      </c>
      <c r="T1995">
        <f t="shared" si="92"/>
        <v>0.44</v>
      </c>
    </row>
    <row r="1996" spans="1:20" x14ac:dyDescent="0.3">
      <c r="A1996" s="1">
        <v>45454.541666666664</v>
      </c>
      <c r="B1996">
        <v>20771</v>
      </c>
      <c r="C1996">
        <v>114.54</v>
      </c>
      <c r="D1996">
        <v>114.74</v>
      </c>
      <c r="E1996">
        <v>114.49</v>
      </c>
      <c r="F1996">
        <v>114.69</v>
      </c>
      <c r="G1996">
        <v>114.8</v>
      </c>
      <c r="H1996">
        <v>0.21</v>
      </c>
      <c r="I1996">
        <v>0.25</v>
      </c>
      <c r="J1996">
        <f>_xlfn.XLOOKUP($A1996,Bund!$A$2:$A$6005,Bund!B$2:B$6005)</f>
        <v>78066</v>
      </c>
      <c r="K1996">
        <f>_xlfn.XLOOKUP($A1996,Bund!$A$2:$A$6005,Bund!C$2:C$6005)</f>
        <v>129.85</v>
      </c>
      <c r="L1996">
        <f>_xlfn.XLOOKUP($A1996,Bund!$A$2:$A$6005,Bund!D$2:D$6005)</f>
        <v>130.03</v>
      </c>
      <c r="M1996" s="2">
        <f>_xlfn.XLOOKUP($A1996,Bund!$A$2:$A$6005,Bund!E$2:E$6005)</f>
        <v>129.79</v>
      </c>
      <c r="N1996" s="2">
        <f>_xlfn.XLOOKUP($A1996,Bund!$A$2:$A$6005,Bund!F$2:F$6005)</f>
        <v>129.99</v>
      </c>
      <c r="O1996" s="2">
        <f>_xlfn.XLOOKUP($A1996,Bund!$A$2:$A$6005,Bund!G$2:G$6005)</f>
        <v>129.81</v>
      </c>
      <c r="P1996" s="2">
        <f>_xlfn.XLOOKUP($A1996,Bund!$A$2:$A$6005,Bund!H$2:H$6005)</f>
        <v>0.17</v>
      </c>
      <c r="Q1996" s="2">
        <f>_xlfn.XLOOKUP($A1996,Bund!$A$2:$A$6005,Bund!I$2:I$6005)</f>
        <v>0.24</v>
      </c>
      <c r="R1996">
        <f t="shared" si="93"/>
        <v>15.309999999999988</v>
      </c>
      <c r="S1996">
        <f t="shared" ref="S1996:S2059" si="94">ROUND(SUM(R1987:R1996)/10,2)</f>
        <v>14.93</v>
      </c>
      <c r="T1996">
        <f t="shared" ref="T1996:T2059" si="95">ABS(ROUND(S1996-R1996,2))</f>
        <v>0.38</v>
      </c>
    </row>
    <row r="1997" spans="1:20" x14ac:dyDescent="0.3">
      <c r="A1997" s="1">
        <v>45454.5625</v>
      </c>
      <c r="B1997">
        <v>23353</v>
      </c>
      <c r="C1997">
        <v>114.7</v>
      </c>
      <c r="D1997">
        <v>114.82</v>
      </c>
      <c r="E1997">
        <v>114.61</v>
      </c>
      <c r="F1997">
        <v>114.63</v>
      </c>
      <c r="G1997">
        <v>114.75</v>
      </c>
      <c r="H1997">
        <v>0.21</v>
      </c>
      <c r="I1997">
        <v>0.21</v>
      </c>
      <c r="J1997">
        <f>_xlfn.XLOOKUP($A1997,Bund!$A$2:$A$6005,Bund!B$2:B$6005)</f>
        <v>82996</v>
      </c>
      <c r="K1997">
        <f>_xlfn.XLOOKUP($A1997,Bund!$A$2:$A$6005,Bund!C$2:C$6005)</f>
        <v>129.99</v>
      </c>
      <c r="L1997">
        <f>_xlfn.XLOOKUP($A1997,Bund!$A$2:$A$6005,Bund!D$2:D$6005)</f>
        <v>130.13999999999999</v>
      </c>
      <c r="M1997" s="2">
        <f>_xlfn.XLOOKUP($A1997,Bund!$A$2:$A$6005,Bund!E$2:E$6005)</f>
        <v>129.94999999999999</v>
      </c>
      <c r="N1997" s="2">
        <f>_xlfn.XLOOKUP($A1997,Bund!$A$2:$A$6005,Bund!F$2:F$6005)</f>
        <v>129.97</v>
      </c>
      <c r="O1997" s="2">
        <f>_xlfn.XLOOKUP($A1997,Bund!$A$2:$A$6005,Bund!G$2:G$6005)</f>
        <v>129.84</v>
      </c>
      <c r="P1997" s="2">
        <f>_xlfn.XLOOKUP($A1997,Bund!$A$2:$A$6005,Bund!H$2:H$6005)</f>
        <v>0.17</v>
      </c>
      <c r="Q1997" s="2">
        <f>_xlfn.XLOOKUP($A1997,Bund!$A$2:$A$6005,Bund!I$2:I$6005)</f>
        <v>0.19</v>
      </c>
      <c r="R1997">
        <f t="shared" si="93"/>
        <v>15.290000000000006</v>
      </c>
      <c r="S1997">
        <f t="shared" si="94"/>
        <v>15</v>
      </c>
      <c r="T1997">
        <f t="shared" si="95"/>
        <v>0.28999999999999998</v>
      </c>
    </row>
    <row r="1998" spans="1:20" x14ac:dyDescent="0.3">
      <c r="A1998" s="1">
        <v>45454.583333333336</v>
      </c>
      <c r="B1998">
        <v>26388</v>
      </c>
      <c r="C1998">
        <v>114.63</v>
      </c>
      <c r="D1998">
        <v>114.89</v>
      </c>
      <c r="E1998">
        <v>114.58</v>
      </c>
      <c r="F1998">
        <v>114.87</v>
      </c>
      <c r="G1998">
        <v>114.72</v>
      </c>
      <c r="H1998">
        <v>0.22</v>
      </c>
      <c r="I1998">
        <v>0.31</v>
      </c>
      <c r="J1998">
        <f>_xlfn.XLOOKUP($A1998,Bund!$A$2:$A$6005,Bund!B$2:B$6005)</f>
        <v>66040</v>
      </c>
      <c r="K1998">
        <f>_xlfn.XLOOKUP($A1998,Bund!$A$2:$A$6005,Bund!C$2:C$6005)</f>
        <v>129.97</v>
      </c>
      <c r="L1998">
        <f>_xlfn.XLOOKUP($A1998,Bund!$A$2:$A$6005,Bund!D$2:D$6005)</f>
        <v>130.07</v>
      </c>
      <c r="M1998" s="2">
        <f>_xlfn.XLOOKUP($A1998,Bund!$A$2:$A$6005,Bund!E$2:E$6005)</f>
        <v>129.91</v>
      </c>
      <c r="N1998" s="2">
        <f>_xlfn.XLOOKUP($A1998,Bund!$A$2:$A$6005,Bund!F$2:F$6005)</f>
        <v>130.01</v>
      </c>
      <c r="O1998" s="2">
        <f>_xlfn.XLOOKUP($A1998,Bund!$A$2:$A$6005,Bund!G$2:G$6005)</f>
        <v>129.87</v>
      </c>
      <c r="P1998" s="2">
        <f>_xlfn.XLOOKUP($A1998,Bund!$A$2:$A$6005,Bund!H$2:H$6005)</f>
        <v>0.17</v>
      </c>
      <c r="Q1998" s="2">
        <f>_xlfn.XLOOKUP($A1998,Bund!$A$2:$A$6005,Bund!I$2:I$6005)</f>
        <v>0.16</v>
      </c>
      <c r="R1998">
        <f t="shared" si="93"/>
        <v>15.340000000000003</v>
      </c>
      <c r="S1998">
        <f t="shared" si="94"/>
        <v>15.08</v>
      </c>
      <c r="T1998">
        <f t="shared" si="95"/>
        <v>0.26</v>
      </c>
    </row>
    <row r="1999" spans="1:20" x14ac:dyDescent="0.3">
      <c r="A1999" s="1">
        <v>45454.604166666664</v>
      </c>
      <c r="B1999">
        <v>31655</v>
      </c>
      <c r="C1999">
        <v>114.88</v>
      </c>
      <c r="D1999">
        <v>115.13</v>
      </c>
      <c r="E1999">
        <v>114.86</v>
      </c>
      <c r="F1999">
        <v>115.09</v>
      </c>
      <c r="G1999">
        <v>114.73</v>
      </c>
      <c r="H1999">
        <v>0.23</v>
      </c>
      <c r="I1999">
        <v>0.27</v>
      </c>
      <c r="J1999">
        <f>_xlfn.XLOOKUP($A1999,Bund!$A$2:$A$6005,Bund!B$2:B$6005)</f>
        <v>84175</v>
      </c>
      <c r="K1999">
        <f>_xlfn.XLOOKUP($A1999,Bund!$A$2:$A$6005,Bund!C$2:C$6005)</f>
        <v>130.02000000000001</v>
      </c>
      <c r="L1999">
        <f>_xlfn.XLOOKUP($A1999,Bund!$A$2:$A$6005,Bund!D$2:D$6005)</f>
        <v>130.12</v>
      </c>
      <c r="M1999" s="2">
        <f>_xlfn.XLOOKUP($A1999,Bund!$A$2:$A$6005,Bund!E$2:E$6005)</f>
        <v>129.97999999999999</v>
      </c>
      <c r="N1999" s="2">
        <f>_xlfn.XLOOKUP($A1999,Bund!$A$2:$A$6005,Bund!F$2:F$6005)</f>
        <v>130.07</v>
      </c>
      <c r="O1999" s="2">
        <f>_xlfn.XLOOKUP($A1999,Bund!$A$2:$A$6005,Bund!G$2:G$6005)</f>
        <v>129.88</v>
      </c>
      <c r="P1999" s="2">
        <f>_xlfn.XLOOKUP($A1999,Bund!$A$2:$A$6005,Bund!H$2:H$6005)</f>
        <v>0.17</v>
      </c>
      <c r="Q1999" s="2">
        <f>_xlfn.XLOOKUP($A1999,Bund!$A$2:$A$6005,Bund!I$2:I$6005)</f>
        <v>0.14000000000000001</v>
      </c>
      <c r="R1999">
        <f t="shared" si="93"/>
        <v>15.140000000000015</v>
      </c>
      <c r="S1999">
        <f t="shared" si="94"/>
        <v>15.14</v>
      </c>
      <c r="T1999">
        <f t="shared" si="95"/>
        <v>0</v>
      </c>
    </row>
    <row r="2000" spans="1:20" x14ac:dyDescent="0.3">
      <c r="A2000" s="1">
        <v>45454.625</v>
      </c>
      <c r="B2000">
        <v>26766</v>
      </c>
      <c r="C2000">
        <v>115.09</v>
      </c>
      <c r="D2000">
        <v>115.2</v>
      </c>
      <c r="E2000">
        <v>114.99</v>
      </c>
      <c r="F2000">
        <v>115.02</v>
      </c>
      <c r="G2000">
        <v>114.74</v>
      </c>
      <c r="H2000">
        <v>0.23</v>
      </c>
      <c r="I2000">
        <v>0.21</v>
      </c>
      <c r="J2000">
        <f>_xlfn.XLOOKUP($A2000,Bund!$A$2:$A$6005,Bund!B$2:B$6005)</f>
        <v>80904</v>
      </c>
      <c r="K2000">
        <f>_xlfn.XLOOKUP($A2000,Bund!$A$2:$A$6005,Bund!C$2:C$6005)</f>
        <v>130.07</v>
      </c>
      <c r="L2000">
        <f>_xlfn.XLOOKUP($A2000,Bund!$A$2:$A$6005,Bund!D$2:D$6005)</f>
        <v>130.15</v>
      </c>
      <c r="M2000" s="2">
        <f>_xlfn.XLOOKUP($A2000,Bund!$A$2:$A$6005,Bund!E$2:E$6005)</f>
        <v>130</v>
      </c>
      <c r="N2000" s="2">
        <f>_xlfn.XLOOKUP($A2000,Bund!$A$2:$A$6005,Bund!F$2:F$6005)</f>
        <v>130.01</v>
      </c>
      <c r="O2000" s="2">
        <f>_xlfn.XLOOKUP($A2000,Bund!$A$2:$A$6005,Bund!G$2:G$6005)</f>
        <v>129.9</v>
      </c>
      <c r="P2000" s="2">
        <f>_xlfn.XLOOKUP($A2000,Bund!$A$2:$A$6005,Bund!H$2:H$6005)</f>
        <v>0.17</v>
      </c>
      <c r="Q2000" s="2">
        <f>_xlfn.XLOOKUP($A2000,Bund!$A$2:$A$6005,Bund!I$2:I$6005)</f>
        <v>0.15</v>
      </c>
      <c r="R2000">
        <f t="shared" si="93"/>
        <v>14.97999999999999</v>
      </c>
      <c r="S2000">
        <f t="shared" si="94"/>
        <v>15.15</v>
      </c>
      <c r="T2000">
        <f t="shared" si="95"/>
        <v>0.17</v>
      </c>
    </row>
    <row r="2001" spans="1:20" x14ac:dyDescent="0.3">
      <c r="A2001" s="1">
        <v>45454.645833333336</v>
      </c>
      <c r="B2001">
        <v>32509</v>
      </c>
      <c r="C2001">
        <v>115.01</v>
      </c>
      <c r="D2001">
        <v>115.38</v>
      </c>
      <c r="E2001">
        <v>114.97</v>
      </c>
      <c r="F2001">
        <v>115.27</v>
      </c>
      <c r="G2001">
        <v>114.8</v>
      </c>
      <c r="H2001">
        <v>0.25</v>
      </c>
      <c r="I2001">
        <v>0.41</v>
      </c>
      <c r="J2001">
        <f>_xlfn.XLOOKUP($A2001,Bund!$A$2:$A$6005,Bund!B$2:B$6005)</f>
        <v>103861</v>
      </c>
      <c r="K2001">
        <f>_xlfn.XLOOKUP($A2001,Bund!$A$2:$A$6005,Bund!C$2:C$6005)</f>
        <v>130.01</v>
      </c>
      <c r="L2001">
        <f>_xlfn.XLOOKUP($A2001,Bund!$A$2:$A$6005,Bund!D$2:D$6005)</f>
        <v>130.27000000000001</v>
      </c>
      <c r="M2001" s="2">
        <f>_xlfn.XLOOKUP($A2001,Bund!$A$2:$A$6005,Bund!E$2:E$6005)</f>
        <v>129.96</v>
      </c>
      <c r="N2001" s="2">
        <f>_xlfn.XLOOKUP($A2001,Bund!$A$2:$A$6005,Bund!F$2:F$6005)</f>
        <v>130.16999999999999</v>
      </c>
      <c r="O2001" s="2">
        <f>_xlfn.XLOOKUP($A2001,Bund!$A$2:$A$6005,Bund!G$2:G$6005)</f>
        <v>129.94</v>
      </c>
      <c r="P2001" s="2">
        <f>_xlfn.XLOOKUP($A2001,Bund!$A$2:$A$6005,Bund!H$2:H$6005)</f>
        <v>0.18</v>
      </c>
      <c r="Q2001" s="2">
        <f>_xlfn.XLOOKUP($A2001,Bund!$A$2:$A$6005,Bund!I$2:I$6005)</f>
        <v>0.31</v>
      </c>
      <c r="R2001">
        <f t="shared" si="93"/>
        <v>14.999999999999986</v>
      </c>
      <c r="S2001">
        <f t="shared" si="94"/>
        <v>15.16</v>
      </c>
      <c r="T2001">
        <f t="shared" si="95"/>
        <v>0.16</v>
      </c>
    </row>
    <row r="2002" spans="1:20" x14ac:dyDescent="0.3">
      <c r="A2002" s="1">
        <v>45454.666666666664</v>
      </c>
      <c r="B2002">
        <v>14470</v>
      </c>
      <c r="C2002">
        <v>115.28</v>
      </c>
      <c r="D2002">
        <v>115.35</v>
      </c>
      <c r="E2002">
        <v>115.19</v>
      </c>
      <c r="F2002">
        <v>115.32</v>
      </c>
      <c r="G2002">
        <v>114.86</v>
      </c>
      <c r="H2002">
        <v>0.24</v>
      </c>
      <c r="I2002">
        <v>0.16</v>
      </c>
      <c r="J2002">
        <f>_xlfn.XLOOKUP($A2002,Bund!$A$2:$A$6005,Bund!B$2:B$6005)</f>
        <v>54701</v>
      </c>
      <c r="K2002">
        <f>_xlfn.XLOOKUP($A2002,Bund!$A$2:$A$6005,Bund!C$2:C$6005)</f>
        <v>130.16999999999999</v>
      </c>
      <c r="L2002">
        <f>_xlfn.XLOOKUP($A2002,Bund!$A$2:$A$6005,Bund!D$2:D$6005)</f>
        <v>130.22999999999999</v>
      </c>
      <c r="M2002" s="2">
        <f>_xlfn.XLOOKUP($A2002,Bund!$A$2:$A$6005,Bund!E$2:E$6005)</f>
        <v>130.12</v>
      </c>
      <c r="N2002" s="2">
        <f>_xlfn.XLOOKUP($A2002,Bund!$A$2:$A$6005,Bund!F$2:F$6005)</f>
        <v>130.19999999999999</v>
      </c>
      <c r="O2002" s="2">
        <f>_xlfn.XLOOKUP($A2002,Bund!$A$2:$A$6005,Bund!G$2:G$6005)</f>
        <v>129.97999999999999</v>
      </c>
      <c r="P2002" s="2">
        <f>_xlfn.XLOOKUP($A2002,Bund!$A$2:$A$6005,Bund!H$2:H$6005)</f>
        <v>0.17</v>
      </c>
      <c r="Q2002" s="2">
        <f>_xlfn.XLOOKUP($A2002,Bund!$A$2:$A$6005,Bund!I$2:I$6005)</f>
        <v>0.11</v>
      </c>
      <c r="R2002">
        <f t="shared" si="93"/>
        <v>14.889999999999986</v>
      </c>
      <c r="S2002">
        <f t="shared" si="94"/>
        <v>15.14</v>
      </c>
      <c r="T2002">
        <f t="shared" si="95"/>
        <v>0.25</v>
      </c>
    </row>
    <row r="2003" spans="1:20" x14ac:dyDescent="0.3">
      <c r="A2003" s="1">
        <v>45454.6875</v>
      </c>
      <c r="B2003">
        <v>6155</v>
      </c>
      <c r="C2003">
        <v>115.32</v>
      </c>
      <c r="D2003">
        <v>115.36</v>
      </c>
      <c r="E2003">
        <v>115.21</v>
      </c>
      <c r="F2003">
        <v>115.24</v>
      </c>
      <c r="G2003">
        <v>114.91</v>
      </c>
      <c r="H2003">
        <v>0.23</v>
      </c>
      <c r="I2003">
        <v>0.15</v>
      </c>
      <c r="J2003">
        <f>_xlfn.XLOOKUP($A2003,Bund!$A$2:$A$6005,Bund!B$2:B$6005)</f>
        <v>33714</v>
      </c>
      <c r="K2003">
        <f>_xlfn.XLOOKUP($A2003,Bund!$A$2:$A$6005,Bund!C$2:C$6005)</f>
        <v>130.19</v>
      </c>
      <c r="L2003">
        <f>_xlfn.XLOOKUP($A2003,Bund!$A$2:$A$6005,Bund!D$2:D$6005)</f>
        <v>130.22</v>
      </c>
      <c r="M2003" s="2">
        <f>_xlfn.XLOOKUP($A2003,Bund!$A$2:$A$6005,Bund!E$2:E$6005)</f>
        <v>130.13</v>
      </c>
      <c r="N2003" s="2">
        <f>_xlfn.XLOOKUP($A2003,Bund!$A$2:$A$6005,Bund!F$2:F$6005)</f>
        <v>130.18</v>
      </c>
      <c r="O2003" s="2">
        <f>_xlfn.XLOOKUP($A2003,Bund!$A$2:$A$6005,Bund!G$2:G$6005)</f>
        <v>130.02000000000001</v>
      </c>
      <c r="P2003" s="2">
        <f>_xlfn.XLOOKUP($A2003,Bund!$A$2:$A$6005,Bund!H$2:H$6005)</f>
        <v>0.16</v>
      </c>
      <c r="Q2003" s="2">
        <f>_xlfn.XLOOKUP($A2003,Bund!$A$2:$A$6005,Bund!I$2:I$6005)</f>
        <v>0.09</v>
      </c>
      <c r="R2003">
        <f t="shared" si="93"/>
        <v>14.870000000000005</v>
      </c>
      <c r="S2003">
        <f t="shared" si="94"/>
        <v>15.13</v>
      </c>
      <c r="T2003">
        <f t="shared" si="95"/>
        <v>0.26</v>
      </c>
    </row>
    <row r="2004" spans="1:20" x14ac:dyDescent="0.3">
      <c r="A2004" s="1">
        <v>45454.708333333336</v>
      </c>
      <c r="B2004">
        <v>2235</v>
      </c>
      <c r="C2004">
        <v>115.24</v>
      </c>
      <c r="D2004">
        <v>115.25</v>
      </c>
      <c r="E2004">
        <v>115.14</v>
      </c>
      <c r="F2004">
        <v>115.19</v>
      </c>
      <c r="G2004">
        <v>114.99</v>
      </c>
      <c r="H2004">
        <v>0.21</v>
      </c>
      <c r="I2004">
        <v>0.11</v>
      </c>
      <c r="J2004">
        <f>_xlfn.XLOOKUP($A2004,Bund!$A$2:$A$6005,Bund!B$2:B$6005)</f>
        <v>15025</v>
      </c>
      <c r="K2004">
        <f>_xlfn.XLOOKUP($A2004,Bund!$A$2:$A$6005,Bund!C$2:C$6005)</f>
        <v>130.18</v>
      </c>
      <c r="L2004">
        <f>_xlfn.XLOOKUP($A2004,Bund!$A$2:$A$6005,Bund!D$2:D$6005)</f>
        <v>130.19999999999999</v>
      </c>
      <c r="M2004" s="2">
        <f>_xlfn.XLOOKUP($A2004,Bund!$A$2:$A$6005,Bund!E$2:E$6005)</f>
        <v>130.08000000000001</v>
      </c>
      <c r="N2004" s="2">
        <f>_xlfn.XLOOKUP($A2004,Bund!$A$2:$A$6005,Bund!F$2:F$6005)</f>
        <v>130.11000000000001</v>
      </c>
      <c r="O2004" s="2">
        <f>_xlfn.XLOOKUP($A2004,Bund!$A$2:$A$6005,Bund!G$2:G$6005)</f>
        <v>130.06</v>
      </c>
      <c r="P2004" s="2">
        <f>_xlfn.XLOOKUP($A2004,Bund!$A$2:$A$6005,Bund!H$2:H$6005)</f>
        <v>0.16</v>
      </c>
      <c r="Q2004" s="2">
        <f>_xlfn.XLOOKUP($A2004,Bund!$A$2:$A$6005,Bund!I$2:I$6005)</f>
        <v>0.12</v>
      </c>
      <c r="R2004">
        <f t="shared" si="93"/>
        <v>14.940000000000012</v>
      </c>
      <c r="S2004">
        <f t="shared" si="94"/>
        <v>15.1</v>
      </c>
      <c r="T2004">
        <f t="shared" si="95"/>
        <v>0.16</v>
      </c>
    </row>
    <row r="2005" spans="1:20" x14ac:dyDescent="0.3">
      <c r="A2005" s="1">
        <v>45454.729166666664</v>
      </c>
      <c r="B2005">
        <v>1242</v>
      </c>
      <c r="C2005">
        <v>115.19</v>
      </c>
      <c r="D2005">
        <v>115.23</v>
      </c>
      <c r="E2005">
        <v>115.17</v>
      </c>
      <c r="F2005">
        <v>115.22</v>
      </c>
      <c r="G2005">
        <v>115.05</v>
      </c>
      <c r="H2005">
        <v>0.19</v>
      </c>
      <c r="I2005">
        <v>0.06</v>
      </c>
      <c r="J2005">
        <f>_xlfn.XLOOKUP($A2005,Bund!$A$2:$A$6005,Bund!B$2:B$6005)</f>
        <v>7109</v>
      </c>
      <c r="K2005">
        <f>_xlfn.XLOOKUP($A2005,Bund!$A$2:$A$6005,Bund!C$2:C$6005)</f>
        <v>130.11000000000001</v>
      </c>
      <c r="L2005">
        <f>_xlfn.XLOOKUP($A2005,Bund!$A$2:$A$6005,Bund!D$2:D$6005)</f>
        <v>130.13</v>
      </c>
      <c r="M2005" s="2">
        <f>_xlfn.XLOOKUP($A2005,Bund!$A$2:$A$6005,Bund!E$2:E$6005)</f>
        <v>130.09</v>
      </c>
      <c r="N2005" s="2">
        <f>_xlfn.XLOOKUP($A2005,Bund!$A$2:$A$6005,Bund!F$2:F$6005)</f>
        <v>130.11000000000001</v>
      </c>
      <c r="O2005" s="2">
        <f>_xlfn.XLOOKUP($A2005,Bund!$A$2:$A$6005,Bund!G$2:G$6005)</f>
        <v>130.08000000000001</v>
      </c>
      <c r="P2005" s="2">
        <f>_xlfn.XLOOKUP($A2005,Bund!$A$2:$A$6005,Bund!H$2:H$6005)</f>
        <v>0.14000000000000001</v>
      </c>
      <c r="Q2005" s="2">
        <f>_xlfn.XLOOKUP($A2005,Bund!$A$2:$A$6005,Bund!I$2:I$6005)</f>
        <v>0.04</v>
      </c>
      <c r="R2005">
        <f t="shared" si="93"/>
        <v>14.920000000000016</v>
      </c>
      <c r="S2005">
        <f t="shared" si="94"/>
        <v>15.07</v>
      </c>
      <c r="T2005">
        <f t="shared" si="95"/>
        <v>0.15</v>
      </c>
    </row>
    <row r="2006" spans="1:20" x14ac:dyDescent="0.3">
      <c r="A2006" s="1">
        <v>45455.291666666664</v>
      </c>
      <c r="B2006">
        <v>5474</v>
      </c>
      <c r="C2006">
        <v>115.5</v>
      </c>
      <c r="D2006">
        <v>115.64</v>
      </c>
      <c r="E2006">
        <v>115.49</v>
      </c>
      <c r="F2006">
        <v>115.57</v>
      </c>
      <c r="G2006">
        <v>115.14</v>
      </c>
      <c r="H2006">
        <v>0.22</v>
      </c>
      <c r="I2006">
        <v>0.42</v>
      </c>
      <c r="J2006">
        <f>_xlfn.XLOOKUP($A2006,Bund!$A$2:$A$6005,Bund!B$2:B$6005)</f>
        <v>15827</v>
      </c>
      <c r="K2006">
        <f>_xlfn.XLOOKUP($A2006,Bund!$A$2:$A$6005,Bund!C$2:C$6005)</f>
        <v>130.38</v>
      </c>
      <c r="L2006">
        <f>_xlfn.XLOOKUP($A2006,Bund!$A$2:$A$6005,Bund!D$2:D$6005)</f>
        <v>130.5</v>
      </c>
      <c r="M2006" s="2">
        <f>_xlfn.XLOOKUP($A2006,Bund!$A$2:$A$6005,Bund!E$2:E$6005)</f>
        <v>130.34</v>
      </c>
      <c r="N2006" s="2">
        <f>_xlfn.XLOOKUP($A2006,Bund!$A$2:$A$6005,Bund!F$2:F$6005)</f>
        <v>130.44</v>
      </c>
      <c r="O2006" s="2">
        <f>_xlfn.XLOOKUP($A2006,Bund!$A$2:$A$6005,Bund!G$2:G$6005)</f>
        <v>130.33000000000001</v>
      </c>
      <c r="P2006" s="2">
        <f>_xlfn.XLOOKUP($A2006,Bund!$A$2:$A$6005,Bund!H$2:H$6005)</f>
        <v>7.0000000000000007E-2</v>
      </c>
      <c r="Q2006" s="2">
        <f>_xlfn.XLOOKUP($A2006,Bund!$A$2:$A$6005,Bund!I$2:I$6005)</f>
        <v>0.16</v>
      </c>
      <c r="R2006">
        <f t="shared" si="93"/>
        <v>14.879999999999995</v>
      </c>
      <c r="S2006">
        <f t="shared" si="94"/>
        <v>15.03</v>
      </c>
      <c r="T2006">
        <f t="shared" si="95"/>
        <v>0.15</v>
      </c>
    </row>
    <row r="2007" spans="1:20" x14ac:dyDescent="0.3">
      <c r="A2007" s="1">
        <v>45455.3125</v>
      </c>
      <c r="B2007">
        <v>4958</v>
      </c>
      <c r="C2007">
        <v>115.57</v>
      </c>
      <c r="D2007">
        <v>115.62</v>
      </c>
      <c r="E2007">
        <v>115.48</v>
      </c>
      <c r="F2007">
        <v>115.48</v>
      </c>
      <c r="G2007">
        <v>115.23</v>
      </c>
      <c r="H2007">
        <v>0.21</v>
      </c>
      <c r="I2007">
        <v>0.14000000000000001</v>
      </c>
      <c r="J2007">
        <f>_xlfn.XLOOKUP($A2007,Bund!$A$2:$A$6005,Bund!B$2:B$6005)</f>
        <v>14539</v>
      </c>
      <c r="K2007">
        <f>_xlfn.XLOOKUP($A2007,Bund!$A$2:$A$6005,Bund!C$2:C$6005)</f>
        <v>130.43</v>
      </c>
      <c r="L2007">
        <f>_xlfn.XLOOKUP($A2007,Bund!$A$2:$A$6005,Bund!D$2:D$6005)</f>
        <v>130.46</v>
      </c>
      <c r="M2007" s="2">
        <f>_xlfn.XLOOKUP($A2007,Bund!$A$2:$A$6005,Bund!E$2:E$6005)</f>
        <v>130.34</v>
      </c>
      <c r="N2007" s="2">
        <f>_xlfn.XLOOKUP($A2007,Bund!$A$2:$A$6005,Bund!F$2:F$6005)</f>
        <v>130.34</v>
      </c>
      <c r="O2007" s="2">
        <f>_xlfn.XLOOKUP($A2007,Bund!$A$2:$A$6005,Bund!G$2:G$6005)</f>
        <v>130.33000000000001</v>
      </c>
      <c r="P2007" s="2">
        <f>_xlfn.XLOOKUP($A2007,Bund!$A$2:$A$6005,Bund!H$2:H$6005)</f>
        <v>0.08</v>
      </c>
      <c r="Q2007" s="2">
        <f>_xlfn.XLOOKUP($A2007,Bund!$A$2:$A$6005,Bund!I$2:I$6005)</f>
        <v>0.12</v>
      </c>
      <c r="R2007">
        <f t="shared" si="93"/>
        <v>14.860000000000014</v>
      </c>
      <c r="S2007">
        <f t="shared" si="94"/>
        <v>14.98</v>
      </c>
      <c r="T2007">
        <f t="shared" si="95"/>
        <v>0.12</v>
      </c>
    </row>
    <row r="2008" spans="1:20" x14ac:dyDescent="0.3">
      <c r="A2008" s="1">
        <v>45455.333333333336</v>
      </c>
      <c r="B2008">
        <v>19835</v>
      </c>
      <c r="C2008">
        <v>115.48</v>
      </c>
      <c r="D2008">
        <v>115.52</v>
      </c>
      <c r="E2008">
        <v>115.28</v>
      </c>
      <c r="F2008">
        <v>115.37</v>
      </c>
      <c r="G2008">
        <v>115.28</v>
      </c>
      <c r="H2008">
        <v>0.22</v>
      </c>
      <c r="I2008">
        <v>0.24</v>
      </c>
      <c r="J2008">
        <f>_xlfn.XLOOKUP($A2008,Bund!$A$2:$A$6005,Bund!B$2:B$6005)</f>
        <v>54917</v>
      </c>
      <c r="K2008">
        <f>_xlfn.XLOOKUP($A2008,Bund!$A$2:$A$6005,Bund!C$2:C$6005)</f>
        <v>130.34</v>
      </c>
      <c r="L2008">
        <f>_xlfn.XLOOKUP($A2008,Bund!$A$2:$A$6005,Bund!D$2:D$6005)</f>
        <v>130.41999999999999</v>
      </c>
      <c r="M2008" s="2">
        <f>_xlfn.XLOOKUP($A2008,Bund!$A$2:$A$6005,Bund!E$2:E$6005)</f>
        <v>130.29</v>
      </c>
      <c r="N2008" s="2">
        <f>_xlfn.XLOOKUP($A2008,Bund!$A$2:$A$6005,Bund!F$2:F$6005)</f>
        <v>130.34</v>
      </c>
      <c r="O2008" s="2">
        <f>_xlfn.XLOOKUP($A2008,Bund!$A$2:$A$6005,Bund!G$2:G$6005)</f>
        <v>130.33000000000001</v>
      </c>
      <c r="P2008" s="2">
        <f>_xlfn.XLOOKUP($A2008,Bund!$A$2:$A$6005,Bund!H$2:H$6005)</f>
        <v>0.09</v>
      </c>
      <c r="Q2008" s="2">
        <f>_xlfn.XLOOKUP($A2008,Bund!$A$2:$A$6005,Bund!I$2:I$6005)</f>
        <v>0.13</v>
      </c>
      <c r="R2008">
        <f t="shared" si="93"/>
        <v>14.86</v>
      </c>
      <c r="S2008">
        <f t="shared" si="94"/>
        <v>14.93</v>
      </c>
      <c r="T2008">
        <f t="shared" si="95"/>
        <v>7.0000000000000007E-2</v>
      </c>
    </row>
    <row r="2009" spans="1:20" x14ac:dyDescent="0.3">
      <c r="A2009" s="1">
        <v>45455.354166666664</v>
      </c>
      <c r="B2009">
        <v>14639</v>
      </c>
      <c r="C2009">
        <v>115.37</v>
      </c>
      <c r="D2009">
        <v>115.6</v>
      </c>
      <c r="E2009">
        <v>115.36</v>
      </c>
      <c r="F2009">
        <v>115.59</v>
      </c>
      <c r="G2009">
        <v>115.33</v>
      </c>
      <c r="H2009">
        <v>0.22</v>
      </c>
      <c r="I2009">
        <v>0.24</v>
      </c>
      <c r="J2009">
        <f>_xlfn.XLOOKUP($A2009,Bund!$A$2:$A$6005,Bund!B$2:B$6005)</f>
        <v>43747</v>
      </c>
      <c r="K2009">
        <f>_xlfn.XLOOKUP($A2009,Bund!$A$2:$A$6005,Bund!C$2:C$6005)</f>
        <v>130.34</v>
      </c>
      <c r="L2009">
        <f>_xlfn.XLOOKUP($A2009,Bund!$A$2:$A$6005,Bund!D$2:D$6005)</f>
        <v>130.49</v>
      </c>
      <c r="M2009" s="2">
        <f>_xlfn.XLOOKUP($A2009,Bund!$A$2:$A$6005,Bund!E$2:E$6005)</f>
        <v>130.33000000000001</v>
      </c>
      <c r="N2009" s="2">
        <f>_xlfn.XLOOKUP($A2009,Bund!$A$2:$A$6005,Bund!F$2:F$6005)</f>
        <v>130.44999999999999</v>
      </c>
      <c r="O2009" s="2">
        <f>_xlfn.XLOOKUP($A2009,Bund!$A$2:$A$6005,Bund!G$2:G$6005)</f>
        <v>130.34</v>
      </c>
      <c r="P2009" s="2">
        <f>_xlfn.XLOOKUP($A2009,Bund!$A$2:$A$6005,Bund!H$2:H$6005)</f>
        <v>0.1</v>
      </c>
      <c r="Q2009" s="2">
        <f>_xlfn.XLOOKUP($A2009,Bund!$A$2:$A$6005,Bund!I$2:I$6005)</f>
        <v>0.16</v>
      </c>
      <c r="R2009">
        <f t="shared" si="93"/>
        <v>14.969999999999999</v>
      </c>
      <c r="S2009">
        <f t="shared" si="94"/>
        <v>14.92</v>
      </c>
      <c r="T2009">
        <f t="shared" si="95"/>
        <v>0.05</v>
      </c>
    </row>
    <row r="2010" spans="1:20" x14ac:dyDescent="0.3">
      <c r="A2010" s="1">
        <v>45455.375</v>
      </c>
      <c r="B2010">
        <v>15377</v>
      </c>
      <c r="C2010">
        <v>115.6</v>
      </c>
      <c r="D2010">
        <v>115.63</v>
      </c>
      <c r="E2010">
        <v>115.5</v>
      </c>
      <c r="F2010">
        <v>115.52</v>
      </c>
      <c r="G2010">
        <v>115.38</v>
      </c>
      <c r="H2010">
        <v>0.21</v>
      </c>
      <c r="I2010">
        <v>0.13</v>
      </c>
      <c r="J2010">
        <f>_xlfn.XLOOKUP($A2010,Bund!$A$2:$A$6005,Bund!B$2:B$6005)</f>
        <v>47031</v>
      </c>
      <c r="K2010">
        <f>_xlfn.XLOOKUP($A2010,Bund!$A$2:$A$6005,Bund!C$2:C$6005)</f>
        <v>130.44999999999999</v>
      </c>
      <c r="L2010">
        <f>_xlfn.XLOOKUP($A2010,Bund!$A$2:$A$6005,Bund!D$2:D$6005)</f>
        <v>130.47999999999999</v>
      </c>
      <c r="M2010" s="2">
        <f>_xlfn.XLOOKUP($A2010,Bund!$A$2:$A$6005,Bund!E$2:E$6005)</f>
        <v>130.35</v>
      </c>
      <c r="N2010" s="2">
        <f>_xlfn.XLOOKUP($A2010,Bund!$A$2:$A$6005,Bund!F$2:F$6005)</f>
        <v>130.35</v>
      </c>
      <c r="O2010" s="2">
        <f>_xlfn.XLOOKUP($A2010,Bund!$A$2:$A$6005,Bund!G$2:G$6005)</f>
        <v>130.35</v>
      </c>
      <c r="P2010" s="2">
        <f>_xlfn.XLOOKUP($A2010,Bund!$A$2:$A$6005,Bund!H$2:H$6005)</f>
        <v>0.1</v>
      </c>
      <c r="Q2010" s="2">
        <f>_xlfn.XLOOKUP($A2010,Bund!$A$2:$A$6005,Bund!I$2:I$6005)</f>
        <v>0.13</v>
      </c>
      <c r="R2010">
        <f t="shared" si="93"/>
        <v>14.849999999999994</v>
      </c>
      <c r="S2010">
        <f t="shared" si="94"/>
        <v>14.9</v>
      </c>
      <c r="T2010">
        <f t="shared" si="95"/>
        <v>0.05</v>
      </c>
    </row>
    <row r="2011" spans="1:20" x14ac:dyDescent="0.3">
      <c r="A2011" s="1">
        <v>45455.395833333336</v>
      </c>
      <c r="B2011">
        <v>17111</v>
      </c>
      <c r="C2011">
        <v>115.51</v>
      </c>
      <c r="D2011">
        <v>115.57</v>
      </c>
      <c r="E2011">
        <v>115.42</v>
      </c>
      <c r="F2011">
        <v>115.44</v>
      </c>
      <c r="G2011">
        <v>115.39</v>
      </c>
      <c r="H2011">
        <v>0.2</v>
      </c>
      <c r="I2011">
        <v>0.15</v>
      </c>
      <c r="J2011">
        <f>_xlfn.XLOOKUP($A2011,Bund!$A$2:$A$6005,Bund!B$2:B$6005)</f>
        <v>49299</v>
      </c>
      <c r="K2011">
        <f>_xlfn.XLOOKUP($A2011,Bund!$A$2:$A$6005,Bund!C$2:C$6005)</f>
        <v>130.36000000000001</v>
      </c>
      <c r="L2011">
        <f>_xlfn.XLOOKUP($A2011,Bund!$A$2:$A$6005,Bund!D$2:D$6005)</f>
        <v>130.44</v>
      </c>
      <c r="M2011" s="2">
        <f>_xlfn.XLOOKUP($A2011,Bund!$A$2:$A$6005,Bund!E$2:E$6005)</f>
        <v>130.32</v>
      </c>
      <c r="N2011" s="2">
        <f>_xlfn.XLOOKUP($A2011,Bund!$A$2:$A$6005,Bund!F$2:F$6005)</f>
        <v>130.36000000000001</v>
      </c>
      <c r="O2011" s="2">
        <f>_xlfn.XLOOKUP($A2011,Bund!$A$2:$A$6005,Bund!G$2:G$6005)</f>
        <v>130.36000000000001</v>
      </c>
      <c r="P2011" s="2">
        <f>_xlfn.XLOOKUP($A2011,Bund!$A$2:$A$6005,Bund!H$2:H$6005)</f>
        <v>0.1</v>
      </c>
      <c r="Q2011" s="2">
        <f>_xlfn.XLOOKUP($A2011,Bund!$A$2:$A$6005,Bund!I$2:I$6005)</f>
        <v>0.12</v>
      </c>
      <c r="R2011">
        <f t="shared" si="93"/>
        <v>14.850000000000009</v>
      </c>
      <c r="S2011">
        <f t="shared" si="94"/>
        <v>14.89</v>
      </c>
      <c r="T2011">
        <f t="shared" si="95"/>
        <v>0.04</v>
      </c>
    </row>
    <row r="2012" spans="1:20" x14ac:dyDescent="0.3">
      <c r="A2012" s="1">
        <v>45455.416666666664</v>
      </c>
      <c r="B2012">
        <v>13065</v>
      </c>
      <c r="C2012">
        <v>115.44</v>
      </c>
      <c r="D2012">
        <v>115.58</v>
      </c>
      <c r="E2012">
        <v>115.42</v>
      </c>
      <c r="F2012">
        <v>115.43</v>
      </c>
      <c r="G2012">
        <v>115.41</v>
      </c>
      <c r="H2012">
        <v>0.19</v>
      </c>
      <c r="I2012">
        <v>0.16</v>
      </c>
      <c r="J2012">
        <f>_xlfn.XLOOKUP($A2012,Bund!$A$2:$A$6005,Bund!B$2:B$6005)</f>
        <v>54018</v>
      </c>
      <c r="K2012">
        <f>_xlfn.XLOOKUP($A2012,Bund!$A$2:$A$6005,Bund!C$2:C$6005)</f>
        <v>130.36000000000001</v>
      </c>
      <c r="L2012">
        <f>_xlfn.XLOOKUP($A2012,Bund!$A$2:$A$6005,Bund!D$2:D$6005)</f>
        <v>130.51</v>
      </c>
      <c r="M2012" s="2">
        <f>_xlfn.XLOOKUP($A2012,Bund!$A$2:$A$6005,Bund!E$2:E$6005)</f>
        <v>130.34</v>
      </c>
      <c r="N2012" s="2">
        <f>_xlfn.XLOOKUP($A2012,Bund!$A$2:$A$6005,Bund!F$2:F$6005)</f>
        <v>130.38</v>
      </c>
      <c r="O2012" s="2">
        <f>_xlfn.XLOOKUP($A2012,Bund!$A$2:$A$6005,Bund!G$2:G$6005)</f>
        <v>130.37</v>
      </c>
      <c r="P2012" s="2">
        <f>_xlfn.XLOOKUP($A2012,Bund!$A$2:$A$6005,Bund!H$2:H$6005)</f>
        <v>0.11</v>
      </c>
      <c r="Q2012" s="2">
        <f>_xlfn.XLOOKUP($A2012,Bund!$A$2:$A$6005,Bund!I$2:I$6005)</f>
        <v>0.17</v>
      </c>
      <c r="R2012">
        <f t="shared" si="93"/>
        <v>14.920000000000016</v>
      </c>
      <c r="S2012">
        <f t="shared" si="94"/>
        <v>14.89</v>
      </c>
      <c r="T2012">
        <f t="shared" si="95"/>
        <v>0.03</v>
      </c>
    </row>
    <row r="2013" spans="1:20" x14ac:dyDescent="0.3">
      <c r="A2013" s="1">
        <v>45455.4375</v>
      </c>
      <c r="B2013">
        <v>15386</v>
      </c>
      <c r="C2013">
        <v>115.44</v>
      </c>
      <c r="D2013">
        <v>115.52</v>
      </c>
      <c r="E2013">
        <v>115.37</v>
      </c>
      <c r="F2013">
        <v>115.47</v>
      </c>
      <c r="G2013">
        <v>115.43</v>
      </c>
      <c r="H2013">
        <v>0.19</v>
      </c>
      <c r="I2013">
        <v>0.15</v>
      </c>
      <c r="J2013">
        <f>_xlfn.XLOOKUP($A2013,Bund!$A$2:$A$6005,Bund!B$2:B$6005)</f>
        <v>65853</v>
      </c>
      <c r="K2013">
        <f>_xlfn.XLOOKUP($A2013,Bund!$A$2:$A$6005,Bund!C$2:C$6005)</f>
        <v>130.38999999999999</v>
      </c>
      <c r="L2013">
        <f>_xlfn.XLOOKUP($A2013,Bund!$A$2:$A$6005,Bund!D$2:D$6005)</f>
        <v>130.4</v>
      </c>
      <c r="M2013" s="2">
        <f>_xlfn.XLOOKUP($A2013,Bund!$A$2:$A$6005,Bund!E$2:E$6005)</f>
        <v>130.25</v>
      </c>
      <c r="N2013" s="2">
        <f>_xlfn.XLOOKUP($A2013,Bund!$A$2:$A$6005,Bund!F$2:F$6005)</f>
        <v>130.27000000000001</v>
      </c>
      <c r="O2013" s="2">
        <f>_xlfn.XLOOKUP($A2013,Bund!$A$2:$A$6005,Bund!G$2:G$6005)</f>
        <v>130.37</v>
      </c>
      <c r="P2013" s="2">
        <f>_xlfn.XLOOKUP($A2013,Bund!$A$2:$A$6005,Bund!H$2:H$6005)</f>
        <v>0.12</v>
      </c>
      <c r="Q2013" s="2">
        <f>_xlfn.XLOOKUP($A2013,Bund!$A$2:$A$6005,Bund!I$2:I$6005)</f>
        <v>0.15</v>
      </c>
      <c r="R2013">
        <f t="shared" si="93"/>
        <v>14.949999999999989</v>
      </c>
      <c r="S2013">
        <f t="shared" si="94"/>
        <v>14.9</v>
      </c>
      <c r="T2013">
        <f t="shared" si="95"/>
        <v>0.05</v>
      </c>
    </row>
    <row r="2014" spans="1:20" x14ac:dyDescent="0.3">
      <c r="A2014" s="1">
        <v>45455.458333333336</v>
      </c>
      <c r="B2014">
        <v>9880</v>
      </c>
      <c r="C2014">
        <v>115.47</v>
      </c>
      <c r="D2014">
        <v>115.6</v>
      </c>
      <c r="E2014">
        <v>115.46</v>
      </c>
      <c r="F2014">
        <v>115.56</v>
      </c>
      <c r="G2014">
        <v>115.47</v>
      </c>
      <c r="H2014">
        <v>0.18</v>
      </c>
      <c r="I2014">
        <v>0.14000000000000001</v>
      </c>
      <c r="J2014">
        <f>_xlfn.XLOOKUP($A2014,Bund!$A$2:$A$6005,Bund!B$2:B$6005)</f>
        <v>52544</v>
      </c>
      <c r="K2014">
        <f>_xlfn.XLOOKUP($A2014,Bund!$A$2:$A$6005,Bund!C$2:C$6005)</f>
        <v>130.28</v>
      </c>
      <c r="L2014">
        <f>_xlfn.XLOOKUP($A2014,Bund!$A$2:$A$6005,Bund!D$2:D$6005)</f>
        <v>130.41</v>
      </c>
      <c r="M2014" s="2">
        <f>_xlfn.XLOOKUP($A2014,Bund!$A$2:$A$6005,Bund!E$2:E$6005)</f>
        <v>130.26</v>
      </c>
      <c r="N2014" s="2">
        <f>_xlfn.XLOOKUP($A2014,Bund!$A$2:$A$6005,Bund!F$2:F$6005)</f>
        <v>130.37</v>
      </c>
      <c r="O2014" s="2">
        <f>_xlfn.XLOOKUP($A2014,Bund!$A$2:$A$6005,Bund!G$2:G$6005)</f>
        <v>130.37</v>
      </c>
      <c r="P2014" s="2">
        <f>_xlfn.XLOOKUP($A2014,Bund!$A$2:$A$6005,Bund!H$2:H$6005)</f>
        <v>0.12</v>
      </c>
      <c r="Q2014" s="2">
        <f>_xlfn.XLOOKUP($A2014,Bund!$A$2:$A$6005,Bund!I$2:I$6005)</f>
        <v>0.15</v>
      </c>
      <c r="R2014">
        <f t="shared" si="93"/>
        <v>14.810000000000002</v>
      </c>
      <c r="S2014">
        <f t="shared" si="94"/>
        <v>14.89</v>
      </c>
      <c r="T2014">
        <f t="shared" si="95"/>
        <v>0.08</v>
      </c>
    </row>
    <row r="2015" spans="1:20" x14ac:dyDescent="0.3">
      <c r="A2015" s="1">
        <v>45455.479166666664</v>
      </c>
      <c r="B2015">
        <v>10118</v>
      </c>
      <c r="C2015">
        <v>115.56</v>
      </c>
      <c r="D2015">
        <v>115.61</v>
      </c>
      <c r="E2015">
        <v>115.49</v>
      </c>
      <c r="F2015">
        <v>115.58</v>
      </c>
      <c r="G2015">
        <v>115.5</v>
      </c>
      <c r="H2015">
        <v>0.17</v>
      </c>
      <c r="I2015">
        <v>0.12</v>
      </c>
      <c r="J2015">
        <f>_xlfn.XLOOKUP($A2015,Bund!$A$2:$A$6005,Bund!B$2:B$6005)</f>
        <v>43064</v>
      </c>
      <c r="K2015">
        <f>_xlfn.XLOOKUP($A2015,Bund!$A$2:$A$6005,Bund!C$2:C$6005)</f>
        <v>130.38</v>
      </c>
      <c r="L2015">
        <f>_xlfn.XLOOKUP($A2015,Bund!$A$2:$A$6005,Bund!D$2:D$6005)</f>
        <v>130.44</v>
      </c>
      <c r="M2015" s="2">
        <f>_xlfn.XLOOKUP($A2015,Bund!$A$2:$A$6005,Bund!E$2:E$6005)</f>
        <v>130.32</v>
      </c>
      <c r="N2015" s="2">
        <f>_xlfn.XLOOKUP($A2015,Bund!$A$2:$A$6005,Bund!F$2:F$6005)</f>
        <v>130.35</v>
      </c>
      <c r="O2015" s="2">
        <f>_xlfn.XLOOKUP($A2015,Bund!$A$2:$A$6005,Bund!G$2:G$6005)</f>
        <v>130.36000000000001</v>
      </c>
      <c r="P2015" s="2">
        <f>_xlfn.XLOOKUP($A2015,Bund!$A$2:$A$6005,Bund!H$2:H$6005)</f>
        <v>0.12</v>
      </c>
      <c r="Q2015" s="2">
        <f>_xlfn.XLOOKUP($A2015,Bund!$A$2:$A$6005,Bund!I$2:I$6005)</f>
        <v>0.12</v>
      </c>
      <c r="R2015">
        <f t="shared" si="93"/>
        <v>14.819999999999993</v>
      </c>
      <c r="S2015">
        <f t="shared" si="94"/>
        <v>14.88</v>
      </c>
      <c r="T2015">
        <f t="shared" si="95"/>
        <v>0.06</v>
      </c>
    </row>
    <row r="2016" spans="1:20" x14ac:dyDescent="0.3">
      <c r="A2016" s="1">
        <v>45455.5</v>
      </c>
      <c r="B2016">
        <v>15538</v>
      </c>
      <c r="C2016">
        <v>115.58</v>
      </c>
      <c r="D2016">
        <v>115.82</v>
      </c>
      <c r="E2016">
        <v>115.57</v>
      </c>
      <c r="F2016">
        <v>115.82</v>
      </c>
      <c r="G2016">
        <v>115.53</v>
      </c>
      <c r="H2016">
        <v>0.18</v>
      </c>
      <c r="I2016">
        <v>0.25</v>
      </c>
      <c r="J2016">
        <f>_xlfn.XLOOKUP($A2016,Bund!$A$2:$A$6005,Bund!B$2:B$6005)</f>
        <v>37511</v>
      </c>
      <c r="K2016">
        <f>_xlfn.XLOOKUP($A2016,Bund!$A$2:$A$6005,Bund!C$2:C$6005)</f>
        <v>130.35</v>
      </c>
      <c r="L2016">
        <f>_xlfn.XLOOKUP($A2016,Bund!$A$2:$A$6005,Bund!D$2:D$6005)</f>
        <v>130.49</v>
      </c>
      <c r="M2016" s="2">
        <f>_xlfn.XLOOKUP($A2016,Bund!$A$2:$A$6005,Bund!E$2:E$6005)</f>
        <v>130.32</v>
      </c>
      <c r="N2016" s="2">
        <f>_xlfn.XLOOKUP($A2016,Bund!$A$2:$A$6005,Bund!F$2:F$6005)</f>
        <v>130.49</v>
      </c>
      <c r="O2016" s="2">
        <f>_xlfn.XLOOKUP($A2016,Bund!$A$2:$A$6005,Bund!G$2:G$6005)</f>
        <v>130.37</v>
      </c>
      <c r="P2016" s="2">
        <f>_xlfn.XLOOKUP($A2016,Bund!$A$2:$A$6005,Bund!H$2:H$6005)</f>
        <v>0.13</v>
      </c>
      <c r="Q2016" s="2">
        <f>_xlfn.XLOOKUP($A2016,Bund!$A$2:$A$6005,Bund!I$2:I$6005)</f>
        <v>0.17</v>
      </c>
      <c r="R2016">
        <f t="shared" si="93"/>
        <v>14.769999999999996</v>
      </c>
      <c r="S2016">
        <f t="shared" si="94"/>
        <v>14.87</v>
      </c>
      <c r="T2016">
        <f t="shared" si="95"/>
        <v>0.1</v>
      </c>
    </row>
    <row r="2017" spans="1:20" x14ac:dyDescent="0.3">
      <c r="A2017" s="1">
        <v>45455.520833333336</v>
      </c>
      <c r="B2017">
        <v>18623</v>
      </c>
      <c r="C2017">
        <v>115.81</v>
      </c>
      <c r="D2017">
        <v>115.82</v>
      </c>
      <c r="E2017">
        <v>115.67</v>
      </c>
      <c r="F2017">
        <v>115.7</v>
      </c>
      <c r="G2017">
        <v>115.55</v>
      </c>
      <c r="H2017">
        <v>0.18</v>
      </c>
      <c r="I2017">
        <v>0.15</v>
      </c>
      <c r="J2017">
        <f>_xlfn.XLOOKUP($A2017,Bund!$A$2:$A$6005,Bund!B$2:B$6005)</f>
        <v>46984</v>
      </c>
      <c r="K2017">
        <f>_xlfn.XLOOKUP($A2017,Bund!$A$2:$A$6005,Bund!C$2:C$6005)</f>
        <v>130.47999999999999</v>
      </c>
      <c r="L2017">
        <f>_xlfn.XLOOKUP($A2017,Bund!$A$2:$A$6005,Bund!D$2:D$6005)</f>
        <v>130.49</v>
      </c>
      <c r="M2017" s="2">
        <f>_xlfn.XLOOKUP($A2017,Bund!$A$2:$A$6005,Bund!E$2:E$6005)</f>
        <v>130.37</v>
      </c>
      <c r="N2017" s="2">
        <f>_xlfn.XLOOKUP($A2017,Bund!$A$2:$A$6005,Bund!F$2:F$6005)</f>
        <v>130.38</v>
      </c>
      <c r="O2017" s="2">
        <f>_xlfn.XLOOKUP($A2017,Bund!$A$2:$A$6005,Bund!G$2:G$6005)</f>
        <v>130.37</v>
      </c>
      <c r="P2017" s="2">
        <f>_xlfn.XLOOKUP($A2017,Bund!$A$2:$A$6005,Bund!H$2:H$6005)</f>
        <v>0.13</v>
      </c>
      <c r="Q2017" s="2">
        <f>_xlfn.XLOOKUP($A2017,Bund!$A$2:$A$6005,Bund!I$2:I$6005)</f>
        <v>0.12</v>
      </c>
      <c r="R2017">
        <f t="shared" si="93"/>
        <v>14.669999999999987</v>
      </c>
      <c r="S2017">
        <f t="shared" si="94"/>
        <v>14.85</v>
      </c>
      <c r="T2017">
        <f t="shared" si="95"/>
        <v>0.18</v>
      </c>
    </row>
    <row r="2018" spans="1:20" x14ac:dyDescent="0.3">
      <c r="A2018" s="1">
        <v>45455.541666666664</v>
      </c>
      <c r="B2018">
        <v>18480</v>
      </c>
      <c r="C2018">
        <v>115.7</v>
      </c>
      <c r="D2018">
        <v>115.83</v>
      </c>
      <c r="E2018">
        <v>115.69</v>
      </c>
      <c r="F2018">
        <v>115.77</v>
      </c>
      <c r="G2018">
        <v>115.59</v>
      </c>
      <c r="H2018">
        <v>0.17</v>
      </c>
      <c r="I2018">
        <v>0.14000000000000001</v>
      </c>
      <c r="J2018">
        <f>_xlfn.XLOOKUP($A2018,Bund!$A$2:$A$6005,Bund!B$2:B$6005)</f>
        <v>53524</v>
      </c>
      <c r="K2018">
        <f>_xlfn.XLOOKUP($A2018,Bund!$A$2:$A$6005,Bund!C$2:C$6005)</f>
        <v>130.38</v>
      </c>
      <c r="L2018">
        <f>_xlfn.XLOOKUP($A2018,Bund!$A$2:$A$6005,Bund!D$2:D$6005)</f>
        <v>130.5</v>
      </c>
      <c r="M2018" s="2">
        <f>_xlfn.XLOOKUP($A2018,Bund!$A$2:$A$6005,Bund!E$2:E$6005)</f>
        <v>130.36000000000001</v>
      </c>
      <c r="N2018" s="2">
        <f>_xlfn.XLOOKUP($A2018,Bund!$A$2:$A$6005,Bund!F$2:F$6005)</f>
        <v>130.43</v>
      </c>
      <c r="O2018" s="2">
        <f>_xlfn.XLOOKUP($A2018,Bund!$A$2:$A$6005,Bund!G$2:G$6005)</f>
        <v>130.38</v>
      </c>
      <c r="P2018" s="2">
        <f>_xlfn.XLOOKUP($A2018,Bund!$A$2:$A$6005,Bund!H$2:H$6005)</f>
        <v>0.13</v>
      </c>
      <c r="Q2018" s="2">
        <f>_xlfn.XLOOKUP($A2018,Bund!$A$2:$A$6005,Bund!I$2:I$6005)</f>
        <v>0.14000000000000001</v>
      </c>
      <c r="R2018">
        <f t="shared" si="93"/>
        <v>14.679999999999993</v>
      </c>
      <c r="S2018">
        <f t="shared" si="94"/>
        <v>14.83</v>
      </c>
      <c r="T2018">
        <f t="shared" si="95"/>
        <v>0.15</v>
      </c>
    </row>
    <row r="2019" spans="1:20" x14ac:dyDescent="0.3">
      <c r="A2019" s="1">
        <v>45455.5625</v>
      </c>
      <c r="B2019">
        <v>44439</v>
      </c>
      <c r="C2019">
        <v>115.79</v>
      </c>
      <c r="D2019">
        <v>116.69</v>
      </c>
      <c r="E2019">
        <v>115.79</v>
      </c>
      <c r="F2019">
        <v>116.34</v>
      </c>
      <c r="G2019">
        <v>115.66</v>
      </c>
      <c r="H2019">
        <v>0.27</v>
      </c>
      <c r="I2019">
        <v>0.92</v>
      </c>
      <c r="J2019">
        <f>_xlfn.XLOOKUP($A2019,Bund!$A$2:$A$6005,Bund!B$2:B$6005)</f>
        <v>149539</v>
      </c>
      <c r="K2019">
        <f>_xlfn.XLOOKUP($A2019,Bund!$A$2:$A$6005,Bund!C$2:C$6005)</f>
        <v>130.44999999999999</v>
      </c>
      <c r="L2019">
        <f>_xlfn.XLOOKUP($A2019,Bund!$A$2:$A$6005,Bund!D$2:D$6005)</f>
        <v>131.25</v>
      </c>
      <c r="M2019" s="2">
        <f>_xlfn.XLOOKUP($A2019,Bund!$A$2:$A$6005,Bund!E$2:E$6005)</f>
        <v>130.44999999999999</v>
      </c>
      <c r="N2019" s="2">
        <f>_xlfn.XLOOKUP($A2019,Bund!$A$2:$A$6005,Bund!F$2:F$6005)</f>
        <v>130.97</v>
      </c>
      <c r="O2019" s="2">
        <f>_xlfn.XLOOKUP($A2019,Bund!$A$2:$A$6005,Bund!G$2:G$6005)</f>
        <v>130.43</v>
      </c>
      <c r="P2019" s="2">
        <f>_xlfn.XLOOKUP($A2019,Bund!$A$2:$A$6005,Bund!H$2:H$6005)</f>
        <v>0.22</v>
      </c>
      <c r="Q2019" s="2">
        <f>_xlfn.XLOOKUP($A2019,Bund!$A$2:$A$6005,Bund!I$2:I$6005)</f>
        <v>0.82</v>
      </c>
      <c r="R2019">
        <f t="shared" si="93"/>
        <v>14.659999999999982</v>
      </c>
      <c r="S2019">
        <f t="shared" si="94"/>
        <v>14.8</v>
      </c>
      <c r="T2019">
        <f t="shared" si="95"/>
        <v>0.14000000000000001</v>
      </c>
    </row>
    <row r="2020" spans="1:20" x14ac:dyDescent="0.3">
      <c r="A2020" s="1">
        <v>45455.583333333336</v>
      </c>
      <c r="B2020">
        <v>23051</v>
      </c>
      <c r="C2020">
        <v>116.34</v>
      </c>
      <c r="D2020">
        <v>116.34</v>
      </c>
      <c r="E2020">
        <v>116.14</v>
      </c>
      <c r="F2020">
        <v>116.33</v>
      </c>
      <c r="G2020">
        <v>115.74</v>
      </c>
      <c r="H2020">
        <v>0.26</v>
      </c>
      <c r="I2020">
        <v>0.2</v>
      </c>
      <c r="J2020">
        <f>_xlfn.XLOOKUP($A2020,Bund!$A$2:$A$6005,Bund!B$2:B$6005)</f>
        <v>80274</v>
      </c>
      <c r="K2020">
        <f>_xlfn.XLOOKUP($A2020,Bund!$A$2:$A$6005,Bund!C$2:C$6005)</f>
        <v>130.96</v>
      </c>
      <c r="L2020">
        <f>_xlfn.XLOOKUP($A2020,Bund!$A$2:$A$6005,Bund!D$2:D$6005)</f>
        <v>131.01</v>
      </c>
      <c r="M2020" s="2">
        <f>_xlfn.XLOOKUP($A2020,Bund!$A$2:$A$6005,Bund!E$2:E$6005)</f>
        <v>130.86000000000001</v>
      </c>
      <c r="N2020" s="2">
        <f>_xlfn.XLOOKUP($A2020,Bund!$A$2:$A$6005,Bund!F$2:F$6005)</f>
        <v>131.01</v>
      </c>
      <c r="O2020" s="2">
        <f>_xlfn.XLOOKUP($A2020,Bund!$A$2:$A$6005,Bund!G$2:G$6005)</f>
        <v>130.5</v>
      </c>
      <c r="P2020" s="2">
        <f>_xlfn.XLOOKUP($A2020,Bund!$A$2:$A$6005,Bund!H$2:H$6005)</f>
        <v>0.21</v>
      </c>
      <c r="Q2020" s="2">
        <f>_xlfn.XLOOKUP($A2020,Bund!$A$2:$A$6005,Bund!I$2:I$6005)</f>
        <v>0.15</v>
      </c>
      <c r="R2020">
        <f t="shared" si="93"/>
        <v>14.620000000000005</v>
      </c>
      <c r="S2020">
        <f t="shared" si="94"/>
        <v>14.78</v>
      </c>
      <c r="T2020">
        <f t="shared" si="95"/>
        <v>0.16</v>
      </c>
    </row>
    <row r="2021" spans="1:20" x14ac:dyDescent="0.3">
      <c r="A2021" s="1">
        <v>45455.604166666664</v>
      </c>
      <c r="B2021">
        <v>23816</v>
      </c>
      <c r="C2021">
        <v>116.33</v>
      </c>
      <c r="D2021">
        <v>116.53</v>
      </c>
      <c r="E2021">
        <v>116.27</v>
      </c>
      <c r="F2021">
        <v>116.45</v>
      </c>
      <c r="G2021">
        <v>115.85</v>
      </c>
      <c r="H2021">
        <v>0.26</v>
      </c>
      <c r="I2021">
        <v>0.26</v>
      </c>
      <c r="J2021">
        <f>_xlfn.XLOOKUP($A2021,Bund!$A$2:$A$6005,Bund!B$2:B$6005)</f>
        <v>74488</v>
      </c>
      <c r="K2021">
        <f>_xlfn.XLOOKUP($A2021,Bund!$A$2:$A$6005,Bund!C$2:C$6005)</f>
        <v>131</v>
      </c>
      <c r="L2021">
        <f>_xlfn.XLOOKUP($A2021,Bund!$A$2:$A$6005,Bund!D$2:D$6005)</f>
        <v>131.18</v>
      </c>
      <c r="M2021" s="2">
        <f>_xlfn.XLOOKUP($A2021,Bund!$A$2:$A$6005,Bund!E$2:E$6005)</f>
        <v>130.96</v>
      </c>
      <c r="N2021" s="2">
        <f>_xlfn.XLOOKUP($A2021,Bund!$A$2:$A$6005,Bund!F$2:F$6005)</f>
        <v>131.13</v>
      </c>
      <c r="O2021" s="2">
        <f>_xlfn.XLOOKUP($A2021,Bund!$A$2:$A$6005,Bund!G$2:G$6005)</f>
        <v>130.58000000000001</v>
      </c>
      <c r="P2021" s="2">
        <f>_xlfn.XLOOKUP($A2021,Bund!$A$2:$A$6005,Bund!H$2:H$6005)</f>
        <v>0.21</v>
      </c>
      <c r="Q2021" s="2">
        <f>_xlfn.XLOOKUP($A2021,Bund!$A$2:$A$6005,Bund!I$2:I$6005)</f>
        <v>0.22</v>
      </c>
      <c r="R2021">
        <f t="shared" si="93"/>
        <v>14.670000000000002</v>
      </c>
      <c r="S2021">
        <f t="shared" si="94"/>
        <v>14.76</v>
      </c>
      <c r="T2021">
        <f t="shared" si="95"/>
        <v>0.09</v>
      </c>
    </row>
    <row r="2022" spans="1:20" x14ac:dyDescent="0.3">
      <c r="A2022" s="1">
        <v>45455.625</v>
      </c>
      <c r="B2022">
        <v>21392</v>
      </c>
      <c r="C2022">
        <v>116.45</v>
      </c>
      <c r="D2022">
        <v>116.5</v>
      </c>
      <c r="E2022">
        <v>116.37</v>
      </c>
      <c r="F2022">
        <v>116.39</v>
      </c>
      <c r="G2022">
        <v>115.94</v>
      </c>
      <c r="H2022">
        <v>0.25</v>
      </c>
      <c r="I2022">
        <v>0.13</v>
      </c>
      <c r="J2022">
        <f>_xlfn.XLOOKUP($A2022,Bund!$A$2:$A$6005,Bund!B$2:B$6005)</f>
        <v>54149</v>
      </c>
      <c r="K2022">
        <f>_xlfn.XLOOKUP($A2022,Bund!$A$2:$A$6005,Bund!C$2:C$6005)</f>
        <v>131.13</v>
      </c>
      <c r="L2022">
        <f>_xlfn.XLOOKUP($A2022,Bund!$A$2:$A$6005,Bund!D$2:D$6005)</f>
        <v>131.18</v>
      </c>
      <c r="M2022" s="2">
        <f>_xlfn.XLOOKUP($A2022,Bund!$A$2:$A$6005,Bund!E$2:E$6005)</f>
        <v>131.05000000000001</v>
      </c>
      <c r="N2022" s="2">
        <f>_xlfn.XLOOKUP($A2022,Bund!$A$2:$A$6005,Bund!F$2:F$6005)</f>
        <v>131.07</v>
      </c>
      <c r="O2022" s="2">
        <f>_xlfn.XLOOKUP($A2022,Bund!$A$2:$A$6005,Bund!G$2:G$6005)</f>
        <v>130.65</v>
      </c>
      <c r="P2022" s="2">
        <f>_xlfn.XLOOKUP($A2022,Bund!$A$2:$A$6005,Bund!H$2:H$6005)</f>
        <v>0.2</v>
      </c>
      <c r="Q2022" s="2">
        <f>_xlfn.XLOOKUP($A2022,Bund!$A$2:$A$6005,Bund!I$2:I$6005)</f>
        <v>0.13</v>
      </c>
      <c r="R2022">
        <f t="shared" si="93"/>
        <v>14.679999999999993</v>
      </c>
      <c r="S2022">
        <f t="shared" si="94"/>
        <v>14.73</v>
      </c>
      <c r="T2022">
        <f t="shared" si="95"/>
        <v>0.05</v>
      </c>
    </row>
    <row r="2023" spans="1:20" x14ac:dyDescent="0.3">
      <c r="A2023" s="1">
        <v>45455.645833333336</v>
      </c>
      <c r="B2023">
        <v>15880</v>
      </c>
      <c r="C2023">
        <v>116.39</v>
      </c>
      <c r="D2023">
        <v>116.5</v>
      </c>
      <c r="E2023">
        <v>116.37</v>
      </c>
      <c r="F2023">
        <v>116.4</v>
      </c>
      <c r="G2023">
        <v>116.03</v>
      </c>
      <c r="H2023">
        <v>0.23</v>
      </c>
      <c r="I2023">
        <v>0.13</v>
      </c>
      <c r="J2023">
        <f>_xlfn.XLOOKUP($A2023,Bund!$A$2:$A$6005,Bund!B$2:B$6005)</f>
        <v>62764</v>
      </c>
      <c r="K2023">
        <f>_xlfn.XLOOKUP($A2023,Bund!$A$2:$A$6005,Bund!C$2:C$6005)</f>
        <v>131.06</v>
      </c>
      <c r="L2023">
        <f>_xlfn.XLOOKUP($A2023,Bund!$A$2:$A$6005,Bund!D$2:D$6005)</f>
        <v>131.16999999999999</v>
      </c>
      <c r="M2023" s="2">
        <f>_xlfn.XLOOKUP($A2023,Bund!$A$2:$A$6005,Bund!E$2:E$6005)</f>
        <v>131.05000000000001</v>
      </c>
      <c r="N2023" s="2">
        <f>_xlfn.XLOOKUP($A2023,Bund!$A$2:$A$6005,Bund!F$2:F$6005)</f>
        <v>131.06</v>
      </c>
      <c r="O2023" s="2">
        <f>_xlfn.XLOOKUP($A2023,Bund!$A$2:$A$6005,Bund!G$2:G$6005)</f>
        <v>130.72999999999999</v>
      </c>
      <c r="P2023" s="2">
        <f>_xlfn.XLOOKUP($A2023,Bund!$A$2:$A$6005,Bund!H$2:H$6005)</f>
        <v>0.19</v>
      </c>
      <c r="Q2023" s="2">
        <f>_xlfn.XLOOKUP($A2023,Bund!$A$2:$A$6005,Bund!I$2:I$6005)</f>
        <v>0.12</v>
      </c>
      <c r="R2023">
        <f t="shared" si="93"/>
        <v>14.670000000000002</v>
      </c>
      <c r="S2023">
        <f t="shared" si="94"/>
        <v>14.71</v>
      </c>
      <c r="T2023">
        <f t="shared" si="95"/>
        <v>0.04</v>
      </c>
    </row>
    <row r="2024" spans="1:20" x14ac:dyDescent="0.3">
      <c r="A2024" s="1">
        <v>45455.666666666664</v>
      </c>
      <c r="B2024">
        <v>15232</v>
      </c>
      <c r="C2024">
        <v>116.41</v>
      </c>
      <c r="D2024">
        <v>116.55</v>
      </c>
      <c r="E2024">
        <v>116.4</v>
      </c>
      <c r="F2024">
        <v>116.54</v>
      </c>
      <c r="G2024">
        <v>116.13</v>
      </c>
      <c r="H2024">
        <v>0.22</v>
      </c>
      <c r="I2024">
        <v>0.15</v>
      </c>
      <c r="J2024">
        <f>_xlfn.XLOOKUP($A2024,Bund!$A$2:$A$6005,Bund!B$2:B$6005)</f>
        <v>55275</v>
      </c>
      <c r="K2024">
        <f>_xlfn.XLOOKUP($A2024,Bund!$A$2:$A$6005,Bund!C$2:C$6005)</f>
        <v>131.07</v>
      </c>
      <c r="L2024">
        <f>_xlfn.XLOOKUP($A2024,Bund!$A$2:$A$6005,Bund!D$2:D$6005)</f>
        <v>131.15</v>
      </c>
      <c r="M2024" s="2">
        <f>_xlfn.XLOOKUP($A2024,Bund!$A$2:$A$6005,Bund!E$2:E$6005)</f>
        <v>131.06</v>
      </c>
      <c r="N2024" s="2">
        <f>_xlfn.XLOOKUP($A2024,Bund!$A$2:$A$6005,Bund!F$2:F$6005)</f>
        <v>131.13999999999999</v>
      </c>
      <c r="O2024" s="2">
        <f>_xlfn.XLOOKUP($A2024,Bund!$A$2:$A$6005,Bund!G$2:G$6005)</f>
        <v>130.80000000000001</v>
      </c>
      <c r="P2024" s="2">
        <f>_xlfn.XLOOKUP($A2024,Bund!$A$2:$A$6005,Bund!H$2:H$6005)</f>
        <v>0.18</v>
      </c>
      <c r="Q2024" s="2">
        <f>_xlfn.XLOOKUP($A2024,Bund!$A$2:$A$6005,Bund!I$2:I$6005)</f>
        <v>0.09</v>
      </c>
      <c r="R2024">
        <f t="shared" si="93"/>
        <v>14.659999999999997</v>
      </c>
      <c r="S2024">
        <f t="shared" si="94"/>
        <v>14.69</v>
      </c>
      <c r="T2024">
        <f t="shared" si="95"/>
        <v>0.03</v>
      </c>
    </row>
    <row r="2025" spans="1:20" x14ac:dyDescent="0.3">
      <c r="A2025" s="1">
        <v>45455.6875</v>
      </c>
      <c r="B2025">
        <v>7815</v>
      </c>
      <c r="C2025">
        <v>116.53</v>
      </c>
      <c r="D2025">
        <v>116.58</v>
      </c>
      <c r="E2025">
        <v>116.46</v>
      </c>
      <c r="F2025">
        <v>116.52</v>
      </c>
      <c r="G2025">
        <v>116.23</v>
      </c>
      <c r="H2025">
        <v>0.21</v>
      </c>
      <c r="I2025">
        <v>0.12</v>
      </c>
      <c r="J2025">
        <f>_xlfn.XLOOKUP($A2025,Bund!$A$2:$A$6005,Bund!B$2:B$6005)</f>
        <v>35842</v>
      </c>
      <c r="K2025">
        <f>_xlfn.XLOOKUP($A2025,Bund!$A$2:$A$6005,Bund!C$2:C$6005)</f>
        <v>131.13</v>
      </c>
      <c r="L2025">
        <f>_xlfn.XLOOKUP($A2025,Bund!$A$2:$A$6005,Bund!D$2:D$6005)</f>
        <v>131.22</v>
      </c>
      <c r="M2025" s="2">
        <f>_xlfn.XLOOKUP($A2025,Bund!$A$2:$A$6005,Bund!E$2:E$6005)</f>
        <v>131.11000000000001</v>
      </c>
      <c r="N2025" s="2">
        <f>_xlfn.XLOOKUP($A2025,Bund!$A$2:$A$6005,Bund!F$2:F$6005)</f>
        <v>131.18</v>
      </c>
      <c r="O2025" s="2">
        <f>_xlfn.XLOOKUP($A2025,Bund!$A$2:$A$6005,Bund!G$2:G$6005)</f>
        <v>130.88999999999999</v>
      </c>
      <c r="P2025" s="2">
        <f>_xlfn.XLOOKUP($A2025,Bund!$A$2:$A$6005,Bund!H$2:H$6005)</f>
        <v>0.17</v>
      </c>
      <c r="Q2025" s="2">
        <f>_xlfn.XLOOKUP($A2025,Bund!$A$2:$A$6005,Bund!I$2:I$6005)</f>
        <v>0.11</v>
      </c>
      <c r="R2025">
        <f t="shared" si="93"/>
        <v>14.599999999999994</v>
      </c>
      <c r="S2025">
        <f t="shared" si="94"/>
        <v>14.67</v>
      </c>
      <c r="T2025">
        <f t="shared" si="95"/>
        <v>7.0000000000000007E-2</v>
      </c>
    </row>
    <row r="2026" spans="1:20" x14ac:dyDescent="0.3">
      <c r="A2026" s="1">
        <v>45455.708333333336</v>
      </c>
      <c r="B2026">
        <v>3949</v>
      </c>
      <c r="C2026">
        <v>116.52</v>
      </c>
      <c r="D2026">
        <v>116.59</v>
      </c>
      <c r="E2026">
        <v>116.49</v>
      </c>
      <c r="F2026">
        <v>116.57</v>
      </c>
      <c r="G2026">
        <v>116.3</v>
      </c>
      <c r="H2026">
        <v>0.19</v>
      </c>
      <c r="I2026">
        <v>0.1</v>
      </c>
      <c r="J2026">
        <f>_xlfn.XLOOKUP($A2026,Bund!$A$2:$A$6005,Bund!B$2:B$6005)</f>
        <v>19969</v>
      </c>
      <c r="K2026">
        <f>_xlfn.XLOOKUP($A2026,Bund!$A$2:$A$6005,Bund!C$2:C$6005)</f>
        <v>131.18</v>
      </c>
      <c r="L2026">
        <f>_xlfn.XLOOKUP($A2026,Bund!$A$2:$A$6005,Bund!D$2:D$6005)</f>
        <v>131.24</v>
      </c>
      <c r="M2026" s="2">
        <f>_xlfn.XLOOKUP($A2026,Bund!$A$2:$A$6005,Bund!E$2:E$6005)</f>
        <v>131.15</v>
      </c>
      <c r="N2026" s="2">
        <f>_xlfn.XLOOKUP($A2026,Bund!$A$2:$A$6005,Bund!F$2:F$6005)</f>
        <v>131.22</v>
      </c>
      <c r="O2026" s="2">
        <f>_xlfn.XLOOKUP($A2026,Bund!$A$2:$A$6005,Bund!G$2:G$6005)</f>
        <v>130.96</v>
      </c>
      <c r="P2026" s="2">
        <f>_xlfn.XLOOKUP($A2026,Bund!$A$2:$A$6005,Bund!H$2:H$6005)</f>
        <v>0.16</v>
      </c>
      <c r="Q2026" s="2">
        <f>_xlfn.XLOOKUP($A2026,Bund!$A$2:$A$6005,Bund!I$2:I$6005)</f>
        <v>0.09</v>
      </c>
      <c r="R2026">
        <f t="shared" si="93"/>
        <v>14.660000000000011</v>
      </c>
      <c r="S2026">
        <f t="shared" si="94"/>
        <v>14.66</v>
      </c>
      <c r="T2026">
        <f t="shared" si="95"/>
        <v>0</v>
      </c>
    </row>
    <row r="2027" spans="1:20" x14ac:dyDescent="0.3">
      <c r="A2027" s="1">
        <v>45455.729166666664</v>
      </c>
      <c r="B2027">
        <v>2494</v>
      </c>
      <c r="C2027">
        <v>116.58</v>
      </c>
      <c r="D2027">
        <v>116.62</v>
      </c>
      <c r="E2027">
        <v>116.56</v>
      </c>
      <c r="F2027">
        <v>116.59</v>
      </c>
      <c r="G2027">
        <v>116.39</v>
      </c>
      <c r="H2027">
        <v>0.17</v>
      </c>
      <c r="I2027">
        <v>0.06</v>
      </c>
      <c r="J2027">
        <f>_xlfn.XLOOKUP($A2027,Bund!$A$2:$A$6005,Bund!B$2:B$6005)</f>
        <v>8845</v>
      </c>
      <c r="K2027">
        <f>_xlfn.XLOOKUP($A2027,Bund!$A$2:$A$6005,Bund!C$2:C$6005)</f>
        <v>131.22</v>
      </c>
      <c r="L2027">
        <f>_xlfn.XLOOKUP($A2027,Bund!$A$2:$A$6005,Bund!D$2:D$6005)</f>
        <v>131.26</v>
      </c>
      <c r="M2027" s="2">
        <f>_xlfn.XLOOKUP($A2027,Bund!$A$2:$A$6005,Bund!E$2:E$6005)</f>
        <v>131.19</v>
      </c>
      <c r="N2027" s="2">
        <f>_xlfn.XLOOKUP($A2027,Bund!$A$2:$A$6005,Bund!F$2:F$6005)</f>
        <v>131.21</v>
      </c>
      <c r="O2027" s="2">
        <f>_xlfn.XLOOKUP($A2027,Bund!$A$2:$A$6005,Bund!G$2:G$6005)</f>
        <v>131.04</v>
      </c>
      <c r="P2027" s="2">
        <f>_xlfn.XLOOKUP($A2027,Bund!$A$2:$A$6005,Bund!H$2:H$6005)</f>
        <v>0.15</v>
      </c>
      <c r="Q2027" s="2">
        <f>_xlfn.XLOOKUP($A2027,Bund!$A$2:$A$6005,Bund!I$2:I$6005)</f>
        <v>7.0000000000000007E-2</v>
      </c>
      <c r="R2027">
        <f t="shared" si="93"/>
        <v>14.64</v>
      </c>
      <c r="S2027">
        <f t="shared" si="94"/>
        <v>14.65</v>
      </c>
      <c r="T2027">
        <f t="shared" si="95"/>
        <v>0.01</v>
      </c>
    </row>
    <row r="2028" spans="1:20" x14ac:dyDescent="0.3">
      <c r="A2028" s="1">
        <v>45456.291666666664</v>
      </c>
      <c r="B2028">
        <v>4975</v>
      </c>
      <c r="C2028">
        <v>116.21</v>
      </c>
      <c r="D2028">
        <v>116.42</v>
      </c>
      <c r="E2028">
        <v>116.2</v>
      </c>
      <c r="F2028">
        <v>116.26</v>
      </c>
      <c r="G2028">
        <v>116.44</v>
      </c>
      <c r="H2028">
        <v>0.2</v>
      </c>
      <c r="I2028">
        <v>0.39</v>
      </c>
      <c r="J2028">
        <f>_xlfn.XLOOKUP($A2028,Bund!$A$2:$A$6005,Bund!B$2:B$6005)</f>
        <v>22705</v>
      </c>
      <c r="K2028">
        <f>_xlfn.XLOOKUP($A2028,Bund!$A$2:$A$6005,Bund!C$2:C$6005)</f>
        <v>130.84</v>
      </c>
      <c r="L2028">
        <f>_xlfn.XLOOKUP($A2028,Bund!$A$2:$A$6005,Bund!D$2:D$6005)</f>
        <v>131.05000000000001</v>
      </c>
      <c r="M2028" s="2">
        <f>_xlfn.XLOOKUP($A2028,Bund!$A$2:$A$6005,Bund!E$2:E$6005)</f>
        <v>130.83000000000001</v>
      </c>
      <c r="N2028" s="2">
        <f>_xlfn.XLOOKUP($A2028,Bund!$A$2:$A$6005,Bund!F$2:F$6005)</f>
        <v>130.97</v>
      </c>
      <c r="O2028" s="2">
        <f>_xlfn.XLOOKUP($A2028,Bund!$A$2:$A$6005,Bund!G$2:G$6005)</f>
        <v>130.86000000000001</v>
      </c>
      <c r="P2028" s="2">
        <f>_xlfn.XLOOKUP($A2028,Bund!$A$2:$A$6005,Bund!H$2:H$6005)</f>
        <v>0.09</v>
      </c>
      <c r="Q2028" s="2">
        <f>_xlfn.XLOOKUP($A2028,Bund!$A$2:$A$6005,Bund!I$2:I$6005)</f>
        <v>0.22</v>
      </c>
      <c r="R2028">
        <f t="shared" si="93"/>
        <v>14.63000000000001</v>
      </c>
      <c r="S2028">
        <f t="shared" si="94"/>
        <v>14.65</v>
      </c>
      <c r="T2028">
        <f t="shared" si="95"/>
        <v>0.02</v>
      </c>
    </row>
    <row r="2029" spans="1:20" x14ac:dyDescent="0.3">
      <c r="A2029" s="1">
        <v>45456.3125</v>
      </c>
      <c r="B2029">
        <v>8135</v>
      </c>
      <c r="C2029">
        <v>116.26</v>
      </c>
      <c r="D2029">
        <v>116.35</v>
      </c>
      <c r="E2029">
        <v>116.17</v>
      </c>
      <c r="F2029">
        <v>116.23</v>
      </c>
      <c r="G2029">
        <v>116.43</v>
      </c>
      <c r="H2029">
        <v>0.2</v>
      </c>
      <c r="I2029">
        <v>0.18</v>
      </c>
      <c r="J2029">
        <f>_xlfn.XLOOKUP($A2029,Bund!$A$2:$A$6005,Bund!B$2:B$6005)</f>
        <v>21287</v>
      </c>
      <c r="K2029">
        <f>_xlfn.XLOOKUP($A2029,Bund!$A$2:$A$6005,Bund!C$2:C$6005)</f>
        <v>130.96</v>
      </c>
      <c r="L2029">
        <f>_xlfn.XLOOKUP($A2029,Bund!$A$2:$A$6005,Bund!D$2:D$6005)</f>
        <v>131.11000000000001</v>
      </c>
      <c r="M2029" s="2">
        <f>_xlfn.XLOOKUP($A2029,Bund!$A$2:$A$6005,Bund!E$2:E$6005)</f>
        <v>130.96</v>
      </c>
      <c r="N2029" s="2">
        <f>_xlfn.XLOOKUP($A2029,Bund!$A$2:$A$6005,Bund!F$2:F$6005)</f>
        <v>131.05000000000001</v>
      </c>
      <c r="O2029" s="2">
        <f>_xlfn.XLOOKUP($A2029,Bund!$A$2:$A$6005,Bund!G$2:G$6005)</f>
        <v>130.88</v>
      </c>
      <c r="P2029" s="2">
        <f>_xlfn.XLOOKUP($A2029,Bund!$A$2:$A$6005,Bund!H$2:H$6005)</f>
        <v>0.1</v>
      </c>
      <c r="Q2029" s="2">
        <f>_xlfn.XLOOKUP($A2029,Bund!$A$2:$A$6005,Bund!I$2:I$6005)</f>
        <v>0.15</v>
      </c>
      <c r="R2029">
        <f t="shared" si="93"/>
        <v>14.700000000000003</v>
      </c>
      <c r="S2029">
        <f t="shared" si="94"/>
        <v>14.65</v>
      </c>
      <c r="T2029">
        <f t="shared" si="95"/>
        <v>0.05</v>
      </c>
    </row>
    <row r="2030" spans="1:20" x14ac:dyDescent="0.3">
      <c r="A2030" s="1">
        <v>45456.333333333336</v>
      </c>
      <c r="B2030">
        <v>15956</v>
      </c>
      <c r="C2030">
        <v>116.24</v>
      </c>
      <c r="D2030">
        <v>116.26</v>
      </c>
      <c r="E2030">
        <v>116.09</v>
      </c>
      <c r="F2030">
        <v>116.14</v>
      </c>
      <c r="G2030">
        <v>116.41</v>
      </c>
      <c r="H2030">
        <v>0.2</v>
      </c>
      <c r="I2030">
        <v>0.17</v>
      </c>
      <c r="J2030">
        <f>_xlfn.XLOOKUP($A2030,Bund!$A$2:$A$6005,Bund!B$2:B$6005)</f>
        <v>55004</v>
      </c>
      <c r="K2030">
        <f>_xlfn.XLOOKUP($A2030,Bund!$A$2:$A$6005,Bund!C$2:C$6005)</f>
        <v>131.05000000000001</v>
      </c>
      <c r="L2030">
        <f>_xlfn.XLOOKUP($A2030,Bund!$A$2:$A$6005,Bund!D$2:D$6005)</f>
        <v>131.05000000000001</v>
      </c>
      <c r="M2030" s="2">
        <f>_xlfn.XLOOKUP($A2030,Bund!$A$2:$A$6005,Bund!E$2:E$6005)</f>
        <v>130.85</v>
      </c>
      <c r="N2030" s="2">
        <f>_xlfn.XLOOKUP($A2030,Bund!$A$2:$A$6005,Bund!F$2:F$6005)</f>
        <v>130.85</v>
      </c>
      <c r="O2030" s="2">
        <f>_xlfn.XLOOKUP($A2030,Bund!$A$2:$A$6005,Bund!G$2:G$6005)</f>
        <v>130.88</v>
      </c>
      <c r="P2030" s="2">
        <f>_xlfn.XLOOKUP($A2030,Bund!$A$2:$A$6005,Bund!H$2:H$6005)</f>
        <v>0.11</v>
      </c>
      <c r="Q2030" s="2">
        <f>_xlfn.XLOOKUP($A2030,Bund!$A$2:$A$6005,Bund!I$2:I$6005)</f>
        <v>0.2</v>
      </c>
      <c r="R2030">
        <f t="shared" si="93"/>
        <v>14.810000000000016</v>
      </c>
      <c r="S2030">
        <f t="shared" si="94"/>
        <v>14.67</v>
      </c>
      <c r="T2030">
        <f t="shared" si="95"/>
        <v>0.14000000000000001</v>
      </c>
    </row>
    <row r="2031" spans="1:20" x14ac:dyDescent="0.3">
      <c r="A2031" s="1">
        <v>45456.354166666664</v>
      </c>
      <c r="B2031">
        <v>12202</v>
      </c>
      <c r="C2031">
        <v>116.14</v>
      </c>
      <c r="D2031">
        <v>116.22</v>
      </c>
      <c r="E2031">
        <v>116.1</v>
      </c>
      <c r="F2031">
        <v>116.12</v>
      </c>
      <c r="G2031">
        <v>116.38</v>
      </c>
      <c r="H2031">
        <v>0.19</v>
      </c>
      <c r="I2031">
        <v>0.12</v>
      </c>
      <c r="J2031">
        <f>_xlfn.XLOOKUP($A2031,Bund!$A$2:$A$6005,Bund!B$2:B$6005)</f>
        <v>36154</v>
      </c>
      <c r="K2031">
        <f>_xlfn.XLOOKUP($A2031,Bund!$A$2:$A$6005,Bund!C$2:C$6005)</f>
        <v>130.86000000000001</v>
      </c>
      <c r="L2031">
        <f>_xlfn.XLOOKUP($A2031,Bund!$A$2:$A$6005,Bund!D$2:D$6005)</f>
        <v>130.94999999999999</v>
      </c>
      <c r="M2031" s="2">
        <f>_xlfn.XLOOKUP($A2031,Bund!$A$2:$A$6005,Bund!E$2:E$6005)</f>
        <v>130.85</v>
      </c>
      <c r="N2031" s="2">
        <f>_xlfn.XLOOKUP($A2031,Bund!$A$2:$A$6005,Bund!F$2:F$6005)</f>
        <v>130.86000000000001</v>
      </c>
      <c r="O2031" s="2">
        <f>_xlfn.XLOOKUP($A2031,Bund!$A$2:$A$6005,Bund!G$2:G$6005)</f>
        <v>130.88</v>
      </c>
      <c r="P2031" s="2">
        <f>_xlfn.XLOOKUP($A2031,Bund!$A$2:$A$6005,Bund!H$2:H$6005)</f>
        <v>0.11</v>
      </c>
      <c r="Q2031" s="2">
        <f>_xlfn.XLOOKUP($A2031,Bund!$A$2:$A$6005,Bund!I$2:I$6005)</f>
        <v>0.1</v>
      </c>
      <c r="R2031">
        <f t="shared" si="93"/>
        <v>14.720000000000013</v>
      </c>
      <c r="S2031">
        <f t="shared" si="94"/>
        <v>14.68</v>
      </c>
      <c r="T2031">
        <f t="shared" si="95"/>
        <v>0.04</v>
      </c>
    </row>
    <row r="2032" spans="1:20" x14ac:dyDescent="0.3">
      <c r="A2032" s="1">
        <v>45456.375</v>
      </c>
      <c r="B2032">
        <v>15509</v>
      </c>
      <c r="C2032">
        <v>116.12</v>
      </c>
      <c r="D2032">
        <v>116.22</v>
      </c>
      <c r="E2032">
        <v>116.09</v>
      </c>
      <c r="F2032">
        <v>116.17</v>
      </c>
      <c r="G2032">
        <v>116.35</v>
      </c>
      <c r="H2032">
        <v>0.18</v>
      </c>
      <c r="I2032">
        <v>0.13</v>
      </c>
      <c r="J2032">
        <f>_xlfn.XLOOKUP($A2032,Bund!$A$2:$A$6005,Bund!B$2:B$6005)</f>
        <v>35038</v>
      </c>
      <c r="K2032">
        <f>_xlfn.XLOOKUP($A2032,Bund!$A$2:$A$6005,Bund!C$2:C$6005)</f>
        <v>130.87</v>
      </c>
      <c r="L2032">
        <f>_xlfn.XLOOKUP($A2032,Bund!$A$2:$A$6005,Bund!D$2:D$6005)</f>
        <v>130.94999999999999</v>
      </c>
      <c r="M2032" s="2">
        <f>_xlfn.XLOOKUP($A2032,Bund!$A$2:$A$6005,Bund!E$2:E$6005)</f>
        <v>130.84</v>
      </c>
      <c r="N2032" s="2">
        <f>_xlfn.XLOOKUP($A2032,Bund!$A$2:$A$6005,Bund!F$2:F$6005)</f>
        <v>130.88</v>
      </c>
      <c r="O2032" s="2">
        <f>_xlfn.XLOOKUP($A2032,Bund!$A$2:$A$6005,Bund!G$2:G$6005)</f>
        <v>130.88</v>
      </c>
      <c r="P2032" s="2">
        <f>_xlfn.XLOOKUP($A2032,Bund!$A$2:$A$6005,Bund!H$2:H$6005)</f>
        <v>0.11</v>
      </c>
      <c r="Q2032" s="2">
        <f>_xlfn.XLOOKUP($A2032,Bund!$A$2:$A$6005,Bund!I$2:I$6005)</f>
        <v>0.11</v>
      </c>
      <c r="R2032">
        <f t="shared" si="93"/>
        <v>14.75</v>
      </c>
      <c r="S2032">
        <f t="shared" si="94"/>
        <v>14.68</v>
      </c>
      <c r="T2032">
        <f t="shared" si="95"/>
        <v>7.0000000000000007E-2</v>
      </c>
    </row>
    <row r="2033" spans="1:20" x14ac:dyDescent="0.3">
      <c r="A2033" s="1">
        <v>45456.395833333336</v>
      </c>
      <c r="B2033">
        <v>38626</v>
      </c>
      <c r="C2033">
        <v>116.18</v>
      </c>
      <c r="D2033">
        <v>116.23</v>
      </c>
      <c r="E2033">
        <v>116.07</v>
      </c>
      <c r="F2033">
        <v>116.1</v>
      </c>
      <c r="G2033">
        <v>116.32</v>
      </c>
      <c r="H2033">
        <v>0.18</v>
      </c>
      <c r="I2033">
        <v>0.16</v>
      </c>
      <c r="J2033">
        <f>_xlfn.XLOOKUP($A2033,Bund!$A$2:$A$6005,Bund!B$2:B$6005)</f>
        <v>48235</v>
      </c>
      <c r="K2033">
        <f>_xlfn.XLOOKUP($A2033,Bund!$A$2:$A$6005,Bund!C$2:C$6005)</f>
        <v>130.88</v>
      </c>
      <c r="L2033">
        <f>_xlfn.XLOOKUP($A2033,Bund!$A$2:$A$6005,Bund!D$2:D$6005)</f>
        <v>130.96</v>
      </c>
      <c r="M2033" s="2">
        <f>_xlfn.XLOOKUP($A2033,Bund!$A$2:$A$6005,Bund!E$2:E$6005)</f>
        <v>130.85</v>
      </c>
      <c r="N2033" s="2">
        <f>_xlfn.XLOOKUP($A2033,Bund!$A$2:$A$6005,Bund!F$2:F$6005)</f>
        <v>130.9</v>
      </c>
      <c r="O2033" s="2">
        <f>_xlfn.XLOOKUP($A2033,Bund!$A$2:$A$6005,Bund!G$2:G$6005)</f>
        <v>130.88999999999999</v>
      </c>
      <c r="P2033" s="2">
        <f>_xlfn.XLOOKUP($A2033,Bund!$A$2:$A$6005,Bund!H$2:H$6005)</f>
        <v>0.11</v>
      </c>
      <c r="Q2033" s="2">
        <f>_xlfn.XLOOKUP($A2033,Bund!$A$2:$A$6005,Bund!I$2:I$6005)</f>
        <v>0.11</v>
      </c>
      <c r="R2033">
        <f t="shared" si="93"/>
        <v>14.699999999999989</v>
      </c>
      <c r="S2033">
        <f t="shared" si="94"/>
        <v>14.69</v>
      </c>
      <c r="T2033">
        <f t="shared" si="95"/>
        <v>0.01</v>
      </c>
    </row>
    <row r="2034" spans="1:20" x14ac:dyDescent="0.3">
      <c r="A2034" s="1">
        <v>45456.416666666664</v>
      </c>
      <c r="B2034">
        <v>27073</v>
      </c>
      <c r="C2034">
        <v>116.11</v>
      </c>
      <c r="D2034">
        <v>116.28</v>
      </c>
      <c r="E2034">
        <v>116.1</v>
      </c>
      <c r="F2034">
        <v>116.25</v>
      </c>
      <c r="G2034">
        <v>116.3</v>
      </c>
      <c r="H2034">
        <v>0.18</v>
      </c>
      <c r="I2034">
        <v>0.18</v>
      </c>
      <c r="J2034">
        <f>_xlfn.XLOOKUP($A2034,Bund!$A$2:$A$6005,Bund!B$2:B$6005)</f>
        <v>38118</v>
      </c>
      <c r="K2034">
        <f>_xlfn.XLOOKUP($A2034,Bund!$A$2:$A$6005,Bund!C$2:C$6005)</f>
        <v>130.9</v>
      </c>
      <c r="L2034">
        <f>_xlfn.XLOOKUP($A2034,Bund!$A$2:$A$6005,Bund!D$2:D$6005)</f>
        <v>131.05000000000001</v>
      </c>
      <c r="M2034" s="2">
        <f>_xlfn.XLOOKUP($A2034,Bund!$A$2:$A$6005,Bund!E$2:E$6005)</f>
        <v>130.88</v>
      </c>
      <c r="N2034" s="2">
        <f>_xlfn.XLOOKUP($A2034,Bund!$A$2:$A$6005,Bund!F$2:F$6005)</f>
        <v>131.03</v>
      </c>
      <c r="O2034" s="2">
        <f>_xlfn.XLOOKUP($A2034,Bund!$A$2:$A$6005,Bund!G$2:G$6005)</f>
        <v>130.9</v>
      </c>
      <c r="P2034" s="2">
        <f>_xlfn.XLOOKUP($A2034,Bund!$A$2:$A$6005,Bund!H$2:H$6005)</f>
        <v>0.12</v>
      </c>
      <c r="Q2034" s="2">
        <f>_xlfn.XLOOKUP($A2034,Bund!$A$2:$A$6005,Bund!I$2:I$6005)</f>
        <v>0.17</v>
      </c>
      <c r="R2034">
        <f t="shared" si="93"/>
        <v>14.790000000000006</v>
      </c>
      <c r="S2034">
        <f t="shared" si="94"/>
        <v>14.7</v>
      </c>
      <c r="T2034">
        <f t="shared" si="95"/>
        <v>0.09</v>
      </c>
    </row>
    <row r="2035" spans="1:20" x14ac:dyDescent="0.3">
      <c r="A2035" s="1">
        <v>45456.4375</v>
      </c>
      <c r="B2035">
        <v>15547</v>
      </c>
      <c r="C2035">
        <v>116.25</v>
      </c>
      <c r="D2035">
        <v>116.26</v>
      </c>
      <c r="E2035">
        <v>116.07</v>
      </c>
      <c r="F2035">
        <v>116.17</v>
      </c>
      <c r="G2035">
        <v>116.26</v>
      </c>
      <c r="H2035">
        <v>0.18</v>
      </c>
      <c r="I2035">
        <v>0.19</v>
      </c>
      <c r="J2035">
        <f>_xlfn.XLOOKUP($A2035,Bund!$A$2:$A$6005,Bund!B$2:B$6005)</f>
        <v>51714</v>
      </c>
      <c r="K2035">
        <f>_xlfn.XLOOKUP($A2035,Bund!$A$2:$A$6005,Bund!C$2:C$6005)</f>
        <v>131.03</v>
      </c>
      <c r="L2035">
        <f>_xlfn.XLOOKUP($A2035,Bund!$A$2:$A$6005,Bund!D$2:D$6005)</f>
        <v>131.06</v>
      </c>
      <c r="M2035" s="2">
        <f>_xlfn.XLOOKUP($A2035,Bund!$A$2:$A$6005,Bund!E$2:E$6005)</f>
        <v>130.94</v>
      </c>
      <c r="N2035" s="2">
        <f>_xlfn.XLOOKUP($A2035,Bund!$A$2:$A$6005,Bund!F$2:F$6005)</f>
        <v>131</v>
      </c>
      <c r="O2035" s="2">
        <f>_xlfn.XLOOKUP($A2035,Bund!$A$2:$A$6005,Bund!G$2:G$6005)</f>
        <v>130.91999999999999</v>
      </c>
      <c r="P2035" s="2">
        <f>_xlfn.XLOOKUP($A2035,Bund!$A$2:$A$6005,Bund!H$2:H$6005)</f>
        <v>0.12</v>
      </c>
      <c r="Q2035" s="2">
        <f>_xlfn.XLOOKUP($A2035,Bund!$A$2:$A$6005,Bund!I$2:I$6005)</f>
        <v>0.12</v>
      </c>
      <c r="R2035">
        <f t="shared" si="93"/>
        <v>14.780000000000001</v>
      </c>
      <c r="S2035">
        <f t="shared" si="94"/>
        <v>14.72</v>
      </c>
      <c r="T2035">
        <f t="shared" si="95"/>
        <v>0.06</v>
      </c>
    </row>
    <row r="2036" spans="1:20" x14ac:dyDescent="0.3">
      <c r="A2036" s="1">
        <v>45456.458333333336</v>
      </c>
      <c r="B2036">
        <v>16562</v>
      </c>
      <c r="C2036">
        <v>116.17</v>
      </c>
      <c r="D2036">
        <v>116.19</v>
      </c>
      <c r="E2036">
        <v>116.01</v>
      </c>
      <c r="F2036">
        <v>116.09</v>
      </c>
      <c r="G2036">
        <v>116.21</v>
      </c>
      <c r="H2036">
        <v>0.18</v>
      </c>
      <c r="I2036">
        <v>0.18</v>
      </c>
      <c r="J2036">
        <f>_xlfn.XLOOKUP($A2036,Bund!$A$2:$A$6005,Bund!B$2:B$6005)</f>
        <v>38328</v>
      </c>
      <c r="K2036">
        <f>_xlfn.XLOOKUP($A2036,Bund!$A$2:$A$6005,Bund!C$2:C$6005)</f>
        <v>131</v>
      </c>
      <c r="L2036">
        <f>_xlfn.XLOOKUP($A2036,Bund!$A$2:$A$6005,Bund!D$2:D$6005)</f>
        <v>131.02000000000001</v>
      </c>
      <c r="M2036" s="2">
        <f>_xlfn.XLOOKUP($A2036,Bund!$A$2:$A$6005,Bund!E$2:E$6005)</f>
        <v>130.91999999999999</v>
      </c>
      <c r="N2036" s="2">
        <f>_xlfn.XLOOKUP($A2036,Bund!$A$2:$A$6005,Bund!F$2:F$6005)</f>
        <v>130.94</v>
      </c>
      <c r="O2036" s="2">
        <f>_xlfn.XLOOKUP($A2036,Bund!$A$2:$A$6005,Bund!G$2:G$6005)</f>
        <v>130.93</v>
      </c>
      <c r="P2036" s="2">
        <f>_xlfn.XLOOKUP($A2036,Bund!$A$2:$A$6005,Bund!H$2:H$6005)</f>
        <v>0.11</v>
      </c>
      <c r="Q2036" s="2">
        <f>_xlfn.XLOOKUP($A2036,Bund!$A$2:$A$6005,Bund!I$2:I$6005)</f>
        <v>0.1</v>
      </c>
      <c r="R2036">
        <f t="shared" si="93"/>
        <v>14.829999999999998</v>
      </c>
      <c r="S2036">
        <f t="shared" si="94"/>
        <v>14.74</v>
      </c>
      <c r="T2036">
        <f t="shared" si="95"/>
        <v>0.09</v>
      </c>
    </row>
    <row r="2037" spans="1:20" x14ac:dyDescent="0.3">
      <c r="A2037" s="1">
        <v>45456.479166666664</v>
      </c>
      <c r="B2037">
        <v>15574</v>
      </c>
      <c r="C2037">
        <v>116.1</v>
      </c>
      <c r="D2037">
        <v>116.15</v>
      </c>
      <c r="E2037">
        <v>116.05</v>
      </c>
      <c r="F2037">
        <v>116.11</v>
      </c>
      <c r="G2037">
        <v>116.16</v>
      </c>
      <c r="H2037">
        <v>0.17</v>
      </c>
      <c r="I2037">
        <v>0.1</v>
      </c>
      <c r="J2037">
        <f>_xlfn.XLOOKUP($A2037,Bund!$A$2:$A$6005,Bund!B$2:B$6005)</f>
        <v>34458</v>
      </c>
      <c r="K2037">
        <f>_xlfn.XLOOKUP($A2037,Bund!$A$2:$A$6005,Bund!C$2:C$6005)</f>
        <v>130.94</v>
      </c>
      <c r="L2037">
        <f>_xlfn.XLOOKUP($A2037,Bund!$A$2:$A$6005,Bund!D$2:D$6005)</f>
        <v>131.08000000000001</v>
      </c>
      <c r="M2037" s="2">
        <f>_xlfn.XLOOKUP($A2037,Bund!$A$2:$A$6005,Bund!E$2:E$6005)</f>
        <v>130.91</v>
      </c>
      <c r="N2037" s="2">
        <f>_xlfn.XLOOKUP($A2037,Bund!$A$2:$A$6005,Bund!F$2:F$6005)</f>
        <v>131.05000000000001</v>
      </c>
      <c r="O2037" s="2">
        <f>_xlfn.XLOOKUP($A2037,Bund!$A$2:$A$6005,Bund!G$2:G$6005)</f>
        <v>130.94999999999999</v>
      </c>
      <c r="P2037" s="2">
        <f>_xlfn.XLOOKUP($A2037,Bund!$A$2:$A$6005,Bund!H$2:H$6005)</f>
        <v>0.12</v>
      </c>
      <c r="Q2037" s="2">
        <f>_xlfn.XLOOKUP($A2037,Bund!$A$2:$A$6005,Bund!I$2:I$6005)</f>
        <v>0.17</v>
      </c>
      <c r="R2037">
        <f t="shared" si="93"/>
        <v>14.840000000000003</v>
      </c>
      <c r="S2037">
        <f t="shared" si="94"/>
        <v>14.76</v>
      </c>
      <c r="T2037">
        <f t="shared" si="95"/>
        <v>0.08</v>
      </c>
    </row>
    <row r="2038" spans="1:20" x14ac:dyDescent="0.3">
      <c r="A2038" s="1">
        <v>45456.5</v>
      </c>
      <c r="B2038">
        <v>10540</v>
      </c>
      <c r="C2038">
        <v>116.1</v>
      </c>
      <c r="D2038">
        <v>116.15</v>
      </c>
      <c r="E2038">
        <v>116.03</v>
      </c>
      <c r="F2038">
        <v>116.14</v>
      </c>
      <c r="G2038">
        <v>116.15</v>
      </c>
      <c r="H2038">
        <v>0.16</v>
      </c>
      <c r="I2038">
        <v>0.12</v>
      </c>
      <c r="J2038">
        <f>_xlfn.XLOOKUP($A2038,Bund!$A$2:$A$6005,Bund!B$2:B$6005)</f>
        <v>35261</v>
      </c>
      <c r="K2038">
        <f>_xlfn.XLOOKUP($A2038,Bund!$A$2:$A$6005,Bund!C$2:C$6005)</f>
        <v>131.05000000000001</v>
      </c>
      <c r="L2038">
        <f>_xlfn.XLOOKUP($A2038,Bund!$A$2:$A$6005,Bund!D$2:D$6005)</f>
        <v>131.06</v>
      </c>
      <c r="M2038" s="2">
        <f>_xlfn.XLOOKUP($A2038,Bund!$A$2:$A$6005,Bund!E$2:E$6005)</f>
        <v>130.94999999999999</v>
      </c>
      <c r="N2038" s="2">
        <f>_xlfn.XLOOKUP($A2038,Bund!$A$2:$A$6005,Bund!F$2:F$6005)</f>
        <v>131.02000000000001</v>
      </c>
      <c r="O2038" s="2">
        <f>_xlfn.XLOOKUP($A2038,Bund!$A$2:$A$6005,Bund!G$2:G$6005)</f>
        <v>130.96</v>
      </c>
      <c r="P2038" s="2">
        <f>_xlfn.XLOOKUP($A2038,Bund!$A$2:$A$6005,Bund!H$2:H$6005)</f>
        <v>0.12</v>
      </c>
      <c r="Q2038" s="2">
        <f>_xlfn.XLOOKUP($A2038,Bund!$A$2:$A$6005,Bund!I$2:I$6005)</f>
        <v>0.11</v>
      </c>
      <c r="R2038">
        <f t="shared" si="93"/>
        <v>14.950000000000017</v>
      </c>
      <c r="S2038">
        <f t="shared" si="94"/>
        <v>14.79</v>
      </c>
      <c r="T2038">
        <f t="shared" si="95"/>
        <v>0.16</v>
      </c>
    </row>
    <row r="2039" spans="1:20" x14ac:dyDescent="0.3">
      <c r="A2039" s="1">
        <v>45456.520833333336</v>
      </c>
      <c r="B2039">
        <v>9911</v>
      </c>
      <c r="C2039">
        <v>116.13</v>
      </c>
      <c r="D2039">
        <v>116.21</v>
      </c>
      <c r="E2039">
        <v>116.1</v>
      </c>
      <c r="F2039">
        <v>116.15</v>
      </c>
      <c r="G2039">
        <v>116.14</v>
      </c>
      <c r="H2039">
        <v>0.15</v>
      </c>
      <c r="I2039">
        <v>0.11</v>
      </c>
      <c r="J2039">
        <f>_xlfn.XLOOKUP($A2039,Bund!$A$2:$A$6005,Bund!B$2:B$6005)</f>
        <v>34736</v>
      </c>
      <c r="K2039">
        <f>_xlfn.XLOOKUP($A2039,Bund!$A$2:$A$6005,Bund!C$2:C$6005)</f>
        <v>131.01</v>
      </c>
      <c r="L2039">
        <f>_xlfn.XLOOKUP($A2039,Bund!$A$2:$A$6005,Bund!D$2:D$6005)</f>
        <v>131.1</v>
      </c>
      <c r="M2039" s="2">
        <f>_xlfn.XLOOKUP($A2039,Bund!$A$2:$A$6005,Bund!E$2:E$6005)</f>
        <v>130.99</v>
      </c>
      <c r="N2039" s="2">
        <f>_xlfn.XLOOKUP($A2039,Bund!$A$2:$A$6005,Bund!F$2:F$6005)</f>
        <v>131.03</v>
      </c>
      <c r="O2039" s="2">
        <f>_xlfn.XLOOKUP($A2039,Bund!$A$2:$A$6005,Bund!G$2:G$6005)</f>
        <v>130.96</v>
      </c>
      <c r="P2039" s="2">
        <f>_xlfn.XLOOKUP($A2039,Bund!$A$2:$A$6005,Bund!H$2:H$6005)</f>
        <v>0.12</v>
      </c>
      <c r="Q2039" s="2">
        <f>_xlfn.XLOOKUP($A2039,Bund!$A$2:$A$6005,Bund!I$2:I$6005)</f>
        <v>0.11</v>
      </c>
      <c r="R2039">
        <f t="shared" si="93"/>
        <v>14.879999999999995</v>
      </c>
      <c r="S2039">
        <f t="shared" si="94"/>
        <v>14.81</v>
      </c>
      <c r="T2039">
        <f t="shared" si="95"/>
        <v>7.0000000000000007E-2</v>
      </c>
    </row>
    <row r="2040" spans="1:20" x14ac:dyDescent="0.3">
      <c r="A2040" s="1">
        <v>45456.541666666664</v>
      </c>
      <c r="B2040">
        <v>12544</v>
      </c>
      <c r="C2040">
        <v>116.15</v>
      </c>
      <c r="D2040">
        <v>116.34</v>
      </c>
      <c r="E2040">
        <v>116.14</v>
      </c>
      <c r="F2040">
        <v>116.3</v>
      </c>
      <c r="G2040">
        <v>116.16</v>
      </c>
      <c r="H2040">
        <v>0.16</v>
      </c>
      <c r="I2040">
        <v>0.2</v>
      </c>
      <c r="J2040">
        <f>_xlfn.XLOOKUP($A2040,Bund!$A$2:$A$6005,Bund!B$2:B$6005)</f>
        <v>47179</v>
      </c>
      <c r="K2040">
        <f>_xlfn.XLOOKUP($A2040,Bund!$A$2:$A$6005,Bund!C$2:C$6005)</f>
        <v>131.03</v>
      </c>
      <c r="L2040">
        <f>_xlfn.XLOOKUP($A2040,Bund!$A$2:$A$6005,Bund!D$2:D$6005)</f>
        <v>131.15</v>
      </c>
      <c r="M2040" s="2">
        <f>_xlfn.XLOOKUP($A2040,Bund!$A$2:$A$6005,Bund!E$2:E$6005)</f>
        <v>130.99</v>
      </c>
      <c r="N2040" s="2">
        <f>_xlfn.XLOOKUP($A2040,Bund!$A$2:$A$6005,Bund!F$2:F$6005)</f>
        <v>131.13</v>
      </c>
      <c r="O2040" s="2">
        <f>_xlfn.XLOOKUP($A2040,Bund!$A$2:$A$6005,Bund!G$2:G$6005)</f>
        <v>130.97999999999999</v>
      </c>
      <c r="P2040" s="2">
        <f>_xlfn.XLOOKUP($A2040,Bund!$A$2:$A$6005,Bund!H$2:H$6005)</f>
        <v>0.12</v>
      </c>
      <c r="Q2040" s="2">
        <f>_xlfn.XLOOKUP($A2040,Bund!$A$2:$A$6005,Bund!I$2:I$6005)</f>
        <v>0.16</v>
      </c>
      <c r="R2040">
        <f t="shared" si="93"/>
        <v>14.879999999999995</v>
      </c>
      <c r="S2040">
        <f t="shared" si="94"/>
        <v>14.81</v>
      </c>
      <c r="T2040">
        <f t="shared" si="95"/>
        <v>7.0000000000000007E-2</v>
      </c>
    </row>
    <row r="2041" spans="1:20" x14ac:dyDescent="0.3">
      <c r="A2041" s="1">
        <v>45456.5625</v>
      </c>
      <c r="B2041">
        <v>31650</v>
      </c>
      <c r="C2041">
        <v>116.29</v>
      </c>
      <c r="D2041">
        <v>116.64</v>
      </c>
      <c r="E2041">
        <v>116.23</v>
      </c>
      <c r="F2041">
        <v>116.37</v>
      </c>
      <c r="G2041">
        <v>116.19</v>
      </c>
      <c r="H2041">
        <v>0.19</v>
      </c>
      <c r="I2041">
        <v>0.41</v>
      </c>
      <c r="J2041">
        <f>_xlfn.XLOOKUP($A2041,Bund!$A$2:$A$6005,Bund!B$2:B$6005)</f>
        <v>123520</v>
      </c>
      <c r="K2041">
        <f>_xlfn.XLOOKUP($A2041,Bund!$A$2:$A$6005,Bund!C$2:C$6005)</f>
        <v>131.11000000000001</v>
      </c>
      <c r="L2041">
        <f>_xlfn.XLOOKUP($A2041,Bund!$A$2:$A$6005,Bund!D$2:D$6005)</f>
        <v>131.51</v>
      </c>
      <c r="M2041" s="2">
        <f>_xlfn.XLOOKUP($A2041,Bund!$A$2:$A$6005,Bund!E$2:E$6005)</f>
        <v>131.06</v>
      </c>
      <c r="N2041" s="2">
        <f>_xlfn.XLOOKUP($A2041,Bund!$A$2:$A$6005,Bund!F$2:F$6005)</f>
        <v>131.35</v>
      </c>
      <c r="O2041" s="2">
        <f>_xlfn.XLOOKUP($A2041,Bund!$A$2:$A$6005,Bund!G$2:G$6005)</f>
        <v>131.03</v>
      </c>
      <c r="P2041" s="2">
        <f>_xlfn.XLOOKUP($A2041,Bund!$A$2:$A$6005,Bund!H$2:H$6005)</f>
        <v>0.17</v>
      </c>
      <c r="Q2041" s="2">
        <f>_xlfn.XLOOKUP($A2041,Bund!$A$2:$A$6005,Bund!I$2:I$6005)</f>
        <v>0.45</v>
      </c>
      <c r="R2041">
        <f t="shared" si="93"/>
        <v>14.820000000000007</v>
      </c>
      <c r="S2041">
        <f t="shared" si="94"/>
        <v>14.82</v>
      </c>
      <c r="T2041">
        <f t="shared" si="95"/>
        <v>0</v>
      </c>
    </row>
    <row r="2042" spans="1:20" x14ac:dyDescent="0.3">
      <c r="A2042" s="1">
        <v>45456.583333333336</v>
      </c>
      <c r="B2042">
        <v>16643</v>
      </c>
      <c r="C2042">
        <v>116.37</v>
      </c>
      <c r="D2042">
        <v>116.44</v>
      </c>
      <c r="E2042">
        <v>116.22</v>
      </c>
      <c r="F2042">
        <v>116.22</v>
      </c>
      <c r="G2042">
        <v>116.19</v>
      </c>
      <c r="H2042">
        <v>0.2</v>
      </c>
      <c r="I2042">
        <v>0.22</v>
      </c>
      <c r="J2042">
        <f>_xlfn.XLOOKUP($A2042,Bund!$A$2:$A$6005,Bund!B$2:B$6005)</f>
        <v>67125</v>
      </c>
      <c r="K2042">
        <f>_xlfn.XLOOKUP($A2042,Bund!$A$2:$A$6005,Bund!C$2:C$6005)</f>
        <v>131.35</v>
      </c>
      <c r="L2042">
        <f>_xlfn.XLOOKUP($A2042,Bund!$A$2:$A$6005,Bund!D$2:D$6005)</f>
        <v>131.38999999999999</v>
      </c>
      <c r="M2042" s="2">
        <f>_xlfn.XLOOKUP($A2042,Bund!$A$2:$A$6005,Bund!E$2:E$6005)</f>
        <v>131.15</v>
      </c>
      <c r="N2042" s="2">
        <f>_xlfn.XLOOKUP($A2042,Bund!$A$2:$A$6005,Bund!F$2:F$6005)</f>
        <v>131.16999999999999</v>
      </c>
      <c r="O2042" s="2">
        <f>_xlfn.XLOOKUP($A2042,Bund!$A$2:$A$6005,Bund!G$2:G$6005)</f>
        <v>131.06</v>
      </c>
      <c r="P2042" s="2">
        <f>_xlfn.XLOOKUP($A2042,Bund!$A$2:$A$6005,Bund!H$2:H$6005)</f>
        <v>0.18</v>
      </c>
      <c r="Q2042" s="2">
        <f>_xlfn.XLOOKUP($A2042,Bund!$A$2:$A$6005,Bund!I$2:I$6005)</f>
        <v>0.24</v>
      </c>
      <c r="R2042">
        <f t="shared" si="93"/>
        <v>14.97999999999999</v>
      </c>
      <c r="S2042">
        <f t="shared" si="94"/>
        <v>14.85</v>
      </c>
      <c r="T2042">
        <f t="shared" si="95"/>
        <v>0.13</v>
      </c>
    </row>
    <row r="2043" spans="1:20" x14ac:dyDescent="0.3">
      <c r="A2043" s="1">
        <v>45456.604166666664</v>
      </c>
      <c r="B2043">
        <v>22823</v>
      </c>
      <c r="C2043">
        <v>116.22</v>
      </c>
      <c r="D2043">
        <v>116.33</v>
      </c>
      <c r="E2043">
        <v>116.13</v>
      </c>
      <c r="F2043">
        <v>116.22</v>
      </c>
      <c r="G2043">
        <v>116.2</v>
      </c>
      <c r="H2043">
        <v>0.2</v>
      </c>
      <c r="I2043">
        <v>0.2</v>
      </c>
      <c r="J2043">
        <f>_xlfn.XLOOKUP($A2043,Bund!$A$2:$A$6005,Bund!B$2:B$6005)</f>
        <v>62313</v>
      </c>
      <c r="K2043">
        <f>_xlfn.XLOOKUP($A2043,Bund!$A$2:$A$6005,Bund!C$2:C$6005)</f>
        <v>131.16999999999999</v>
      </c>
      <c r="L2043">
        <f>_xlfn.XLOOKUP($A2043,Bund!$A$2:$A$6005,Bund!D$2:D$6005)</f>
        <v>131.31</v>
      </c>
      <c r="M2043" s="2">
        <f>_xlfn.XLOOKUP($A2043,Bund!$A$2:$A$6005,Bund!E$2:E$6005)</f>
        <v>131.13</v>
      </c>
      <c r="N2043" s="2">
        <f>_xlfn.XLOOKUP($A2043,Bund!$A$2:$A$6005,Bund!F$2:F$6005)</f>
        <v>131.30000000000001</v>
      </c>
      <c r="O2043" s="2">
        <f>_xlfn.XLOOKUP($A2043,Bund!$A$2:$A$6005,Bund!G$2:G$6005)</f>
        <v>131.1</v>
      </c>
      <c r="P2043" s="2">
        <f>_xlfn.XLOOKUP($A2043,Bund!$A$2:$A$6005,Bund!H$2:H$6005)</f>
        <v>0.18</v>
      </c>
      <c r="Q2043" s="2">
        <f>_xlfn.XLOOKUP($A2043,Bund!$A$2:$A$6005,Bund!I$2:I$6005)</f>
        <v>0.18</v>
      </c>
      <c r="R2043">
        <f t="shared" si="93"/>
        <v>14.949999999999989</v>
      </c>
      <c r="S2043">
        <f t="shared" si="94"/>
        <v>14.87</v>
      </c>
      <c r="T2043">
        <f t="shared" si="95"/>
        <v>0.08</v>
      </c>
    </row>
    <row r="2044" spans="1:20" x14ac:dyDescent="0.3">
      <c r="A2044" s="1">
        <v>45456.625</v>
      </c>
      <c r="B2044">
        <v>24098</v>
      </c>
      <c r="C2044">
        <v>116.23</v>
      </c>
      <c r="D2044">
        <v>116.3</v>
      </c>
      <c r="E2044">
        <v>115.99</v>
      </c>
      <c r="F2044">
        <v>116.03</v>
      </c>
      <c r="G2044">
        <v>116.18</v>
      </c>
      <c r="H2044">
        <v>0.21</v>
      </c>
      <c r="I2044">
        <v>0.31</v>
      </c>
      <c r="J2044">
        <f>_xlfn.XLOOKUP($A2044,Bund!$A$2:$A$6005,Bund!B$2:B$6005)</f>
        <v>53947</v>
      </c>
      <c r="K2044">
        <f>_xlfn.XLOOKUP($A2044,Bund!$A$2:$A$6005,Bund!C$2:C$6005)</f>
        <v>131.30000000000001</v>
      </c>
      <c r="L2044">
        <f>_xlfn.XLOOKUP($A2044,Bund!$A$2:$A$6005,Bund!D$2:D$6005)</f>
        <v>131.38</v>
      </c>
      <c r="M2044" s="2">
        <f>_xlfn.XLOOKUP($A2044,Bund!$A$2:$A$6005,Bund!E$2:E$6005)</f>
        <v>131.27000000000001</v>
      </c>
      <c r="N2044" s="2">
        <f>_xlfn.XLOOKUP($A2044,Bund!$A$2:$A$6005,Bund!F$2:F$6005)</f>
        <v>131.29</v>
      </c>
      <c r="O2044" s="2">
        <f>_xlfn.XLOOKUP($A2044,Bund!$A$2:$A$6005,Bund!G$2:G$6005)</f>
        <v>131.13</v>
      </c>
      <c r="P2044" s="2">
        <f>_xlfn.XLOOKUP($A2044,Bund!$A$2:$A$6005,Bund!H$2:H$6005)</f>
        <v>0.17</v>
      </c>
      <c r="Q2044" s="2">
        <f>_xlfn.XLOOKUP($A2044,Bund!$A$2:$A$6005,Bund!I$2:I$6005)</f>
        <v>0.11</v>
      </c>
      <c r="R2044">
        <f t="shared" si="93"/>
        <v>15.070000000000007</v>
      </c>
      <c r="S2044">
        <f t="shared" si="94"/>
        <v>14.9</v>
      </c>
      <c r="T2044">
        <f t="shared" si="95"/>
        <v>0.17</v>
      </c>
    </row>
    <row r="2045" spans="1:20" x14ac:dyDescent="0.3">
      <c r="A2045" s="1">
        <v>45456.645833333336</v>
      </c>
      <c r="B2045">
        <v>30221</v>
      </c>
      <c r="C2045">
        <v>116.03</v>
      </c>
      <c r="D2045">
        <v>116.18</v>
      </c>
      <c r="E2045">
        <v>115.9</v>
      </c>
      <c r="F2045">
        <v>116.06</v>
      </c>
      <c r="G2045">
        <v>116.17</v>
      </c>
      <c r="H2045">
        <v>0.22</v>
      </c>
      <c r="I2045">
        <v>0.28000000000000003</v>
      </c>
      <c r="J2045">
        <f>_xlfn.XLOOKUP($A2045,Bund!$A$2:$A$6005,Bund!B$2:B$6005)</f>
        <v>85032</v>
      </c>
      <c r="K2045">
        <f>_xlfn.XLOOKUP($A2045,Bund!$A$2:$A$6005,Bund!C$2:C$6005)</f>
        <v>131.29</v>
      </c>
      <c r="L2045">
        <f>_xlfn.XLOOKUP($A2045,Bund!$A$2:$A$6005,Bund!D$2:D$6005)</f>
        <v>131.44</v>
      </c>
      <c r="M2045" s="2">
        <f>_xlfn.XLOOKUP($A2045,Bund!$A$2:$A$6005,Bund!E$2:E$6005)</f>
        <v>131.26</v>
      </c>
      <c r="N2045" s="2">
        <f>_xlfn.XLOOKUP($A2045,Bund!$A$2:$A$6005,Bund!F$2:F$6005)</f>
        <v>131.35</v>
      </c>
      <c r="O2045" s="2">
        <f>_xlfn.XLOOKUP($A2045,Bund!$A$2:$A$6005,Bund!G$2:G$6005)</f>
        <v>131.16</v>
      </c>
      <c r="P2045" s="2">
        <f>_xlfn.XLOOKUP($A2045,Bund!$A$2:$A$6005,Bund!H$2:H$6005)</f>
        <v>0.17</v>
      </c>
      <c r="Q2045" s="2">
        <f>_xlfn.XLOOKUP($A2045,Bund!$A$2:$A$6005,Bund!I$2:I$6005)</f>
        <v>0.18</v>
      </c>
      <c r="R2045">
        <f t="shared" si="93"/>
        <v>15.259999999999991</v>
      </c>
      <c r="S2045">
        <f t="shared" si="94"/>
        <v>14.95</v>
      </c>
      <c r="T2045">
        <f t="shared" si="95"/>
        <v>0.31</v>
      </c>
    </row>
    <row r="2046" spans="1:20" x14ac:dyDescent="0.3">
      <c r="A2046" s="1">
        <v>45456.666666666664</v>
      </c>
      <c r="B2046">
        <v>17267</v>
      </c>
      <c r="C2046">
        <v>116.06</v>
      </c>
      <c r="D2046">
        <v>116.34</v>
      </c>
      <c r="E2046">
        <v>116.03</v>
      </c>
      <c r="F2046">
        <v>116.3</v>
      </c>
      <c r="G2046">
        <v>116.19</v>
      </c>
      <c r="H2046">
        <v>0.23</v>
      </c>
      <c r="I2046">
        <v>0.31</v>
      </c>
      <c r="J2046">
        <f>_xlfn.XLOOKUP($A2046,Bund!$A$2:$A$6005,Bund!B$2:B$6005)</f>
        <v>70277</v>
      </c>
      <c r="K2046">
        <f>_xlfn.XLOOKUP($A2046,Bund!$A$2:$A$6005,Bund!C$2:C$6005)</f>
        <v>131.36000000000001</v>
      </c>
      <c r="L2046">
        <f>_xlfn.XLOOKUP($A2046,Bund!$A$2:$A$6005,Bund!D$2:D$6005)</f>
        <v>131.63</v>
      </c>
      <c r="M2046" s="2">
        <f>_xlfn.XLOOKUP($A2046,Bund!$A$2:$A$6005,Bund!E$2:E$6005)</f>
        <v>131.32</v>
      </c>
      <c r="N2046" s="2">
        <f>_xlfn.XLOOKUP($A2046,Bund!$A$2:$A$6005,Bund!F$2:F$6005)</f>
        <v>131.58000000000001</v>
      </c>
      <c r="O2046" s="2">
        <f>_xlfn.XLOOKUP($A2046,Bund!$A$2:$A$6005,Bund!G$2:G$6005)</f>
        <v>131.22999999999999</v>
      </c>
      <c r="P2046" s="2">
        <f>_xlfn.XLOOKUP($A2046,Bund!$A$2:$A$6005,Bund!H$2:H$6005)</f>
        <v>0.19</v>
      </c>
      <c r="Q2046" s="2">
        <f>_xlfn.XLOOKUP($A2046,Bund!$A$2:$A$6005,Bund!I$2:I$6005)</f>
        <v>0.31</v>
      </c>
      <c r="R2046">
        <f t="shared" si="93"/>
        <v>15.300000000000011</v>
      </c>
      <c r="S2046">
        <f t="shared" si="94"/>
        <v>14.99</v>
      </c>
      <c r="T2046">
        <f t="shared" si="95"/>
        <v>0.31</v>
      </c>
    </row>
    <row r="2047" spans="1:20" x14ac:dyDescent="0.3">
      <c r="A2047" s="1">
        <v>45456.6875</v>
      </c>
      <c r="B2047">
        <v>11491</v>
      </c>
      <c r="C2047">
        <v>116.31</v>
      </c>
      <c r="D2047">
        <v>116.4</v>
      </c>
      <c r="E2047">
        <v>116.23</v>
      </c>
      <c r="F2047">
        <v>116.39</v>
      </c>
      <c r="G2047">
        <v>116.22</v>
      </c>
      <c r="H2047">
        <v>0.23</v>
      </c>
      <c r="I2047">
        <v>0.17</v>
      </c>
      <c r="J2047">
        <f>_xlfn.XLOOKUP($A2047,Bund!$A$2:$A$6005,Bund!B$2:B$6005)</f>
        <v>79346</v>
      </c>
      <c r="K2047">
        <f>_xlfn.XLOOKUP($A2047,Bund!$A$2:$A$6005,Bund!C$2:C$6005)</f>
        <v>131.59</v>
      </c>
      <c r="L2047">
        <f>_xlfn.XLOOKUP($A2047,Bund!$A$2:$A$6005,Bund!D$2:D$6005)</f>
        <v>131.91999999999999</v>
      </c>
      <c r="M2047" s="2">
        <f>_xlfn.XLOOKUP($A2047,Bund!$A$2:$A$6005,Bund!E$2:E$6005)</f>
        <v>131.56</v>
      </c>
      <c r="N2047" s="2">
        <f>_xlfn.XLOOKUP($A2047,Bund!$A$2:$A$6005,Bund!F$2:F$6005)</f>
        <v>131.81</v>
      </c>
      <c r="O2047" s="2">
        <f>_xlfn.XLOOKUP($A2047,Bund!$A$2:$A$6005,Bund!G$2:G$6005)</f>
        <v>131.30000000000001</v>
      </c>
      <c r="P2047" s="2">
        <f>_xlfn.XLOOKUP($A2047,Bund!$A$2:$A$6005,Bund!H$2:H$6005)</f>
        <v>0.21</v>
      </c>
      <c r="Q2047" s="2">
        <f>_xlfn.XLOOKUP($A2047,Bund!$A$2:$A$6005,Bund!I$2:I$6005)</f>
        <v>0.36</v>
      </c>
      <c r="R2047">
        <f t="shared" si="93"/>
        <v>15.280000000000001</v>
      </c>
      <c r="S2047">
        <f t="shared" si="94"/>
        <v>15.04</v>
      </c>
      <c r="T2047">
        <f t="shared" si="95"/>
        <v>0.24</v>
      </c>
    </row>
    <row r="2048" spans="1:20" x14ac:dyDescent="0.3">
      <c r="A2048" s="1">
        <v>45456.708333333336</v>
      </c>
      <c r="B2048">
        <v>5160</v>
      </c>
      <c r="C2048">
        <v>116.38</v>
      </c>
      <c r="D2048">
        <v>116.43</v>
      </c>
      <c r="E2048">
        <v>116.31</v>
      </c>
      <c r="F2048">
        <v>116.39</v>
      </c>
      <c r="G2048">
        <v>116.24</v>
      </c>
      <c r="H2048">
        <v>0.21</v>
      </c>
      <c r="I2048">
        <v>0.12</v>
      </c>
      <c r="J2048">
        <f>_xlfn.XLOOKUP($A2048,Bund!$A$2:$A$6005,Bund!B$2:B$6005)</f>
        <v>29649</v>
      </c>
      <c r="K2048">
        <f>_xlfn.XLOOKUP($A2048,Bund!$A$2:$A$6005,Bund!C$2:C$6005)</f>
        <v>131.81</v>
      </c>
      <c r="L2048">
        <f>_xlfn.XLOOKUP($A2048,Bund!$A$2:$A$6005,Bund!D$2:D$6005)</f>
        <v>131.86000000000001</v>
      </c>
      <c r="M2048" s="2">
        <f>_xlfn.XLOOKUP($A2048,Bund!$A$2:$A$6005,Bund!E$2:E$6005)</f>
        <v>131.75</v>
      </c>
      <c r="N2048" s="2">
        <f>_xlfn.XLOOKUP($A2048,Bund!$A$2:$A$6005,Bund!F$2:F$6005)</f>
        <v>131.83000000000001</v>
      </c>
      <c r="O2048" s="2">
        <f>_xlfn.XLOOKUP($A2048,Bund!$A$2:$A$6005,Bund!G$2:G$6005)</f>
        <v>131.38</v>
      </c>
      <c r="P2048" s="2">
        <f>_xlfn.XLOOKUP($A2048,Bund!$A$2:$A$6005,Bund!H$2:H$6005)</f>
        <v>0.2</v>
      </c>
      <c r="Q2048" s="2">
        <f>_xlfn.XLOOKUP($A2048,Bund!$A$2:$A$6005,Bund!I$2:I$6005)</f>
        <v>0.11</v>
      </c>
      <c r="R2048">
        <f t="shared" si="93"/>
        <v>15.430000000000007</v>
      </c>
      <c r="S2048">
        <f t="shared" si="94"/>
        <v>15.09</v>
      </c>
      <c r="T2048">
        <f t="shared" si="95"/>
        <v>0.34</v>
      </c>
    </row>
    <row r="2049" spans="1:20" x14ac:dyDescent="0.3">
      <c r="A2049" s="1">
        <v>45456.729166666664</v>
      </c>
      <c r="B2049">
        <v>4457</v>
      </c>
      <c r="C2049">
        <v>116.38</v>
      </c>
      <c r="D2049">
        <v>116.38</v>
      </c>
      <c r="E2049">
        <v>116.17</v>
      </c>
      <c r="F2049">
        <v>116.25</v>
      </c>
      <c r="G2049">
        <v>116.25</v>
      </c>
      <c r="H2049">
        <v>0.21</v>
      </c>
      <c r="I2049">
        <v>0.22</v>
      </c>
      <c r="J2049">
        <f>_xlfn.XLOOKUP($A2049,Bund!$A$2:$A$6005,Bund!B$2:B$6005)</f>
        <v>14479</v>
      </c>
      <c r="K2049">
        <f>_xlfn.XLOOKUP($A2049,Bund!$A$2:$A$6005,Bund!C$2:C$6005)</f>
        <v>131.82</v>
      </c>
      <c r="L2049">
        <f>_xlfn.XLOOKUP($A2049,Bund!$A$2:$A$6005,Bund!D$2:D$6005)</f>
        <v>131.84</v>
      </c>
      <c r="M2049" s="2">
        <f>_xlfn.XLOOKUP($A2049,Bund!$A$2:$A$6005,Bund!E$2:E$6005)</f>
        <v>131.76</v>
      </c>
      <c r="N2049" s="2">
        <f>_xlfn.XLOOKUP($A2049,Bund!$A$2:$A$6005,Bund!F$2:F$6005)</f>
        <v>131.81</v>
      </c>
      <c r="O2049" s="2">
        <f>_xlfn.XLOOKUP($A2049,Bund!$A$2:$A$6005,Bund!G$2:G$6005)</f>
        <v>131.46</v>
      </c>
      <c r="P2049" s="2">
        <f>_xlfn.XLOOKUP($A2049,Bund!$A$2:$A$6005,Bund!H$2:H$6005)</f>
        <v>0.18</v>
      </c>
      <c r="Q2049" s="2">
        <f>_xlfn.XLOOKUP($A2049,Bund!$A$2:$A$6005,Bund!I$2:I$6005)</f>
        <v>0.08</v>
      </c>
      <c r="R2049">
        <f t="shared" si="93"/>
        <v>15.439999999999998</v>
      </c>
      <c r="S2049">
        <f t="shared" si="94"/>
        <v>15.14</v>
      </c>
      <c r="T2049">
        <f t="shared" si="95"/>
        <v>0.3</v>
      </c>
    </row>
    <row r="2050" spans="1:20" x14ac:dyDescent="0.3">
      <c r="A2050" s="1">
        <v>45457.291666666664</v>
      </c>
      <c r="B2050">
        <v>8549</v>
      </c>
      <c r="C2050">
        <v>116.19</v>
      </c>
      <c r="D2050">
        <v>116.54</v>
      </c>
      <c r="E2050">
        <v>116.13</v>
      </c>
      <c r="F2050">
        <v>116.54</v>
      </c>
      <c r="G2050">
        <v>116.28</v>
      </c>
      <c r="H2050">
        <v>0.24</v>
      </c>
      <c r="I2050">
        <v>0.41</v>
      </c>
      <c r="J2050">
        <f>_xlfn.XLOOKUP($A2050,Bund!$A$2:$A$6005,Bund!B$2:B$6005)</f>
        <v>55769</v>
      </c>
      <c r="K2050">
        <f>_xlfn.XLOOKUP($A2050,Bund!$A$2:$A$6005,Bund!C$2:C$6005)</f>
        <v>131.72</v>
      </c>
      <c r="L2050">
        <f>_xlfn.XLOOKUP($A2050,Bund!$A$2:$A$6005,Bund!D$2:D$6005)</f>
        <v>132.22999999999999</v>
      </c>
      <c r="M2050" s="2">
        <f>_xlfn.XLOOKUP($A2050,Bund!$A$2:$A$6005,Bund!E$2:E$6005)</f>
        <v>131.71</v>
      </c>
      <c r="N2050" s="2">
        <f>_xlfn.XLOOKUP($A2050,Bund!$A$2:$A$6005,Bund!F$2:F$6005)</f>
        <v>132.19</v>
      </c>
      <c r="O2050" s="2">
        <f>_xlfn.XLOOKUP($A2050,Bund!$A$2:$A$6005,Bund!G$2:G$6005)</f>
        <v>131.72999999999999</v>
      </c>
      <c r="P2050" s="2">
        <f>_xlfn.XLOOKUP($A2050,Bund!$A$2:$A$6005,Bund!H$2:H$6005)</f>
        <v>0.14000000000000001</v>
      </c>
      <c r="Q2050" s="2">
        <f>_xlfn.XLOOKUP($A2050,Bund!$A$2:$A$6005,Bund!I$2:I$6005)</f>
        <v>0.52</v>
      </c>
      <c r="R2050">
        <f t="shared" si="93"/>
        <v>15.530000000000001</v>
      </c>
      <c r="S2050">
        <f t="shared" si="94"/>
        <v>15.21</v>
      </c>
      <c r="T2050">
        <f t="shared" si="95"/>
        <v>0.32</v>
      </c>
    </row>
    <row r="2051" spans="1:20" x14ac:dyDescent="0.3">
      <c r="A2051" s="1">
        <v>45457.3125</v>
      </c>
      <c r="B2051">
        <v>14341</v>
      </c>
      <c r="C2051">
        <v>116.54</v>
      </c>
      <c r="D2051">
        <v>116.6</v>
      </c>
      <c r="E2051">
        <v>116.23</v>
      </c>
      <c r="F2051">
        <v>116.26</v>
      </c>
      <c r="G2051">
        <v>116.27</v>
      </c>
      <c r="H2051">
        <v>0.26</v>
      </c>
      <c r="I2051">
        <v>0.37</v>
      </c>
      <c r="J2051">
        <f>_xlfn.XLOOKUP($A2051,Bund!$A$2:$A$6005,Bund!B$2:B$6005)</f>
        <v>78181</v>
      </c>
      <c r="K2051">
        <f>_xlfn.XLOOKUP($A2051,Bund!$A$2:$A$6005,Bund!C$2:C$6005)</f>
        <v>132.19</v>
      </c>
      <c r="L2051">
        <f>_xlfn.XLOOKUP($A2051,Bund!$A$2:$A$6005,Bund!D$2:D$6005)</f>
        <v>132.47999999999999</v>
      </c>
      <c r="M2051" s="2">
        <f>_xlfn.XLOOKUP($A2051,Bund!$A$2:$A$6005,Bund!E$2:E$6005)</f>
        <v>132.16999999999999</v>
      </c>
      <c r="N2051" s="2">
        <f>_xlfn.XLOOKUP($A2051,Bund!$A$2:$A$6005,Bund!F$2:F$6005)</f>
        <v>132.21</v>
      </c>
      <c r="O2051" s="2">
        <f>_xlfn.XLOOKUP($A2051,Bund!$A$2:$A$6005,Bund!G$2:G$6005)</f>
        <v>131.78</v>
      </c>
      <c r="P2051" s="2">
        <f>_xlfn.XLOOKUP($A2051,Bund!$A$2:$A$6005,Bund!H$2:H$6005)</f>
        <v>0.16</v>
      </c>
      <c r="Q2051" s="2">
        <f>_xlfn.XLOOKUP($A2051,Bund!$A$2:$A$6005,Bund!I$2:I$6005)</f>
        <v>0.31</v>
      </c>
      <c r="R2051">
        <f t="shared" ref="R2051:R2114" si="96">$K2051-$C2051</f>
        <v>15.649999999999991</v>
      </c>
      <c r="S2051">
        <f t="shared" si="94"/>
        <v>15.29</v>
      </c>
      <c r="T2051">
        <f t="shared" si="95"/>
        <v>0.36</v>
      </c>
    </row>
    <row r="2052" spans="1:20" x14ac:dyDescent="0.3">
      <c r="A2052" s="1">
        <v>45457.333333333336</v>
      </c>
      <c r="B2052">
        <v>27558</v>
      </c>
      <c r="C2052">
        <v>116.27</v>
      </c>
      <c r="D2052">
        <v>116.38</v>
      </c>
      <c r="E2052">
        <v>116.13</v>
      </c>
      <c r="F2052">
        <v>116.35</v>
      </c>
      <c r="G2052">
        <v>116.28</v>
      </c>
      <c r="H2052">
        <v>0.26</v>
      </c>
      <c r="I2052">
        <v>0.25</v>
      </c>
      <c r="J2052">
        <f>_xlfn.XLOOKUP($A2052,Bund!$A$2:$A$6005,Bund!B$2:B$6005)</f>
        <v>104103</v>
      </c>
      <c r="K2052">
        <f>_xlfn.XLOOKUP($A2052,Bund!$A$2:$A$6005,Bund!C$2:C$6005)</f>
        <v>132.22</v>
      </c>
      <c r="L2052">
        <f>_xlfn.XLOOKUP($A2052,Bund!$A$2:$A$6005,Bund!D$2:D$6005)</f>
        <v>132.41</v>
      </c>
      <c r="M2052" s="2">
        <f>_xlfn.XLOOKUP($A2052,Bund!$A$2:$A$6005,Bund!E$2:E$6005)</f>
        <v>132.07</v>
      </c>
      <c r="N2052" s="2">
        <f>_xlfn.XLOOKUP($A2052,Bund!$A$2:$A$6005,Bund!F$2:F$6005)</f>
        <v>132.19999999999999</v>
      </c>
      <c r="O2052" s="2">
        <f>_xlfn.XLOOKUP($A2052,Bund!$A$2:$A$6005,Bund!G$2:G$6005)</f>
        <v>131.84</v>
      </c>
      <c r="P2052" s="2">
        <f>_xlfn.XLOOKUP($A2052,Bund!$A$2:$A$6005,Bund!H$2:H$6005)</f>
        <v>0.18</v>
      </c>
      <c r="Q2052" s="2">
        <f>_xlfn.XLOOKUP($A2052,Bund!$A$2:$A$6005,Bund!I$2:I$6005)</f>
        <v>0.34</v>
      </c>
      <c r="R2052">
        <f t="shared" si="96"/>
        <v>15.950000000000003</v>
      </c>
      <c r="S2052">
        <f t="shared" si="94"/>
        <v>15.39</v>
      </c>
      <c r="T2052">
        <f t="shared" si="95"/>
        <v>0.56000000000000005</v>
      </c>
    </row>
    <row r="2053" spans="1:20" x14ac:dyDescent="0.3">
      <c r="A2053" s="1">
        <v>45457.354166666664</v>
      </c>
      <c r="B2053">
        <v>26200</v>
      </c>
      <c r="C2053">
        <v>116.35</v>
      </c>
      <c r="D2053">
        <v>116.53</v>
      </c>
      <c r="E2053">
        <v>116.25</v>
      </c>
      <c r="F2053">
        <v>116.48</v>
      </c>
      <c r="G2053">
        <v>116.31</v>
      </c>
      <c r="H2053">
        <v>0.26</v>
      </c>
      <c r="I2053">
        <v>0.28000000000000003</v>
      </c>
      <c r="J2053">
        <f>_xlfn.XLOOKUP($A2053,Bund!$A$2:$A$6005,Bund!B$2:B$6005)</f>
        <v>79047</v>
      </c>
      <c r="K2053">
        <f>_xlfn.XLOOKUP($A2053,Bund!$A$2:$A$6005,Bund!C$2:C$6005)</f>
        <v>132.19999999999999</v>
      </c>
      <c r="L2053">
        <f>_xlfn.XLOOKUP($A2053,Bund!$A$2:$A$6005,Bund!D$2:D$6005)</f>
        <v>132.47</v>
      </c>
      <c r="M2053" s="2">
        <f>_xlfn.XLOOKUP($A2053,Bund!$A$2:$A$6005,Bund!E$2:E$6005)</f>
        <v>132.13</v>
      </c>
      <c r="N2053" s="2">
        <f>_xlfn.XLOOKUP($A2053,Bund!$A$2:$A$6005,Bund!F$2:F$6005)</f>
        <v>132.44999999999999</v>
      </c>
      <c r="O2053" s="2">
        <f>_xlfn.XLOOKUP($A2053,Bund!$A$2:$A$6005,Bund!G$2:G$6005)</f>
        <v>131.91</v>
      </c>
      <c r="P2053" s="2">
        <f>_xlfn.XLOOKUP($A2053,Bund!$A$2:$A$6005,Bund!H$2:H$6005)</f>
        <v>0.2</v>
      </c>
      <c r="Q2053" s="2">
        <f>_xlfn.XLOOKUP($A2053,Bund!$A$2:$A$6005,Bund!I$2:I$6005)</f>
        <v>0.34</v>
      </c>
      <c r="R2053">
        <f t="shared" si="96"/>
        <v>15.849999999999994</v>
      </c>
      <c r="S2053">
        <f t="shared" si="94"/>
        <v>15.48</v>
      </c>
      <c r="T2053">
        <f t="shared" si="95"/>
        <v>0.37</v>
      </c>
    </row>
    <row r="2054" spans="1:20" x14ac:dyDescent="0.3">
      <c r="A2054" s="1">
        <v>45457.375</v>
      </c>
      <c r="B2054">
        <v>28417</v>
      </c>
      <c r="C2054">
        <v>116.47</v>
      </c>
      <c r="D2054">
        <v>116.67</v>
      </c>
      <c r="E2054">
        <v>116.44</v>
      </c>
      <c r="F2054">
        <v>116.5</v>
      </c>
      <c r="G2054">
        <v>116.35</v>
      </c>
      <c r="H2054">
        <v>0.25</v>
      </c>
      <c r="I2054">
        <v>0.23</v>
      </c>
      <c r="J2054">
        <f>_xlfn.XLOOKUP($A2054,Bund!$A$2:$A$6005,Bund!B$2:B$6005)</f>
        <v>103924</v>
      </c>
      <c r="K2054">
        <f>_xlfn.XLOOKUP($A2054,Bund!$A$2:$A$6005,Bund!C$2:C$6005)</f>
        <v>132.44</v>
      </c>
      <c r="L2054">
        <f>_xlfn.XLOOKUP($A2054,Bund!$A$2:$A$6005,Bund!D$2:D$6005)</f>
        <v>132.65</v>
      </c>
      <c r="M2054" s="2">
        <f>_xlfn.XLOOKUP($A2054,Bund!$A$2:$A$6005,Bund!E$2:E$6005)</f>
        <v>132.41999999999999</v>
      </c>
      <c r="N2054" s="2">
        <f>_xlfn.XLOOKUP($A2054,Bund!$A$2:$A$6005,Bund!F$2:F$6005)</f>
        <v>132.51</v>
      </c>
      <c r="O2054" s="2">
        <f>_xlfn.XLOOKUP($A2054,Bund!$A$2:$A$6005,Bund!G$2:G$6005)</f>
        <v>132</v>
      </c>
      <c r="P2054" s="2">
        <f>_xlfn.XLOOKUP($A2054,Bund!$A$2:$A$6005,Bund!H$2:H$6005)</f>
        <v>0.21</v>
      </c>
      <c r="Q2054" s="2">
        <f>_xlfn.XLOOKUP($A2054,Bund!$A$2:$A$6005,Bund!I$2:I$6005)</f>
        <v>0.23</v>
      </c>
      <c r="R2054">
        <f t="shared" si="96"/>
        <v>15.969999999999999</v>
      </c>
      <c r="S2054">
        <f t="shared" si="94"/>
        <v>15.57</v>
      </c>
      <c r="T2054">
        <f t="shared" si="95"/>
        <v>0.4</v>
      </c>
    </row>
    <row r="2055" spans="1:20" x14ac:dyDescent="0.3">
      <c r="A2055" s="1">
        <v>45457.395833333336</v>
      </c>
      <c r="B2055">
        <v>19479</v>
      </c>
      <c r="C2055">
        <v>116.49</v>
      </c>
      <c r="D2055">
        <v>116.55</v>
      </c>
      <c r="E2055">
        <v>116.41</v>
      </c>
      <c r="F2055">
        <v>116.46</v>
      </c>
      <c r="G2055">
        <v>116.39</v>
      </c>
      <c r="H2055">
        <v>0.24</v>
      </c>
      <c r="I2055">
        <v>0.14000000000000001</v>
      </c>
      <c r="J2055">
        <f>_xlfn.XLOOKUP($A2055,Bund!$A$2:$A$6005,Bund!B$2:B$6005)</f>
        <v>77224</v>
      </c>
      <c r="K2055">
        <f>_xlfn.XLOOKUP($A2055,Bund!$A$2:$A$6005,Bund!C$2:C$6005)</f>
        <v>132.51</v>
      </c>
      <c r="L2055">
        <f>_xlfn.XLOOKUP($A2055,Bund!$A$2:$A$6005,Bund!D$2:D$6005)</f>
        <v>132.62</v>
      </c>
      <c r="M2055" s="2">
        <f>_xlfn.XLOOKUP($A2055,Bund!$A$2:$A$6005,Bund!E$2:E$6005)</f>
        <v>132.46</v>
      </c>
      <c r="N2055" s="2">
        <f>_xlfn.XLOOKUP($A2055,Bund!$A$2:$A$6005,Bund!F$2:F$6005)</f>
        <v>132.58000000000001</v>
      </c>
      <c r="O2055" s="2">
        <f>_xlfn.XLOOKUP($A2055,Bund!$A$2:$A$6005,Bund!G$2:G$6005)</f>
        <v>132.08000000000001</v>
      </c>
      <c r="P2055" s="2">
        <f>_xlfn.XLOOKUP($A2055,Bund!$A$2:$A$6005,Bund!H$2:H$6005)</f>
        <v>0.2</v>
      </c>
      <c r="Q2055" s="2">
        <f>_xlfn.XLOOKUP($A2055,Bund!$A$2:$A$6005,Bund!I$2:I$6005)</f>
        <v>0.16</v>
      </c>
      <c r="R2055">
        <f t="shared" si="96"/>
        <v>16.019999999999996</v>
      </c>
      <c r="S2055">
        <f t="shared" si="94"/>
        <v>15.64</v>
      </c>
      <c r="T2055">
        <f t="shared" si="95"/>
        <v>0.38</v>
      </c>
    </row>
    <row r="2056" spans="1:20" x14ac:dyDescent="0.3">
      <c r="A2056" s="1">
        <v>45457.416666666664</v>
      </c>
      <c r="B2056">
        <v>17524</v>
      </c>
      <c r="C2056">
        <v>116.46</v>
      </c>
      <c r="D2056">
        <v>116.57</v>
      </c>
      <c r="E2056">
        <v>116.4</v>
      </c>
      <c r="F2056">
        <v>116.54</v>
      </c>
      <c r="G2056">
        <v>116.42</v>
      </c>
      <c r="H2056">
        <v>0.23</v>
      </c>
      <c r="I2056">
        <v>0.17</v>
      </c>
      <c r="J2056">
        <f>_xlfn.XLOOKUP($A2056,Bund!$A$2:$A$6005,Bund!B$2:B$6005)</f>
        <v>78880</v>
      </c>
      <c r="K2056">
        <f>_xlfn.XLOOKUP($A2056,Bund!$A$2:$A$6005,Bund!C$2:C$6005)</f>
        <v>132.58000000000001</v>
      </c>
      <c r="L2056">
        <f>_xlfn.XLOOKUP($A2056,Bund!$A$2:$A$6005,Bund!D$2:D$6005)</f>
        <v>132.75</v>
      </c>
      <c r="M2056" s="2">
        <f>_xlfn.XLOOKUP($A2056,Bund!$A$2:$A$6005,Bund!E$2:E$6005)</f>
        <v>132.58000000000001</v>
      </c>
      <c r="N2056" s="2">
        <f>_xlfn.XLOOKUP($A2056,Bund!$A$2:$A$6005,Bund!F$2:F$6005)</f>
        <v>132.71</v>
      </c>
      <c r="O2056" s="2">
        <f>_xlfn.XLOOKUP($A2056,Bund!$A$2:$A$6005,Bund!G$2:G$6005)</f>
        <v>132.19</v>
      </c>
      <c r="P2056" s="2">
        <f>_xlfn.XLOOKUP($A2056,Bund!$A$2:$A$6005,Bund!H$2:H$6005)</f>
        <v>0.2</v>
      </c>
      <c r="Q2056" s="2">
        <f>_xlfn.XLOOKUP($A2056,Bund!$A$2:$A$6005,Bund!I$2:I$6005)</f>
        <v>0.17</v>
      </c>
      <c r="R2056">
        <f t="shared" si="96"/>
        <v>16.120000000000019</v>
      </c>
      <c r="S2056">
        <f t="shared" si="94"/>
        <v>15.72</v>
      </c>
      <c r="T2056">
        <f t="shared" si="95"/>
        <v>0.4</v>
      </c>
    </row>
    <row r="2057" spans="1:20" x14ac:dyDescent="0.3">
      <c r="A2057" s="1">
        <v>45457.4375</v>
      </c>
      <c r="B2057">
        <v>18529</v>
      </c>
      <c r="C2057">
        <v>116.54</v>
      </c>
      <c r="D2057">
        <v>116.68</v>
      </c>
      <c r="E2057">
        <v>116.5</v>
      </c>
      <c r="F2057">
        <v>116.54</v>
      </c>
      <c r="G2057">
        <v>116.43</v>
      </c>
      <c r="H2057">
        <v>0.22</v>
      </c>
      <c r="I2057">
        <v>0.18</v>
      </c>
      <c r="J2057">
        <f>_xlfn.XLOOKUP($A2057,Bund!$A$2:$A$6005,Bund!B$2:B$6005)</f>
        <v>80469</v>
      </c>
      <c r="K2057">
        <f>_xlfn.XLOOKUP($A2057,Bund!$A$2:$A$6005,Bund!C$2:C$6005)</f>
        <v>132.71</v>
      </c>
      <c r="L2057">
        <f>_xlfn.XLOOKUP($A2057,Bund!$A$2:$A$6005,Bund!D$2:D$6005)</f>
        <v>132.9</v>
      </c>
      <c r="M2057" s="2">
        <f>_xlfn.XLOOKUP($A2057,Bund!$A$2:$A$6005,Bund!E$2:E$6005)</f>
        <v>132.69</v>
      </c>
      <c r="N2057" s="2">
        <f>_xlfn.XLOOKUP($A2057,Bund!$A$2:$A$6005,Bund!F$2:F$6005)</f>
        <v>132.85</v>
      </c>
      <c r="O2057" s="2">
        <f>_xlfn.XLOOKUP($A2057,Bund!$A$2:$A$6005,Bund!G$2:G$6005)</f>
        <v>132.31</v>
      </c>
      <c r="P2057" s="2">
        <f>_xlfn.XLOOKUP($A2057,Bund!$A$2:$A$6005,Bund!H$2:H$6005)</f>
        <v>0.2</v>
      </c>
      <c r="Q2057" s="2">
        <f>_xlfn.XLOOKUP($A2057,Bund!$A$2:$A$6005,Bund!I$2:I$6005)</f>
        <v>0.21</v>
      </c>
      <c r="R2057">
        <f t="shared" si="96"/>
        <v>16.170000000000002</v>
      </c>
      <c r="S2057">
        <f t="shared" si="94"/>
        <v>15.81</v>
      </c>
      <c r="T2057">
        <f t="shared" si="95"/>
        <v>0.36</v>
      </c>
    </row>
    <row r="2058" spans="1:20" x14ac:dyDescent="0.3">
      <c r="A2058" s="1">
        <v>45457.458333333336</v>
      </c>
      <c r="B2058">
        <v>25167</v>
      </c>
      <c r="C2058">
        <v>116.54</v>
      </c>
      <c r="D2058">
        <v>116.55</v>
      </c>
      <c r="E2058">
        <v>116.32</v>
      </c>
      <c r="F2058">
        <v>116.42</v>
      </c>
      <c r="G2058">
        <v>116.43</v>
      </c>
      <c r="H2058">
        <v>0.22</v>
      </c>
      <c r="I2058">
        <v>0.23</v>
      </c>
      <c r="J2058">
        <f>_xlfn.XLOOKUP($A2058,Bund!$A$2:$A$6005,Bund!B$2:B$6005)</f>
        <v>79055</v>
      </c>
      <c r="K2058">
        <f>_xlfn.XLOOKUP($A2058,Bund!$A$2:$A$6005,Bund!C$2:C$6005)</f>
        <v>132.85</v>
      </c>
      <c r="L2058">
        <f>_xlfn.XLOOKUP($A2058,Bund!$A$2:$A$6005,Bund!D$2:D$6005)</f>
        <v>132.97</v>
      </c>
      <c r="M2058" s="2">
        <f>_xlfn.XLOOKUP($A2058,Bund!$A$2:$A$6005,Bund!E$2:E$6005)</f>
        <v>132.76</v>
      </c>
      <c r="N2058" s="2">
        <f>_xlfn.XLOOKUP($A2058,Bund!$A$2:$A$6005,Bund!F$2:F$6005)</f>
        <v>132.93</v>
      </c>
      <c r="O2058" s="2">
        <f>_xlfn.XLOOKUP($A2058,Bund!$A$2:$A$6005,Bund!G$2:G$6005)</f>
        <v>132.43</v>
      </c>
      <c r="P2058" s="2">
        <f>_xlfn.XLOOKUP($A2058,Bund!$A$2:$A$6005,Bund!H$2:H$6005)</f>
        <v>0.2</v>
      </c>
      <c r="Q2058" s="2">
        <f>_xlfn.XLOOKUP($A2058,Bund!$A$2:$A$6005,Bund!I$2:I$6005)</f>
        <v>0.21</v>
      </c>
      <c r="R2058">
        <f t="shared" si="96"/>
        <v>16.309999999999988</v>
      </c>
      <c r="S2058">
        <f t="shared" si="94"/>
        <v>15.9</v>
      </c>
      <c r="T2058">
        <f t="shared" si="95"/>
        <v>0.41</v>
      </c>
    </row>
    <row r="2059" spans="1:20" x14ac:dyDescent="0.3">
      <c r="A2059" s="1">
        <v>45457.479166666664</v>
      </c>
      <c r="B2059">
        <v>27637</v>
      </c>
      <c r="C2059">
        <v>116.42</v>
      </c>
      <c r="D2059">
        <v>116.43</v>
      </c>
      <c r="E2059">
        <v>116.08</v>
      </c>
      <c r="F2059">
        <v>116.09</v>
      </c>
      <c r="G2059">
        <v>116.42</v>
      </c>
      <c r="H2059">
        <v>0.24</v>
      </c>
      <c r="I2059">
        <v>0.35</v>
      </c>
      <c r="J2059">
        <f>_xlfn.XLOOKUP($A2059,Bund!$A$2:$A$6005,Bund!B$2:B$6005)</f>
        <v>77840</v>
      </c>
      <c r="K2059">
        <f>_xlfn.XLOOKUP($A2059,Bund!$A$2:$A$6005,Bund!C$2:C$6005)</f>
        <v>132.91999999999999</v>
      </c>
      <c r="L2059">
        <f>_xlfn.XLOOKUP($A2059,Bund!$A$2:$A$6005,Bund!D$2:D$6005)</f>
        <v>133.05000000000001</v>
      </c>
      <c r="M2059" s="2">
        <f>_xlfn.XLOOKUP($A2059,Bund!$A$2:$A$6005,Bund!E$2:E$6005)</f>
        <v>132.83000000000001</v>
      </c>
      <c r="N2059" s="2">
        <f>_xlfn.XLOOKUP($A2059,Bund!$A$2:$A$6005,Bund!F$2:F$6005)</f>
        <v>132.84</v>
      </c>
      <c r="O2059" s="2">
        <f>_xlfn.XLOOKUP($A2059,Bund!$A$2:$A$6005,Bund!G$2:G$6005)</f>
        <v>132.55000000000001</v>
      </c>
      <c r="P2059" s="2">
        <f>_xlfn.XLOOKUP($A2059,Bund!$A$2:$A$6005,Bund!H$2:H$6005)</f>
        <v>0.2</v>
      </c>
      <c r="Q2059" s="2">
        <f>_xlfn.XLOOKUP($A2059,Bund!$A$2:$A$6005,Bund!I$2:I$6005)</f>
        <v>0.22</v>
      </c>
      <c r="R2059">
        <f t="shared" si="96"/>
        <v>16.499999999999986</v>
      </c>
      <c r="S2059">
        <f t="shared" si="94"/>
        <v>16.010000000000002</v>
      </c>
      <c r="T2059">
        <f t="shared" si="95"/>
        <v>0.49</v>
      </c>
    </row>
    <row r="2060" spans="1:20" x14ac:dyDescent="0.3">
      <c r="A2060" s="1">
        <v>45457.5</v>
      </c>
      <c r="B2060">
        <v>23259</v>
      </c>
      <c r="C2060">
        <v>116.09</v>
      </c>
      <c r="D2060">
        <v>116.41</v>
      </c>
      <c r="E2060">
        <v>116.06</v>
      </c>
      <c r="F2060">
        <v>116.32</v>
      </c>
      <c r="G2060">
        <v>116.4</v>
      </c>
      <c r="H2060">
        <v>0.26</v>
      </c>
      <c r="I2060">
        <v>0.35</v>
      </c>
      <c r="J2060">
        <f>_xlfn.XLOOKUP($A2060,Bund!$A$2:$A$6005,Bund!B$2:B$6005)</f>
        <v>74383</v>
      </c>
      <c r="K2060">
        <f>_xlfn.XLOOKUP($A2060,Bund!$A$2:$A$6005,Bund!C$2:C$6005)</f>
        <v>132.85</v>
      </c>
      <c r="L2060">
        <f>_xlfn.XLOOKUP($A2060,Bund!$A$2:$A$6005,Bund!D$2:D$6005)</f>
        <v>133.04</v>
      </c>
      <c r="M2060" s="2">
        <f>_xlfn.XLOOKUP($A2060,Bund!$A$2:$A$6005,Bund!E$2:E$6005)</f>
        <v>132.77000000000001</v>
      </c>
      <c r="N2060" s="2">
        <f>_xlfn.XLOOKUP($A2060,Bund!$A$2:$A$6005,Bund!F$2:F$6005)</f>
        <v>132.99</v>
      </c>
      <c r="O2060" s="2">
        <f>_xlfn.XLOOKUP($A2060,Bund!$A$2:$A$6005,Bund!G$2:G$6005)</f>
        <v>132.63</v>
      </c>
      <c r="P2060" s="2">
        <f>_xlfn.XLOOKUP($A2060,Bund!$A$2:$A$6005,Bund!H$2:H$6005)</f>
        <v>0.21</v>
      </c>
      <c r="Q2060" s="2">
        <f>_xlfn.XLOOKUP($A2060,Bund!$A$2:$A$6005,Bund!I$2:I$6005)</f>
        <v>0.27</v>
      </c>
      <c r="R2060">
        <f t="shared" si="96"/>
        <v>16.759999999999991</v>
      </c>
      <c r="S2060">
        <f t="shared" ref="S2060:S2123" si="97">ROUND(SUM(R2051:R2060)/10,2)</f>
        <v>16.13</v>
      </c>
      <c r="T2060">
        <f t="shared" ref="T2060:T2123" si="98">ABS(ROUND(S2060-R2060,2))</f>
        <v>0.63</v>
      </c>
    </row>
    <row r="2061" spans="1:20" x14ac:dyDescent="0.3">
      <c r="A2061" s="1">
        <v>45457.520833333336</v>
      </c>
      <c r="B2061">
        <v>20306</v>
      </c>
      <c r="C2061">
        <v>116.33</v>
      </c>
      <c r="D2061">
        <v>116.47</v>
      </c>
      <c r="E2061">
        <v>116.32</v>
      </c>
      <c r="F2061">
        <v>116.43</v>
      </c>
      <c r="G2061">
        <v>116.41</v>
      </c>
      <c r="H2061">
        <v>0.24</v>
      </c>
      <c r="I2061">
        <v>0.15</v>
      </c>
      <c r="J2061">
        <f>_xlfn.XLOOKUP($A2061,Bund!$A$2:$A$6005,Bund!B$2:B$6005)</f>
        <v>93642</v>
      </c>
      <c r="K2061">
        <f>_xlfn.XLOOKUP($A2061,Bund!$A$2:$A$6005,Bund!C$2:C$6005)</f>
        <v>132.99</v>
      </c>
      <c r="L2061">
        <f>_xlfn.XLOOKUP($A2061,Bund!$A$2:$A$6005,Bund!D$2:D$6005)</f>
        <v>133.1</v>
      </c>
      <c r="M2061" s="2">
        <f>_xlfn.XLOOKUP($A2061,Bund!$A$2:$A$6005,Bund!E$2:E$6005)</f>
        <v>132.91999999999999</v>
      </c>
      <c r="N2061" s="2">
        <f>_xlfn.XLOOKUP($A2061,Bund!$A$2:$A$6005,Bund!F$2:F$6005)</f>
        <v>133.05000000000001</v>
      </c>
      <c r="O2061" s="2">
        <f>_xlfn.XLOOKUP($A2061,Bund!$A$2:$A$6005,Bund!G$2:G$6005)</f>
        <v>132.71</v>
      </c>
      <c r="P2061" s="2">
        <f>_xlfn.XLOOKUP($A2061,Bund!$A$2:$A$6005,Bund!H$2:H$6005)</f>
        <v>0.21</v>
      </c>
      <c r="Q2061" s="2">
        <f>_xlfn.XLOOKUP($A2061,Bund!$A$2:$A$6005,Bund!I$2:I$6005)</f>
        <v>0.18</v>
      </c>
      <c r="R2061">
        <f t="shared" si="96"/>
        <v>16.660000000000011</v>
      </c>
      <c r="S2061">
        <f t="shared" si="97"/>
        <v>16.23</v>
      </c>
      <c r="T2061">
        <f t="shared" si="98"/>
        <v>0.43</v>
      </c>
    </row>
    <row r="2062" spans="1:20" x14ac:dyDescent="0.3">
      <c r="A2062" s="1">
        <v>45457.541666666664</v>
      </c>
      <c r="B2062">
        <v>20292</v>
      </c>
      <c r="C2062">
        <v>116.43</v>
      </c>
      <c r="D2062">
        <v>116.47</v>
      </c>
      <c r="E2062">
        <v>116.26</v>
      </c>
      <c r="F2062">
        <v>116.28</v>
      </c>
      <c r="G2062">
        <v>116.41</v>
      </c>
      <c r="H2062">
        <v>0.24</v>
      </c>
      <c r="I2062">
        <v>0.21</v>
      </c>
      <c r="J2062">
        <f>_xlfn.XLOOKUP($A2062,Bund!$A$2:$A$6005,Bund!B$2:B$6005)</f>
        <v>90507</v>
      </c>
      <c r="K2062">
        <f>_xlfn.XLOOKUP($A2062,Bund!$A$2:$A$6005,Bund!C$2:C$6005)</f>
        <v>133.04</v>
      </c>
      <c r="L2062">
        <f>_xlfn.XLOOKUP($A2062,Bund!$A$2:$A$6005,Bund!D$2:D$6005)</f>
        <v>133.16999999999999</v>
      </c>
      <c r="M2062" s="2">
        <f>_xlfn.XLOOKUP($A2062,Bund!$A$2:$A$6005,Bund!E$2:E$6005)</f>
        <v>133.01</v>
      </c>
      <c r="N2062" s="2">
        <f>_xlfn.XLOOKUP($A2062,Bund!$A$2:$A$6005,Bund!F$2:F$6005)</f>
        <v>133.04</v>
      </c>
      <c r="O2062" s="2">
        <f>_xlfn.XLOOKUP($A2062,Bund!$A$2:$A$6005,Bund!G$2:G$6005)</f>
        <v>132.79</v>
      </c>
      <c r="P2062" s="2">
        <f>_xlfn.XLOOKUP($A2062,Bund!$A$2:$A$6005,Bund!H$2:H$6005)</f>
        <v>0.2</v>
      </c>
      <c r="Q2062" s="2">
        <f>_xlfn.XLOOKUP($A2062,Bund!$A$2:$A$6005,Bund!I$2:I$6005)</f>
        <v>0.16</v>
      </c>
      <c r="R2062">
        <f t="shared" si="96"/>
        <v>16.609999999999985</v>
      </c>
      <c r="S2062">
        <f t="shared" si="97"/>
        <v>16.3</v>
      </c>
      <c r="T2062">
        <f t="shared" si="98"/>
        <v>0.31</v>
      </c>
    </row>
    <row r="2063" spans="1:20" x14ac:dyDescent="0.3">
      <c r="A2063" s="1">
        <v>45457.5625</v>
      </c>
      <c r="B2063">
        <v>26671</v>
      </c>
      <c r="C2063">
        <v>116.29</v>
      </c>
      <c r="D2063">
        <v>116.59</v>
      </c>
      <c r="E2063">
        <v>116.17</v>
      </c>
      <c r="F2063">
        <v>116.55</v>
      </c>
      <c r="G2063">
        <v>116.41</v>
      </c>
      <c r="H2063">
        <v>0.26</v>
      </c>
      <c r="I2063">
        <v>0.42</v>
      </c>
      <c r="J2063">
        <f>_xlfn.XLOOKUP($A2063,Bund!$A$2:$A$6005,Bund!B$2:B$6005)</f>
        <v>106575</v>
      </c>
      <c r="K2063">
        <f>_xlfn.XLOOKUP($A2063,Bund!$A$2:$A$6005,Bund!C$2:C$6005)</f>
        <v>133.04</v>
      </c>
      <c r="L2063">
        <f>_xlfn.XLOOKUP($A2063,Bund!$A$2:$A$6005,Bund!D$2:D$6005)</f>
        <v>133.15</v>
      </c>
      <c r="M2063" s="2">
        <f>_xlfn.XLOOKUP($A2063,Bund!$A$2:$A$6005,Bund!E$2:E$6005)</f>
        <v>132.80000000000001</v>
      </c>
      <c r="N2063" s="2">
        <f>_xlfn.XLOOKUP($A2063,Bund!$A$2:$A$6005,Bund!F$2:F$6005)</f>
        <v>133.02000000000001</v>
      </c>
      <c r="O2063" s="2">
        <f>_xlfn.XLOOKUP($A2063,Bund!$A$2:$A$6005,Bund!G$2:G$6005)</f>
        <v>132.85</v>
      </c>
      <c r="P2063" s="2">
        <f>_xlfn.XLOOKUP($A2063,Bund!$A$2:$A$6005,Bund!H$2:H$6005)</f>
        <v>0.22</v>
      </c>
      <c r="Q2063" s="2">
        <f>_xlfn.XLOOKUP($A2063,Bund!$A$2:$A$6005,Bund!I$2:I$6005)</f>
        <v>0.35</v>
      </c>
      <c r="R2063">
        <f t="shared" si="96"/>
        <v>16.749999999999986</v>
      </c>
      <c r="S2063">
        <f t="shared" si="97"/>
        <v>16.39</v>
      </c>
      <c r="T2063">
        <f t="shared" si="98"/>
        <v>0.36</v>
      </c>
    </row>
    <row r="2064" spans="1:20" x14ac:dyDescent="0.3">
      <c r="A2064" s="1">
        <v>45457.583333333336</v>
      </c>
      <c r="B2064">
        <v>30937</v>
      </c>
      <c r="C2064">
        <v>116.55</v>
      </c>
      <c r="D2064">
        <v>116.57</v>
      </c>
      <c r="E2064">
        <v>116.19</v>
      </c>
      <c r="F2064">
        <v>116.38</v>
      </c>
      <c r="G2064">
        <v>116.4</v>
      </c>
      <c r="H2064">
        <v>0.28000000000000003</v>
      </c>
      <c r="I2064">
        <v>0.38</v>
      </c>
      <c r="J2064">
        <f>_xlfn.XLOOKUP($A2064,Bund!$A$2:$A$6005,Bund!B$2:B$6005)</f>
        <v>78148</v>
      </c>
      <c r="K2064">
        <f>_xlfn.XLOOKUP($A2064,Bund!$A$2:$A$6005,Bund!C$2:C$6005)</f>
        <v>133.01</v>
      </c>
      <c r="L2064">
        <f>_xlfn.XLOOKUP($A2064,Bund!$A$2:$A$6005,Bund!D$2:D$6005)</f>
        <v>133.08000000000001</v>
      </c>
      <c r="M2064" s="2">
        <f>_xlfn.XLOOKUP($A2064,Bund!$A$2:$A$6005,Bund!E$2:E$6005)</f>
        <v>132.9</v>
      </c>
      <c r="N2064" s="2">
        <f>_xlfn.XLOOKUP($A2064,Bund!$A$2:$A$6005,Bund!F$2:F$6005)</f>
        <v>133.06</v>
      </c>
      <c r="O2064" s="2">
        <f>_xlfn.XLOOKUP($A2064,Bund!$A$2:$A$6005,Bund!G$2:G$6005)</f>
        <v>132.91</v>
      </c>
      <c r="P2064" s="2">
        <f>_xlfn.XLOOKUP($A2064,Bund!$A$2:$A$6005,Bund!H$2:H$6005)</f>
        <v>0.22</v>
      </c>
      <c r="Q2064" s="2">
        <f>_xlfn.XLOOKUP($A2064,Bund!$A$2:$A$6005,Bund!I$2:I$6005)</f>
        <v>0.18</v>
      </c>
      <c r="R2064">
        <f t="shared" si="96"/>
        <v>16.459999999999994</v>
      </c>
      <c r="S2064">
        <f t="shared" si="97"/>
        <v>16.440000000000001</v>
      </c>
      <c r="T2064">
        <f t="shared" si="98"/>
        <v>0.02</v>
      </c>
    </row>
    <row r="2065" spans="1:20" x14ac:dyDescent="0.3">
      <c r="A2065" s="1">
        <v>45457.604166666664</v>
      </c>
      <c r="B2065">
        <v>19145</v>
      </c>
      <c r="C2065">
        <v>116.39</v>
      </c>
      <c r="D2065">
        <v>116.61</v>
      </c>
      <c r="E2065">
        <v>116.36</v>
      </c>
      <c r="F2065">
        <v>116.59</v>
      </c>
      <c r="G2065">
        <v>116.41</v>
      </c>
      <c r="H2065">
        <v>0.27</v>
      </c>
      <c r="I2065">
        <v>0.25</v>
      </c>
      <c r="J2065">
        <f>_xlfn.XLOOKUP($A2065,Bund!$A$2:$A$6005,Bund!B$2:B$6005)</f>
        <v>75233</v>
      </c>
      <c r="K2065">
        <f>_xlfn.XLOOKUP($A2065,Bund!$A$2:$A$6005,Bund!C$2:C$6005)</f>
        <v>133.06</v>
      </c>
      <c r="L2065">
        <f>_xlfn.XLOOKUP($A2065,Bund!$A$2:$A$6005,Bund!D$2:D$6005)</f>
        <v>133.16</v>
      </c>
      <c r="M2065" s="2">
        <f>_xlfn.XLOOKUP($A2065,Bund!$A$2:$A$6005,Bund!E$2:E$6005)</f>
        <v>132.94999999999999</v>
      </c>
      <c r="N2065" s="2">
        <f>_xlfn.XLOOKUP($A2065,Bund!$A$2:$A$6005,Bund!F$2:F$6005)</f>
        <v>133.11000000000001</v>
      </c>
      <c r="O2065" s="2">
        <f>_xlfn.XLOOKUP($A2065,Bund!$A$2:$A$6005,Bund!G$2:G$6005)</f>
        <v>132.96</v>
      </c>
      <c r="P2065" s="2">
        <f>_xlfn.XLOOKUP($A2065,Bund!$A$2:$A$6005,Bund!H$2:H$6005)</f>
        <v>0.21</v>
      </c>
      <c r="Q2065" s="2">
        <f>_xlfn.XLOOKUP($A2065,Bund!$A$2:$A$6005,Bund!I$2:I$6005)</f>
        <v>0.21</v>
      </c>
      <c r="R2065">
        <f t="shared" si="96"/>
        <v>16.670000000000002</v>
      </c>
      <c r="S2065">
        <f t="shared" si="97"/>
        <v>16.5</v>
      </c>
      <c r="T2065">
        <f t="shared" si="98"/>
        <v>0.17</v>
      </c>
    </row>
    <row r="2066" spans="1:20" x14ac:dyDescent="0.3">
      <c r="A2066" s="1">
        <v>45457.625</v>
      </c>
      <c r="B2066">
        <v>17458</v>
      </c>
      <c r="C2066">
        <v>116.59</v>
      </c>
      <c r="D2066">
        <v>116.66</v>
      </c>
      <c r="E2066">
        <v>116.41</v>
      </c>
      <c r="F2066">
        <v>116.41</v>
      </c>
      <c r="G2066">
        <v>116.4</v>
      </c>
      <c r="H2066">
        <v>0.27</v>
      </c>
      <c r="I2066">
        <v>0.25</v>
      </c>
      <c r="J2066">
        <f>_xlfn.XLOOKUP($A2066,Bund!$A$2:$A$6005,Bund!B$2:B$6005)</f>
        <v>73033</v>
      </c>
      <c r="K2066">
        <f>_xlfn.XLOOKUP($A2066,Bund!$A$2:$A$6005,Bund!C$2:C$6005)</f>
        <v>133.12</v>
      </c>
      <c r="L2066">
        <f>_xlfn.XLOOKUP($A2066,Bund!$A$2:$A$6005,Bund!D$2:D$6005)</f>
        <v>133.21</v>
      </c>
      <c r="M2066" s="2">
        <f>_xlfn.XLOOKUP($A2066,Bund!$A$2:$A$6005,Bund!E$2:E$6005)</f>
        <v>132.97999999999999</v>
      </c>
      <c r="N2066" s="2">
        <f>_xlfn.XLOOKUP($A2066,Bund!$A$2:$A$6005,Bund!F$2:F$6005)</f>
        <v>133.05000000000001</v>
      </c>
      <c r="O2066" s="2">
        <f>_xlfn.XLOOKUP($A2066,Bund!$A$2:$A$6005,Bund!G$2:G$6005)</f>
        <v>132.99</v>
      </c>
      <c r="P2066" s="2">
        <f>_xlfn.XLOOKUP($A2066,Bund!$A$2:$A$6005,Bund!H$2:H$6005)</f>
        <v>0.22</v>
      </c>
      <c r="Q2066" s="2">
        <f>_xlfn.XLOOKUP($A2066,Bund!$A$2:$A$6005,Bund!I$2:I$6005)</f>
        <v>0.23</v>
      </c>
      <c r="R2066">
        <f t="shared" si="96"/>
        <v>16.53</v>
      </c>
      <c r="S2066">
        <f t="shared" si="97"/>
        <v>16.54</v>
      </c>
      <c r="T2066">
        <f t="shared" si="98"/>
        <v>0.01</v>
      </c>
    </row>
    <row r="2067" spans="1:20" x14ac:dyDescent="0.3">
      <c r="A2067" s="1">
        <v>45457.645833333336</v>
      </c>
      <c r="B2067">
        <v>14812</v>
      </c>
      <c r="C2067">
        <v>116.42</v>
      </c>
      <c r="D2067">
        <v>116.56</v>
      </c>
      <c r="E2067">
        <v>116.42</v>
      </c>
      <c r="F2067">
        <v>116.52</v>
      </c>
      <c r="G2067">
        <v>116.4</v>
      </c>
      <c r="H2067">
        <v>0.25</v>
      </c>
      <c r="I2067">
        <v>0.15</v>
      </c>
      <c r="J2067">
        <f>_xlfn.XLOOKUP($A2067,Bund!$A$2:$A$6005,Bund!B$2:B$6005)</f>
        <v>68488</v>
      </c>
      <c r="K2067">
        <f>_xlfn.XLOOKUP($A2067,Bund!$A$2:$A$6005,Bund!C$2:C$6005)</f>
        <v>133.05000000000001</v>
      </c>
      <c r="L2067">
        <f>_xlfn.XLOOKUP($A2067,Bund!$A$2:$A$6005,Bund!D$2:D$6005)</f>
        <v>133.16999999999999</v>
      </c>
      <c r="M2067" s="2">
        <f>_xlfn.XLOOKUP($A2067,Bund!$A$2:$A$6005,Bund!E$2:E$6005)</f>
        <v>132.94999999999999</v>
      </c>
      <c r="N2067" s="2">
        <f>_xlfn.XLOOKUP($A2067,Bund!$A$2:$A$6005,Bund!F$2:F$6005)</f>
        <v>133.07</v>
      </c>
      <c r="O2067" s="2">
        <f>_xlfn.XLOOKUP($A2067,Bund!$A$2:$A$6005,Bund!G$2:G$6005)</f>
        <v>133.02000000000001</v>
      </c>
      <c r="P2067" s="2">
        <f>_xlfn.XLOOKUP($A2067,Bund!$A$2:$A$6005,Bund!H$2:H$6005)</f>
        <v>0.22</v>
      </c>
      <c r="Q2067" s="2">
        <f>_xlfn.XLOOKUP($A2067,Bund!$A$2:$A$6005,Bund!I$2:I$6005)</f>
        <v>0.22</v>
      </c>
      <c r="R2067">
        <f t="shared" si="96"/>
        <v>16.63000000000001</v>
      </c>
      <c r="S2067">
        <f t="shared" si="97"/>
        <v>16.59</v>
      </c>
      <c r="T2067">
        <f t="shared" si="98"/>
        <v>0.04</v>
      </c>
    </row>
    <row r="2068" spans="1:20" x14ac:dyDescent="0.3">
      <c r="A2068" s="1">
        <v>45457.666666666664</v>
      </c>
      <c r="B2068">
        <v>15141</v>
      </c>
      <c r="C2068">
        <v>116.53</v>
      </c>
      <c r="D2068">
        <v>116.61</v>
      </c>
      <c r="E2068">
        <v>116.47</v>
      </c>
      <c r="F2068">
        <v>116.55</v>
      </c>
      <c r="G2068">
        <v>116.41</v>
      </c>
      <c r="H2068">
        <v>0.24</v>
      </c>
      <c r="I2068">
        <v>0.14000000000000001</v>
      </c>
      <c r="J2068">
        <f>_xlfn.XLOOKUP($A2068,Bund!$A$2:$A$6005,Bund!B$2:B$6005)</f>
        <v>68370</v>
      </c>
      <c r="K2068">
        <f>_xlfn.XLOOKUP($A2068,Bund!$A$2:$A$6005,Bund!C$2:C$6005)</f>
        <v>133.07</v>
      </c>
      <c r="L2068">
        <f>_xlfn.XLOOKUP($A2068,Bund!$A$2:$A$6005,Bund!D$2:D$6005)</f>
        <v>133.11000000000001</v>
      </c>
      <c r="M2068" s="2">
        <f>_xlfn.XLOOKUP($A2068,Bund!$A$2:$A$6005,Bund!E$2:E$6005)</f>
        <v>132.96</v>
      </c>
      <c r="N2068" s="2">
        <f>_xlfn.XLOOKUP($A2068,Bund!$A$2:$A$6005,Bund!F$2:F$6005)</f>
        <v>133.03</v>
      </c>
      <c r="O2068" s="2">
        <f>_xlfn.XLOOKUP($A2068,Bund!$A$2:$A$6005,Bund!G$2:G$6005)</f>
        <v>133.03</v>
      </c>
      <c r="P2068" s="2">
        <f>_xlfn.XLOOKUP($A2068,Bund!$A$2:$A$6005,Bund!H$2:H$6005)</f>
        <v>0.21</v>
      </c>
      <c r="Q2068" s="2">
        <f>_xlfn.XLOOKUP($A2068,Bund!$A$2:$A$6005,Bund!I$2:I$6005)</f>
        <v>0.15</v>
      </c>
      <c r="R2068">
        <f t="shared" si="96"/>
        <v>16.539999999999992</v>
      </c>
      <c r="S2068">
        <f t="shared" si="97"/>
        <v>16.61</v>
      </c>
      <c r="T2068">
        <f t="shared" si="98"/>
        <v>7.0000000000000007E-2</v>
      </c>
    </row>
    <row r="2069" spans="1:20" x14ac:dyDescent="0.3">
      <c r="A2069" s="1">
        <v>45457.6875</v>
      </c>
      <c r="B2069">
        <v>7222</v>
      </c>
      <c r="C2069">
        <v>116.55</v>
      </c>
      <c r="D2069">
        <v>116.56</v>
      </c>
      <c r="E2069">
        <v>116.4</v>
      </c>
      <c r="F2069">
        <v>116.43</v>
      </c>
      <c r="G2069">
        <v>116.45</v>
      </c>
      <c r="H2069">
        <v>0.23</v>
      </c>
      <c r="I2069">
        <v>0.16</v>
      </c>
      <c r="J2069">
        <f>_xlfn.XLOOKUP($A2069,Bund!$A$2:$A$6005,Bund!B$2:B$6005)</f>
        <v>34012</v>
      </c>
      <c r="K2069">
        <f>_xlfn.XLOOKUP($A2069,Bund!$A$2:$A$6005,Bund!C$2:C$6005)</f>
        <v>133.04</v>
      </c>
      <c r="L2069">
        <f>_xlfn.XLOOKUP($A2069,Bund!$A$2:$A$6005,Bund!D$2:D$6005)</f>
        <v>133.13999999999999</v>
      </c>
      <c r="M2069" s="2">
        <f>_xlfn.XLOOKUP($A2069,Bund!$A$2:$A$6005,Bund!E$2:E$6005)</f>
        <v>132.99</v>
      </c>
      <c r="N2069" s="2">
        <f>_xlfn.XLOOKUP($A2069,Bund!$A$2:$A$6005,Bund!F$2:F$6005)</f>
        <v>132.99</v>
      </c>
      <c r="O2069" s="2">
        <f>_xlfn.XLOOKUP($A2069,Bund!$A$2:$A$6005,Bund!G$2:G$6005)</f>
        <v>133.04</v>
      </c>
      <c r="P2069" s="2">
        <f>_xlfn.XLOOKUP($A2069,Bund!$A$2:$A$6005,Bund!H$2:H$6005)</f>
        <v>0.2</v>
      </c>
      <c r="Q2069" s="2">
        <f>_xlfn.XLOOKUP($A2069,Bund!$A$2:$A$6005,Bund!I$2:I$6005)</f>
        <v>0.15</v>
      </c>
      <c r="R2069">
        <f t="shared" si="96"/>
        <v>16.489999999999995</v>
      </c>
      <c r="S2069">
        <f t="shared" si="97"/>
        <v>16.61</v>
      </c>
      <c r="T2069">
        <f t="shared" si="98"/>
        <v>0.12</v>
      </c>
    </row>
    <row r="2070" spans="1:20" x14ac:dyDescent="0.3">
      <c r="A2070" s="1">
        <v>45457.708333333336</v>
      </c>
      <c r="B2070">
        <v>1752</v>
      </c>
      <c r="C2070">
        <v>116.43</v>
      </c>
      <c r="D2070">
        <v>116.49</v>
      </c>
      <c r="E2070">
        <v>116.41</v>
      </c>
      <c r="F2070">
        <v>116.46</v>
      </c>
      <c r="G2070">
        <v>116.46</v>
      </c>
      <c r="H2070">
        <v>0.21</v>
      </c>
      <c r="I2070">
        <v>0.08</v>
      </c>
      <c r="J2070">
        <f>_xlfn.XLOOKUP($A2070,Bund!$A$2:$A$6005,Bund!B$2:B$6005)</f>
        <v>19650</v>
      </c>
      <c r="K2070">
        <f>_xlfn.XLOOKUP($A2070,Bund!$A$2:$A$6005,Bund!C$2:C$6005)</f>
        <v>132.99</v>
      </c>
      <c r="L2070">
        <f>_xlfn.XLOOKUP($A2070,Bund!$A$2:$A$6005,Bund!D$2:D$6005)</f>
        <v>133.09</v>
      </c>
      <c r="M2070" s="2">
        <f>_xlfn.XLOOKUP($A2070,Bund!$A$2:$A$6005,Bund!E$2:E$6005)</f>
        <v>132.96</v>
      </c>
      <c r="N2070" s="2">
        <f>_xlfn.XLOOKUP($A2070,Bund!$A$2:$A$6005,Bund!F$2:F$6005)</f>
        <v>133.07</v>
      </c>
      <c r="O2070" s="2">
        <f>_xlfn.XLOOKUP($A2070,Bund!$A$2:$A$6005,Bund!G$2:G$6005)</f>
        <v>133.05000000000001</v>
      </c>
      <c r="P2070" s="2">
        <f>_xlfn.XLOOKUP($A2070,Bund!$A$2:$A$6005,Bund!H$2:H$6005)</f>
        <v>0.19</v>
      </c>
      <c r="Q2070" s="2">
        <f>_xlfn.XLOOKUP($A2070,Bund!$A$2:$A$6005,Bund!I$2:I$6005)</f>
        <v>0.13</v>
      </c>
      <c r="R2070">
        <f t="shared" si="96"/>
        <v>16.560000000000002</v>
      </c>
      <c r="S2070">
        <f t="shared" si="97"/>
        <v>16.59</v>
      </c>
      <c r="T2070">
        <f t="shared" si="98"/>
        <v>0.03</v>
      </c>
    </row>
    <row r="2071" spans="1:20" x14ac:dyDescent="0.3">
      <c r="A2071" s="1">
        <v>45457.729166666664</v>
      </c>
      <c r="B2071">
        <v>977</v>
      </c>
      <c r="C2071">
        <v>116.45</v>
      </c>
      <c r="D2071">
        <v>116.45</v>
      </c>
      <c r="E2071">
        <v>116.31</v>
      </c>
      <c r="F2071">
        <v>116.33</v>
      </c>
      <c r="G2071">
        <v>116.45</v>
      </c>
      <c r="H2071">
        <v>0.2</v>
      </c>
      <c r="I2071">
        <v>0.15</v>
      </c>
      <c r="J2071">
        <f>_xlfn.XLOOKUP($A2071,Bund!$A$2:$A$6005,Bund!B$2:B$6005)</f>
        <v>11342</v>
      </c>
      <c r="K2071">
        <f>_xlfn.XLOOKUP($A2071,Bund!$A$2:$A$6005,Bund!C$2:C$6005)</f>
        <v>133.07</v>
      </c>
      <c r="L2071">
        <f>_xlfn.XLOOKUP($A2071,Bund!$A$2:$A$6005,Bund!D$2:D$6005)</f>
        <v>133.08000000000001</v>
      </c>
      <c r="M2071" s="2">
        <f>_xlfn.XLOOKUP($A2071,Bund!$A$2:$A$6005,Bund!E$2:E$6005)</f>
        <v>132.91999999999999</v>
      </c>
      <c r="N2071" s="2">
        <f>_xlfn.XLOOKUP($A2071,Bund!$A$2:$A$6005,Bund!F$2:F$6005)</f>
        <v>132.93</v>
      </c>
      <c r="O2071" s="2">
        <f>_xlfn.XLOOKUP($A2071,Bund!$A$2:$A$6005,Bund!G$2:G$6005)</f>
        <v>133.04</v>
      </c>
      <c r="P2071" s="2">
        <f>_xlfn.XLOOKUP($A2071,Bund!$A$2:$A$6005,Bund!H$2:H$6005)</f>
        <v>0.19</v>
      </c>
      <c r="Q2071" s="2">
        <f>_xlfn.XLOOKUP($A2071,Bund!$A$2:$A$6005,Bund!I$2:I$6005)</f>
        <v>0.16</v>
      </c>
      <c r="R2071">
        <f t="shared" si="96"/>
        <v>16.61999999999999</v>
      </c>
      <c r="S2071">
        <f t="shared" si="97"/>
        <v>16.59</v>
      </c>
      <c r="T2071">
        <f t="shared" si="98"/>
        <v>0.03</v>
      </c>
    </row>
    <row r="2072" spans="1:20" x14ac:dyDescent="0.3">
      <c r="A2072" s="1">
        <v>45460.291666666664</v>
      </c>
      <c r="B2072">
        <v>5473</v>
      </c>
      <c r="C2072">
        <v>116.3</v>
      </c>
      <c r="D2072">
        <v>116.43</v>
      </c>
      <c r="E2072">
        <v>116.24</v>
      </c>
      <c r="F2072">
        <v>116.38</v>
      </c>
      <c r="G2072">
        <v>116.46</v>
      </c>
      <c r="H2072">
        <v>0.2</v>
      </c>
      <c r="I2072">
        <v>0.19</v>
      </c>
      <c r="J2072">
        <f>_xlfn.XLOOKUP($A2072,Bund!$A$2:$A$6005,Bund!B$2:B$6005)</f>
        <v>32870</v>
      </c>
      <c r="K2072">
        <f>_xlfn.XLOOKUP($A2072,Bund!$A$2:$A$6005,Bund!C$2:C$6005)</f>
        <v>132.76</v>
      </c>
      <c r="L2072">
        <f>_xlfn.XLOOKUP($A2072,Bund!$A$2:$A$6005,Bund!D$2:D$6005)</f>
        <v>133.03</v>
      </c>
      <c r="M2072" s="2">
        <f>_xlfn.XLOOKUP($A2072,Bund!$A$2:$A$6005,Bund!E$2:E$6005)</f>
        <v>132.75</v>
      </c>
      <c r="N2072" s="2">
        <f>_xlfn.XLOOKUP($A2072,Bund!$A$2:$A$6005,Bund!F$2:F$6005)</f>
        <v>132.86000000000001</v>
      </c>
      <c r="O2072" s="2">
        <f>_xlfn.XLOOKUP($A2072,Bund!$A$2:$A$6005,Bund!G$2:G$6005)</f>
        <v>132.69999999999999</v>
      </c>
      <c r="P2072" s="2">
        <f>_xlfn.XLOOKUP($A2072,Bund!$A$2:$A$6005,Bund!H$2:H$6005)</f>
        <v>0.11</v>
      </c>
      <c r="Q2072" s="2">
        <f>_xlfn.XLOOKUP($A2072,Bund!$A$2:$A$6005,Bund!I$2:I$6005)</f>
        <v>0.28000000000000003</v>
      </c>
      <c r="R2072">
        <f t="shared" si="96"/>
        <v>16.459999999999994</v>
      </c>
      <c r="S2072">
        <f t="shared" si="97"/>
        <v>16.57</v>
      </c>
      <c r="T2072">
        <f t="shared" si="98"/>
        <v>0.11</v>
      </c>
    </row>
    <row r="2073" spans="1:20" x14ac:dyDescent="0.3">
      <c r="A2073" s="1">
        <v>45460.3125</v>
      </c>
      <c r="B2073">
        <v>11629</v>
      </c>
      <c r="C2073">
        <v>116.38</v>
      </c>
      <c r="D2073">
        <v>116.77</v>
      </c>
      <c r="E2073">
        <v>116.36</v>
      </c>
      <c r="F2073">
        <v>116.71</v>
      </c>
      <c r="G2073">
        <v>116.48</v>
      </c>
      <c r="H2073">
        <v>0.23</v>
      </c>
      <c r="I2073">
        <v>0.41</v>
      </c>
      <c r="J2073">
        <f>_xlfn.XLOOKUP($A2073,Bund!$A$2:$A$6005,Bund!B$2:B$6005)</f>
        <v>51590</v>
      </c>
      <c r="K2073">
        <f>_xlfn.XLOOKUP($A2073,Bund!$A$2:$A$6005,Bund!C$2:C$6005)</f>
        <v>132.87</v>
      </c>
      <c r="L2073">
        <f>_xlfn.XLOOKUP($A2073,Bund!$A$2:$A$6005,Bund!D$2:D$6005)</f>
        <v>132.94999999999999</v>
      </c>
      <c r="M2073" s="2">
        <f>_xlfn.XLOOKUP($A2073,Bund!$A$2:$A$6005,Bund!E$2:E$6005)</f>
        <v>132.71</v>
      </c>
      <c r="N2073" s="2">
        <f>_xlfn.XLOOKUP($A2073,Bund!$A$2:$A$6005,Bund!F$2:F$6005)</f>
        <v>132.93</v>
      </c>
      <c r="O2073" s="2">
        <f>_xlfn.XLOOKUP($A2073,Bund!$A$2:$A$6005,Bund!G$2:G$6005)</f>
        <v>132.72</v>
      </c>
      <c r="P2073" s="2">
        <f>_xlfn.XLOOKUP($A2073,Bund!$A$2:$A$6005,Bund!H$2:H$6005)</f>
        <v>0.13</v>
      </c>
      <c r="Q2073" s="2">
        <f>_xlfn.XLOOKUP($A2073,Bund!$A$2:$A$6005,Bund!I$2:I$6005)</f>
        <v>0.24</v>
      </c>
      <c r="R2073">
        <f t="shared" si="96"/>
        <v>16.490000000000009</v>
      </c>
      <c r="S2073">
        <f t="shared" si="97"/>
        <v>16.55</v>
      </c>
      <c r="T2073">
        <f t="shared" si="98"/>
        <v>0.06</v>
      </c>
    </row>
    <row r="2074" spans="1:20" x14ac:dyDescent="0.3">
      <c r="A2074" s="1">
        <v>45460.333333333336</v>
      </c>
      <c r="B2074">
        <v>20598</v>
      </c>
      <c r="C2074">
        <v>116.72</v>
      </c>
      <c r="D2074">
        <v>116.9</v>
      </c>
      <c r="E2074">
        <v>116.66</v>
      </c>
      <c r="F2074">
        <v>116.68</v>
      </c>
      <c r="G2074">
        <v>116.51</v>
      </c>
      <c r="H2074">
        <v>0.23</v>
      </c>
      <c r="I2074">
        <v>0.24</v>
      </c>
      <c r="J2074">
        <f>_xlfn.XLOOKUP($A2074,Bund!$A$2:$A$6005,Bund!B$2:B$6005)</f>
        <v>88085</v>
      </c>
      <c r="K2074">
        <f>_xlfn.XLOOKUP($A2074,Bund!$A$2:$A$6005,Bund!C$2:C$6005)</f>
        <v>132.94</v>
      </c>
      <c r="L2074">
        <f>_xlfn.XLOOKUP($A2074,Bund!$A$2:$A$6005,Bund!D$2:D$6005)</f>
        <v>133.07</v>
      </c>
      <c r="M2074" s="2">
        <f>_xlfn.XLOOKUP($A2074,Bund!$A$2:$A$6005,Bund!E$2:E$6005)</f>
        <v>132.6</v>
      </c>
      <c r="N2074" s="2">
        <f>_xlfn.XLOOKUP($A2074,Bund!$A$2:$A$6005,Bund!F$2:F$6005)</f>
        <v>132.66</v>
      </c>
      <c r="O2074" s="2">
        <f>_xlfn.XLOOKUP($A2074,Bund!$A$2:$A$6005,Bund!G$2:G$6005)</f>
        <v>132.72999999999999</v>
      </c>
      <c r="P2074" s="2">
        <f>_xlfn.XLOOKUP($A2074,Bund!$A$2:$A$6005,Bund!H$2:H$6005)</f>
        <v>0.17</v>
      </c>
      <c r="Q2074" s="2">
        <f>_xlfn.XLOOKUP($A2074,Bund!$A$2:$A$6005,Bund!I$2:I$6005)</f>
        <v>0.47</v>
      </c>
      <c r="R2074">
        <f t="shared" si="96"/>
        <v>16.22</v>
      </c>
      <c r="S2074">
        <f t="shared" si="97"/>
        <v>16.52</v>
      </c>
      <c r="T2074">
        <f t="shared" si="98"/>
        <v>0.3</v>
      </c>
    </row>
    <row r="2075" spans="1:20" x14ac:dyDescent="0.3">
      <c r="A2075" s="1">
        <v>45460.354166666664</v>
      </c>
      <c r="B2075">
        <v>19947</v>
      </c>
      <c r="C2075">
        <v>116.68</v>
      </c>
      <c r="D2075">
        <v>116.78</v>
      </c>
      <c r="E2075">
        <v>116.38</v>
      </c>
      <c r="F2075">
        <v>116.39</v>
      </c>
      <c r="G2075">
        <v>116.49</v>
      </c>
      <c r="H2075">
        <v>0.25</v>
      </c>
      <c r="I2075">
        <v>0.4</v>
      </c>
      <c r="J2075">
        <f>_xlfn.XLOOKUP($A2075,Bund!$A$2:$A$6005,Bund!B$2:B$6005)</f>
        <v>63606</v>
      </c>
      <c r="K2075">
        <f>_xlfn.XLOOKUP($A2075,Bund!$A$2:$A$6005,Bund!C$2:C$6005)</f>
        <v>132.66</v>
      </c>
      <c r="L2075">
        <f>_xlfn.XLOOKUP($A2075,Bund!$A$2:$A$6005,Bund!D$2:D$6005)</f>
        <v>132.87</v>
      </c>
      <c r="M2075" s="2">
        <f>_xlfn.XLOOKUP($A2075,Bund!$A$2:$A$6005,Bund!E$2:E$6005)</f>
        <v>132.62</v>
      </c>
      <c r="N2075" s="2">
        <f>_xlfn.XLOOKUP($A2075,Bund!$A$2:$A$6005,Bund!F$2:F$6005)</f>
        <v>132.63999999999999</v>
      </c>
      <c r="O2075" s="2">
        <f>_xlfn.XLOOKUP($A2075,Bund!$A$2:$A$6005,Bund!G$2:G$6005)</f>
        <v>132.72999999999999</v>
      </c>
      <c r="P2075" s="2">
        <f>_xlfn.XLOOKUP($A2075,Bund!$A$2:$A$6005,Bund!H$2:H$6005)</f>
        <v>0.18</v>
      </c>
      <c r="Q2075" s="2">
        <f>_xlfn.XLOOKUP($A2075,Bund!$A$2:$A$6005,Bund!I$2:I$6005)</f>
        <v>0.25</v>
      </c>
      <c r="R2075">
        <f t="shared" si="96"/>
        <v>15.97999999999999</v>
      </c>
      <c r="S2075">
        <f t="shared" si="97"/>
        <v>16.45</v>
      </c>
      <c r="T2075">
        <f t="shared" si="98"/>
        <v>0.47</v>
      </c>
    </row>
    <row r="2076" spans="1:20" x14ac:dyDescent="0.3">
      <c r="A2076" s="1">
        <v>45460.375</v>
      </c>
      <c r="B2076">
        <v>13984</v>
      </c>
      <c r="C2076">
        <v>116.4</v>
      </c>
      <c r="D2076">
        <v>116.51</v>
      </c>
      <c r="E2076">
        <v>116.37</v>
      </c>
      <c r="F2076">
        <v>116.39</v>
      </c>
      <c r="G2076">
        <v>116.48</v>
      </c>
      <c r="H2076">
        <v>0.24</v>
      </c>
      <c r="I2076">
        <v>0.14000000000000001</v>
      </c>
      <c r="J2076">
        <f>_xlfn.XLOOKUP($A2076,Bund!$A$2:$A$6005,Bund!B$2:B$6005)</f>
        <v>57068</v>
      </c>
      <c r="K2076">
        <f>_xlfn.XLOOKUP($A2076,Bund!$A$2:$A$6005,Bund!C$2:C$6005)</f>
        <v>132.63999999999999</v>
      </c>
      <c r="L2076">
        <f>_xlfn.XLOOKUP($A2076,Bund!$A$2:$A$6005,Bund!D$2:D$6005)</f>
        <v>132.69</v>
      </c>
      <c r="M2076" s="2">
        <f>_xlfn.XLOOKUP($A2076,Bund!$A$2:$A$6005,Bund!E$2:E$6005)</f>
        <v>132.53</v>
      </c>
      <c r="N2076" s="2">
        <f>_xlfn.XLOOKUP($A2076,Bund!$A$2:$A$6005,Bund!F$2:F$6005)</f>
        <v>132.57</v>
      </c>
      <c r="O2076" s="2">
        <f>_xlfn.XLOOKUP($A2076,Bund!$A$2:$A$6005,Bund!G$2:G$6005)</f>
        <v>132.72</v>
      </c>
      <c r="P2076" s="2">
        <f>_xlfn.XLOOKUP($A2076,Bund!$A$2:$A$6005,Bund!H$2:H$6005)</f>
        <v>0.18</v>
      </c>
      <c r="Q2076" s="2">
        <f>_xlfn.XLOOKUP($A2076,Bund!$A$2:$A$6005,Bund!I$2:I$6005)</f>
        <v>0.16</v>
      </c>
      <c r="R2076">
        <f t="shared" si="96"/>
        <v>16.239999999999981</v>
      </c>
      <c r="S2076">
        <f t="shared" si="97"/>
        <v>16.420000000000002</v>
      </c>
      <c r="T2076">
        <f t="shared" si="98"/>
        <v>0.18</v>
      </c>
    </row>
    <row r="2077" spans="1:20" x14ac:dyDescent="0.3">
      <c r="A2077" s="1">
        <v>45460.395833333336</v>
      </c>
      <c r="B2077">
        <v>19283</v>
      </c>
      <c r="C2077">
        <v>116.39</v>
      </c>
      <c r="D2077">
        <v>116.5</v>
      </c>
      <c r="E2077">
        <v>116.26</v>
      </c>
      <c r="F2077">
        <v>116.35</v>
      </c>
      <c r="G2077">
        <v>116.47</v>
      </c>
      <c r="H2077">
        <v>0.24</v>
      </c>
      <c r="I2077">
        <v>0.24</v>
      </c>
      <c r="J2077">
        <f>_xlfn.XLOOKUP($A2077,Bund!$A$2:$A$6005,Bund!B$2:B$6005)</f>
        <v>64083</v>
      </c>
      <c r="K2077">
        <f>_xlfn.XLOOKUP($A2077,Bund!$A$2:$A$6005,Bund!C$2:C$6005)</f>
        <v>132.58000000000001</v>
      </c>
      <c r="L2077">
        <f>_xlfn.XLOOKUP($A2077,Bund!$A$2:$A$6005,Bund!D$2:D$6005)</f>
        <v>132.69999999999999</v>
      </c>
      <c r="M2077" s="2">
        <f>_xlfn.XLOOKUP($A2077,Bund!$A$2:$A$6005,Bund!E$2:E$6005)</f>
        <v>132.52000000000001</v>
      </c>
      <c r="N2077" s="2">
        <f>_xlfn.XLOOKUP($A2077,Bund!$A$2:$A$6005,Bund!F$2:F$6005)</f>
        <v>132.62</v>
      </c>
      <c r="O2077" s="2">
        <f>_xlfn.XLOOKUP($A2077,Bund!$A$2:$A$6005,Bund!G$2:G$6005)</f>
        <v>132.71</v>
      </c>
      <c r="P2077" s="2">
        <f>_xlfn.XLOOKUP($A2077,Bund!$A$2:$A$6005,Bund!H$2:H$6005)</f>
        <v>0.18</v>
      </c>
      <c r="Q2077" s="2">
        <f>_xlfn.XLOOKUP($A2077,Bund!$A$2:$A$6005,Bund!I$2:I$6005)</f>
        <v>0.18</v>
      </c>
      <c r="R2077">
        <f t="shared" si="96"/>
        <v>16.190000000000012</v>
      </c>
      <c r="S2077">
        <f t="shared" si="97"/>
        <v>16.38</v>
      </c>
      <c r="T2077">
        <f t="shared" si="98"/>
        <v>0.19</v>
      </c>
    </row>
    <row r="2078" spans="1:20" x14ac:dyDescent="0.3">
      <c r="A2078" s="1">
        <v>45460.416666666664</v>
      </c>
      <c r="B2078">
        <v>14112</v>
      </c>
      <c r="C2078">
        <v>116.35</v>
      </c>
      <c r="D2078">
        <v>116.39</v>
      </c>
      <c r="E2078">
        <v>116.23</v>
      </c>
      <c r="F2078">
        <v>116.39</v>
      </c>
      <c r="G2078">
        <v>116.45</v>
      </c>
      <c r="H2078">
        <v>0.23</v>
      </c>
      <c r="I2078">
        <v>0.16</v>
      </c>
      <c r="J2078">
        <f>_xlfn.XLOOKUP($A2078,Bund!$A$2:$A$6005,Bund!B$2:B$6005)</f>
        <v>55765</v>
      </c>
      <c r="K2078">
        <f>_xlfn.XLOOKUP($A2078,Bund!$A$2:$A$6005,Bund!C$2:C$6005)</f>
        <v>132.63</v>
      </c>
      <c r="L2078">
        <f>_xlfn.XLOOKUP($A2078,Bund!$A$2:$A$6005,Bund!D$2:D$6005)</f>
        <v>132.75</v>
      </c>
      <c r="M2078" s="2">
        <f>_xlfn.XLOOKUP($A2078,Bund!$A$2:$A$6005,Bund!E$2:E$6005)</f>
        <v>132.55000000000001</v>
      </c>
      <c r="N2078" s="2">
        <f>_xlfn.XLOOKUP($A2078,Bund!$A$2:$A$6005,Bund!F$2:F$6005)</f>
        <v>132.72999999999999</v>
      </c>
      <c r="O2078" s="2">
        <f>_xlfn.XLOOKUP($A2078,Bund!$A$2:$A$6005,Bund!G$2:G$6005)</f>
        <v>132.72</v>
      </c>
      <c r="P2078" s="2">
        <f>_xlfn.XLOOKUP($A2078,Bund!$A$2:$A$6005,Bund!H$2:H$6005)</f>
        <v>0.18</v>
      </c>
      <c r="Q2078" s="2">
        <f>_xlfn.XLOOKUP($A2078,Bund!$A$2:$A$6005,Bund!I$2:I$6005)</f>
        <v>0.2</v>
      </c>
      <c r="R2078">
        <f t="shared" si="96"/>
        <v>16.28</v>
      </c>
      <c r="S2078">
        <f t="shared" si="97"/>
        <v>16.350000000000001</v>
      </c>
      <c r="T2078">
        <f t="shared" si="98"/>
        <v>7.0000000000000007E-2</v>
      </c>
    </row>
    <row r="2079" spans="1:20" x14ac:dyDescent="0.3">
      <c r="A2079" s="1">
        <v>45460.4375</v>
      </c>
      <c r="B2079">
        <v>8856</v>
      </c>
      <c r="C2079">
        <v>116.39</v>
      </c>
      <c r="D2079">
        <v>116.43</v>
      </c>
      <c r="E2079">
        <v>116.34</v>
      </c>
      <c r="F2079">
        <v>116.41</v>
      </c>
      <c r="G2079">
        <v>116.45</v>
      </c>
      <c r="H2079">
        <v>0.21</v>
      </c>
      <c r="I2079">
        <v>0.09</v>
      </c>
      <c r="J2079">
        <f>_xlfn.XLOOKUP($A2079,Bund!$A$2:$A$6005,Bund!B$2:B$6005)</f>
        <v>36907</v>
      </c>
      <c r="K2079">
        <f>_xlfn.XLOOKUP($A2079,Bund!$A$2:$A$6005,Bund!C$2:C$6005)</f>
        <v>132.72999999999999</v>
      </c>
      <c r="L2079">
        <f>_xlfn.XLOOKUP($A2079,Bund!$A$2:$A$6005,Bund!D$2:D$6005)</f>
        <v>132.74</v>
      </c>
      <c r="M2079" s="2">
        <f>_xlfn.XLOOKUP($A2079,Bund!$A$2:$A$6005,Bund!E$2:E$6005)</f>
        <v>132.65</v>
      </c>
      <c r="N2079" s="2">
        <f>_xlfn.XLOOKUP($A2079,Bund!$A$2:$A$6005,Bund!F$2:F$6005)</f>
        <v>132.69</v>
      </c>
      <c r="O2079" s="2">
        <f>_xlfn.XLOOKUP($A2079,Bund!$A$2:$A$6005,Bund!G$2:G$6005)</f>
        <v>132.72</v>
      </c>
      <c r="P2079" s="2">
        <f>_xlfn.XLOOKUP($A2079,Bund!$A$2:$A$6005,Bund!H$2:H$6005)</f>
        <v>0.17</v>
      </c>
      <c r="Q2079" s="2">
        <f>_xlfn.XLOOKUP($A2079,Bund!$A$2:$A$6005,Bund!I$2:I$6005)</f>
        <v>0.09</v>
      </c>
      <c r="R2079">
        <f t="shared" si="96"/>
        <v>16.339999999999989</v>
      </c>
      <c r="S2079">
        <f t="shared" si="97"/>
        <v>16.34</v>
      </c>
      <c r="T2079">
        <f t="shared" si="98"/>
        <v>0</v>
      </c>
    </row>
    <row r="2080" spans="1:20" x14ac:dyDescent="0.3">
      <c r="A2080" s="1">
        <v>45460.458333333336</v>
      </c>
      <c r="B2080">
        <v>11249</v>
      </c>
      <c r="C2080">
        <v>116.41</v>
      </c>
      <c r="D2080">
        <v>116.46</v>
      </c>
      <c r="E2080">
        <v>116.28</v>
      </c>
      <c r="F2080">
        <v>116.33</v>
      </c>
      <c r="G2080">
        <v>116.44</v>
      </c>
      <c r="H2080">
        <v>0.21</v>
      </c>
      <c r="I2080">
        <v>0.18</v>
      </c>
      <c r="J2080">
        <f>_xlfn.XLOOKUP($A2080,Bund!$A$2:$A$6005,Bund!B$2:B$6005)</f>
        <v>36864</v>
      </c>
      <c r="K2080">
        <f>_xlfn.XLOOKUP($A2080,Bund!$A$2:$A$6005,Bund!C$2:C$6005)</f>
        <v>132.69</v>
      </c>
      <c r="L2080">
        <f>_xlfn.XLOOKUP($A2080,Bund!$A$2:$A$6005,Bund!D$2:D$6005)</f>
        <v>132.75</v>
      </c>
      <c r="M2080" s="2">
        <f>_xlfn.XLOOKUP($A2080,Bund!$A$2:$A$6005,Bund!E$2:E$6005)</f>
        <v>132.61000000000001</v>
      </c>
      <c r="N2080" s="2">
        <f>_xlfn.XLOOKUP($A2080,Bund!$A$2:$A$6005,Bund!F$2:F$6005)</f>
        <v>132.72999999999999</v>
      </c>
      <c r="O2080" s="2">
        <f>_xlfn.XLOOKUP($A2080,Bund!$A$2:$A$6005,Bund!G$2:G$6005)</f>
        <v>132.72</v>
      </c>
      <c r="P2080" s="2">
        <f>_xlfn.XLOOKUP($A2080,Bund!$A$2:$A$6005,Bund!H$2:H$6005)</f>
        <v>0.17</v>
      </c>
      <c r="Q2080" s="2">
        <f>_xlfn.XLOOKUP($A2080,Bund!$A$2:$A$6005,Bund!I$2:I$6005)</f>
        <v>0.14000000000000001</v>
      </c>
      <c r="R2080">
        <f t="shared" si="96"/>
        <v>16.28</v>
      </c>
      <c r="S2080">
        <f t="shared" si="97"/>
        <v>16.309999999999999</v>
      </c>
      <c r="T2080">
        <f t="shared" si="98"/>
        <v>0.03</v>
      </c>
    </row>
    <row r="2081" spans="1:20" x14ac:dyDescent="0.3">
      <c r="A2081" s="1">
        <v>45460.479166666664</v>
      </c>
      <c r="B2081">
        <v>10162</v>
      </c>
      <c r="C2081">
        <v>116.32</v>
      </c>
      <c r="D2081">
        <v>116.41</v>
      </c>
      <c r="E2081">
        <v>116.3</v>
      </c>
      <c r="F2081">
        <v>116.35</v>
      </c>
      <c r="G2081">
        <v>116.44</v>
      </c>
      <c r="H2081">
        <v>0.19</v>
      </c>
      <c r="I2081">
        <v>0.11</v>
      </c>
      <c r="J2081">
        <f>_xlfn.XLOOKUP($A2081,Bund!$A$2:$A$6005,Bund!B$2:B$6005)</f>
        <v>36058</v>
      </c>
      <c r="K2081">
        <f>_xlfn.XLOOKUP($A2081,Bund!$A$2:$A$6005,Bund!C$2:C$6005)</f>
        <v>132.72</v>
      </c>
      <c r="L2081">
        <f>_xlfn.XLOOKUP($A2081,Bund!$A$2:$A$6005,Bund!D$2:D$6005)</f>
        <v>132.72999999999999</v>
      </c>
      <c r="M2081" s="2">
        <f>_xlfn.XLOOKUP($A2081,Bund!$A$2:$A$6005,Bund!E$2:E$6005)</f>
        <v>132.63</v>
      </c>
      <c r="N2081" s="2">
        <f>_xlfn.XLOOKUP($A2081,Bund!$A$2:$A$6005,Bund!F$2:F$6005)</f>
        <v>132.68</v>
      </c>
      <c r="O2081" s="2">
        <f>_xlfn.XLOOKUP($A2081,Bund!$A$2:$A$6005,Bund!G$2:G$6005)</f>
        <v>132.71</v>
      </c>
      <c r="P2081" s="2">
        <f>_xlfn.XLOOKUP($A2081,Bund!$A$2:$A$6005,Bund!H$2:H$6005)</f>
        <v>0.16</v>
      </c>
      <c r="Q2081" s="2">
        <f>_xlfn.XLOOKUP($A2081,Bund!$A$2:$A$6005,Bund!I$2:I$6005)</f>
        <v>0.1</v>
      </c>
      <c r="R2081">
        <f t="shared" si="96"/>
        <v>16.400000000000006</v>
      </c>
      <c r="S2081">
        <f t="shared" si="97"/>
        <v>16.29</v>
      </c>
      <c r="T2081">
        <f t="shared" si="98"/>
        <v>0.11</v>
      </c>
    </row>
    <row r="2082" spans="1:20" x14ac:dyDescent="0.3">
      <c r="A2082" s="1">
        <v>45460.5</v>
      </c>
      <c r="B2082">
        <v>7383</v>
      </c>
      <c r="C2082">
        <v>116.36</v>
      </c>
      <c r="D2082">
        <v>116.43</v>
      </c>
      <c r="E2082">
        <v>116.33</v>
      </c>
      <c r="F2082">
        <v>116.36</v>
      </c>
      <c r="G2082">
        <v>116.44</v>
      </c>
      <c r="H2082">
        <v>0.18</v>
      </c>
      <c r="I2082">
        <v>0.1</v>
      </c>
      <c r="J2082">
        <f>_xlfn.XLOOKUP($A2082,Bund!$A$2:$A$6005,Bund!B$2:B$6005)</f>
        <v>28425</v>
      </c>
      <c r="K2082">
        <f>_xlfn.XLOOKUP($A2082,Bund!$A$2:$A$6005,Bund!C$2:C$6005)</f>
        <v>132.66999999999999</v>
      </c>
      <c r="L2082">
        <f>_xlfn.XLOOKUP($A2082,Bund!$A$2:$A$6005,Bund!D$2:D$6005)</f>
        <v>132.72999999999999</v>
      </c>
      <c r="M2082" s="2">
        <f>_xlfn.XLOOKUP($A2082,Bund!$A$2:$A$6005,Bund!E$2:E$6005)</f>
        <v>132.59</v>
      </c>
      <c r="N2082" s="2">
        <f>_xlfn.XLOOKUP($A2082,Bund!$A$2:$A$6005,Bund!F$2:F$6005)</f>
        <v>132.62</v>
      </c>
      <c r="O2082" s="2">
        <f>_xlfn.XLOOKUP($A2082,Bund!$A$2:$A$6005,Bund!G$2:G$6005)</f>
        <v>132.69</v>
      </c>
      <c r="P2082" s="2">
        <f>_xlfn.XLOOKUP($A2082,Bund!$A$2:$A$6005,Bund!H$2:H$6005)</f>
        <v>0.16</v>
      </c>
      <c r="Q2082" s="2">
        <f>_xlfn.XLOOKUP($A2082,Bund!$A$2:$A$6005,Bund!I$2:I$6005)</f>
        <v>0.14000000000000001</v>
      </c>
      <c r="R2082">
        <f t="shared" si="96"/>
        <v>16.309999999999988</v>
      </c>
      <c r="S2082">
        <f t="shared" si="97"/>
        <v>16.27</v>
      </c>
      <c r="T2082">
        <f t="shared" si="98"/>
        <v>0.04</v>
      </c>
    </row>
    <row r="2083" spans="1:20" x14ac:dyDescent="0.3">
      <c r="A2083" s="1">
        <v>45460.520833333336</v>
      </c>
      <c r="B2083">
        <v>13112</v>
      </c>
      <c r="C2083">
        <v>116.36</v>
      </c>
      <c r="D2083">
        <v>116.38</v>
      </c>
      <c r="E2083">
        <v>116.2</v>
      </c>
      <c r="F2083">
        <v>116.23</v>
      </c>
      <c r="G2083">
        <v>116.39</v>
      </c>
      <c r="H2083">
        <v>0.18</v>
      </c>
      <c r="I2083">
        <v>0.18</v>
      </c>
      <c r="J2083">
        <f>_xlfn.XLOOKUP($A2083,Bund!$A$2:$A$6005,Bund!B$2:B$6005)</f>
        <v>70062</v>
      </c>
      <c r="K2083">
        <f>_xlfn.XLOOKUP($A2083,Bund!$A$2:$A$6005,Bund!C$2:C$6005)</f>
        <v>132.62</v>
      </c>
      <c r="L2083">
        <f>_xlfn.XLOOKUP($A2083,Bund!$A$2:$A$6005,Bund!D$2:D$6005)</f>
        <v>132.62</v>
      </c>
      <c r="M2083" s="2">
        <f>_xlfn.XLOOKUP($A2083,Bund!$A$2:$A$6005,Bund!E$2:E$6005)</f>
        <v>132.25</v>
      </c>
      <c r="N2083" s="2">
        <f>_xlfn.XLOOKUP($A2083,Bund!$A$2:$A$6005,Bund!F$2:F$6005)</f>
        <v>132.28</v>
      </c>
      <c r="O2083" s="2">
        <f>_xlfn.XLOOKUP($A2083,Bund!$A$2:$A$6005,Bund!G$2:G$6005)</f>
        <v>132.62</v>
      </c>
      <c r="P2083" s="2">
        <f>_xlfn.XLOOKUP($A2083,Bund!$A$2:$A$6005,Bund!H$2:H$6005)</f>
        <v>0.18</v>
      </c>
      <c r="Q2083" s="2">
        <f>_xlfn.XLOOKUP($A2083,Bund!$A$2:$A$6005,Bund!I$2:I$6005)</f>
        <v>0.37</v>
      </c>
      <c r="R2083">
        <f t="shared" si="96"/>
        <v>16.260000000000005</v>
      </c>
      <c r="S2083">
        <f t="shared" si="97"/>
        <v>16.25</v>
      </c>
      <c r="T2083">
        <f t="shared" si="98"/>
        <v>0.01</v>
      </c>
    </row>
    <row r="2084" spans="1:20" x14ac:dyDescent="0.3">
      <c r="A2084" s="1">
        <v>45460.541666666664</v>
      </c>
      <c r="B2084">
        <v>11798</v>
      </c>
      <c r="C2084">
        <v>116.23</v>
      </c>
      <c r="D2084">
        <v>116.35</v>
      </c>
      <c r="E2084">
        <v>116.23</v>
      </c>
      <c r="F2084">
        <v>116.26</v>
      </c>
      <c r="G2084">
        <v>116.35</v>
      </c>
      <c r="H2084">
        <v>0.17</v>
      </c>
      <c r="I2084">
        <v>0.12</v>
      </c>
      <c r="J2084">
        <f>_xlfn.XLOOKUP($A2084,Bund!$A$2:$A$6005,Bund!B$2:B$6005)</f>
        <v>56645</v>
      </c>
      <c r="K2084">
        <f>_xlfn.XLOOKUP($A2084,Bund!$A$2:$A$6005,Bund!C$2:C$6005)</f>
        <v>132.28</v>
      </c>
      <c r="L2084">
        <f>_xlfn.XLOOKUP($A2084,Bund!$A$2:$A$6005,Bund!D$2:D$6005)</f>
        <v>132.37</v>
      </c>
      <c r="M2084" s="2">
        <f>_xlfn.XLOOKUP($A2084,Bund!$A$2:$A$6005,Bund!E$2:E$6005)</f>
        <v>132.25</v>
      </c>
      <c r="N2084" s="2">
        <f>_xlfn.XLOOKUP($A2084,Bund!$A$2:$A$6005,Bund!F$2:F$6005)</f>
        <v>132.33000000000001</v>
      </c>
      <c r="O2084" s="2">
        <f>_xlfn.XLOOKUP($A2084,Bund!$A$2:$A$6005,Bund!G$2:G$6005)</f>
        <v>132.59</v>
      </c>
      <c r="P2084" s="2">
        <f>_xlfn.XLOOKUP($A2084,Bund!$A$2:$A$6005,Bund!H$2:H$6005)</f>
        <v>0.18</v>
      </c>
      <c r="Q2084" s="2">
        <f>_xlfn.XLOOKUP($A2084,Bund!$A$2:$A$6005,Bund!I$2:I$6005)</f>
        <v>0.12</v>
      </c>
      <c r="R2084">
        <f t="shared" si="96"/>
        <v>16.049999999999997</v>
      </c>
      <c r="S2084">
        <f t="shared" si="97"/>
        <v>16.23</v>
      </c>
      <c r="T2084">
        <f t="shared" si="98"/>
        <v>0.18</v>
      </c>
    </row>
    <row r="2085" spans="1:20" x14ac:dyDescent="0.3">
      <c r="A2085" s="1">
        <v>45460.5625</v>
      </c>
      <c r="B2085">
        <v>7619</v>
      </c>
      <c r="C2085">
        <v>116.27</v>
      </c>
      <c r="D2085">
        <v>116.36</v>
      </c>
      <c r="E2085">
        <v>116.2</v>
      </c>
      <c r="F2085">
        <v>116.34</v>
      </c>
      <c r="G2085">
        <v>116.34</v>
      </c>
      <c r="H2085">
        <v>0.17</v>
      </c>
      <c r="I2085">
        <v>0.16</v>
      </c>
      <c r="J2085">
        <f>_xlfn.XLOOKUP($A2085,Bund!$A$2:$A$6005,Bund!B$2:B$6005)</f>
        <v>41214</v>
      </c>
      <c r="K2085">
        <f>_xlfn.XLOOKUP($A2085,Bund!$A$2:$A$6005,Bund!C$2:C$6005)</f>
        <v>132.33000000000001</v>
      </c>
      <c r="L2085">
        <f>_xlfn.XLOOKUP($A2085,Bund!$A$2:$A$6005,Bund!D$2:D$6005)</f>
        <v>132.37</v>
      </c>
      <c r="M2085" s="2">
        <f>_xlfn.XLOOKUP($A2085,Bund!$A$2:$A$6005,Bund!E$2:E$6005)</f>
        <v>132.24</v>
      </c>
      <c r="N2085" s="2">
        <f>_xlfn.XLOOKUP($A2085,Bund!$A$2:$A$6005,Bund!F$2:F$6005)</f>
        <v>132.31</v>
      </c>
      <c r="O2085" s="2">
        <f>_xlfn.XLOOKUP($A2085,Bund!$A$2:$A$6005,Bund!G$2:G$6005)</f>
        <v>132.56</v>
      </c>
      <c r="P2085" s="2">
        <f>_xlfn.XLOOKUP($A2085,Bund!$A$2:$A$6005,Bund!H$2:H$6005)</f>
        <v>0.17</v>
      </c>
      <c r="Q2085" s="2">
        <f>_xlfn.XLOOKUP($A2085,Bund!$A$2:$A$6005,Bund!I$2:I$6005)</f>
        <v>0.13</v>
      </c>
      <c r="R2085">
        <f t="shared" si="96"/>
        <v>16.060000000000016</v>
      </c>
      <c r="S2085">
        <f t="shared" si="97"/>
        <v>16.239999999999998</v>
      </c>
      <c r="T2085">
        <f t="shared" si="98"/>
        <v>0.18</v>
      </c>
    </row>
    <row r="2086" spans="1:20" x14ac:dyDescent="0.3">
      <c r="A2086" s="1">
        <v>45460.583333333336</v>
      </c>
      <c r="B2086">
        <v>11098</v>
      </c>
      <c r="C2086">
        <v>116.34</v>
      </c>
      <c r="D2086">
        <v>116.43</v>
      </c>
      <c r="E2086">
        <v>116.27</v>
      </c>
      <c r="F2086">
        <v>116.33</v>
      </c>
      <c r="G2086">
        <v>116.34</v>
      </c>
      <c r="H2086">
        <v>0.17</v>
      </c>
      <c r="I2086">
        <v>0.16</v>
      </c>
      <c r="J2086">
        <f>_xlfn.XLOOKUP($A2086,Bund!$A$2:$A$6005,Bund!B$2:B$6005)</f>
        <v>50472</v>
      </c>
      <c r="K2086">
        <f>_xlfn.XLOOKUP($A2086,Bund!$A$2:$A$6005,Bund!C$2:C$6005)</f>
        <v>132.32</v>
      </c>
      <c r="L2086">
        <f>_xlfn.XLOOKUP($A2086,Bund!$A$2:$A$6005,Bund!D$2:D$6005)</f>
        <v>132.37</v>
      </c>
      <c r="M2086" s="2">
        <f>_xlfn.XLOOKUP($A2086,Bund!$A$2:$A$6005,Bund!E$2:E$6005)</f>
        <v>132.18</v>
      </c>
      <c r="N2086" s="2">
        <f>_xlfn.XLOOKUP($A2086,Bund!$A$2:$A$6005,Bund!F$2:F$6005)</f>
        <v>132.29</v>
      </c>
      <c r="O2086" s="2">
        <f>_xlfn.XLOOKUP($A2086,Bund!$A$2:$A$6005,Bund!G$2:G$6005)</f>
        <v>132.53</v>
      </c>
      <c r="P2086" s="2">
        <f>_xlfn.XLOOKUP($A2086,Bund!$A$2:$A$6005,Bund!H$2:H$6005)</f>
        <v>0.17</v>
      </c>
      <c r="Q2086" s="2">
        <f>_xlfn.XLOOKUP($A2086,Bund!$A$2:$A$6005,Bund!I$2:I$6005)</f>
        <v>0.19</v>
      </c>
      <c r="R2086">
        <f t="shared" si="96"/>
        <v>15.97999999999999</v>
      </c>
      <c r="S2086">
        <f t="shared" si="97"/>
        <v>16.22</v>
      </c>
      <c r="T2086">
        <f t="shared" si="98"/>
        <v>0.24</v>
      </c>
    </row>
    <row r="2087" spans="1:20" x14ac:dyDescent="0.3">
      <c r="A2087" s="1">
        <v>45460.604166666664</v>
      </c>
      <c r="B2087">
        <v>11322</v>
      </c>
      <c r="C2087">
        <v>116.34</v>
      </c>
      <c r="D2087">
        <v>116.41</v>
      </c>
      <c r="E2087">
        <v>116.29</v>
      </c>
      <c r="F2087">
        <v>116.38</v>
      </c>
      <c r="G2087">
        <v>116.34</v>
      </c>
      <c r="H2087">
        <v>0.16</v>
      </c>
      <c r="I2087">
        <v>0.12</v>
      </c>
      <c r="J2087">
        <f>_xlfn.XLOOKUP($A2087,Bund!$A$2:$A$6005,Bund!B$2:B$6005)</f>
        <v>49973</v>
      </c>
      <c r="K2087">
        <f>_xlfn.XLOOKUP($A2087,Bund!$A$2:$A$6005,Bund!C$2:C$6005)</f>
        <v>132.30000000000001</v>
      </c>
      <c r="L2087">
        <f>_xlfn.XLOOKUP($A2087,Bund!$A$2:$A$6005,Bund!D$2:D$6005)</f>
        <v>132.4</v>
      </c>
      <c r="M2087" s="2">
        <f>_xlfn.XLOOKUP($A2087,Bund!$A$2:$A$6005,Bund!E$2:E$6005)</f>
        <v>132.25</v>
      </c>
      <c r="N2087" s="2">
        <f>_xlfn.XLOOKUP($A2087,Bund!$A$2:$A$6005,Bund!F$2:F$6005)</f>
        <v>132.4</v>
      </c>
      <c r="O2087" s="2">
        <f>_xlfn.XLOOKUP($A2087,Bund!$A$2:$A$6005,Bund!G$2:G$6005)</f>
        <v>132.51</v>
      </c>
      <c r="P2087" s="2">
        <f>_xlfn.XLOOKUP($A2087,Bund!$A$2:$A$6005,Bund!H$2:H$6005)</f>
        <v>0.17</v>
      </c>
      <c r="Q2087" s="2">
        <f>_xlfn.XLOOKUP($A2087,Bund!$A$2:$A$6005,Bund!I$2:I$6005)</f>
        <v>0.15</v>
      </c>
      <c r="R2087">
        <f t="shared" si="96"/>
        <v>15.960000000000008</v>
      </c>
      <c r="S2087">
        <f t="shared" si="97"/>
        <v>16.190000000000001</v>
      </c>
      <c r="T2087">
        <f t="shared" si="98"/>
        <v>0.23</v>
      </c>
    </row>
    <row r="2088" spans="1:20" x14ac:dyDescent="0.3">
      <c r="A2088" s="1">
        <v>45460.625</v>
      </c>
      <c r="B2088">
        <v>8993</v>
      </c>
      <c r="C2088">
        <v>116.38</v>
      </c>
      <c r="D2088">
        <v>116.45</v>
      </c>
      <c r="E2088">
        <v>116.31</v>
      </c>
      <c r="F2088">
        <v>116.44</v>
      </c>
      <c r="G2088">
        <v>116.34</v>
      </c>
      <c r="H2088">
        <v>0.16</v>
      </c>
      <c r="I2088">
        <v>0.14000000000000001</v>
      </c>
      <c r="J2088">
        <f>_xlfn.XLOOKUP($A2088,Bund!$A$2:$A$6005,Bund!B$2:B$6005)</f>
        <v>41246</v>
      </c>
      <c r="K2088">
        <f>_xlfn.XLOOKUP($A2088,Bund!$A$2:$A$6005,Bund!C$2:C$6005)</f>
        <v>132.4</v>
      </c>
      <c r="L2088">
        <f>_xlfn.XLOOKUP($A2088,Bund!$A$2:$A$6005,Bund!D$2:D$6005)</f>
        <v>132.44999999999999</v>
      </c>
      <c r="M2088" s="2">
        <f>_xlfn.XLOOKUP($A2088,Bund!$A$2:$A$6005,Bund!E$2:E$6005)</f>
        <v>132.34</v>
      </c>
      <c r="N2088" s="2">
        <f>_xlfn.XLOOKUP($A2088,Bund!$A$2:$A$6005,Bund!F$2:F$6005)</f>
        <v>132.44</v>
      </c>
      <c r="O2088" s="2">
        <f>_xlfn.XLOOKUP($A2088,Bund!$A$2:$A$6005,Bund!G$2:G$6005)</f>
        <v>132.47999999999999</v>
      </c>
      <c r="P2088" s="2">
        <f>_xlfn.XLOOKUP($A2088,Bund!$A$2:$A$6005,Bund!H$2:H$6005)</f>
        <v>0.16</v>
      </c>
      <c r="Q2088" s="2">
        <f>_xlfn.XLOOKUP($A2088,Bund!$A$2:$A$6005,Bund!I$2:I$6005)</f>
        <v>0.11</v>
      </c>
      <c r="R2088">
        <f t="shared" si="96"/>
        <v>16.02000000000001</v>
      </c>
      <c r="S2088">
        <f t="shared" si="97"/>
        <v>16.170000000000002</v>
      </c>
      <c r="T2088">
        <f t="shared" si="98"/>
        <v>0.15</v>
      </c>
    </row>
    <row r="2089" spans="1:20" x14ac:dyDescent="0.3">
      <c r="A2089" s="1">
        <v>45460.645833333336</v>
      </c>
      <c r="B2089">
        <v>6583</v>
      </c>
      <c r="C2089">
        <v>116.43</v>
      </c>
      <c r="D2089">
        <v>116.44</v>
      </c>
      <c r="E2089">
        <v>116.37</v>
      </c>
      <c r="F2089">
        <v>116.39</v>
      </c>
      <c r="G2089">
        <v>116.34</v>
      </c>
      <c r="H2089">
        <v>0.15</v>
      </c>
      <c r="I2089">
        <v>7.0000000000000007E-2</v>
      </c>
      <c r="J2089">
        <f>_xlfn.XLOOKUP($A2089,Bund!$A$2:$A$6005,Bund!B$2:B$6005)</f>
        <v>35742</v>
      </c>
      <c r="K2089">
        <f>_xlfn.XLOOKUP($A2089,Bund!$A$2:$A$6005,Bund!C$2:C$6005)</f>
        <v>132.44</v>
      </c>
      <c r="L2089">
        <f>_xlfn.XLOOKUP($A2089,Bund!$A$2:$A$6005,Bund!D$2:D$6005)</f>
        <v>132.44</v>
      </c>
      <c r="M2089" s="2">
        <f>_xlfn.XLOOKUP($A2089,Bund!$A$2:$A$6005,Bund!E$2:E$6005)</f>
        <v>132.33000000000001</v>
      </c>
      <c r="N2089" s="2">
        <f>_xlfn.XLOOKUP($A2089,Bund!$A$2:$A$6005,Bund!F$2:F$6005)</f>
        <v>132.37</v>
      </c>
      <c r="O2089" s="2">
        <f>_xlfn.XLOOKUP($A2089,Bund!$A$2:$A$6005,Bund!G$2:G$6005)</f>
        <v>132.44</v>
      </c>
      <c r="P2089" s="2">
        <f>_xlfn.XLOOKUP($A2089,Bund!$A$2:$A$6005,Bund!H$2:H$6005)</f>
        <v>0.15</v>
      </c>
      <c r="Q2089" s="2">
        <f>_xlfn.XLOOKUP($A2089,Bund!$A$2:$A$6005,Bund!I$2:I$6005)</f>
        <v>0.11</v>
      </c>
      <c r="R2089">
        <f t="shared" si="96"/>
        <v>16.009999999999991</v>
      </c>
      <c r="S2089">
        <f t="shared" si="97"/>
        <v>16.13</v>
      </c>
      <c r="T2089">
        <f t="shared" si="98"/>
        <v>0.12</v>
      </c>
    </row>
    <row r="2090" spans="1:20" x14ac:dyDescent="0.3">
      <c r="A2090" s="1">
        <v>45460.666666666664</v>
      </c>
      <c r="B2090">
        <v>15755</v>
      </c>
      <c r="C2090">
        <v>116.39</v>
      </c>
      <c r="D2090">
        <v>116.42</v>
      </c>
      <c r="E2090">
        <v>116.27</v>
      </c>
      <c r="F2090">
        <v>116.33</v>
      </c>
      <c r="G2090">
        <v>116.34</v>
      </c>
      <c r="H2090">
        <v>0.15</v>
      </c>
      <c r="I2090">
        <v>0.15</v>
      </c>
      <c r="J2090">
        <f>_xlfn.XLOOKUP($A2090,Bund!$A$2:$A$6005,Bund!B$2:B$6005)</f>
        <v>51859</v>
      </c>
      <c r="K2090">
        <f>_xlfn.XLOOKUP($A2090,Bund!$A$2:$A$6005,Bund!C$2:C$6005)</f>
        <v>132.37</v>
      </c>
      <c r="L2090">
        <f>_xlfn.XLOOKUP($A2090,Bund!$A$2:$A$6005,Bund!D$2:D$6005)</f>
        <v>132.47</v>
      </c>
      <c r="M2090" s="2">
        <f>_xlfn.XLOOKUP($A2090,Bund!$A$2:$A$6005,Bund!E$2:E$6005)</f>
        <v>132.35</v>
      </c>
      <c r="N2090" s="2">
        <f>_xlfn.XLOOKUP($A2090,Bund!$A$2:$A$6005,Bund!F$2:F$6005)</f>
        <v>132.43</v>
      </c>
      <c r="O2090" s="2">
        <f>_xlfn.XLOOKUP($A2090,Bund!$A$2:$A$6005,Bund!G$2:G$6005)</f>
        <v>132.41</v>
      </c>
      <c r="P2090" s="2">
        <f>_xlfn.XLOOKUP($A2090,Bund!$A$2:$A$6005,Bund!H$2:H$6005)</f>
        <v>0.15</v>
      </c>
      <c r="Q2090" s="2">
        <f>_xlfn.XLOOKUP($A2090,Bund!$A$2:$A$6005,Bund!I$2:I$6005)</f>
        <v>0.12</v>
      </c>
      <c r="R2090">
        <f t="shared" si="96"/>
        <v>15.980000000000004</v>
      </c>
      <c r="S2090">
        <f t="shared" si="97"/>
        <v>16.100000000000001</v>
      </c>
      <c r="T2090">
        <f t="shared" si="98"/>
        <v>0.12</v>
      </c>
    </row>
    <row r="2091" spans="1:20" x14ac:dyDescent="0.3">
      <c r="A2091" s="1">
        <v>45460.6875</v>
      </c>
      <c r="B2091">
        <v>5601</v>
      </c>
      <c r="C2091">
        <v>116.32</v>
      </c>
      <c r="D2091">
        <v>116.34</v>
      </c>
      <c r="E2091">
        <v>116.27</v>
      </c>
      <c r="F2091">
        <v>116.32</v>
      </c>
      <c r="G2091">
        <v>116.34</v>
      </c>
      <c r="H2091">
        <v>0.14000000000000001</v>
      </c>
      <c r="I2091">
        <v>7.0000000000000007E-2</v>
      </c>
      <c r="J2091">
        <f>_xlfn.XLOOKUP($A2091,Bund!$A$2:$A$6005,Bund!B$2:B$6005)</f>
        <v>24662</v>
      </c>
      <c r="K2091">
        <f>_xlfn.XLOOKUP($A2091,Bund!$A$2:$A$6005,Bund!C$2:C$6005)</f>
        <v>132.43</v>
      </c>
      <c r="L2091">
        <f>_xlfn.XLOOKUP($A2091,Bund!$A$2:$A$6005,Bund!D$2:D$6005)</f>
        <v>132.47</v>
      </c>
      <c r="M2091" s="2">
        <f>_xlfn.XLOOKUP($A2091,Bund!$A$2:$A$6005,Bund!E$2:E$6005)</f>
        <v>132.38</v>
      </c>
      <c r="N2091" s="2">
        <f>_xlfn.XLOOKUP($A2091,Bund!$A$2:$A$6005,Bund!F$2:F$6005)</f>
        <v>132.44</v>
      </c>
      <c r="O2091" s="2">
        <f>_xlfn.XLOOKUP($A2091,Bund!$A$2:$A$6005,Bund!G$2:G$6005)</f>
        <v>132.38999999999999</v>
      </c>
      <c r="P2091" s="2">
        <f>_xlfn.XLOOKUP($A2091,Bund!$A$2:$A$6005,Bund!H$2:H$6005)</f>
        <v>0.14000000000000001</v>
      </c>
      <c r="Q2091" s="2">
        <f>_xlfn.XLOOKUP($A2091,Bund!$A$2:$A$6005,Bund!I$2:I$6005)</f>
        <v>0.09</v>
      </c>
      <c r="R2091">
        <f t="shared" si="96"/>
        <v>16.110000000000014</v>
      </c>
      <c r="S2091">
        <f t="shared" si="97"/>
        <v>16.07</v>
      </c>
      <c r="T2091">
        <f t="shared" si="98"/>
        <v>0.04</v>
      </c>
    </row>
    <row r="2092" spans="1:20" x14ac:dyDescent="0.3">
      <c r="A2092" s="1">
        <v>45460.708333333336</v>
      </c>
      <c r="B2092">
        <v>2377</v>
      </c>
      <c r="C2092">
        <v>116.32</v>
      </c>
      <c r="D2092">
        <v>116.43</v>
      </c>
      <c r="E2092">
        <v>116.32</v>
      </c>
      <c r="F2092">
        <v>116.41</v>
      </c>
      <c r="G2092">
        <v>116.34</v>
      </c>
      <c r="H2092">
        <v>0.13</v>
      </c>
      <c r="I2092">
        <v>0.11</v>
      </c>
      <c r="J2092">
        <f>_xlfn.XLOOKUP($A2092,Bund!$A$2:$A$6005,Bund!B$2:B$6005)</f>
        <v>12195</v>
      </c>
      <c r="K2092">
        <f>_xlfn.XLOOKUP($A2092,Bund!$A$2:$A$6005,Bund!C$2:C$6005)</f>
        <v>132.44</v>
      </c>
      <c r="L2092">
        <f>_xlfn.XLOOKUP($A2092,Bund!$A$2:$A$6005,Bund!D$2:D$6005)</f>
        <v>132.54</v>
      </c>
      <c r="M2092" s="2">
        <f>_xlfn.XLOOKUP($A2092,Bund!$A$2:$A$6005,Bund!E$2:E$6005)</f>
        <v>132.43</v>
      </c>
      <c r="N2092" s="2">
        <f>_xlfn.XLOOKUP($A2092,Bund!$A$2:$A$6005,Bund!F$2:F$6005)</f>
        <v>132.52000000000001</v>
      </c>
      <c r="O2092" s="2">
        <f>_xlfn.XLOOKUP($A2092,Bund!$A$2:$A$6005,Bund!G$2:G$6005)</f>
        <v>132.38</v>
      </c>
      <c r="P2092" s="2">
        <f>_xlfn.XLOOKUP($A2092,Bund!$A$2:$A$6005,Bund!H$2:H$6005)</f>
        <v>0.14000000000000001</v>
      </c>
      <c r="Q2092" s="2">
        <f>_xlfn.XLOOKUP($A2092,Bund!$A$2:$A$6005,Bund!I$2:I$6005)</f>
        <v>0.11</v>
      </c>
      <c r="R2092">
        <f t="shared" si="96"/>
        <v>16.120000000000005</v>
      </c>
      <c r="S2092">
        <f t="shared" si="97"/>
        <v>16.059999999999999</v>
      </c>
      <c r="T2092">
        <f t="shared" si="98"/>
        <v>0.06</v>
      </c>
    </row>
    <row r="2093" spans="1:20" x14ac:dyDescent="0.3">
      <c r="A2093" s="1">
        <v>45460.729166666664</v>
      </c>
      <c r="B2093">
        <v>982</v>
      </c>
      <c r="C2093">
        <v>116.42</v>
      </c>
      <c r="D2093">
        <v>116.44</v>
      </c>
      <c r="E2093">
        <v>116.39</v>
      </c>
      <c r="F2093">
        <v>116.41</v>
      </c>
      <c r="G2093">
        <v>116.36</v>
      </c>
      <c r="H2093">
        <v>0.12</v>
      </c>
      <c r="I2093">
        <v>0.05</v>
      </c>
      <c r="J2093">
        <f>_xlfn.XLOOKUP($A2093,Bund!$A$2:$A$6005,Bund!B$2:B$6005)</f>
        <v>4162</v>
      </c>
      <c r="K2093">
        <f>_xlfn.XLOOKUP($A2093,Bund!$A$2:$A$6005,Bund!C$2:C$6005)</f>
        <v>132.52000000000001</v>
      </c>
      <c r="L2093">
        <f>_xlfn.XLOOKUP($A2093,Bund!$A$2:$A$6005,Bund!D$2:D$6005)</f>
        <v>132.55000000000001</v>
      </c>
      <c r="M2093" s="2">
        <f>_xlfn.XLOOKUP($A2093,Bund!$A$2:$A$6005,Bund!E$2:E$6005)</f>
        <v>132.5</v>
      </c>
      <c r="N2093" s="2">
        <f>_xlfn.XLOOKUP($A2093,Bund!$A$2:$A$6005,Bund!F$2:F$6005)</f>
        <v>132.51</v>
      </c>
      <c r="O2093" s="2">
        <f>_xlfn.XLOOKUP($A2093,Bund!$A$2:$A$6005,Bund!G$2:G$6005)</f>
        <v>132.4</v>
      </c>
      <c r="P2093" s="2">
        <f>_xlfn.XLOOKUP($A2093,Bund!$A$2:$A$6005,Bund!H$2:H$6005)</f>
        <v>0.13</v>
      </c>
      <c r="Q2093" s="2">
        <f>_xlfn.XLOOKUP($A2093,Bund!$A$2:$A$6005,Bund!I$2:I$6005)</f>
        <v>0.05</v>
      </c>
      <c r="R2093">
        <f t="shared" si="96"/>
        <v>16.100000000000009</v>
      </c>
      <c r="S2093">
        <f t="shared" si="97"/>
        <v>16.04</v>
      </c>
      <c r="T2093">
        <f t="shared" si="98"/>
        <v>0.06</v>
      </c>
    </row>
    <row r="2094" spans="1:20" x14ac:dyDescent="0.3">
      <c r="A2094" s="1">
        <v>45461.291666666664</v>
      </c>
      <c r="B2094">
        <v>2164</v>
      </c>
      <c r="C2094">
        <v>116.36</v>
      </c>
      <c r="D2094">
        <v>116.5</v>
      </c>
      <c r="E2094">
        <v>116.33</v>
      </c>
      <c r="F2094">
        <v>116.49</v>
      </c>
      <c r="G2094">
        <v>116.38</v>
      </c>
      <c r="H2094">
        <v>0.13</v>
      </c>
      <c r="I2094">
        <v>0.17</v>
      </c>
      <c r="J2094">
        <f>_xlfn.XLOOKUP($A2094,Bund!$A$2:$A$6005,Bund!B$2:B$6005)</f>
        <v>14442</v>
      </c>
      <c r="K2094">
        <f>_xlfn.XLOOKUP($A2094,Bund!$A$2:$A$6005,Bund!C$2:C$6005)</f>
        <v>132.5</v>
      </c>
      <c r="L2094">
        <f>_xlfn.XLOOKUP($A2094,Bund!$A$2:$A$6005,Bund!D$2:D$6005)</f>
        <v>132.53</v>
      </c>
      <c r="M2094" s="2">
        <f>_xlfn.XLOOKUP($A2094,Bund!$A$2:$A$6005,Bund!E$2:E$6005)</f>
        <v>132.43</v>
      </c>
      <c r="N2094" s="2">
        <f>_xlfn.XLOOKUP($A2094,Bund!$A$2:$A$6005,Bund!F$2:F$6005)</f>
        <v>132.51</v>
      </c>
      <c r="O2094" s="2">
        <f>_xlfn.XLOOKUP($A2094,Bund!$A$2:$A$6005,Bund!G$2:G$6005)</f>
        <v>132.56</v>
      </c>
      <c r="P2094" s="2">
        <f>_xlfn.XLOOKUP($A2094,Bund!$A$2:$A$6005,Bund!H$2:H$6005)</f>
        <v>0.06</v>
      </c>
      <c r="Q2094" s="2">
        <f>_xlfn.XLOOKUP($A2094,Bund!$A$2:$A$6005,Bund!I$2:I$6005)</f>
        <v>0.1</v>
      </c>
      <c r="R2094">
        <f t="shared" si="96"/>
        <v>16.14</v>
      </c>
      <c r="S2094">
        <f t="shared" si="97"/>
        <v>16.05</v>
      </c>
      <c r="T2094">
        <f t="shared" si="98"/>
        <v>0.09</v>
      </c>
    </row>
    <row r="2095" spans="1:20" x14ac:dyDescent="0.3">
      <c r="A2095" s="1">
        <v>45461.3125</v>
      </c>
      <c r="B2095">
        <v>8597</v>
      </c>
      <c r="C2095">
        <v>116.5</v>
      </c>
      <c r="D2095">
        <v>116.7</v>
      </c>
      <c r="E2095">
        <v>116.5</v>
      </c>
      <c r="F2095">
        <v>116.56</v>
      </c>
      <c r="G2095">
        <v>116.41</v>
      </c>
      <c r="H2095">
        <v>0.14000000000000001</v>
      </c>
      <c r="I2095">
        <v>0.21</v>
      </c>
      <c r="J2095">
        <f>_xlfn.XLOOKUP($A2095,Bund!$A$2:$A$6005,Bund!B$2:B$6005)</f>
        <v>20575</v>
      </c>
      <c r="K2095">
        <f>_xlfn.XLOOKUP($A2095,Bund!$A$2:$A$6005,Bund!C$2:C$6005)</f>
        <v>132.52000000000001</v>
      </c>
      <c r="L2095">
        <f>_xlfn.XLOOKUP($A2095,Bund!$A$2:$A$6005,Bund!D$2:D$6005)</f>
        <v>132.56</v>
      </c>
      <c r="M2095" s="2">
        <f>_xlfn.XLOOKUP($A2095,Bund!$A$2:$A$6005,Bund!E$2:E$6005)</f>
        <v>132.4</v>
      </c>
      <c r="N2095" s="2">
        <f>_xlfn.XLOOKUP($A2095,Bund!$A$2:$A$6005,Bund!F$2:F$6005)</f>
        <v>132.44</v>
      </c>
      <c r="O2095" s="2">
        <f>_xlfn.XLOOKUP($A2095,Bund!$A$2:$A$6005,Bund!G$2:G$6005)</f>
        <v>132.54</v>
      </c>
      <c r="P2095" s="2">
        <f>_xlfn.XLOOKUP($A2095,Bund!$A$2:$A$6005,Bund!H$2:H$6005)</f>
        <v>0.08</v>
      </c>
      <c r="Q2095" s="2">
        <f>_xlfn.XLOOKUP($A2095,Bund!$A$2:$A$6005,Bund!I$2:I$6005)</f>
        <v>0.16</v>
      </c>
      <c r="R2095">
        <f t="shared" si="96"/>
        <v>16.02000000000001</v>
      </c>
      <c r="S2095">
        <f t="shared" si="97"/>
        <v>16.04</v>
      </c>
      <c r="T2095">
        <f t="shared" si="98"/>
        <v>0.02</v>
      </c>
    </row>
    <row r="2096" spans="1:20" x14ac:dyDescent="0.3">
      <c r="A2096" s="1">
        <v>45461.333333333336</v>
      </c>
      <c r="B2096">
        <v>16527</v>
      </c>
      <c r="C2096">
        <v>116.57</v>
      </c>
      <c r="D2096">
        <v>116.67</v>
      </c>
      <c r="E2096">
        <v>116.4</v>
      </c>
      <c r="F2096">
        <v>116.41</v>
      </c>
      <c r="G2096">
        <v>116.41</v>
      </c>
      <c r="H2096">
        <v>0.16</v>
      </c>
      <c r="I2096">
        <v>0.27</v>
      </c>
      <c r="J2096">
        <f>_xlfn.XLOOKUP($A2096,Bund!$A$2:$A$6005,Bund!B$2:B$6005)</f>
        <v>62825</v>
      </c>
      <c r="K2096">
        <f>_xlfn.XLOOKUP($A2096,Bund!$A$2:$A$6005,Bund!C$2:C$6005)</f>
        <v>132.44999999999999</v>
      </c>
      <c r="L2096">
        <f>_xlfn.XLOOKUP($A2096,Bund!$A$2:$A$6005,Bund!D$2:D$6005)</f>
        <v>132.49</v>
      </c>
      <c r="M2096" s="2">
        <f>_xlfn.XLOOKUP($A2096,Bund!$A$2:$A$6005,Bund!E$2:E$6005)</f>
        <v>132.16</v>
      </c>
      <c r="N2096" s="2">
        <f>_xlfn.XLOOKUP($A2096,Bund!$A$2:$A$6005,Bund!F$2:F$6005)</f>
        <v>132.16999999999999</v>
      </c>
      <c r="O2096" s="2">
        <f>_xlfn.XLOOKUP($A2096,Bund!$A$2:$A$6005,Bund!G$2:G$6005)</f>
        <v>132.5</v>
      </c>
      <c r="P2096" s="2">
        <f>_xlfn.XLOOKUP($A2096,Bund!$A$2:$A$6005,Bund!H$2:H$6005)</f>
        <v>0.11</v>
      </c>
      <c r="Q2096" s="2">
        <f>_xlfn.XLOOKUP($A2096,Bund!$A$2:$A$6005,Bund!I$2:I$6005)</f>
        <v>0.33</v>
      </c>
      <c r="R2096">
        <f t="shared" si="96"/>
        <v>15.879999999999995</v>
      </c>
      <c r="S2096">
        <f t="shared" si="97"/>
        <v>16.03</v>
      </c>
      <c r="T2096">
        <f t="shared" si="98"/>
        <v>0.15</v>
      </c>
    </row>
    <row r="2097" spans="1:20" x14ac:dyDescent="0.3">
      <c r="A2097" s="1">
        <v>45461.354166666664</v>
      </c>
      <c r="B2097">
        <v>12992</v>
      </c>
      <c r="C2097">
        <v>116.41</v>
      </c>
      <c r="D2097">
        <v>116.48</v>
      </c>
      <c r="E2097">
        <v>116.35</v>
      </c>
      <c r="F2097">
        <v>116.4</v>
      </c>
      <c r="G2097">
        <v>116.42</v>
      </c>
      <c r="H2097">
        <v>0.15</v>
      </c>
      <c r="I2097">
        <v>0.13</v>
      </c>
      <c r="J2097">
        <f>_xlfn.XLOOKUP($A2097,Bund!$A$2:$A$6005,Bund!B$2:B$6005)</f>
        <v>41355</v>
      </c>
      <c r="K2097">
        <f>_xlfn.XLOOKUP($A2097,Bund!$A$2:$A$6005,Bund!C$2:C$6005)</f>
        <v>132.16999999999999</v>
      </c>
      <c r="L2097">
        <f>_xlfn.XLOOKUP($A2097,Bund!$A$2:$A$6005,Bund!D$2:D$6005)</f>
        <v>132.31</v>
      </c>
      <c r="M2097" s="2">
        <f>_xlfn.XLOOKUP($A2097,Bund!$A$2:$A$6005,Bund!E$2:E$6005)</f>
        <v>132.16999999999999</v>
      </c>
      <c r="N2097" s="2">
        <f>_xlfn.XLOOKUP($A2097,Bund!$A$2:$A$6005,Bund!F$2:F$6005)</f>
        <v>132.29</v>
      </c>
      <c r="O2097" s="2">
        <f>_xlfn.XLOOKUP($A2097,Bund!$A$2:$A$6005,Bund!G$2:G$6005)</f>
        <v>132.47</v>
      </c>
      <c r="P2097" s="2">
        <f>_xlfn.XLOOKUP($A2097,Bund!$A$2:$A$6005,Bund!H$2:H$6005)</f>
        <v>0.11</v>
      </c>
      <c r="Q2097" s="2">
        <f>_xlfn.XLOOKUP($A2097,Bund!$A$2:$A$6005,Bund!I$2:I$6005)</f>
        <v>0.14000000000000001</v>
      </c>
      <c r="R2097">
        <f t="shared" si="96"/>
        <v>15.759999999999991</v>
      </c>
      <c r="S2097">
        <f t="shared" si="97"/>
        <v>16.010000000000002</v>
      </c>
      <c r="T2097">
        <f t="shared" si="98"/>
        <v>0.25</v>
      </c>
    </row>
    <row r="2098" spans="1:20" x14ac:dyDescent="0.3">
      <c r="A2098" s="1">
        <v>45461.375</v>
      </c>
      <c r="B2098">
        <v>12832</v>
      </c>
      <c r="C2098">
        <v>116.41</v>
      </c>
      <c r="D2098">
        <v>116.41</v>
      </c>
      <c r="E2098">
        <v>116.28</v>
      </c>
      <c r="F2098">
        <v>116.28</v>
      </c>
      <c r="G2098">
        <v>116.4</v>
      </c>
      <c r="H2098">
        <v>0.15</v>
      </c>
      <c r="I2098">
        <v>0.13</v>
      </c>
      <c r="J2098">
        <f>_xlfn.XLOOKUP($A2098,Bund!$A$2:$A$6005,Bund!B$2:B$6005)</f>
        <v>36333</v>
      </c>
      <c r="K2098">
        <f>_xlfn.XLOOKUP($A2098,Bund!$A$2:$A$6005,Bund!C$2:C$6005)</f>
        <v>132.29</v>
      </c>
      <c r="L2098">
        <f>_xlfn.XLOOKUP($A2098,Bund!$A$2:$A$6005,Bund!D$2:D$6005)</f>
        <v>132.33000000000001</v>
      </c>
      <c r="M2098" s="2">
        <f>_xlfn.XLOOKUP($A2098,Bund!$A$2:$A$6005,Bund!E$2:E$6005)</f>
        <v>132.19999999999999</v>
      </c>
      <c r="N2098" s="2">
        <f>_xlfn.XLOOKUP($A2098,Bund!$A$2:$A$6005,Bund!F$2:F$6005)</f>
        <v>132.24</v>
      </c>
      <c r="O2098" s="2">
        <f>_xlfn.XLOOKUP($A2098,Bund!$A$2:$A$6005,Bund!G$2:G$6005)</f>
        <v>132.43</v>
      </c>
      <c r="P2098" s="2">
        <f>_xlfn.XLOOKUP($A2098,Bund!$A$2:$A$6005,Bund!H$2:H$6005)</f>
        <v>0.12</v>
      </c>
      <c r="Q2098" s="2">
        <f>_xlfn.XLOOKUP($A2098,Bund!$A$2:$A$6005,Bund!I$2:I$6005)</f>
        <v>0.13</v>
      </c>
      <c r="R2098">
        <f t="shared" si="96"/>
        <v>15.879999999999995</v>
      </c>
      <c r="S2098">
        <f t="shared" si="97"/>
        <v>16</v>
      </c>
      <c r="T2098">
        <f t="shared" si="98"/>
        <v>0.12</v>
      </c>
    </row>
    <row r="2099" spans="1:20" x14ac:dyDescent="0.3">
      <c r="A2099" s="1">
        <v>45461.395833333336</v>
      </c>
      <c r="B2099">
        <v>11282</v>
      </c>
      <c r="C2099">
        <v>116.28</v>
      </c>
      <c r="D2099">
        <v>116.4</v>
      </c>
      <c r="E2099">
        <v>116.28</v>
      </c>
      <c r="F2099">
        <v>116.37</v>
      </c>
      <c r="G2099">
        <v>116.4</v>
      </c>
      <c r="H2099">
        <v>0.15</v>
      </c>
      <c r="I2099">
        <v>0.12</v>
      </c>
      <c r="J2099">
        <f>_xlfn.XLOOKUP($A2099,Bund!$A$2:$A$6005,Bund!B$2:B$6005)</f>
        <v>38147</v>
      </c>
      <c r="K2099">
        <f>_xlfn.XLOOKUP($A2099,Bund!$A$2:$A$6005,Bund!C$2:C$6005)</f>
        <v>132.24</v>
      </c>
      <c r="L2099">
        <f>_xlfn.XLOOKUP($A2099,Bund!$A$2:$A$6005,Bund!D$2:D$6005)</f>
        <v>132.29</v>
      </c>
      <c r="M2099" s="2">
        <f>_xlfn.XLOOKUP($A2099,Bund!$A$2:$A$6005,Bund!E$2:E$6005)</f>
        <v>132.19</v>
      </c>
      <c r="N2099" s="2">
        <f>_xlfn.XLOOKUP($A2099,Bund!$A$2:$A$6005,Bund!F$2:F$6005)</f>
        <v>132.26</v>
      </c>
      <c r="O2099" s="2">
        <f>_xlfn.XLOOKUP($A2099,Bund!$A$2:$A$6005,Bund!G$2:G$6005)</f>
        <v>132.4</v>
      </c>
      <c r="P2099" s="2">
        <f>_xlfn.XLOOKUP($A2099,Bund!$A$2:$A$6005,Bund!H$2:H$6005)</f>
        <v>0.11</v>
      </c>
      <c r="Q2099" s="2">
        <f>_xlfn.XLOOKUP($A2099,Bund!$A$2:$A$6005,Bund!I$2:I$6005)</f>
        <v>0.1</v>
      </c>
      <c r="R2099">
        <f t="shared" si="96"/>
        <v>15.960000000000008</v>
      </c>
      <c r="S2099">
        <f t="shared" si="97"/>
        <v>16</v>
      </c>
      <c r="T2099">
        <f t="shared" si="98"/>
        <v>0.04</v>
      </c>
    </row>
    <row r="2100" spans="1:20" x14ac:dyDescent="0.3">
      <c r="A2100" s="1">
        <v>45461.416666666664</v>
      </c>
      <c r="B2100">
        <v>10086</v>
      </c>
      <c r="C2100">
        <v>116.38</v>
      </c>
      <c r="D2100">
        <v>116.5</v>
      </c>
      <c r="E2100">
        <v>116.37</v>
      </c>
      <c r="F2100">
        <v>116.42</v>
      </c>
      <c r="G2100">
        <v>116.41</v>
      </c>
      <c r="H2100">
        <v>0.14000000000000001</v>
      </c>
      <c r="I2100">
        <v>0.13</v>
      </c>
      <c r="J2100">
        <f>_xlfn.XLOOKUP($A2100,Bund!$A$2:$A$6005,Bund!B$2:B$6005)</f>
        <v>59104</v>
      </c>
      <c r="K2100">
        <f>_xlfn.XLOOKUP($A2100,Bund!$A$2:$A$6005,Bund!C$2:C$6005)</f>
        <v>132.26</v>
      </c>
      <c r="L2100">
        <f>_xlfn.XLOOKUP($A2100,Bund!$A$2:$A$6005,Bund!D$2:D$6005)</f>
        <v>132.38999999999999</v>
      </c>
      <c r="M2100" s="2">
        <f>_xlfn.XLOOKUP($A2100,Bund!$A$2:$A$6005,Bund!E$2:E$6005)</f>
        <v>132.21</v>
      </c>
      <c r="N2100" s="2">
        <f>_xlfn.XLOOKUP($A2100,Bund!$A$2:$A$6005,Bund!F$2:F$6005)</f>
        <v>132.22</v>
      </c>
      <c r="O2100" s="2">
        <f>_xlfn.XLOOKUP($A2100,Bund!$A$2:$A$6005,Bund!G$2:G$6005)</f>
        <v>132.37</v>
      </c>
      <c r="P2100" s="2">
        <f>_xlfn.XLOOKUP($A2100,Bund!$A$2:$A$6005,Bund!H$2:H$6005)</f>
        <v>0.12</v>
      </c>
      <c r="Q2100" s="2">
        <f>_xlfn.XLOOKUP($A2100,Bund!$A$2:$A$6005,Bund!I$2:I$6005)</f>
        <v>0.18</v>
      </c>
      <c r="R2100">
        <f t="shared" si="96"/>
        <v>15.879999999999995</v>
      </c>
      <c r="S2100">
        <f t="shared" si="97"/>
        <v>15.99</v>
      </c>
      <c r="T2100">
        <f t="shared" si="98"/>
        <v>0.11</v>
      </c>
    </row>
    <row r="2101" spans="1:20" x14ac:dyDescent="0.3">
      <c r="A2101" s="1">
        <v>45461.4375</v>
      </c>
      <c r="B2101">
        <v>14482</v>
      </c>
      <c r="C2101">
        <v>116.42</v>
      </c>
      <c r="D2101">
        <v>116.61</v>
      </c>
      <c r="E2101">
        <v>116.41</v>
      </c>
      <c r="F2101">
        <v>116.58</v>
      </c>
      <c r="G2101">
        <v>116.43</v>
      </c>
      <c r="H2101">
        <v>0.15</v>
      </c>
      <c r="I2101">
        <v>0.2</v>
      </c>
      <c r="J2101">
        <f>_xlfn.XLOOKUP($A2101,Bund!$A$2:$A$6005,Bund!B$2:B$6005)</f>
        <v>46679</v>
      </c>
      <c r="K2101">
        <f>_xlfn.XLOOKUP($A2101,Bund!$A$2:$A$6005,Bund!C$2:C$6005)</f>
        <v>132.22</v>
      </c>
      <c r="L2101">
        <f>_xlfn.XLOOKUP($A2101,Bund!$A$2:$A$6005,Bund!D$2:D$6005)</f>
        <v>132.30000000000001</v>
      </c>
      <c r="M2101" s="2">
        <f>_xlfn.XLOOKUP($A2101,Bund!$A$2:$A$6005,Bund!E$2:E$6005)</f>
        <v>132.18</v>
      </c>
      <c r="N2101" s="2">
        <f>_xlfn.XLOOKUP($A2101,Bund!$A$2:$A$6005,Bund!F$2:F$6005)</f>
        <v>132.26</v>
      </c>
      <c r="O2101" s="2">
        <f>_xlfn.XLOOKUP($A2101,Bund!$A$2:$A$6005,Bund!G$2:G$6005)</f>
        <v>132.34</v>
      </c>
      <c r="P2101" s="2">
        <f>_xlfn.XLOOKUP($A2101,Bund!$A$2:$A$6005,Bund!H$2:H$6005)</f>
        <v>0.12</v>
      </c>
      <c r="Q2101" s="2">
        <f>_xlfn.XLOOKUP($A2101,Bund!$A$2:$A$6005,Bund!I$2:I$6005)</f>
        <v>0.12</v>
      </c>
      <c r="R2101">
        <f t="shared" si="96"/>
        <v>15.799999999999997</v>
      </c>
      <c r="S2101">
        <f t="shared" si="97"/>
        <v>15.95</v>
      </c>
      <c r="T2101">
        <f t="shared" si="98"/>
        <v>0.15</v>
      </c>
    </row>
    <row r="2102" spans="1:20" x14ac:dyDescent="0.3">
      <c r="A2102" s="1">
        <v>45461.458333333336</v>
      </c>
      <c r="B2102">
        <v>12554</v>
      </c>
      <c r="C2102">
        <v>116.59</v>
      </c>
      <c r="D2102">
        <v>116.64</v>
      </c>
      <c r="E2102">
        <v>116.53</v>
      </c>
      <c r="F2102">
        <v>116.63</v>
      </c>
      <c r="G2102">
        <v>116.46</v>
      </c>
      <c r="H2102">
        <v>0.15</v>
      </c>
      <c r="I2102">
        <v>0.11</v>
      </c>
      <c r="J2102">
        <f>_xlfn.XLOOKUP($A2102,Bund!$A$2:$A$6005,Bund!B$2:B$6005)</f>
        <v>33176</v>
      </c>
      <c r="K2102">
        <f>_xlfn.XLOOKUP($A2102,Bund!$A$2:$A$6005,Bund!C$2:C$6005)</f>
        <v>132.26</v>
      </c>
      <c r="L2102">
        <f>_xlfn.XLOOKUP($A2102,Bund!$A$2:$A$6005,Bund!D$2:D$6005)</f>
        <v>132.30000000000001</v>
      </c>
      <c r="M2102" s="2">
        <f>_xlfn.XLOOKUP($A2102,Bund!$A$2:$A$6005,Bund!E$2:E$6005)</f>
        <v>132.21</v>
      </c>
      <c r="N2102" s="2">
        <f>_xlfn.XLOOKUP($A2102,Bund!$A$2:$A$6005,Bund!F$2:F$6005)</f>
        <v>132.30000000000001</v>
      </c>
      <c r="O2102" s="2">
        <f>_xlfn.XLOOKUP($A2102,Bund!$A$2:$A$6005,Bund!G$2:G$6005)</f>
        <v>132.32</v>
      </c>
      <c r="P2102" s="2">
        <f>_xlfn.XLOOKUP($A2102,Bund!$A$2:$A$6005,Bund!H$2:H$6005)</f>
        <v>0.12</v>
      </c>
      <c r="Q2102" s="2">
        <f>_xlfn.XLOOKUP($A2102,Bund!$A$2:$A$6005,Bund!I$2:I$6005)</f>
        <v>0.09</v>
      </c>
      <c r="R2102">
        <f t="shared" si="96"/>
        <v>15.669999999999987</v>
      </c>
      <c r="S2102">
        <f t="shared" si="97"/>
        <v>15.91</v>
      </c>
      <c r="T2102">
        <f t="shared" si="98"/>
        <v>0.24</v>
      </c>
    </row>
    <row r="2103" spans="1:20" x14ac:dyDescent="0.3">
      <c r="A2103" s="1">
        <v>45461.479166666664</v>
      </c>
      <c r="B2103">
        <v>11519</v>
      </c>
      <c r="C2103">
        <v>116.64</v>
      </c>
      <c r="D2103">
        <v>116.69</v>
      </c>
      <c r="E2103">
        <v>116.57</v>
      </c>
      <c r="F2103">
        <v>116.64</v>
      </c>
      <c r="G2103">
        <v>116.48</v>
      </c>
      <c r="H2103">
        <v>0.14000000000000001</v>
      </c>
      <c r="I2103">
        <v>0.12</v>
      </c>
      <c r="J2103">
        <f>_xlfn.XLOOKUP($A2103,Bund!$A$2:$A$6005,Bund!B$2:B$6005)</f>
        <v>39301</v>
      </c>
      <c r="K2103">
        <f>_xlfn.XLOOKUP($A2103,Bund!$A$2:$A$6005,Bund!C$2:C$6005)</f>
        <v>132.29</v>
      </c>
      <c r="L2103">
        <f>_xlfn.XLOOKUP($A2103,Bund!$A$2:$A$6005,Bund!D$2:D$6005)</f>
        <v>132.41</v>
      </c>
      <c r="M2103" s="2">
        <f>_xlfn.XLOOKUP($A2103,Bund!$A$2:$A$6005,Bund!E$2:E$6005)</f>
        <v>132.25</v>
      </c>
      <c r="N2103" s="2">
        <f>_xlfn.XLOOKUP($A2103,Bund!$A$2:$A$6005,Bund!F$2:F$6005)</f>
        <v>132.4</v>
      </c>
      <c r="O2103" s="2">
        <f>_xlfn.XLOOKUP($A2103,Bund!$A$2:$A$6005,Bund!G$2:G$6005)</f>
        <v>132.31</v>
      </c>
      <c r="P2103" s="2">
        <f>_xlfn.XLOOKUP($A2103,Bund!$A$2:$A$6005,Bund!H$2:H$6005)</f>
        <v>0.12</v>
      </c>
      <c r="Q2103" s="2">
        <f>_xlfn.XLOOKUP($A2103,Bund!$A$2:$A$6005,Bund!I$2:I$6005)</f>
        <v>0.16</v>
      </c>
      <c r="R2103">
        <f t="shared" si="96"/>
        <v>15.649999999999991</v>
      </c>
      <c r="S2103">
        <f t="shared" si="97"/>
        <v>15.86</v>
      </c>
      <c r="T2103">
        <f t="shared" si="98"/>
        <v>0.21</v>
      </c>
    </row>
    <row r="2104" spans="1:20" x14ac:dyDescent="0.3">
      <c r="A2104" s="1">
        <v>45461.5</v>
      </c>
      <c r="B2104">
        <v>8413</v>
      </c>
      <c r="C2104">
        <v>116.65</v>
      </c>
      <c r="D2104">
        <v>116.7</v>
      </c>
      <c r="E2104">
        <v>116.58</v>
      </c>
      <c r="F2104">
        <v>116.68</v>
      </c>
      <c r="G2104">
        <v>116.5</v>
      </c>
      <c r="H2104">
        <v>0.14000000000000001</v>
      </c>
      <c r="I2104">
        <v>0.12</v>
      </c>
      <c r="J2104">
        <f>_xlfn.XLOOKUP($A2104,Bund!$A$2:$A$6005,Bund!B$2:B$6005)</f>
        <v>28907</v>
      </c>
      <c r="K2104">
        <f>_xlfn.XLOOKUP($A2104,Bund!$A$2:$A$6005,Bund!C$2:C$6005)</f>
        <v>132.38999999999999</v>
      </c>
      <c r="L2104">
        <f>_xlfn.XLOOKUP($A2104,Bund!$A$2:$A$6005,Bund!D$2:D$6005)</f>
        <v>132.43</v>
      </c>
      <c r="M2104" s="2">
        <f>_xlfn.XLOOKUP($A2104,Bund!$A$2:$A$6005,Bund!E$2:E$6005)</f>
        <v>132.28</v>
      </c>
      <c r="N2104" s="2">
        <f>_xlfn.XLOOKUP($A2104,Bund!$A$2:$A$6005,Bund!F$2:F$6005)</f>
        <v>132.35</v>
      </c>
      <c r="O2104" s="2">
        <f>_xlfn.XLOOKUP($A2104,Bund!$A$2:$A$6005,Bund!G$2:G$6005)</f>
        <v>132.29</v>
      </c>
      <c r="P2104" s="2">
        <f>_xlfn.XLOOKUP($A2104,Bund!$A$2:$A$6005,Bund!H$2:H$6005)</f>
        <v>0.13</v>
      </c>
      <c r="Q2104" s="2">
        <f>_xlfn.XLOOKUP($A2104,Bund!$A$2:$A$6005,Bund!I$2:I$6005)</f>
        <v>0.15</v>
      </c>
      <c r="R2104">
        <f t="shared" si="96"/>
        <v>15.739999999999981</v>
      </c>
      <c r="S2104">
        <f t="shared" si="97"/>
        <v>15.82</v>
      </c>
      <c r="T2104">
        <f t="shared" si="98"/>
        <v>0.08</v>
      </c>
    </row>
    <row r="2105" spans="1:20" x14ac:dyDescent="0.3">
      <c r="A2105" s="1">
        <v>45461.520833333336</v>
      </c>
      <c r="B2105">
        <v>6510</v>
      </c>
      <c r="C2105">
        <v>116.68</v>
      </c>
      <c r="D2105">
        <v>116.75</v>
      </c>
      <c r="E2105">
        <v>116.63</v>
      </c>
      <c r="F2105">
        <v>116.73</v>
      </c>
      <c r="G2105">
        <v>116.51</v>
      </c>
      <c r="H2105">
        <v>0.14000000000000001</v>
      </c>
      <c r="I2105">
        <v>0.12</v>
      </c>
      <c r="J2105">
        <f>_xlfn.XLOOKUP($A2105,Bund!$A$2:$A$6005,Bund!B$2:B$6005)</f>
        <v>23920</v>
      </c>
      <c r="K2105">
        <f>_xlfn.XLOOKUP($A2105,Bund!$A$2:$A$6005,Bund!C$2:C$6005)</f>
        <v>132.35</v>
      </c>
      <c r="L2105">
        <f>_xlfn.XLOOKUP($A2105,Bund!$A$2:$A$6005,Bund!D$2:D$6005)</f>
        <v>132.44</v>
      </c>
      <c r="M2105" s="2">
        <f>_xlfn.XLOOKUP($A2105,Bund!$A$2:$A$6005,Bund!E$2:E$6005)</f>
        <v>132.32</v>
      </c>
      <c r="N2105" s="2">
        <f>_xlfn.XLOOKUP($A2105,Bund!$A$2:$A$6005,Bund!F$2:F$6005)</f>
        <v>132.43</v>
      </c>
      <c r="O2105" s="2">
        <f>_xlfn.XLOOKUP($A2105,Bund!$A$2:$A$6005,Bund!G$2:G$6005)</f>
        <v>132.29</v>
      </c>
      <c r="P2105" s="2">
        <f>_xlfn.XLOOKUP($A2105,Bund!$A$2:$A$6005,Bund!H$2:H$6005)</f>
        <v>0.13</v>
      </c>
      <c r="Q2105" s="2">
        <f>_xlfn.XLOOKUP($A2105,Bund!$A$2:$A$6005,Bund!I$2:I$6005)</f>
        <v>0.12</v>
      </c>
      <c r="R2105">
        <f t="shared" si="96"/>
        <v>15.669999999999987</v>
      </c>
      <c r="S2105">
        <f t="shared" si="97"/>
        <v>15.79</v>
      </c>
      <c r="T2105">
        <f t="shared" si="98"/>
        <v>0.12</v>
      </c>
    </row>
    <row r="2106" spans="1:20" x14ac:dyDescent="0.3">
      <c r="A2106" s="1">
        <v>45461.541666666664</v>
      </c>
      <c r="B2106">
        <v>15020</v>
      </c>
      <c r="C2106">
        <v>116.73</v>
      </c>
      <c r="D2106">
        <v>116.77</v>
      </c>
      <c r="E2106">
        <v>116.68</v>
      </c>
      <c r="F2106">
        <v>116.76</v>
      </c>
      <c r="G2106">
        <v>116.55</v>
      </c>
      <c r="H2106">
        <v>0.13</v>
      </c>
      <c r="I2106">
        <v>0.09</v>
      </c>
      <c r="J2106">
        <f>_xlfn.XLOOKUP($A2106,Bund!$A$2:$A$6005,Bund!B$2:B$6005)</f>
        <v>42303</v>
      </c>
      <c r="K2106">
        <f>_xlfn.XLOOKUP($A2106,Bund!$A$2:$A$6005,Bund!C$2:C$6005)</f>
        <v>132.43</v>
      </c>
      <c r="L2106">
        <f>_xlfn.XLOOKUP($A2106,Bund!$A$2:$A$6005,Bund!D$2:D$6005)</f>
        <v>132.47</v>
      </c>
      <c r="M2106" s="2">
        <f>_xlfn.XLOOKUP($A2106,Bund!$A$2:$A$6005,Bund!E$2:E$6005)</f>
        <v>132.37</v>
      </c>
      <c r="N2106" s="2">
        <f>_xlfn.XLOOKUP($A2106,Bund!$A$2:$A$6005,Bund!F$2:F$6005)</f>
        <v>132.44999999999999</v>
      </c>
      <c r="O2106" s="2">
        <f>_xlfn.XLOOKUP($A2106,Bund!$A$2:$A$6005,Bund!G$2:G$6005)</f>
        <v>132.32</v>
      </c>
      <c r="P2106" s="2">
        <f>_xlfn.XLOOKUP($A2106,Bund!$A$2:$A$6005,Bund!H$2:H$6005)</f>
        <v>0.12</v>
      </c>
      <c r="Q2106" s="2">
        <f>_xlfn.XLOOKUP($A2106,Bund!$A$2:$A$6005,Bund!I$2:I$6005)</f>
        <v>0.1</v>
      </c>
      <c r="R2106">
        <f t="shared" si="96"/>
        <v>15.700000000000003</v>
      </c>
      <c r="S2106">
        <f t="shared" si="97"/>
        <v>15.77</v>
      </c>
      <c r="T2106">
        <f t="shared" si="98"/>
        <v>7.0000000000000007E-2</v>
      </c>
    </row>
    <row r="2107" spans="1:20" x14ac:dyDescent="0.3">
      <c r="A2107" s="1">
        <v>45461.5625</v>
      </c>
      <c r="B2107">
        <v>24642</v>
      </c>
      <c r="C2107">
        <v>116.76</v>
      </c>
      <c r="D2107">
        <v>117.01</v>
      </c>
      <c r="E2107">
        <v>116.76</v>
      </c>
      <c r="F2107">
        <v>116.83</v>
      </c>
      <c r="G2107">
        <v>116.59</v>
      </c>
      <c r="H2107">
        <v>0.15</v>
      </c>
      <c r="I2107">
        <v>0.25</v>
      </c>
      <c r="J2107">
        <f>_xlfn.XLOOKUP($A2107,Bund!$A$2:$A$6005,Bund!B$2:B$6005)</f>
        <v>94352</v>
      </c>
      <c r="K2107">
        <f>_xlfn.XLOOKUP($A2107,Bund!$A$2:$A$6005,Bund!C$2:C$6005)</f>
        <v>132.46</v>
      </c>
      <c r="L2107">
        <f>_xlfn.XLOOKUP($A2107,Bund!$A$2:$A$6005,Bund!D$2:D$6005)</f>
        <v>132.79</v>
      </c>
      <c r="M2107" s="2">
        <f>_xlfn.XLOOKUP($A2107,Bund!$A$2:$A$6005,Bund!E$2:E$6005)</f>
        <v>132.46</v>
      </c>
      <c r="N2107" s="2">
        <f>_xlfn.XLOOKUP($A2107,Bund!$A$2:$A$6005,Bund!F$2:F$6005)</f>
        <v>132.56</v>
      </c>
      <c r="O2107" s="2">
        <f>_xlfn.XLOOKUP($A2107,Bund!$A$2:$A$6005,Bund!G$2:G$6005)</f>
        <v>132.35</v>
      </c>
      <c r="P2107" s="2">
        <f>_xlfn.XLOOKUP($A2107,Bund!$A$2:$A$6005,Bund!H$2:H$6005)</f>
        <v>0.15</v>
      </c>
      <c r="Q2107" s="2">
        <f>_xlfn.XLOOKUP($A2107,Bund!$A$2:$A$6005,Bund!I$2:I$6005)</f>
        <v>0.34</v>
      </c>
      <c r="R2107">
        <f t="shared" si="96"/>
        <v>15.700000000000003</v>
      </c>
      <c r="S2107">
        <f t="shared" si="97"/>
        <v>15.77</v>
      </c>
      <c r="T2107">
        <f t="shared" si="98"/>
        <v>7.0000000000000007E-2</v>
      </c>
    </row>
    <row r="2108" spans="1:20" x14ac:dyDescent="0.3">
      <c r="A2108" s="1">
        <v>45461.583333333336</v>
      </c>
      <c r="B2108">
        <v>11062</v>
      </c>
      <c r="C2108">
        <v>116.83</v>
      </c>
      <c r="D2108">
        <v>116.88</v>
      </c>
      <c r="E2108">
        <v>116.77</v>
      </c>
      <c r="F2108">
        <v>116.8</v>
      </c>
      <c r="G2108">
        <v>116.64</v>
      </c>
      <c r="H2108">
        <v>0.14000000000000001</v>
      </c>
      <c r="I2108">
        <v>0.11</v>
      </c>
      <c r="J2108">
        <f>_xlfn.XLOOKUP($A2108,Bund!$A$2:$A$6005,Bund!B$2:B$6005)</f>
        <v>44344</v>
      </c>
      <c r="K2108">
        <f>_xlfn.XLOOKUP($A2108,Bund!$A$2:$A$6005,Bund!C$2:C$6005)</f>
        <v>132.57</v>
      </c>
      <c r="L2108">
        <f>_xlfn.XLOOKUP($A2108,Bund!$A$2:$A$6005,Bund!D$2:D$6005)</f>
        <v>132.6</v>
      </c>
      <c r="M2108" s="2">
        <f>_xlfn.XLOOKUP($A2108,Bund!$A$2:$A$6005,Bund!E$2:E$6005)</f>
        <v>132.43</v>
      </c>
      <c r="N2108" s="2">
        <f>_xlfn.XLOOKUP($A2108,Bund!$A$2:$A$6005,Bund!F$2:F$6005)</f>
        <v>132.46</v>
      </c>
      <c r="O2108" s="2">
        <f>_xlfn.XLOOKUP($A2108,Bund!$A$2:$A$6005,Bund!G$2:G$6005)</f>
        <v>132.37</v>
      </c>
      <c r="P2108" s="2">
        <f>_xlfn.XLOOKUP($A2108,Bund!$A$2:$A$6005,Bund!H$2:H$6005)</f>
        <v>0.15</v>
      </c>
      <c r="Q2108" s="2">
        <f>_xlfn.XLOOKUP($A2108,Bund!$A$2:$A$6005,Bund!I$2:I$6005)</f>
        <v>0.17</v>
      </c>
      <c r="R2108">
        <f t="shared" si="96"/>
        <v>15.739999999999995</v>
      </c>
      <c r="S2108">
        <f t="shared" si="97"/>
        <v>15.75</v>
      </c>
      <c r="T2108">
        <f t="shared" si="98"/>
        <v>0.01</v>
      </c>
    </row>
    <row r="2109" spans="1:20" x14ac:dyDescent="0.3">
      <c r="A2109" s="1">
        <v>45461.604166666664</v>
      </c>
      <c r="B2109">
        <v>11882</v>
      </c>
      <c r="C2109">
        <v>116.81</v>
      </c>
      <c r="D2109">
        <v>116.91</v>
      </c>
      <c r="E2109">
        <v>116.74</v>
      </c>
      <c r="F2109">
        <v>116.75</v>
      </c>
      <c r="G2109">
        <v>116.68</v>
      </c>
      <c r="H2109">
        <v>0.15</v>
      </c>
      <c r="I2109">
        <v>0.17</v>
      </c>
      <c r="J2109">
        <f>_xlfn.XLOOKUP($A2109,Bund!$A$2:$A$6005,Bund!B$2:B$6005)</f>
        <v>49995</v>
      </c>
      <c r="K2109">
        <f>_xlfn.XLOOKUP($A2109,Bund!$A$2:$A$6005,Bund!C$2:C$6005)</f>
        <v>132.46</v>
      </c>
      <c r="L2109">
        <f>_xlfn.XLOOKUP($A2109,Bund!$A$2:$A$6005,Bund!D$2:D$6005)</f>
        <v>132.59</v>
      </c>
      <c r="M2109" s="2">
        <f>_xlfn.XLOOKUP($A2109,Bund!$A$2:$A$6005,Bund!E$2:E$6005)</f>
        <v>132.44999999999999</v>
      </c>
      <c r="N2109" s="2">
        <f>_xlfn.XLOOKUP($A2109,Bund!$A$2:$A$6005,Bund!F$2:F$6005)</f>
        <v>132.49</v>
      </c>
      <c r="O2109" s="2">
        <f>_xlfn.XLOOKUP($A2109,Bund!$A$2:$A$6005,Bund!G$2:G$6005)</f>
        <v>132.38999999999999</v>
      </c>
      <c r="P2109" s="2">
        <f>_xlfn.XLOOKUP($A2109,Bund!$A$2:$A$6005,Bund!H$2:H$6005)</f>
        <v>0.15</v>
      </c>
      <c r="Q2109" s="2">
        <f>_xlfn.XLOOKUP($A2109,Bund!$A$2:$A$6005,Bund!I$2:I$6005)</f>
        <v>0.14000000000000001</v>
      </c>
      <c r="R2109">
        <f t="shared" si="96"/>
        <v>15.650000000000006</v>
      </c>
      <c r="S2109">
        <f t="shared" si="97"/>
        <v>15.72</v>
      </c>
      <c r="T2109">
        <f t="shared" si="98"/>
        <v>7.0000000000000007E-2</v>
      </c>
    </row>
    <row r="2110" spans="1:20" x14ac:dyDescent="0.3">
      <c r="A2110" s="1">
        <v>45461.625</v>
      </c>
      <c r="B2110">
        <v>9892</v>
      </c>
      <c r="C2110">
        <v>116.75</v>
      </c>
      <c r="D2110">
        <v>116.85</v>
      </c>
      <c r="E2110">
        <v>116.72</v>
      </c>
      <c r="F2110">
        <v>116.83</v>
      </c>
      <c r="G2110">
        <v>116.72</v>
      </c>
      <c r="H2110">
        <v>0.14000000000000001</v>
      </c>
      <c r="I2110">
        <v>0.13</v>
      </c>
      <c r="J2110">
        <f>_xlfn.XLOOKUP($A2110,Bund!$A$2:$A$6005,Bund!B$2:B$6005)</f>
        <v>40391</v>
      </c>
      <c r="K2110">
        <f>_xlfn.XLOOKUP($A2110,Bund!$A$2:$A$6005,Bund!C$2:C$6005)</f>
        <v>132.49</v>
      </c>
      <c r="L2110">
        <f>_xlfn.XLOOKUP($A2110,Bund!$A$2:$A$6005,Bund!D$2:D$6005)</f>
        <v>132.54</v>
      </c>
      <c r="M2110" s="2">
        <f>_xlfn.XLOOKUP($A2110,Bund!$A$2:$A$6005,Bund!E$2:E$6005)</f>
        <v>132.44</v>
      </c>
      <c r="N2110" s="2">
        <f>_xlfn.XLOOKUP($A2110,Bund!$A$2:$A$6005,Bund!F$2:F$6005)</f>
        <v>132.54</v>
      </c>
      <c r="O2110" s="2">
        <f>_xlfn.XLOOKUP($A2110,Bund!$A$2:$A$6005,Bund!G$2:G$6005)</f>
        <v>132.41999999999999</v>
      </c>
      <c r="P2110" s="2">
        <f>_xlfn.XLOOKUP($A2110,Bund!$A$2:$A$6005,Bund!H$2:H$6005)</f>
        <v>0.15</v>
      </c>
      <c r="Q2110" s="2">
        <f>_xlfn.XLOOKUP($A2110,Bund!$A$2:$A$6005,Bund!I$2:I$6005)</f>
        <v>0.1</v>
      </c>
      <c r="R2110">
        <f t="shared" si="96"/>
        <v>15.740000000000009</v>
      </c>
      <c r="S2110">
        <f t="shared" si="97"/>
        <v>15.71</v>
      </c>
      <c r="T2110">
        <f t="shared" si="98"/>
        <v>0.03</v>
      </c>
    </row>
    <row r="2111" spans="1:20" x14ac:dyDescent="0.3">
      <c r="A2111" s="1">
        <v>45461.645833333336</v>
      </c>
      <c r="B2111">
        <v>10387</v>
      </c>
      <c r="C2111">
        <v>116.82</v>
      </c>
      <c r="D2111">
        <v>116.91</v>
      </c>
      <c r="E2111">
        <v>116.74</v>
      </c>
      <c r="F2111">
        <v>116.78</v>
      </c>
      <c r="G2111">
        <v>116.74</v>
      </c>
      <c r="H2111">
        <v>0.15</v>
      </c>
      <c r="I2111">
        <v>0.17</v>
      </c>
      <c r="J2111">
        <f>_xlfn.XLOOKUP($A2111,Bund!$A$2:$A$6005,Bund!B$2:B$6005)</f>
        <v>31676</v>
      </c>
      <c r="K2111">
        <f>_xlfn.XLOOKUP($A2111,Bund!$A$2:$A$6005,Bund!C$2:C$6005)</f>
        <v>132.53</v>
      </c>
      <c r="L2111">
        <f>_xlfn.XLOOKUP($A2111,Bund!$A$2:$A$6005,Bund!D$2:D$6005)</f>
        <v>132.59</v>
      </c>
      <c r="M2111" s="2">
        <f>_xlfn.XLOOKUP($A2111,Bund!$A$2:$A$6005,Bund!E$2:E$6005)</f>
        <v>132.5</v>
      </c>
      <c r="N2111" s="2">
        <f>_xlfn.XLOOKUP($A2111,Bund!$A$2:$A$6005,Bund!F$2:F$6005)</f>
        <v>132.53</v>
      </c>
      <c r="O2111" s="2">
        <f>_xlfn.XLOOKUP($A2111,Bund!$A$2:$A$6005,Bund!G$2:G$6005)</f>
        <v>132.44999999999999</v>
      </c>
      <c r="P2111" s="2">
        <f>_xlfn.XLOOKUP($A2111,Bund!$A$2:$A$6005,Bund!H$2:H$6005)</f>
        <v>0.14000000000000001</v>
      </c>
      <c r="Q2111" s="2">
        <f>_xlfn.XLOOKUP($A2111,Bund!$A$2:$A$6005,Bund!I$2:I$6005)</f>
        <v>0.09</v>
      </c>
      <c r="R2111">
        <f t="shared" si="96"/>
        <v>15.710000000000008</v>
      </c>
      <c r="S2111">
        <f t="shared" si="97"/>
        <v>15.7</v>
      </c>
      <c r="T2111">
        <f t="shared" si="98"/>
        <v>0.01</v>
      </c>
    </row>
    <row r="2112" spans="1:20" x14ac:dyDescent="0.3">
      <c r="A2112" s="1">
        <v>45461.666666666664</v>
      </c>
      <c r="B2112">
        <v>11234</v>
      </c>
      <c r="C2112">
        <v>116.78</v>
      </c>
      <c r="D2112">
        <v>116.86</v>
      </c>
      <c r="E2112">
        <v>116.73</v>
      </c>
      <c r="F2112">
        <v>116.8</v>
      </c>
      <c r="G2112">
        <v>116.76</v>
      </c>
      <c r="H2112">
        <v>0.14000000000000001</v>
      </c>
      <c r="I2112">
        <v>0.13</v>
      </c>
      <c r="J2112">
        <f>_xlfn.XLOOKUP($A2112,Bund!$A$2:$A$6005,Bund!B$2:B$6005)</f>
        <v>50914</v>
      </c>
      <c r="K2112">
        <f>_xlfn.XLOOKUP($A2112,Bund!$A$2:$A$6005,Bund!C$2:C$6005)</f>
        <v>132.52000000000001</v>
      </c>
      <c r="L2112">
        <f>_xlfn.XLOOKUP($A2112,Bund!$A$2:$A$6005,Bund!D$2:D$6005)</f>
        <v>132.68</v>
      </c>
      <c r="M2112" s="2">
        <f>_xlfn.XLOOKUP($A2112,Bund!$A$2:$A$6005,Bund!E$2:E$6005)</f>
        <v>132.5</v>
      </c>
      <c r="N2112" s="2">
        <f>_xlfn.XLOOKUP($A2112,Bund!$A$2:$A$6005,Bund!F$2:F$6005)</f>
        <v>132.65</v>
      </c>
      <c r="O2112" s="2">
        <f>_xlfn.XLOOKUP($A2112,Bund!$A$2:$A$6005,Bund!G$2:G$6005)</f>
        <v>132.49</v>
      </c>
      <c r="P2112" s="2">
        <f>_xlfn.XLOOKUP($A2112,Bund!$A$2:$A$6005,Bund!H$2:H$6005)</f>
        <v>0.14000000000000001</v>
      </c>
      <c r="Q2112" s="2">
        <f>_xlfn.XLOOKUP($A2112,Bund!$A$2:$A$6005,Bund!I$2:I$6005)</f>
        <v>0.18</v>
      </c>
      <c r="R2112">
        <f t="shared" si="96"/>
        <v>15.740000000000009</v>
      </c>
      <c r="S2112">
        <f t="shared" si="97"/>
        <v>15.7</v>
      </c>
      <c r="T2112">
        <f t="shared" si="98"/>
        <v>0.04</v>
      </c>
    </row>
    <row r="2113" spans="1:20" x14ac:dyDescent="0.3">
      <c r="A2113" s="1">
        <v>45461.6875</v>
      </c>
      <c r="B2113">
        <v>3929</v>
      </c>
      <c r="C2113">
        <v>116.81</v>
      </c>
      <c r="D2113">
        <v>116.84</v>
      </c>
      <c r="E2113">
        <v>116.74</v>
      </c>
      <c r="F2113">
        <v>116.75</v>
      </c>
      <c r="G2113">
        <v>116.77</v>
      </c>
      <c r="H2113">
        <v>0.14000000000000001</v>
      </c>
      <c r="I2113">
        <v>0.1</v>
      </c>
      <c r="J2113">
        <f>_xlfn.XLOOKUP($A2113,Bund!$A$2:$A$6005,Bund!B$2:B$6005)</f>
        <v>33272</v>
      </c>
      <c r="K2113">
        <f>_xlfn.XLOOKUP($A2113,Bund!$A$2:$A$6005,Bund!C$2:C$6005)</f>
        <v>132.66</v>
      </c>
      <c r="L2113">
        <f>_xlfn.XLOOKUP($A2113,Bund!$A$2:$A$6005,Bund!D$2:D$6005)</f>
        <v>132.74</v>
      </c>
      <c r="M2113" s="2">
        <f>_xlfn.XLOOKUP($A2113,Bund!$A$2:$A$6005,Bund!E$2:E$6005)</f>
        <v>132.62</v>
      </c>
      <c r="N2113" s="2">
        <f>_xlfn.XLOOKUP($A2113,Bund!$A$2:$A$6005,Bund!F$2:F$6005)</f>
        <v>132.63</v>
      </c>
      <c r="O2113" s="2">
        <f>_xlfn.XLOOKUP($A2113,Bund!$A$2:$A$6005,Bund!G$2:G$6005)</f>
        <v>132.51</v>
      </c>
      <c r="P2113" s="2">
        <f>_xlfn.XLOOKUP($A2113,Bund!$A$2:$A$6005,Bund!H$2:H$6005)</f>
        <v>0.14000000000000001</v>
      </c>
      <c r="Q2113" s="2">
        <f>_xlfn.XLOOKUP($A2113,Bund!$A$2:$A$6005,Bund!I$2:I$6005)</f>
        <v>0.12</v>
      </c>
      <c r="R2113">
        <f t="shared" si="96"/>
        <v>15.849999999999994</v>
      </c>
      <c r="S2113">
        <f t="shared" si="97"/>
        <v>15.72</v>
      </c>
      <c r="T2113">
        <f t="shared" si="98"/>
        <v>0.13</v>
      </c>
    </row>
    <row r="2114" spans="1:20" x14ac:dyDescent="0.3">
      <c r="A2114" s="1">
        <v>45461.708333333336</v>
      </c>
      <c r="B2114">
        <v>1450</v>
      </c>
      <c r="C2114">
        <v>116.75</v>
      </c>
      <c r="D2114">
        <v>116.81</v>
      </c>
      <c r="E2114">
        <v>116.75</v>
      </c>
      <c r="F2114">
        <v>116.79</v>
      </c>
      <c r="G2114">
        <v>116.78</v>
      </c>
      <c r="H2114">
        <v>0.13</v>
      </c>
      <c r="I2114">
        <v>0.06</v>
      </c>
      <c r="J2114">
        <f>_xlfn.XLOOKUP($A2114,Bund!$A$2:$A$6005,Bund!B$2:B$6005)</f>
        <v>9930</v>
      </c>
      <c r="K2114">
        <f>_xlfn.XLOOKUP($A2114,Bund!$A$2:$A$6005,Bund!C$2:C$6005)</f>
        <v>132.63999999999999</v>
      </c>
      <c r="L2114">
        <f>_xlfn.XLOOKUP($A2114,Bund!$A$2:$A$6005,Bund!D$2:D$6005)</f>
        <v>132.72</v>
      </c>
      <c r="M2114" s="2">
        <f>_xlfn.XLOOKUP($A2114,Bund!$A$2:$A$6005,Bund!E$2:E$6005)</f>
        <v>132.62</v>
      </c>
      <c r="N2114" s="2">
        <f>_xlfn.XLOOKUP($A2114,Bund!$A$2:$A$6005,Bund!F$2:F$6005)</f>
        <v>132.69999999999999</v>
      </c>
      <c r="O2114" s="2">
        <f>_xlfn.XLOOKUP($A2114,Bund!$A$2:$A$6005,Bund!G$2:G$6005)</f>
        <v>132.54</v>
      </c>
      <c r="P2114" s="2">
        <f>_xlfn.XLOOKUP($A2114,Bund!$A$2:$A$6005,Bund!H$2:H$6005)</f>
        <v>0.14000000000000001</v>
      </c>
      <c r="Q2114" s="2">
        <f>_xlfn.XLOOKUP($A2114,Bund!$A$2:$A$6005,Bund!I$2:I$6005)</f>
        <v>0.1</v>
      </c>
      <c r="R2114">
        <f t="shared" si="96"/>
        <v>15.889999999999986</v>
      </c>
      <c r="S2114">
        <f t="shared" si="97"/>
        <v>15.74</v>
      </c>
      <c r="T2114">
        <f t="shared" si="98"/>
        <v>0.15</v>
      </c>
    </row>
    <row r="2115" spans="1:20" x14ac:dyDescent="0.3">
      <c r="A2115" s="1">
        <v>45461.729166666664</v>
      </c>
      <c r="B2115">
        <v>830</v>
      </c>
      <c r="C2115">
        <v>116.79</v>
      </c>
      <c r="D2115">
        <v>116.82</v>
      </c>
      <c r="E2115">
        <v>116.75</v>
      </c>
      <c r="F2115">
        <v>116.76</v>
      </c>
      <c r="G2115">
        <v>116.79</v>
      </c>
      <c r="H2115">
        <v>0.12</v>
      </c>
      <c r="I2115">
        <v>7.0000000000000007E-2</v>
      </c>
      <c r="J2115">
        <f>_xlfn.XLOOKUP($A2115,Bund!$A$2:$A$6005,Bund!B$2:B$6005)</f>
        <v>6122</v>
      </c>
      <c r="K2115">
        <f>_xlfn.XLOOKUP($A2115,Bund!$A$2:$A$6005,Bund!C$2:C$6005)</f>
        <v>132.69999999999999</v>
      </c>
      <c r="L2115">
        <f>_xlfn.XLOOKUP($A2115,Bund!$A$2:$A$6005,Bund!D$2:D$6005)</f>
        <v>132.72999999999999</v>
      </c>
      <c r="M2115" s="2">
        <f>_xlfn.XLOOKUP($A2115,Bund!$A$2:$A$6005,Bund!E$2:E$6005)</f>
        <v>132.63999999999999</v>
      </c>
      <c r="N2115" s="2">
        <f>_xlfn.XLOOKUP($A2115,Bund!$A$2:$A$6005,Bund!F$2:F$6005)</f>
        <v>132.65</v>
      </c>
      <c r="O2115" s="2">
        <f>_xlfn.XLOOKUP($A2115,Bund!$A$2:$A$6005,Bund!G$2:G$6005)</f>
        <v>132.57</v>
      </c>
      <c r="P2115" s="2">
        <f>_xlfn.XLOOKUP($A2115,Bund!$A$2:$A$6005,Bund!H$2:H$6005)</f>
        <v>0.13</v>
      </c>
      <c r="Q2115" s="2">
        <f>_xlfn.XLOOKUP($A2115,Bund!$A$2:$A$6005,Bund!I$2:I$6005)</f>
        <v>0.09</v>
      </c>
      <c r="R2115">
        <f t="shared" ref="R2115:R2178" si="99">$K2115-$C2115</f>
        <v>15.909999999999982</v>
      </c>
      <c r="S2115">
        <f t="shared" si="97"/>
        <v>15.76</v>
      </c>
      <c r="T2115">
        <f t="shared" si="98"/>
        <v>0.15</v>
      </c>
    </row>
    <row r="2116" spans="1:20" x14ac:dyDescent="0.3">
      <c r="A2116" s="1">
        <v>45462.291666666664</v>
      </c>
      <c r="B2116">
        <v>2555</v>
      </c>
      <c r="C2116">
        <v>116.66</v>
      </c>
      <c r="D2116">
        <v>116.71</v>
      </c>
      <c r="E2116">
        <v>116.58</v>
      </c>
      <c r="F2116">
        <v>116.67</v>
      </c>
      <c r="G2116">
        <v>116.78</v>
      </c>
      <c r="H2116">
        <v>0.13</v>
      </c>
      <c r="I2116">
        <v>0.18</v>
      </c>
      <c r="J2116">
        <f>_xlfn.XLOOKUP($A2116,Bund!$A$2:$A$6005,Bund!B$2:B$6005)</f>
        <v>14601</v>
      </c>
      <c r="K2116">
        <f>_xlfn.XLOOKUP($A2116,Bund!$A$2:$A$6005,Bund!C$2:C$6005)</f>
        <v>132.66999999999999</v>
      </c>
      <c r="L2116">
        <f>_xlfn.XLOOKUP($A2116,Bund!$A$2:$A$6005,Bund!D$2:D$6005)</f>
        <v>132.72999999999999</v>
      </c>
      <c r="M2116" s="2">
        <f>_xlfn.XLOOKUP($A2116,Bund!$A$2:$A$6005,Bund!E$2:E$6005)</f>
        <v>132.5</v>
      </c>
      <c r="N2116" s="2">
        <f>_xlfn.XLOOKUP($A2116,Bund!$A$2:$A$6005,Bund!F$2:F$6005)</f>
        <v>132.58000000000001</v>
      </c>
      <c r="O2116" s="2">
        <f>_xlfn.XLOOKUP($A2116,Bund!$A$2:$A$6005,Bund!G$2:G$6005)</f>
        <v>132.59</v>
      </c>
      <c r="P2116" s="2">
        <f>_xlfn.XLOOKUP($A2116,Bund!$A$2:$A$6005,Bund!H$2:H$6005)</f>
        <v>0.09</v>
      </c>
      <c r="Q2116" s="2">
        <f>_xlfn.XLOOKUP($A2116,Bund!$A$2:$A$6005,Bund!I$2:I$6005)</f>
        <v>0.23</v>
      </c>
      <c r="R2116">
        <f t="shared" si="99"/>
        <v>16.009999999999991</v>
      </c>
      <c r="S2116">
        <f t="shared" si="97"/>
        <v>15.79</v>
      </c>
      <c r="T2116">
        <f t="shared" si="98"/>
        <v>0.22</v>
      </c>
    </row>
    <row r="2117" spans="1:20" x14ac:dyDescent="0.3">
      <c r="A2117" s="1">
        <v>45462.3125</v>
      </c>
      <c r="B2117">
        <v>4011</v>
      </c>
      <c r="C2117">
        <v>116.67</v>
      </c>
      <c r="D2117">
        <v>116.86</v>
      </c>
      <c r="E2117">
        <v>116.67</v>
      </c>
      <c r="F2117">
        <v>116.82</v>
      </c>
      <c r="G2117">
        <v>116.78</v>
      </c>
      <c r="H2117">
        <v>0.14000000000000001</v>
      </c>
      <c r="I2117">
        <v>0.19</v>
      </c>
      <c r="J2117">
        <f>_xlfn.XLOOKUP($A2117,Bund!$A$2:$A$6005,Bund!B$2:B$6005)</f>
        <v>29017</v>
      </c>
      <c r="K2117">
        <f>_xlfn.XLOOKUP($A2117,Bund!$A$2:$A$6005,Bund!C$2:C$6005)</f>
        <v>132.58000000000001</v>
      </c>
      <c r="L2117">
        <f>_xlfn.XLOOKUP($A2117,Bund!$A$2:$A$6005,Bund!D$2:D$6005)</f>
        <v>132.91999999999999</v>
      </c>
      <c r="M2117" s="2">
        <f>_xlfn.XLOOKUP($A2117,Bund!$A$2:$A$6005,Bund!E$2:E$6005)</f>
        <v>132.58000000000001</v>
      </c>
      <c r="N2117" s="2">
        <f>_xlfn.XLOOKUP($A2117,Bund!$A$2:$A$6005,Bund!F$2:F$6005)</f>
        <v>132.88999999999999</v>
      </c>
      <c r="O2117" s="2">
        <f>_xlfn.XLOOKUP($A2117,Bund!$A$2:$A$6005,Bund!G$2:G$6005)</f>
        <v>132.62</v>
      </c>
      <c r="P2117" s="2">
        <f>_xlfn.XLOOKUP($A2117,Bund!$A$2:$A$6005,Bund!H$2:H$6005)</f>
        <v>0.12</v>
      </c>
      <c r="Q2117" s="2">
        <f>_xlfn.XLOOKUP($A2117,Bund!$A$2:$A$6005,Bund!I$2:I$6005)</f>
        <v>0.34</v>
      </c>
      <c r="R2117">
        <f t="shared" si="99"/>
        <v>15.910000000000011</v>
      </c>
      <c r="S2117">
        <f t="shared" si="97"/>
        <v>15.82</v>
      </c>
      <c r="T2117">
        <f t="shared" si="98"/>
        <v>0.09</v>
      </c>
    </row>
    <row r="2118" spans="1:20" x14ac:dyDescent="0.3">
      <c r="A2118" s="1">
        <v>45462.333333333336</v>
      </c>
      <c r="B2118">
        <v>10737</v>
      </c>
      <c r="C2118">
        <v>116.82</v>
      </c>
      <c r="D2118">
        <v>116.88</v>
      </c>
      <c r="E2118">
        <v>116.68</v>
      </c>
      <c r="F2118">
        <v>116.7</v>
      </c>
      <c r="G2118">
        <v>116.77</v>
      </c>
      <c r="H2118">
        <v>0.15</v>
      </c>
      <c r="I2118">
        <v>0.2</v>
      </c>
      <c r="J2118">
        <f>_xlfn.XLOOKUP($A2118,Bund!$A$2:$A$6005,Bund!B$2:B$6005)</f>
        <v>41406</v>
      </c>
      <c r="K2118">
        <f>_xlfn.XLOOKUP($A2118,Bund!$A$2:$A$6005,Bund!C$2:C$6005)</f>
        <v>132.88999999999999</v>
      </c>
      <c r="L2118">
        <f>_xlfn.XLOOKUP($A2118,Bund!$A$2:$A$6005,Bund!D$2:D$6005)</f>
        <v>132.94</v>
      </c>
      <c r="M2118" s="2">
        <f>_xlfn.XLOOKUP($A2118,Bund!$A$2:$A$6005,Bund!E$2:E$6005)</f>
        <v>132.72999999999999</v>
      </c>
      <c r="N2118" s="2">
        <f>_xlfn.XLOOKUP($A2118,Bund!$A$2:$A$6005,Bund!F$2:F$6005)</f>
        <v>132.77000000000001</v>
      </c>
      <c r="O2118" s="2">
        <f>_xlfn.XLOOKUP($A2118,Bund!$A$2:$A$6005,Bund!G$2:G$6005)</f>
        <v>132.63999999999999</v>
      </c>
      <c r="P2118" s="2">
        <f>_xlfn.XLOOKUP($A2118,Bund!$A$2:$A$6005,Bund!H$2:H$6005)</f>
        <v>0.13</v>
      </c>
      <c r="Q2118" s="2">
        <f>_xlfn.XLOOKUP($A2118,Bund!$A$2:$A$6005,Bund!I$2:I$6005)</f>
        <v>0.21</v>
      </c>
      <c r="R2118">
        <f t="shared" si="99"/>
        <v>16.069999999999993</v>
      </c>
      <c r="S2118">
        <f t="shared" si="97"/>
        <v>15.85</v>
      </c>
      <c r="T2118">
        <f t="shared" si="98"/>
        <v>0.22</v>
      </c>
    </row>
    <row r="2119" spans="1:20" x14ac:dyDescent="0.3">
      <c r="A2119" s="1">
        <v>45462.354166666664</v>
      </c>
      <c r="B2119">
        <v>10695</v>
      </c>
      <c r="C2119">
        <v>116.7</v>
      </c>
      <c r="D2119">
        <v>116.79</v>
      </c>
      <c r="E2119">
        <v>116.68</v>
      </c>
      <c r="F2119">
        <v>116.74</v>
      </c>
      <c r="G2119">
        <v>116.76</v>
      </c>
      <c r="H2119">
        <v>0.14000000000000001</v>
      </c>
      <c r="I2119">
        <v>0.11</v>
      </c>
      <c r="J2119">
        <f>_xlfn.XLOOKUP($A2119,Bund!$A$2:$A$6005,Bund!B$2:B$6005)</f>
        <v>31227</v>
      </c>
      <c r="K2119">
        <f>_xlfn.XLOOKUP($A2119,Bund!$A$2:$A$6005,Bund!C$2:C$6005)</f>
        <v>132.77000000000001</v>
      </c>
      <c r="L2119">
        <f>_xlfn.XLOOKUP($A2119,Bund!$A$2:$A$6005,Bund!D$2:D$6005)</f>
        <v>132.79</v>
      </c>
      <c r="M2119" s="2">
        <f>_xlfn.XLOOKUP($A2119,Bund!$A$2:$A$6005,Bund!E$2:E$6005)</f>
        <v>132.63999999999999</v>
      </c>
      <c r="N2119" s="2">
        <f>_xlfn.XLOOKUP($A2119,Bund!$A$2:$A$6005,Bund!F$2:F$6005)</f>
        <v>132.66999999999999</v>
      </c>
      <c r="O2119" s="2">
        <f>_xlfn.XLOOKUP($A2119,Bund!$A$2:$A$6005,Bund!G$2:G$6005)</f>
        <v>132.65</v>
      </c>
      <c r="P2119" s="2">
        <f>_xlfn.XLOOKUP($A2119,Bund!$A$2:$A$6005,Bund!H$2:H$6005)</f>
        <v>0.13</v>
      </c>
      <c r="Q2119" s="2">
        <f>_xlfn.XLOOKUP($A2119,Bund!$A$2:$A$6005,Bund!I$2:I$6005)</f>
        <v>0.15</v>
      </c>
      <c r="R2119">
        <f t="shared" si="99"/>
        <v>16.070000000000007</v>
      </c>
      <c r="S2119">
        <f t="shared" si="97"/>
        <v>15.89</v>
      </c>
      <c r="T2119">
        <f t="shared" si="98"/>
        <v>0.18</v>
      </c>
    </row>
    <row r="2120" spans="1:20" x14ac:dyDescent="0.3">
      <c r="A2120" s="1">
        <v>45462.375</v>
      </c>
      <c r="B2120">
        <v>14311</v>
      </c>
      <c r="C2120">
        <v>116.74</v>
      </c>
      <c r="D2120">
        <v>116.74</v>
      </c>
      <c r="E2120">
        <v>116.59</v>
      </c>
      <c r="F2120">
        <v>116.64</v>
      </c>
      <c r="G2120">
        <v>116.75</v>
      </c>
      <c r="H2120">
        <v>0.14000000000000001</v>
      </c>
      <c r="I2120">
        <v>0.15</v>
      </c>
      <c r="J2120">
        <f>_xlfn.XLOOKUP($A2120,Bund!$A$2:$A$6005,Bund!B$2:B$6005)</f>
        <v>44449</v>
      </c>
      <c r="K2120">
        <f>_xlfn.XLOOKUP($A2120,Bund!$A$2:$A$6005,Bund!C$2:C$6005)</f>
        <v>132.66999999999999</v>
      </c>
      <c r="L2120">
        <f>_xlfn.XLOOKUP($A2120,Bund!$A$2:$A$6005,Bund!D$2:D$6005)</f>
        <v>132.71</v>
      </c>
      <c r="M2120" s="2">
        <f>_xlfn.XLOOKUP($A2120,Bund!$A$2:$A$6005,Bund!E$2:E$6005)</f>
        <v>132.63</v>
      </c>
      <c r="N2120" s="2">
        <f>_xlfn.XLOOKUP($A2120,Bund!$A$2:$A$6005,Bund!F$2:F$6005)</f>
        <v>132.66999999999999</v>
      </c>
      <c r="O2120" s="2">
        <f>_xlfn.XLOOKUP($A2120,Bund!$A$2:$A$6005,Bund!G$2:G$6005)</f>
        <v>132.66</v>
      </c>
      <c r="P2120" s="2">
        <f>_xlfn.XLOOKUP($A2120,Bund!$A$2:$A$6005,Bund!H$2:H$6005)</f>
        <v>0.13</v>
      </c>
      <c r="Q2120" s="2">
        <f>_xlfn.XLOOKUP($A2120,Bund!$A$2:$A$6005,Bund!I$2:I$6005)</f>
        <v>0.08</v>
      </c>
      <c r="R2120">
        <f t="shared" si="99"/>
        <v>15.929999999999993</v>
      </c>
      <c r="S2120">
        <f t="shared" si="97"/>
        <v>15.91</v>
      </c>
      <c r="T2120">
        <f t="shared" si="98"/>
        <v>0.02</v>
      </c>
    </row>
    <row r="2121" spans="1:20" x14ac:dyDescent="0.3">
      <c r="A2121" s="1">
        <v>45462.395833333336</v>
      </c>
      <c r="B2121">
        <v>7541</v>
      </c>
      <c r="C2121">
        <v>116.64</v>
      </c>
      <c r="D2121">
        <v>116.67</v>
      </c>
      <c r="E2121">
        <v>116.56</v>
      </c>
      <c r="F2121">
        <v>116.62</v>
      </c>
      <c r="G2121">
        <v>116.73</v>
      </c>
      <c r="H2121">
        <v>0.14000000000000001</v>
      </c>
      <c r="I2121">
        <v>0.11</v>
      </c>
      <c r="J2121">
        <f>_xlfn.XLOOKUP($A2121,Bund!$A$2:$A$6005,Bund!B$2:B$6005)</f>
        <v>31758</v>
      </c>
      <c r="K2121">
        <f>_xlfn.XLOOKUP($A2121,Bund!$A$2:$A$6005,Bund!C$2:C$6005)</f>
        <v>132.66999999999999</v>
      </c>
      <c r="L2121">
        <f>_xlfn.XLOOKUP($A2121,Bund!$A$2:$A$6005,Bund!D$2:D$6005)</f>
        <v>132.72</v>
      </c>
      <c r="M2121" s="2">
        <f>_xlfn.XLOOKUP($A2121,Bund!$A$2:$A$6005,Bund!E$2:E$6005)</f>
        <v>132.6</v>
      </c>
      <c r="N2121" s="2">
        <f>_xlfn.XLOOKUP($A2121,Bund!$A$2:$A$6005,Bund!F$2:F$6005)</f>
        <v>132.62</v>
      </c>
      <c r="O2121" s="2">
        <f>_xlfn.XLOOKUP($A2121,Bund!$A$2:$A$6005,Bund!G$2:G$6005)</f>
        <v>132.66</v>
      </c>
      <c r="P2121" s="2">
        <f>_xlfn.XLOOKUP($A2121,Bund!$A$2:$A$6005,Bund!H$2:H$6005)</f>
        <v>0.13</v>
      </c>
      <c r="Q2121" s="2">
        <f>_xlfn.XLOOKUP($A2121,Bund!$A$2:$A$6005,Bund!I$2:I$6005)</f>
        <v>0.12</v>
      </c>
      <c r="R2121">
        <f t="shared" si="99"/>
        <v>16.029999999999987</v>
      </c>
      <c r="S2121">
        <f t="shared" si="97"/>
        <v>15.94</v>
      </c>
      <c r="T2121">
        <f t="shared" si="98"/>
        <v>0.09</v>
      </c>
    </row>
    <row r="2122" spans="1:20" x14ac:dyDescent="0.3">
      <c r="A2122" s="1">
        <v>45462.416666666664</v>
      </c>
      <c r="B2122">
        <v>16818</v>
      </c>
      <c r="C2122">
        <v>116.62</v>
      </c>
      <c r="D2122">
        <v>116.66</v>
      </c>
      <c r="E2122">
        <v>116.5</v>
      </c>
      <c r="F2122">
        <v>116.62</v>
      </c>
      <c r="G2122">
        <v>116.71</v>
      </c>
      <c r="H2122">
        <v>0.14000000000000001</v>
      </c>
      <c r="I2122">
        <v>0.16</v>
      </c>
      <c r="J2122">
        <f>_xlfn.XLOOKUP($A2122,Bund!$A$2:$A$6005,Bund!B$2:B$6005)</f>
        <v>46643</v>
      </c>
      <c r="K2122">
        <f>_xlfn.XLOOKUP($A2122,Bund!$A$2:$A$6005,Bund!C$2:C$6005)</f>
        <v>132.62</v>
      </c>
      <c r="L2122">
        <f>_xlfn.XLOOKUP($A2122,Bund!$A$2:$A$6005,Bund!D$2:D$6005)</f>
        <v>132.68</v>
      </c>
      <c r="M2122" s="2">
        <f>_xlfn.XLOOKUP($A2122,Bund!$A$2:$A$6005,Bund!E$2:E$6005)</f>
        <v>132.52000000000001</v>
      </c>
      <c r="N2122" s="2">
        <f>_xlfn.XLOOKUP($A2122,Bund!$A$2:$A$6005,Bund!F$2:F$6005)</f>
        <v>132.55000000000001</v>
      </c>
      <c r="O2122" s="2">
        <f>_xlfn.XLOOKUP($A2122,Bund!$A$2:$A$6005,Bund!G$2:G$6005)</f>
        <v>132.66</v>
      </c>
      <c r="P2122" s="2">
        <f>_xlfn.XLOOKUP($A2122,Bund!$A$2:$A$6005,Bund!H$2:H$6005)</f>
        <v>0.13</v>
      </c>
      <c r="Q2122" s="2">
        <f>_xlfn.XLOOKUP($A2122,Bund!$A$2:$A$6005,Bund!I$2:I$6005)</f>
        <v>0.16</v>
      </c>
      <c r="R2122">
        <f t="shared" si="99"/>
        <v>16</v>
      </c>
      <c r="S2122">
        <f t="shared" si="97"/>
        <v>15.97</v>
      </c>
      <c r="T2122">
        <f t="shared" si="98"/>
        <v>0.03</v>
      </c>
    </row>
    <row r="2123" spans="1:20" x14ac:dyDescent="0.3">
      <c r="A2123" s="1">
        <v>45462.4375</v>
      </c>
      <c r="B2123">
        <v>10715</v>
      </c>
      <c r="C2123">
        <v>116.62</v>
      </c>
      <c r="D2123">
        <v>116.66</v>
      </c>
      <c r="E2123">
        <v>116.52</v>
      </c>
      <c r="F2123">
        <v>116.59</v>
      </c>
      <c r="G2123">
        <v>116.7</v>
      </c>
      <c r="H2123">
        <v>0.14000000000000001</v>
      </c>
      <c r="I2123">
        <v>0.14000000000000001</v>
      </c>
      <c r="J2123">
        <f>_xlfn.XLOOKUP($A2123,Bund!$A$2:$A$6005,Bund!B$2:B$6005)</f>
        <v>48630</v>
      </c>
      <c r="K2123">
        <f>_xlfn.XLOOKUP($A2123,Bund!$A$2:$A$6005,Bund!C$2:C$6005)</f>
        <v>132.56</v>
      </c>
      <c r="L2123">
        <f>_xlfn.XLOOKUP($A2123,Bund!$A$2:$A$6005,Bund!D$2:D$6005)</f>
        <v>132.6</v>
      </c>
      <c r="M2123" s="2">
        <f>_xlfn.XLOOKUP($A2123,Bund!$A$2:$A$6005,Bund!E$2:E$6005)</f>
        <v>132.49</v>
      </c>
      <c r="N2123" s="2">
        <f>_xlfn.XLOOKUP($A2123,Bund!$A$2:$A$6005,Bund!F$2:F$6005)</f>
        <v>132.54</v>
      </c>
      <c r="O2123" s="2">
        <f>_xlfn.XLOOKUP($A2123,Bund!$A$2:$A$6005,Bund!G$2:G$6005)</f>
        <v>132.65</v>
      </c>
      <c r="P2123" s="2">
        <f>_xlfn.XLOOKUP($A2123,Bund!$A$2:$A$6005,Bund!H$2:H$6005)</f>
        <v>0.13</v>
      </c>
      <c r="Q2123" s="2">
        <f>_xlfn.XLOOKUP($A2123,Bund!$A$2:$A$6005,Bund!I$2:I$6005)</f>
        <v>0.11</v>
      </c>
      <c r="R2123">
        <f t="shared" si="99"/>
        <v>15.939999999999998</v>
      </c>
      <c r="S2123">
        <f t="shared" si="97"/>
        <v>15.98</v>
      </c>
      <c r="T2123">
        <f t="shared" si="98"/>
        <v>0.04</v>
      </c>
    </row>
    <row r="2124" spans="1:20" x14ac:dyDescent="0.3">
      <c r="A2124" s="1">
        <v>45462.458333333336</v>
      </c>
      <c r="B2124">
        <v>5881</v>
      </c>
      <c r="C2124">
        <v>116.58</v>
      </c>
      <c r="D2124">
        <v>116.64</v>
      </c>
      <c r="E2124">
        <v>116.56</v>
      </c>
      <c r="F2124">
        <v>116.59</v>
      </c>
      <c r="G2124">
        <v>116.68</v>
      </c>
      <c r="H2124">
        <v>0.13</v>
      </c>
      <c r="I2124">
        <v>0.08</v>
      </c>
      <c r="J2124">
        <f>_xlfn.XLOOKUP($A2124,Bund!$A$2:$A$6005,Bund!B$2:B$6005)</f>
        <v>30225</v>
      </c>
      <c r="K2124">
        <f>_xlfn.XLOOKUP($A2124,Bund!$A$2:$A$6005,Bund!C$2:C$6005)</f>
        <v>132.54</v>
      </c>
      <c r="L2124">
        <f>_xlfn.XLOOKUP($A2124,Bund!$A$2:$A$6005,Bund!D$2:D$6005)</f>
        <v>132.62</v>
      </c>
      <c r="M2124" s="2">
        <f>_xlfn.XLOOKUP($A2124,Bund!$A$2:$A$6005,Bund!E$2:E$6005)</f>
        <v>132.49</v>
      </c>
      <c r="N2124" s="2">
        <f>_xlfn.XLOOKUP($A2124,Bund!$A$2:$A$6005,Bund!F$2:F$6005)</f>
        <v>132.56</v>
      </c>
      <c r="O2124" s="2">
        <f>_xlfn.XLOOKUP($A2124,Bund!$A$2:$A$6005,Bund!G$2:G$6005)</f>
        <v>132.65</v>
      </c>
      <c r="P2124" s="2">
        <f>_xlfn.XLOOKUP($A2124,Bund!$A$2:$A$6005,Bund!H$2:H$6005)</f>
        <v>0.13</v>
      </c>
      <c r="Q2124" s="2">
        <f>_xlfn.XLOOKUP($A2124,Bund!$A$2:$A$6005,Bund!I$2:I$6005)</f>
        <v>0.13</v>
      </c>
      <c r="R2124">
        <f t="shared" si="99"/>
        <v>15.959999999999994</v>
      </c>
      <c r="S2124">
        <f t="shared" ref="S2124:S2187" si="100">ROUND(SUM(R2115:R2124)/10,2)</f>
        <v>15.98</v>
      </c>
      <c r="T2124">
        <f t="shared" ref="T2124:T2187" si="101">ABS(ROUND(S2124-R2124,2))</f>
        <v>0.02</v>
      </c>
    </row>
    <row r="2125" spans="1:20" x14ac:dyDescent="0.3">
      <c r="A2125" s="1">
        <v>45462.479166666664</v>
      </c>
      <c r="B2125">
        <v>8847</v>
      </c>
      <c r="C2125">
        <v>116.59</v>
      </c>
      <c r="D2125">
        <v>116.72</v>
      </c>
      <c r="E2125">
        <v>116.59</v>
      </c>
      <c r="F2125">
        <v>116.67</v>
      </c>
      <c r="G2125">
        <v>116.67</v>
      </c>
      <c r="H2125">
        <v>0.13</v>
      </c>
      <c r="I2125">
        <v>0.13</v>
      </c>
      <c r="J2125">
        <f>_xlfn.XLOOKUP($A2125,Bund!$A$2:$A$6005,Bund!B$2:B$6005)</f>
        <v>35250</v>
      </c>
      <c r="K2125">
        <f>_xlfn.XLOOKUP($A2125,Bund!$A$2:$A$6005,Bund!C$2:C$6005)</f>
        <v>132.56</v>
      </c>
      <c r="L2125">
        <f>_xlfn.XLOOKUP($A2125,Bund!$A$2:$A$6005,Bund!D$2:D$6005)</f>
        <v>132.66999999999999</v>
      </c>
      <c r="M2125" s="2">
        <f>_xlfn.XLOOKUP($A2125,Bund!$A$2:$A$6005,Bund!E$2:E$6005)</f>
        <v>132.53</v>
      </c>
      <c r="N2125" s="2">
        <f>_xlfn.XLOOKUP($A2125,Bund!$A$2:$A$6005,Bund!F$2:F$6005)</f>
        <v>132.54</v>
      </c>
      <c r="O2125" s="2">
        <f>_xlfn.XLOOKUP($A2125,Bund!$A$2:$A$6005,Bund!G$2:G$6005)</f>
        <v>132.63999999999999</v>
      </c>
      <c r="P2125" s="2">
        <f>_xlfn.XLOOKUP($A2125,Bund!$A$2:$A$6005,Bund!H$2:H$6005)</f>
        <v>0.13</v>
      </c>
      <c r="Q2125" s="2">
        <f>_xlfn.XLOOKUP($A2125,Bund!$A$2:$A$6005,Bund!I$2:I$6005)</f>
        <v>0.14000000000000001</v>
      </c>
      <c r="R2125">
        <f t="shared" si="99"/>
        <v>15.969999999999999</v>
      </c>
      <c r="S2125">
        <f t="shared" si="100"/>
        <v>15.99</v>
      </c>
      <c r="T2125">
        <f t="shared" si="101"/>
        <v>0.02</v>
      </c>
    </row>
    <row r="2126" spans="1:20" x14ac:dyDescent="0.3">
      <c r="A2126" s="1">
        <v>45462.5</v>
      </c>
      <c r="B2126">
        <v>11871</v>
      </c>
      <c r="C2126">
        <v>116.67</v>
      </c>
      <c r="D2126">
        <v>116.69</v>
      </c>
      <c r="E2126">
        <v>116.51</v>
      </c>
      <c r="F2126">
        <v>116.54</v>
      </c>
      <c r="G2126">
        <v>116.65</v>
      </c>
      <c r="H2126">
        <v>0.14000000000000001</v>
      </c>
      <c r="I2126">
        <v>0.18</v>
      </c>
      <c r="J2126">
        <f>_xlfn.XLOOKUP($A2126,Bund!$A$2:$A$6005,Bund!B$2:B$6005)</f>
        <v>31665</v>
      </c>
      <c r="K2126">
        <f>_xlfn.XLOOKUP($A2126,Bund!$A$2:$A$6005,Bund!C$2:C$6005)</f>
        <v>132.54</v>
      </c>
      <c r="L2126">
        <f>_xlfn.XLOOKUP($A2126,Bund!$A$2:$A$6005,Bund!D$2:D$6005)</f>
        <v>132.55000000000001</v>
      </c>
      <c r="M2126" s="2">
        <f>_xlfn.XLOOKUP($A2126,Bund!$A$2:$A$6005,Bund!E$2:E$6005)</f>
        <v>132.41</v>
      </c>
      <c r="N2126" s="2">
        <f>_xlfn.XLOOKUP($A2126,Bund!$A$2:$A$6005,Bund!F$2:F$6005)</f>
        <v>132.46</v>
      </c>
      <c r="O2126" s="2">
        <f>_xlfn.XLOOKUP($A2126,Bund!$A$2:$A$6005,Bund!G$2:G$6005)</f>
        <v>132.63</v>
      </c>
      <c r="P2126" s="2">
        <f>_xlfn.XLOOKUP($A2126,Bund!$A$2:$A$6005,Bund!H$2:H$6005)</f>
        <v>0.13</v>
      </c>
      <c r="Q2126" s="2">
        <f>_xlfn.XLOOKUP($A2126,Bund!$A$2:$A$6005,Bund!I$2:I$6005)</f>
        <v>0.14000000000000001</v>
      </c>
      <c r="R2126">
        <f t="shared" si="99"/>
        <v>15.86999999999999</v>
      </c>
      <c r="S2126">
        <f t="shared" si="100"/>
        <v>15.98</v>
      </c>
      <c r="T2126">
        <f t="shared" si="101"/>
        <v>0.11</v>
      </c>
    </row>
    <row r="2127" spans="1:20" x14ac:dyDescent="0.3">
      <c r="A2127" s="1">
        <v>45462.520833333336</v>
      </c>
      <c r="B2127">
        <v>5708</v>
      </c>
      <c r="C2127">
        <v>116.53</v>
      </c>
      <c r="D2127">
        <v>116.54</v>
      </c>
      <c r="E2127">
        <v>116.44</v>
      </c>
      <c r="F2127">
        <v>116.44</v>
      </c>
      <c r="G2127">
        <v>116.62</v>
      </c>
      <c r="H2127">
        <v>0.13</v>
      </c>
      <c r="I2127">
        <v>0.1</v>
      </c>
      <c r="J2127">
        <f>_xlfn.XLOOKUP($A2127,Bund!$A$2:$A$6005,Bund!B$2:B$6005)</f>
        <v>33889</v>
      </c>
      <c r="K2127">
        <f>_xlfn.XLOOKUP($A2127,Bund!$A$2:$A$6005,Bund!C$2:C$6005)</f>
        <v>132.44999999999999</v>
      </c>
      <c r="L2127">
        <f>_xlfn.XLOOKUP($A2127,Bund!$A$2:$A$6005,Bund!D$2:D$6005)</f>
        <v>132.46</v>
      </c>
      <c r="M2127" s="2">
        <f>_xlfn.XLOOKUP($A2127,Bund!$A$2:$A$6005,Bund!E$2:E$6005)</f>
        <v>132.34</v>
      </c>
      <c r="N2127" s="2">
        <f>_xlfn.XLOOKUP($A2127,Bund!$A$2:$A$6005,Bund!F$2:F$6005)</f>
        <v>132.35</v>
      </c>
      <c r="O2127" s="2">
        <f>_xlfn.XLOOKUP($A2127,Bund!$A$2:$A$6005,Bund!G$2:G$6005)</f>
        <v>132.57</v>
      </c>
      <c r="P2127" s="2">
        <f>_xlfn.XLOOKUP($A2127,Bund!$A$2:$A$6005,Bund!H$2:H$6005)</f>
        <v>0.13</v>
      </c>
      <c r="Q2127" s="2">
        <f>_xlfn.XLOOKUP($A2127,Bund!$A$2:$A$6005,Bund!I$2:I$6005)</f>
        <v>0.12</v>
      </c>
      <c r="R2127">
        <f t="shared" si="99"/>
        <v>15.919999999999987</v>
      </c>
      <c r="S2127">
        <f t="shared" si="100"/>
        <v>15.98</v>
      </c>
      <c r="T2127">
        <f t="shared" si="101"/>
        <v>0.06</v>
      </c>
    </row>
    <row r="2128" spans="1:20" x14ac:dyDescent="0.3">
      <c r="A2128" s="1">
        <v>45462.541666666664</v>
      </c>
      <c r="B2128">
        <v>13092</v>
      </c>
      <c r="C2128">
        <v>116.44</v>
      </c>
      <c r="D2128">
        <v>116.46</v>
      </c>
      <c r="E2128">
        <v>116.38</v>
      </c>
      <c r="F2128">
        <v>116.42</v>
      </c>
      <c r="G2128">
        <v>116.59</v>
      </c>
      <c r="H2128">
        <v>0.13</v>
      </c>
      <c r="I2128">
        <v>0.08</v>
      </c>
      <c r="J2128">
        <f>_xlfn.XLOOKUP($A2128,Bund!$A$2:$A$6005,Bund!B$2:B$6005)</f>
        <v>27194</v>
      </c>
      <c r="K2128">
        <f>_xlfn.XLOOKUP($A2128,Bund!$A$2:$A$6005,Bund!C$2:C$6005)</f>
        <v>132.35</v>
      </c>
      <c r="L2128">
        <f>_xlfn.XLOOKUP($A2128,Bund!$A$2:$A$6005,Bund!D$2:D$6005)</f>
        <v>132.38999999999999</v>
      </c>
      <c r="M2128" s="2">
        <f>_xlfn.XLOOKUP($A2128,Bund!$A$2:$A$6005,Bund!E$2:E$6005)</f>
        <v>132.33000000000001</v>
      </c>
      <c r="N2128" s="2">
        <f>_xlfn.XLOOKUP($A2128,Bund!$A$2:$A$6005,Bund!F$2:F$6005)</f>
        <v>132.37</v>
      </c>
      <c r="O2128" s="2">
        <f>_xlfn.XLOOKUP($A2128,Bund!$A$2:$A$6005,Bund!G$2:G$6005)</f>
        <v>132.53</v>
      </c>
      <c r="P2128" s="2">
        <f>_xlfn.XLOOKUP($A2128,Bund!$A$2:$A$6005,Bund!H$2:H$6005)</f>
        <v>0.12</v>
      </c>
      <c r="Q2128" s="2">
        <f>_xlfn.XLOOKUP($A2128,Bund!$A$2:$A$6005,Bund!I$2:I$6005)</f>
        <v>0.06</v>
      </c>
      <c r="R2128">
        <f t="shared" si="99"/>
        <v>15.909999999999997</v>
      </c>
      <c r="S2128">
        <f t="shared" si="100"/>
        <v>15.96</v>
      </c>
      <c r="T2128">
        <f t="shared" si="101"/>
        <v>0.05</v>
      </c>
    </row>
    <row r="2129" spans="1:20" x14ac:dyDescent="0.3">
      <c r="A2129" s="1">
        <v>45462.5625</v>
      </c>
      <c r="B2129">
        <v>7857</v>
      </c>
      <c r="C2129">
        <v>116.42</v>
      </c>
      <c r="D2129">
        <v>116.43</v>
      </c>
      <c r="E2129">
        <v>116.35</v>
      </c>
      <c r="F2129">
        <v>116.4</v>
      </c>
      <c r="G2129">
        <v>116.55</v>
      </c>
      <c r="H2129">
        <v>0.12</v>
      </c>
      <c r="I2129">
        <v>0.08</v>
      </c>
      <c r="J2129">
        <f>_xlfn.XLOOKUP($A2129,Bund!$A$2:$A$6005,Bund!B$2:B$6005)</f>
        <v>32988</v>
      </c>
      <c r="K2129">
        <f>_xlfn.XLOOKUP($A2129,Bund!$A$2:$A$6005,Bund!C$2:C$6005)</f>
        <v>132.37</v>
      </c>
      <c r="L2129">
        <f>_xlfn.XLOOKUP($A2129,Bund!$A$2:$A$6005,Bund!D$2:D$6005)</f>
        <v>132.41999999999999</v>
      </c>
      <c r="M2129" s="2">
        <f>_xlfn.XLOOKUP($A2129,Bund!$A$2:$A$6005,Bund!E$2:E$6005)</f>
        <v>132.31</v>
      </c>
      <c r="N2129" s="2">
        <f>_xlfn.XLOOKUP($A2129,Bund!$A$2:$A$6005,Bund!F$2:F$6005)</f>
        <v>132.38999999999999</v>
      </c>
      <c r="O2129" s="2">
        <f>_xlfn.XLOOKUP($A2129,Bund!$A$2:$A$6005,Bund!G$2:G$6005)</f>
        <v>132.5</v>
      </c>
      <c r="P2129" s="2">
        <f>_xlfn.XLOOKUP($A2129,Bund!$A$2:$A$6005,Bund!H$2:H$6005)</f>
        <v>0.12</v>
      </c>
      <c r="Q2129" s="2">
        <f>_xlfn.XLOOKUP($A2129,Bund!$A$2:$A$6005,Bund!I$2:I$6005)</f>
        <v>0.11</v>
      </c>
      <c r="R2129">
        <f t="shared" si="99"/>
        <v>15.950000000000003</v>
      </c>
      <c r="S2129">
        <f t="shared" si="100"/>
        <v>15.95</v>
      </c>
      <c r="T2129">
        <f t="shared" si="101"/>
        <v>0</v>
      </c>
    </row>
    <row r="2130" spans="1:20" x14ac:dyDescent="0.3">
      <c r="A2130" s="1">
        <v>45462.583333333336</v>
      </c>
      <c r="B2130">
        <v>11172</v>
      </c>
      <c r="C2130">
        <v>116.41</v>
      </c>
      <c r="D2130">
        <v>116.44</v>
      </c>
      <c r="E2130">
        <v>116.37</v>
      </c>
      <c r="F2130">
        <v>116.39</v>
      </c>
      <c r="G2130">
        <v>116.53</v>
      </c>
      <c r="H2130">
        <v>0.11</v>
      </c>
      <c r="I2130">
        <v>7.0000000000000007E-2</v>
      </c>
      <c r="J2130">
        <f>_xlfn.XLOOKUP($A2130,Bund!$A$2:$A$6005,Bund!B$2:B$6005)</f>
        <v>37094</v>
      </c>
      <c r="K2130">
        <f>_xlfn.XLOOKUP($A2130,Bund!$A$2:$A$6005,Bund!C$2:C$6005)</f>
        <v>132.38999999999999</v>
      </c>
      <c r="L2130">
        <f>_xlfn.XLOOKUP($A2130,Bund!$A$2:$A$6005,Bund!D$2:D$6005)</f>
        <v>132.41999999999999</v>
      </c>
      <c r="M2130" s="2">
        <f>_xlfn.XLOOKUP($A2130,Bund!$A$2:$A$6005,Bund!E$2:E$6005)</f>
        <v>132.36000000000001</v>
      </c>
      <c r="N2130" s="2">
        <f>_xlfn.XLOOKUP($A2130,Bund!$A$2:$A$6005,Bund!F$2:F$6005)</f>
        <v>132.38</v>
      </c>
      <c r="O2130" s="2">
        <f>_xlfn.XLOOKUP($A2130,Bund!$A$2:$A$6005,Bund!G$2:G$6005)</f>
        <v>132.47999999999999</v>
      </c>
      <c r="P2130" s="2">
        <f>_xlfn.XLOOKUP($A2130,Bund!$A$2:$A$6005,Bund!H$2:H$6005)</f>
        <v>0.11</v>
      </c>
      <c r="Q2130" s="2">
        <f>_xlfn.XLOOKUP($A2130,Bund!$A$2:$A$6005,Bund!I$2:I$6005)</f>
        <v>0.06</v>
      </c>
      <c r="R2130">
        <f t="shared" si="99"/>
        <v>15.97999999999999</v>
      </c>
      <c r="S2130">
        <f t="shared" si="100"/>
        <v>15.95</v>
      </c>
      <c r="T2130">
        <f t="shared" si="101"/>
        <v>0.03</v>
      </c>
    </row>
    <row r="2131" spans="1:20" x14ac:dyDescent="0.3">
      <c r="A2131" s="1">
        <v>45462.604166666664</v>
      </c>
      <c r="B2131">
        <v>12252</v>
      </c>
      <c r="C2131">
        <v>116.39</v>
      </c>
      <c r="D2131">
        <v>116.42</v>
      </c>
      <c r="E2131">
        <v>116.32</v>
      </c>
      <c r="F2131">
        <v>116.42</v>
      </c>
      <c r="G2131">
        <v>116.51</v>
      </c>
      <c r="H2131">
        <v>0.11</v>
      </c>
      <c r="I2131">
        <v>0.1</v>
      </c>
      <c r="J2131">
        <f>_xlfn.XLOOKUP($A2131,Bund!$A$2:$A$6005,Bund!B$2:B$6005)</f>
        <v>35336</v>
      </c>
      <c r="K2131">
        <f>_xlfn.XLOOKUP($A2131,Bund!$A$2:$A$6005,Bund!C$2:C$6005)</f>
        <v>132.37</v>
      </c>
      <c r="L2131">
        <f>_xlfn.XLOOKUP($A2131,Bund!$A$2:$A$6005,Bund!D$2:D$6005)</f>
        <v>132.47999999999999</v>
      </c>
      <c r="M2131" s="2">
        <f>_xlfn.XLOOKUP($A2131,Bund!$A$2:$A$6005,Bund!E$2:E$6005)</f>
        <v>132.37</v>
      </c>
      <c r="N2131" s="2">
        <f>_xlfn.XLOOKUP($A2131,Bund!$A$2:$A$6005,Bund!F$2:F$6005)</f>
        <v>132.47999999999999</v>
      </c>
      <c r="O2131" s="2">
        <f>_xlfn.XLOOKUP($A2131,Bund!$A$2:$A$6005,Bund!G$2:G$6005)</f>
        <v>132.46</v>
      </c>
      <c r="P2131" s="2">
        <f>_xlfn.XLOOKUP($A2131,Bund!$A$2:$A$6005,Bund!H$2:H$6005)</f>
        <v>0.11</v>
      </c>
      <c r="Q2131" s="2">
        <f>_xlfn.XLOOKUP($A2131,Bund!$A$2:$A$6005,Bund!I$2:I$6005)</f>
        <v>0.11</v>
      </c>
      <c r="R2131">
        <f t="shared" si="99"/>
        <v>15.980000000000004</v>
      </c>
      <c r="S2131">
        <f t="shared" si="100"/>
        <v>15.95</v>
      </c>
      <c r="T2131">
        <f t="shared" si="101"/>
        <v>0.03</v>
      </c>
    </row>
    <row r="2132" spans="1:20" x14ac:dyDescent="0.3">
      <c r="A2132" s="1">
        <v>45462.625</v>
      </c>
      <c r="B2132">
        <v>8268</v>
      </c>
      <c r="C2132">
        <v>116.41</v>
      </c>
      <c r="D2132">
        <v>116.43</v>
      </c>
      <c r="E2132">
        <v>116.35</v>
      </c>
      <c r="F2132">
        <v>116.4</v>
      </c>
      <c r="G2132">
        <v>116.49</v>
      </c>
      <c r="H2132">
        <v>0.11</v>
      </c>
      <c r="I2132">
        <v>0.08</v>
      </c>
      <c r="J2132">
        <f>_xlfn.XLOOKUP($A2132,Bund!$A$2:$A$6005,Bund!B$2:B$6005)</f>
        <v>19623</v>
      </c>
      <c r="K2132">
        <f>_xlfn.XLOOKUP($A2132,Bund!$A$2:$A$6005,Bund!C$2:C$6005)</f>
        <v>132.47999999999999</v>
      </c>
      <c r="L2132">
        <f>_xlfn.XLOOKUP($A2132,Bund!$A$2:$A$6005,Bund!D$2:D$6005)</f>
        <v>132.5</v>
      </c>
      <c r="M2132" s="2">
        <f>_xlfn.XLOOKUP($A2132,Bund!$A$2:$A$6005,Bund!E$2:E$6005)</f>
        <v>132.44</v>
      </c>
      <c r="N2132" s="2">
        <f>_xlfn.XLOOKUP($A2132,Bund!$A$2:$A$6005,Bund!F$2:F$6005)</f>
        <v>132.44999999999999</v>
      </c>
      <c r="O2132" s="2">
        <f>_xlfn.XLOOKUP($A2132,Bund!$A$2:$A$6005,Bund!G$2:G$6005)</f>
        <v>132.44999999999999</v>
      </c>
      <c r="P2132" s="2">
        <f>_xlfn.XLOOKUP($A2132,Bund!$A$2:$A$6005,Bund!H$2:H$6005)</f>
        <v>0.1</v>
      </c>
      <c r="Q2132" s="2">
        <f>_xlfn.XLOOKUP($A2132,Bund!$A$2:$A$6005,Bund!I$2:I$6005)</f>
        <v>0.06</v>
      </c>
      <c r="R2132">
        <f t="shared" si="99"/>
        <v>16.069999999999993</v>
      </c>
      <c r="S2132">
        <f t="shared" si="100"/>
        <v>15.96</v>
      </c>
      <c r="T2132">
        <f t="shared" si="101"/>
        <v>0.11</v>
      </c>
    </row>
    <row r="2133" spans="1:20" x14ac:dyDescent="0.3">
      <c r="A2133" s="1">
        <v>45462.645833333336</v>
      </c>
      <c r="B2133">
        <v>8760</v>
      </c>
      <c r="C2133">
        <v>116.4</v>
      </c>
      <c r="D2133">
        <v>116.4</v>
      </c>
      <c r="E2133">
        <v>116.29</v>
      </c>
      <c r="F2133">
        <v>116.31</v>
      </c>
      <c r="G2133">
        <v>116.46</v>
      </c>
      <c r="H2133">
        <v>0.11</v>
      </c>
      <c r="I2133">
        <v>0.11</v>
      </c>
      <c r="J2133">
        <f>_xlfn.XLOOKUP($A2133,Bund!$A$2:$A$6005,Bund!B$2:B$6005)</f>
        <v>24948</v>
      </c>
      <c r="K2133">
        <f>_xlfn.XLOOKUP($A2133,Bund!$A$2:$A$6005,Bund!C$2:C$6005)</f>
        <v>132.46</v>
      </c>
      <c r="L2133">
        <f>_xlfn.XLOOKUP($A2133,Bund!$A$2:$A$6005,Bund!D$2:D$6005)</f>
        <v>132.53</v>
      </c>
      <c r="M2133" s="2">
        <f>_xlfn.XLOOKUP($A2133,Bund!$A$2:$A$6005,Bund!E$2:E$6005)</f>
        <v>132.43</v>
      </c>
      <c r="N2133" s="2">
        <f>_xlfn.XLOOKUP($A2133,Bund!$A$2:$A$6005,Bund!F$2:F$6005)</f>
        <v>132.52000000000001</v>
      </c>
      <c r="O2133" s="2">
        <f>_xlfn.XLOOKUP($A2133,Bund!$A$2:$A$6005,Bund!G$2:G$6005)</f>
        <v>132.44999999999999</v>
      </c>
      <c r="P2133" s="2">
        <f>_xlfn.XLOOKUP($A2133,Bund!$A$2:$A$6005,Bund!H$2:H$6005)</f>
        <v>0.1</v>
      </c>
      <c r="Q2133" s="2">
        <f>_xlfn.XLOOKUP($A2133,Bund!$A$2:$A$6005,Bund!I$2:I$6005)</f>
        <v>0.1</v>
      </c>
      <c r="R2133">
        <f t="shared" si="99"/>
        <v>16.060000000000002</v>
      </c>
      <c r="S2133">
        <f t="shared" si="100"/>
        <v>15.97</v>
      </c>
      <c r="T2133">
        <f t="shared" si="101"/>
        <v>0.09</v>
      </c>
    </row>
    <row r="2134" spans="1:20" x14ac:dyDescent="0.3">
      <c r="A2134" s="1">
        <v>45462.666666666664</v>
      </c>
      <c r="B2134">
        <v>13570</v>
      </c>
      <c r="C2134">
        <v>116.32</v>
      </c>
      <c r="D2134">
        <v>116.36</v>
      </c>
      <c r="E2134">
        <v>116.22</v>
      </c>
      <c r="F2134">
        <v>116.32</v>
      </c>
      <c r="G2134">
        <v>116.43</v>
      </c>
      <c r="H2134">
        <v>0.11</v>
      </c>
      <c r="I2134">
        <v>0.14000000000000001</v>
      </c>
      <c r="J2134">
        <f>_xlfn.XLOOKUP($A2134,Bund!$A$2:$A$6005,Bund!B$2:B$6005)</f>
        <v>31886</v>
      </c>
      <c r="K2134">
        <f>_xlfn.XLOOKUP($A2134,Bund!$A$2:$A$6005,Bund!C$2:C$6005)</f>
        <v>132.52000000000001</v>
      </c>
      <c r="L2134">
        <f>_xlfn.XLOOKUP($A2134,Bund!$A$2:$A$6005,Bund!D$2:D$6005)</f>
        <v>132.58000000000001</v>
      </c>
      <c r="M2134" s="2">
        <f>_xlfn.XLOOKUP($A2134,Bund!$A$2:$A$6005,Bund!E$2:E$6005)</f>
        <v>132.47</v>
      </c>
      <c r="N2134" s="2">
        <f>_xlfn.XLOOKUP($A2134,Bund!$A$2:$A$6005,Bund!F$2:F$6005)</f>
        <v>132.56</v>
      </c>
      <c r="O2134" s="2">
        <f>_xlfn.XLOOKUP($A2134,Bund!$A$2:$A$6005,Bund!G$2:G$6005)</f>
        <v>132.44999999999999</v>
      </c>
      <c r="P2134" s="2">
        <f>_xlfn.XLOOKUP($A2134,Bund!$A$2:$A$6005,Bund!H$2:H$6005)</f>
        <v>0.1</v>
      </c>
      <c r="Q2134" s="2">
        <f>_xlfn.XLOOKUP($A2134,Bund!$A$2:$A$6005,Bund!I$2:I$6005)</f>
        <v>0.11</v>
      </c>
      <c r="R2134">
        <f t="shared" si="99"/>
        <v>16.200000000000017</v>
      </c>
      <c r="S2134">
        <f t="shared" si="100"/>
        <v>15.99</v>
      </c>
      <c r="T2134">
        <f t="shared" si="101"/>
        <v>0.21</v>
      </c>
    </row>
    <row r="2135" spans="1:20" x14ac:dyDescent="0.3">
      <c r="A2135" s="1">
        <v>45462.6875</v>
      </c>
      <c r="B2135">
        <v>2140</v>
      </c>
      <c r="C2135">
        <v>116.32</v>
      </c>
      <c r="D2135">
        <v>116.36</v>
      </c>
      <c r="E2135">
        <v>116.32</v>
      </c>
      <c r="F2135">
        <v>116.34</v>
      </c>
      <c r="G2135">
        <v>116.4</v>
      </c>
      <c r="H2135">
        <v>0.1</v>
      </c>
      <c r="I2135">
        <v>0.04</v>
      </c>
      <c r="J2135">
        <f>_xlfn.XLOOKUP($A2135,Bund!$A$2:$A$6005,Bund!B$2:B$6005)</f>
        <v>17509</v>
      </c>
      <c r="K2135">
        <f>_xlfn.XLOOKUP($A2135,Bund!$A$2:$A$6005,Bund!C$2:C$6005)</f>
        <v>132.56</v>
      </c>
      <c r="L2135">
        <f>_xlfn.XLOOKUP($A2135,Bund!$A$2:$A$6005,Bund!D$2:D$6005)</f>
        <v>132.6</v>
      </c>
      <c r="M2135" s="2">
        <f>_xlfn.XLOOKUP($A2135,Bund!$A$2:$A$6005,Bund!E$2:E$6005)</f>
        <v>132.54</v>
      </c>
      <c r="N2135" s="2">
        <f>_xlfn.XLOOKUP($A2135,Bund!$A$2:$A$6005,Bund!F$2:F$6005)</f>
        <v>132.56</v>
      </c>
      <c r="O2135" s="2">
        <f>_xlfn.XLOOKUP($A2135,Bund!$A$2:$A$6005,Bund!G$2:G$6005)</f>
        <v>132.44999999999999</v>
      </c>
      <c r="P2135" s="2">
        <f>_xlfn.XLOOKUP($A2135,Bund!$A$2:$A$6005,Bund!H$2:H$6005)</f>
        <v>0.1</v>
      </c>
      <c r="Q2135" s="2">
        <f>_xlfn.XLOOKUP($A2135,Bund!$A$2:$A$6005,Bund!I$2:I$6005)</f>
        <v>0.06</v>
      </c>
      <c r="R2135">
        <f t="shared" si="99"/>
        <v>16.240000000000009</v>
      </c>
      <c r="S2135">
        <f t="shared" si="100"/>
        <v>16.02</v>
      </c>
      <c r="T2135">
        <f t="shared" si="101"/>
        <v>0.22</v>
      </c>
    </row>
    <row r="2136" spans="1:20" x14ac:dyDescent="0.3">
      <c r="A2136" s="1">
        <v>45462.708333333336</v>
      </c>
      <c r="B2136">
        <v>1155</v>
      </c>
      <c r="C2136">
        <v>116.33</v>
      </c>
      <c r="D2136">
        <v>116.33</v>
      </c>
      <c r="E2136">
        <v>116.27</v>
      </c>
      <c r="F2136">
        <v>116.28</v>
      </c>
      <c r="G2136">
        <v>116.37</v>
      </c>
      <c r="H2136">
        <v>0.1</v>
      </c>
      <c r="I2136">
        <v>7.0000000000000007E-2</v>
      </c>
      <c r="J2136">
        <f>_xlfn.XLOOKUP($A2136,Bund!$A$2:$A$6005,Bund!B$2:B$6005)</f>
        <v>8169</v>
      </c>
      <c r="K2136">
        <f>_xlfn.XLOOKUP($A2136,Bund!$A$2:$A$6005,Bund!C$2:C$6005)</f>
        <v>132.55000000000001</v>
      </c>
      <c r="L2136">
        <f>_xlfn.XLOOKUP($A2136,Bund!$A$2:$A$6005,Bund!D$2:D$6005)</f>
        <v>132.56</v>
      </c>
      <c r="M2136" s="2">
        <f>_xlfn.XLOOKUP($A2136,Bund!$A$2:$A$6005,Bund!E$2:E$6005)</f>
        <v>132.5</v>
      </c>
      <c r="N2136" s="2">
        <f>_xlfn.XLOOKUP($A2136,Bund!$A$2:$A$6005,Bund!F$2:F$6005)</f>
        <v>132.51</v>
      </c>
      <c r="O2136" s="2">
        <f>_xlfn.XLOOKUP($A2136,Bund!$A$2:$A$6005,Bund!G$2:G$6005)</f>
        <v>132.46</v>
      </c>
      <c r="P2136" s="2">
        <f>_xlfn.XLOOKUP($A2136,Bund!$A$2:$A$6005,Bund!H$2:H$6005)</f>
        <v>0.09</v>
      </c>
      <c r="Q2136" s="2">
        <f>_xlfn.XLOOKUP($A2136,Bund!$A$2:$A$6005,Bund!I$2:I$6005)</f>
        <v>0.06</v>
      </c>
      <c r="R2136">
        <f t="shared" si="99"/>
        <v>16.220000000000013</v>
      </c>
      <c r="S2136">
        <f t="shared" si="100"/>
        <v>16.05</v>
      </c>
      <c r="T2136">
        <f t="shared" si="101"/>
        <v>0.17</v>
      </c>
    </row>
    <row r="2137" spans="1:20" x14ac:dyDescent="0.3">
      <c r="A2137" s="1">
        <v>45462.729166666664</v>
      </c>
      <c r="B2137">
        <v>1078</v>
      </c>
      <c r="C2137">
        <v>116.27</v>
      </c>
      <c r="D2137">
        <v>116.27</v>
      </c>
      <c r="E2137">
        <v>116.22</v>
      </c>
      <c r="F2137">
        <v>116.23</v>
      </c>
      <c r="G2137">
        <v>116.35</v>
      </c>
      <c r="H2137">
        <v>0.09</v>
      </c>
      <c r="I2137">
        <v>0.06</v>
      </c>
      <c r="J2137">
        <f>_xlfn.XLOOKUP($A2137,Bund!$A$2:$A$6005,Bund!B$2:B$6005)</f>
        <v>3771</v>
      </c>
      <c r="K2137">
        <f>_xlfn.XLOOKUP($A2137,Bund!$A$2:$A$6005,Bund!C$2:C$6005)</f>
        <v>132.51</v>
      </c>
      <c r="L2137">
        <f>_xlfn.XLOOKUP($A2137,Bund!$A$2:$A$6005,Bund!D$2:D$6005)</f>
        <v>132.52000000000001</v>
      </c>
      <c r="M2137" s="2">
        <f>_xlfn.XLOOKUP($A2137,Bund!$A$2:$A$6005,Bund!E$2:E$6005)</f>
        <v>132.47999999999999</v>
      </c>
      <c r="N2137" s="2">
        <f>_xlfn.XLOOKUP($A2137,Bund!$A$2:$A$6005,Bund!F$2:F$6005)</f>
        <v>132.49</v>
      </c>
      <c r="O2137" s="2">
        <f>_xlfn.XLOOKUP($A2137,Bund!$A$2:$A$6005,Bund!G$2:G$6005)</f>
        <v>132.47</v>
      </c>
      <c r="P2137" s="2">
        <f>_xlfn.XLOOKUP($A2137,Bund!$A$2:$A$6005,Bund!H$2:H$6005)</f>
        <v>0.09</v>
      </c>
      <c r="Q2137" s="2">
        <f>_xlfn.XLOOKUP($A2137,Bund!$A$2:$A$6005,Bund!I$2:I$6005)</f>
        <v>0.04</v>
      </c>
      <c r="R2137">
        <f t="shared" si="99"/>
        <v>16.239999999999995</v>
      </c>
      <c r="S2137">
        <f t="shared" si="100"/>
        <v>16.09</v>
      </c>
      <c r="T2137">
        <f t="shared" si="101"/>
        <v>0.15</v>
      </c>
    </row>
    <row r="2138" spans="1:20" x14ac:dyDescent="0.3">
      <c r="A2138" s="1">
        <v>45463.291666666664</v>
      </c>
      <c r="B2138">
        <v>5204</v>
      </c>
      <c r="C2138">
        <v>116.21</v>
      </c>
      <c r="D2138">
        <v>116.23</v>
      </c>
      <c r="E2138">
        <v>116</v>
      </c>
      <c r="F2138">
        <v>116.01</v>
      </c>
      <c r="G2138">
        <v>116.31</v>
      </c>
      <c r="H2138">
        <v>0.11</v>
      </c>
      <c r="I2138">
        <v>0.23</v>
      </c>
      <c r="J2138">
        <f>_xlfn.XLOOKUP($A2138,Bund!$A$2:$A$6005,Bund!B$2:B$6005)</f>
        <v>16321</v>
      </c>
      <c r="K2138">
        <f>_xlfn.XLOOKUP($A2138,Bund!$A$2:$A$6005,Bund!C$2:C$6005)</f>
        <v>132.33000000000001</v>
      </c>
      <c r="L2138">
        <f>_xlfn.XLOOKUP($A2138,Bund!$A$2:$A$6005,Bund!D$2:D$6005)</f>
        <v>132.44999999999999</v>
      </c>
      <c r="M2138" s="2">
        <f>_xlfn.XLOOKUP($A2138,Bund!$A$2:$A$6005,Bund!E$2:E$6005)</f>
        <v>132.29</v>
      </c>
      <c r="N2138" s="2">
        <f>_xlfn.XLOOKUP($A2138,Bund!$A$2:$A$6005,Bund!F$2:F$6005)</f>
        <v>132.31</v>
      </c>
      <c r="O2138" s="2">
        <f>_xlfn.XLOOKUP($A2138,Bund!$A$2:$A$6005,Bund!G$2:G$6005)</f>
        <v>132.30000000000001</v>
      </c>
      <c r="P2138" s="2">
        <f>_xlfn.XLOOKUP($A2138,Bund!$A$2:$A$6005,Bund!H$2:H$6005)</f>
        <v>0.06</v>
      </c>
      <c r="Q2138" s="2">
        <f>_xlfn.XLOOKUP($A2138,Bund!$A$2:$A$6005,Bund!I$2:I$6005)</f>
        <v>0.16</v>
      </c>
      <c r="R2138">
        <f t="shared" si="99"/>
        <v>16.120000000000019</v>
      </c>
      <c r="S2138">
        <f t="shared" si="100"/>
        <v>16.11</v>
      </c>
      <c r="T2138">
        <f t="shared" si="101"/>
        <v>0.01</v>
      </c>
    </row>
    <row r="2139" spans="1:20" x14ac:dyDescent="0.3">
      <c r="A2139" s="1">
        <v>45463.3125</v>
      </c>
      <c r="B2139">
        <v>13721</v>
      </c>
      <c r="C2139">
        <v>116.02</v>
      </c>
      <c r="D2139">
        <v>116.16</v>
      </c>
      <c r="E2139">
        <v>115.92</v>
      </c>
      <c r="F2139">
        <v>115.99</v>
      </c>
      <c r="G2139">
        <v>116.27</v>
      </c>
      <c r="H2139">
        <v>0.13</v>
      </c>
      <c r="I2139">
        <v>0.24</v>
      </c>
      <c r="J2139">
        <f>_xlfn.XLOOKUP($A2139,Bund!$A$2:$A$6005,Bund!B$2:B$6005)</f>
        <v>25536</v>
      </c>
      <c r="K2139">
        <f>_xlfn.XLOOKUP($A2139,Bund!$A$2:$A$6005,Bund!C$2:C$6005)</f>
        <v>132.32</v>
      </c>
      <c r="L2139">
        <f>_xlfn.XLOOKUP($A2139,Bund!$A$2:$A$6005,Bund!D$2:D$6005)</f>
        <v>132.54</v>
      </c>
      <c r="M2139" s="2">
        <f>_xlfn.XLOOKUP($A2139,Bund!$A$2:$A$6005,Bund!E$2:E$6005)</f>
        <v>132.32</v>
      </c>
      <c r="N2139" s="2">
        <f>_xlfn.XLOOKUP($A2139,Bund!$A$2:$A$6005,Bund!F$2:F$6005)</f>
        <v>132.41</v>
      </c>
      <c r="O2139" s="2">
        <f>_xlfn.XLOOKUP($A2139,Bund!$A$2:$A$6005,Bund!G$2:G$6005)</f>
        <v>132.31</v>
      </c>
      <c r="P2139" s="2">
        <f>_xlfn.XLOOKUP($A2139,Bund!$A$2:$A$6005,Bund!H$2:H$6005)</f>
        <v>0.09</v>
      </c>
      <c r="Q2139" s="2">
        <f>_xlfn.XLOOKUP($A2139,Bund!$A$2:$A$6005,Bund!I$2:I$6005)</f>
        <v>0.23</v>
      </c>
      <c r="R2139">
        <f t="shared" si="99"/>
        <v>16.299999999999997</v>
      </c>
      <c r="S2139">
        <f t="shared" si="100"/>
        <v>16.14</v>
      </c>
      <c r="T2139">
        <f t="shared" si="101"/>
        <v>0.16</v>
      </c>
    </row>
    <row r="2140" spans="1:20" x14ac:dyDescent="0.3">
      <c r="A2140" s="1">
        <v>45463.333333333336</v>
      </c>
      <c r="B2140">
        <v>10344</v>
      </c>
      <c r="C2140">
        <v>116</v>
      </c>
      <c r="D2140">
        <v>116.23</v>
      </c>
      <c r="E2140">
        <v>115.99</v>
      </c>
      <c r="F2140">
        <v>116.23</v>
      </c>
      <c r="G2140">
        <v>116.25</v>
      </c>
      <c r="H2140">
        <v>0.14000000000000001</v>
      </c>
      <c r="I2140">
        <v>0.24</v>
      </c>
      <c r="J2140">
        <f>_xlfn.XLOOKUP($A2140,Bund!$A$2:$A$6005,Bund!B$2:B$6005)</f>
        <v>23819</v>
      </c>
      <c r="K2140">
        <f>_xlfn.XLOOKUP($A2140,Bund!$A$2:$A$6005,Bund!C$2:C$6005)</f>
        <v>132.41999999999999</v>
      </c>
      <c r="L2140">
        <f>_xlfn.XLOOKUP($A2140,Bund!$A$2:$A$6005,Bund!D$2:D$6005)</f>
        <v>132.47</v>
      </c>
      <c r="M2140" s="2">
        <f>_xlfn.XLOOKUP($A2140,Bund!$A$2:$A$6005,Bund!E$2:E$6005)</f>
        <v>132.32</v>
      </c>
      <c r="N2140" s="2">
        <f>_xlfn.XLOOKUP($A2140,Bund!$A$2:$A$6005,Bund!F$2:F$6005)</f>
        <v>132.44999999999999</v>
      </c>
      <c r="O2140" s="2">
        <f>_xlfn.XLOOKUP($A2140,Bund!$A$2:$A$6005,Bund!G$2:G$6005)</f>
        <v>132.32</v>
      </c>
      <c r="P2140" s="2">
        <f>_xlfn.XLOOKUP($A2140,Bund!$A$2:$A$6005,Bund!H$2:H$6005)</f>
        <v>0.09</v>
      </c>
      <c r="Q2140" s="2">
        <f>_xlfn.XLOOKUP($A2140,Bund!$A$2:$A$6005,Bund!I$2:I$6005)</f>
        <v>0.15</v>
      </c>
      <c r="R2140">
        <f t="shared" si="99"/>
        <v>16.419999999999987</v>
      </c>
      <c r="S2140">
        <f t="shared" si="100"/>
        <v>16.190000000000001</v>
      </c>
      <c r="T2140">
        <f t="shared" si="101"/>
        <v>0.23</v>
      </c>
    </row>
    <row r="2141" spans="1:20" x14ac:dyDescent="0.3">
      <c r="A2141" s="1">
        <v>45463.354166666664</v>
      </c>
      <c r="B2141">
        <v>18341</v>
      </c>
      <c r="C2141">
        <v>116.23</v>
      </c>
      <c r="D2141">
        <v>116.36</v>
      </c>
      <c r="E2141">
        <v>116.04</v>
      </c>
      <c r="F2141">
        <v>116.15</v>
      </c>
      <c r="G2141">
        <v>116.23</v>
      </c>
      <c r="H2141">
        <v>0.17</v>
      </c>
      <c r="I2141">
        <v>0.32</v>
      </c>
      <c r="J2141">
        <f>_xlfn.XLOOKUP($A2141,Bund!$A$2:$A$6005,Bund!B$2:B$6005)</f>
        <v>49784</v>
      </c>
      <c r="K2141">
        <f>_xlfn.XLOOKUP($A2141,Bund!$A$2:$A$6005,Bund!C$2:C$6005)</f>
        <v>132.44999999999999</v>
      </c>
      <c r="L2141">
        <f>_xlfn.XLOOKUP($A2141,Bund!$A$2:$A$6005,Bund!D$2:D$6005)</f>
        <v>132.59</v>
      </c>
      <c r="M2141" s="2">
        <f>_xlfn.XLOOKUP($A2141,Bund!$A$2:$A$6005,Bund!E$2:E$6005)</f>
        <v>132.22999999999999</v>
      </c>
      <c r="N2141" s="2">
        <f>_xlfn.XLOOKUP($A2141,Bund!$A$2:$A$6005,Bund!F$2:F$6005)</f>
        <v>132.34</v>
      </c>
      <c r="O2141" s="2">
        <f>_xlfn.XLOOKUP($A2141,Bund!$A$2:$A$6005,Bund!G$2:G$6005)</f>
        <v>132.33000000000001</v>
      </c>
      <c r="P2141" s="2">
        <f>_xlfn.XLOOKUP($A2141,Bund!$A$2:$A$6005,Bund!H$2:H$6005)</f>
        <v>0.13</v>
      </c>
      <c r="Q2141" s="2">
        <f>_xlfn.XLOOKUP($A2141,Bund!$A$2:$A$6005,Bund!I$2:I$6005)</f>
        <v>0.36</v>
      </c>
      <c r="R2141">
        <f t="shared" si="99"/>
        <v>16.219999999999985</v>
      </c>
      <c r="S2141">
        <f t="shared" si="100"/>
        <v>16.21</v>
      </c>
      <c r="T2141">
        <f t="shared" si="101"/>
        <v>0.01</v>
      </c>
    </row>
    <row r="2142" spans="1:20" x14ac:dyDescent="0.3">
      <c r="A2142" s="1">
        <v>45463.375</v>
      </c>
      <c r="B2142">
        <v>13043</v>
      </c>
      <c r="C2142">
        <v>116.14</v>
      </c>
      <c r="D2142">
        <v>116.19</v>
      </c>
      <c r="E2142">
        <v>116.09</v>
      </c>
      <c r="F2142">
        <v>116.13</v>
      </c>
      <c r="G2142">
        <v>116.2</v>
      </c>
      <c r="H2142">
        <v>0.16</v>
      </c>
      <c r="I2142">
        <v>0.1</v>
      </c>
      <c r="J2142">
        <f>_xlfn.XLOOKUP($A2142,Bund!$A$2:$A$6005,Bund!B$2:B$6005)</f>
        <v>34669</v>
      </c>
      <c r="K2142">
        <f>_xlfn.XLOOKUP($A2142,Bund!$A$2:$A$6005,Bund!C$2:C$6005)</f>
        <v>132.33000000000001</v>
      </c>
      <c r="L2142">
        <f>_xlfn.XLOOKUP($A2142,Bund!$A$2:$A$6005,Bund!D$2:D$6005)</f>
        <v>132.36000000000001</v>
      </c>
      <c r="M2142" s="2">
        <f>_xlfn.XLOOKUP($A2142,Bund!$A$2:$A$6005,Bund!E$2:E$6005)</f>
        <v>132.26</v>
      </c>
      <c r="N2142" s="2">
        <f>_xlfn.XLOOKUP($A2142,Bund!$A$2:$A$6005,Bund!F$2:F$6005)</f>
        <v>132.28</v>
      </c>
      <c r="O2142" s="2">
        <f>_xlfn.XLOOKUP($A2142,Bund!$A$2:$A$6005,Bund!G$2:G$6005)</f>
        <v>132.32</v>
      </c>
      <c r="P2142" s="2">
        <f>_xlfn.XLOOKUP($A2142,Bund!$A$2:$A$6005,Bund!H$2:H$6005)</f>
        <v>0.13</v>
      </c>
      <c r="Q2142" s="2">
        <f>_xlfn.XLOOKUP($A2142,Bund!$A$2:$A$6005,Bund!I$2:I$6005)</f>
        <v>0.1</v>
      </c>
      <c r="R2142">
        <f t="shared" si="99"/>
        <v>16.190000000000012</v>
      </c>
      <c r="S2142">
        <f t="shared" si="100"/>
        <v>16.22</v>
      </c>
      <c r="T2142">
        <f t="shared" si="101"/>
        <v>0.03</v>
      </c>
    </row>
    <row r="2143" spans="1:20" x14ac:dyDescent="0.3">
      <c r="A2143" s="1">
        <v>45463.395833333336</v>
      </c>
      <c r="B2143">
        <v>15755</v>
      </c>
      <c r="C2143">
        <v>116.13</v>
      </c>
      <c r="D2143">
        <v>116.21</v>
      </c>
      <c r="E2143">
        <v>116.04</v>
      </c>
      <c r="F2143">
        <v>116.21</v>
      </c>
      <c r="G2143">
        <v>116.19</v>
      </c>
      <c r="H2143">
        <v>0.16</v>
      </c>
      <c r="I2143">
        <v>0.17</v>
      </c>
      <c r="J2143">
        <f>_xlfn.XLOOKUP($A2143,Bund!$A$2:$A$6005,Bund!B$2:B$6005)</f>
        <v>61558</v>
      </c>
      <c r="K2143">
        <f>_xlfn.XLOOKUP($A2143,Bund!$A$2:$A$6005,Bund!C$2:C$6005)</f>
        <v>132.27000000000001</v>
      </c>
      <c r="L2143">
        <f>_xlfn.XLOOKUP($A2143,Bund!$A$2:$A$6005,Bund!D$2:D$6005)</f>
        <v>132.31</v>
      </c>
      <c r="M2143" s="2">
        <f>_xlfn.XLOOKUP($A2143,Bund!$A$2:$A$6005,Bund!E$2:E$6005)</f>
        <v>132.18</v>
      </c>
      <c r="N2143" s="2">
        <f>_xlfn.XLOOKUP($A2143,Bund!$A$2:$A$6005,Bund!F$2:F$6005)</f>
        <v>132.22999999999999</v>
      </c>
      <c r="O2143" s="2">
        <f>_xlfn.XLOOKUP($A2143,Bund!$A$2:$A$6005,Bund!G$2:G$6005)</f>
        <v>132.32</v>
      </c>
      <c r="P2143" s="2">
        <f>_xlfn.XLOOKUP($A2143,Bund!$A$2:$A$6005,Bund!H$2:H$6005)</f>
        <v>0.13</v>
      </c>
      <c r="Q2143" s="2">
        <f>_xlfn.XLOOKUP($A2143,Bund!$A$2:$A$6005,Bund!I$2:I$6005)</f>
        <v>0.13</v>
      </c>
      <c r="R2143">
        <f t="shared" si="99"/>
        <v>16.140000000000015</v>
      </c>
      <c r="S2143">
        <f t="shared" si="100"/>
        <v>16.23</v>
      </c>
      <c r="T2143">
        <f t="shared" si="101"/>
        <v>0.09</v>
      </c>
    </row>
    <row r="2144" spans="1:20" x14ac:dyDescent="0.3">
      <c r="A2144" s="1">
        <v>45463.416666666664</v>
      </c>
      <c r="B2144">
        <v>20663</v>
      </c>
      <c r="C2144">
        <v>116.21</v>
      </c>
      <c r="D2144">
        <v>116.31</v>
      </c>
      <c r="E2144">
        <v>116.12</v>
      </c>
      <c r="F2144">
        <v>116.2</v>
      </c>
      <c r="G2144">
        <v>116.18</v>
      </c>
      <c r="H2144">
        <v>0.16</v>
      </c>
      <c r="I2144">
        <v>0.19</v>
      </c>
      <c r="J2144">
        <f>_xlfn.XLOOKUP($A2144,Bund!$A$2:$A$6005,Bund!B$2:B$6005)</f>
        <v>63097</v>
      </c>
      <c r="K2144">
        <f>_xlfn.XLOOKUP($A2144,Bund!$A$2:$A$6005,Bund!C$2:C$6005)</f>
        <v>132.22999999999999</v>
      </c>
      <c r="L2144">
        <f>_xlfn.XLOOKUP($A2144,Bund!$A$2:$A$6005,Bund!D$2:D$6005)</f>
        <v>132.26</v>
      </c>
      <c r="M2144" s="2">
        <f>_xlfn.XLOOKUP($A2144,Bund!$A$2:$A$6005,Bund!E$2:E$6005)</f>
        <v>132.13</v>
      </c>
      <c r="N2144" s="2">
        <f>_xlfn.XLOOKUP($A2144,Bund!$A$2:$A$6005,Bund!F$2:F$6005)</f>
        <v>132.21</v>
      </c>
      <c r="O2144" s="2">
        <f>_xlfn.XLOOKUP($A2144,Bund!$A$2:$A$6005,Bund!G$2:G$6005)</f>
        <v>132.31</v>
      </c>
      <c r="P2144" s="2">
        <f>_xlfn.XLOOKUP($A2144,Bund!$A$2:$A$6005,Bund!H$2:H$6005)</f>
        <v>0.13</v>
      </c>
      <c r="Q2144" s="2">
        <f>_xlfn.XLOOKUP($A2144,Bund!$A$2:$A$6005,Bund!I$2:I$6005)</f>
        <v>0.13</v>
      </c>
      <c r="R2144">
        <f t="shared" si="99"/>
        <v>16.019999999999996</v>
      </c>
      <c r="S2144">
        <f t="shared" si="100"/>
        <v>16.21</v>
      </c>
      <c r="T2144">
        <f t="shared" si="101"/>
        <v>0.19</v>
      </c>
    </row>
    <row r="2145" spans="1:20" x14ac:dyDescent="0.3">
      <c r="A2145" s="1">
        <v>45463.4375</v>
      </c>
      <c r="B2145">
        <v>8300</v>
      </c>
      <c r="C2145">
        <v>116.19</v>
      </c>
      <c r="D2145">
        <v>116.28</v>
      </c>
      <c r="E2145">
        <v>116.16</v>
      </c>
      <c r="F2145">
        <v>116.17</v>
      </c>
      <c r="G2145">
        <v>116.16</v>
      </c>
      <c r="H2145">
        <v>0.16</v>
      </c>
      <c r="I2145">
        <v>0.12</v>
      </c>
      <c r="J2145">
        <f>_xlfn.XLOOKUP($A2145,Bund!$A$2:$A$6005,Bund!B$2:B$6005)</f>
        <v>39317</v>
      </c>
      <c r="K2145">
        <f>_xlfn.XLOOKUP($A2145,Bund!$A$2:$A$6005,Bund!C$2:C$6005)</f>
        <v>132.21</v>
      </c>
      <c r="L2145">
        <f>_xlfn.XLOOKUP($A2145,Bund!$A$2:$A$6005,Bund!D$2:D$6005)</f>
        <v>132.24</v>
      </c>
      <c r="M2145" s="2">
        <f>_xlfn.XLOOKUP($A2145,Bund!$A$2:$A$6005,Bund!E$2:E$6005)</f>
        <v>132.13999999999999</v>
      </c>
      <c r="N2145" s="2">
        <f>_xlfn.XLOOKUP($A2145,Bund!$A$2:$A$6005,Bund!F$2:F$6005)</f>
        <v>132.13999999999999</v>
      </c>
      <c r="O2145" s="2">
        <f>_xlfn.XLOOKUP($A2145,Bund!$A$2:$A$6005,Bund!G$2:G$6005)</f>
        <v>132.30000000000001</v>
      </c>
      <c r="P2145" s="2">
        <f>_xlfn.XLOOKUP($A2145,Bund!$A$2:$A$6005,Bund!H$2:H$6005)</f>
        <v>0.12</v>
      </c>
      <c r="Q2145" s="2">
        <f>_xlfn.XLOOKUP($A2145,Bund!$A$2:$A$6005,Bund!I$2:I$6005)</f>
        <v>0.1</v>
      </c>
      <c r="R2145">
        <f t="shared" si="99"/>
        <v>16.02000000000001</v>
      </c>
      <c r="S2145">
        <f t="shared" si="100"/>
        <v>16.190000000000001</v>
      </c>
      <c r="T2145">
        <f t="shared" si="101"/>
        <v>0.17</v>
      </c>
    </row>
    <row r="2146" spans="1:20" x14ac:dyDescent="0.3">
      <c r="A2146" s="1">
        <v>45463.458333333336</v>
      </c>
      <c r="B2146">
        <v>9299</v>
      </c>
      <c r="C2146">
        <v>116.18</v>
      </c>
      <c r="D2146">
        <v>116.35</v>
      </c>
      <c r="E2146">
        <v>116.18</v>
      </c>
      <c r="F2146">
        <v>116.32</v>
      </c>
      <c r="G2146">
        <v>116.16</v>
      </c>
      <c r="H2146">
        <v>0.16</v>
      </c>
      <c r="I2146">
        <v>0.18</v>
      </c>
      <c r="J2146">
        <f>_xlfn.XLOOKUP($A2146,Bund!$A$2:$A$6005,Bund!B$2:B$6005)</f>
        <v>33415</v>
      </c>
      <c r="K2146">
        <f>_xlfn.XLOOKUP($A2146,Bund!$A$2:$A$6005,Bund!C$2:C$6005)</f>
        <v>132.13999999999999</v>
      </c>
      <c r="L2146">
        <f>_xlfn.XLOOKUP($A2146,Bund!$A$2:$A$6005,Bund!D$2:D$6005)</f>
        <v>132.22</v>
      </c>
      <c r="M2146" s="2">
        <f>_xlfn.XLOOKUP($A2146,Bund!$A$2:$A$6005,Bund!E$2:E$6005)</f>
        <v>132.12</v>
      </c>
      <c r="N2146" s="2">
        <f>_xlfn.XLOOKUP($A2146,Bund!$A$2:$A$6005,Bund!F$2:F$6005)</f>
        <v>132.19</v>
      </c>
      <c r="O2146" s="2">
        <f>_xlfn.XLOOKUP($A2146,Bund!$A$2:$A$6005,Bund!G$2:G$6005)</f>
        <v>132.29</v>
      </c>
      <c r="P2146" s="2">
        <f>_xlfn.XLOOKUP($A2146,Bund!$A$2:$A$6005,Bund!H$2:H$6005)</f>
        <v>0.12</v>
      </c>
      <c r="Q2146" s="2">
        <f>_xlfn.XLOOKUP($A2146,Bund!$A$2:$A$6005,Bund!I$2:I$6005)</f>
        <v>0.1</v>
      </c>
      <c r="R2146">
        <f t="shared" si="99"/>
        <v>15.95999999999998</v>
      </c>
      <c r="S2146">
        <f t="shared" si="100"/>
        <v>16.16</v>
      </c>
      <c r="T2146">
        <f t="shared" si="101"/>
        <v>0.2</v>
      </c>
    </row>
    <row r="2147" spans="1:20" x14ac:dyDescent="0.3">
      <c r="A2147" s="1">
        <v>45463.479166666664</v>
      </c>
      <c r="B2147">
        <v>7861</v>
      </c>
      <c r="C2147">
        <v>116.31</v>
      </c>
      <c r="D2147">
        <v>116.31</v>
      </c>
      <c r="E2147">
        <v>116.19</v>
      </c>
      <c r="F2147">
        <v>116.25</v>
      </c>
      <c r="G2147">
        <v>116.17</v>
      </c>
      <c r="H2147">
        <v>0.16</v>
      </c>
      <c r="I2147">
        <v>0.13</v>
      </c>
      <c r="J2147">
        <f>_xlfn.XLOOKUP($A2147,Bund!$A$2:$A$6005,Bund!B$2:B$6005)</f>
        <v>27621</v>
      </c>
      <c r="K2147">
        <f>_xlfn.XLOOKUP($A2147,Bund!$A$2:$A$6005,Bund!C$2:C$6005)</f>
        <v>132.19</v>
      </c>
      <c r="L2147">
        <f>_xlfn.XLOOKUP($A2147,Bund!$A$2:$A$6005,Bund!D$2:D$6005)</f>
        <v>132.22</v>
      </c>
      <c r="M2147" s="2">
        <f>_xlfn.XLOOKUP($A2147,Bund!$A$2:$A$6005,Bund!E$2:E$6005)</f>
        <v>132.13999999999999</v>
      </c>
      <c r="N2147" s="2">
        <f>_xlfn.XLOOKUP($A2147,Bund!$A$2:$A$6005,Bund!F$2:F$6005)</f>
        <v>132.19</v>
      </c>
      <c r="O2147" s="2">
        <f>_xlfn.XLOOKUP($A2147,Bund!$A$2:$A$6005,Bund!G$2:G$6005)</f>
        <v>132.27000000000001</v>
      </c>
      <c r="P2147" s="2">
        <f>_xlfn.XLOOKUP($A2147,Bund!$A$2:$A$6005,Bund!H$2:H$6005)</f>
        <v>0.11</v>
      </c>
      <c r="Q2147" s="2">
        <f>_xlfn.XLOOKUP($A2147,Bund!$A$2:$A$6005,Bund!I$2:I$6005)</f>
        <v>0.08</v>
      </c>
      <c r="R2147">
        <f t="shared" si="99"/>
        <v>15.879999999999995</v>
      </c>
      <c r="S2147">
        <f t="shared" si="100"/>
        <v>16.13</v>
      </c>
      <c r="T2147">
        <f t="shared" si="101"/>
        <v>0.25</v>
      </c>
    </row>
    <row r="2148" spans="1:20" x14ac:dyDescent="0.3">
      <c r="A2148" s="1">
        <v>45463.5</v>
      </c>
      <c r="B2148">
        <v>12829</v>
      </c>
      <c r="C2148">
        <v>116.25</v>
      </c>
      <c r="D2148">
        <v>116.5</v>
      </c>
      <c r="E2148">
        <v>116.25</v>
      </c>
      <c r="F2148">
        <v>116.44</v>
      </c>
      <c r="G2148">
        <v>116.21</v>
      </c>
      <c r="H2148">
        <v>0.17</v>
      </c>
      <c r="I2148">
        <v>0.25</v>
      </c>
      <c r="J2148">
        <f>_xlfn.XLOOKUP($A2148,Bund!$A$2:$A$6005,Bund!B$2:B$6005)</f>
        <v>42986</v>
      </c>
      <c r="K2148">
        <f>_xlfn.XLOOKUP($A2148,Bund!$A$2:$A$6005,Bund!C$2:C$6005)</f>
        <v>132.19</v>
      </c>
      <c r="L2148">
        <f>_xlfn.XLOOKUP($A2148,Bund!$A$2:$A$6005,Bund!D$2:D$6005)</f>
        <v>132.38999999999999</v>
      </c>
      <c r="M2148" s="2">
        <f>_xlfn.XLOOKUP($A2148,Bund!$A$2:$A$6005,Bund!E$2:E$6005)</f>
        <v>132.19</v>
      </c>
      <c r="N2148" s="2">
        <f>_xlfn.XLOOKUP($A2148,Bund!$A$2:$A$6005,Bund!F$2:F$6005)</f>
        <v>132.37</v>
      </c>
      <c r="O2148" s="2">
        <f>_xlfn.XLOOKUP($A2148,Bund!$A$2:$A$6005,Bund!G$2:G$6005)</f>
        <v>132.28</v>
      </c>
      <c r="P2148" s="2">
        <f>_xlfn.XLOOKUP($A2148,Bund!$A$2:$A$6005,Bund!H$2:H$6005)</f>
        <v>0.13</v>
      </c>
      <c r="Q2148" s="2">
        <f>_xlfn.XLOOKUP($A2148,Bund!$A$2:$A$6005,Bund!I$2:I$6005)</f>
        <v>0.2</v>
      </c>
      <c r="R2148">
        <f t="shared" si="99"/>
        <v>15.939999999999998</v>
      </c>
      <c r="S2148">
        <f t="shared" si="100"/>
        <v>16.11</v>
      </c>
      <c r="T2148">
        <f t="shared" si="101"/>
        <v>0.17</v>
      </c>
    </row>
    <row r="2149" spans="1:20" x14ac:dyDescent="0.3">
      <c r="A2149" s="1">
        <v>45463.520833333336</v>
      </c>
      <c r="B2149">
        <v>11883</v>
      </c>
      <c r="C2149">
        <v>116.44</v>
      </c>
      <c r="D2149">
        <v>116.46</v>
      </c>
      <c r="E2149">
        <v>116.31</v>
      </c>
      <c r="F2149">
        <v>116.33</v>
      </c>
      <c r="G2149">
        <v>116.24</v>
      </c>
      <c r="H2149">
        <v>0.17</v>
      </c>
      <c r="I2149">
        <v>0.15</v>
      </c>
      <c r="J2149">
        <f>_xlfn.XLOOKUP($A2149,Bund!$A$2:$A$6005,Bund!B$2:B$6005)</f>
        <v>35265</v>
      </c>
      <c r="K2149">
        <f>_xlfn.XLOOKUP($A2149,Bund!$A$2:$A$6005,Bund!C$2:C$6005)</f>
        <v>132.37</v>
      </c>
      <c r="L2149">
        <f>_xlfn.XLOOKUP($A2149,Bund!$A$2:$A$6005,Bund!D$2:D$6005)</f>
        <v>132.4</v>
      </c>
      <c r="M2149" s="2">
        <f>_xlfn.XLOOKUP($A2149,Bund!$A$2:$A$6005,Bund!E$2:E$6005)</f>
        <v>132.28</v>
      </c>
      <c r="N2149" s="2">
        <f>_xlfn.XLOOKUP($A2149,Bund!$A$2:$A$6005,Bund!F$2:F$6005)</f>
        <v>132.30000000000001</v>
      </c>
      <c r="O2149" s="2">
        <f>_xlfn.XLOOKUP($A2149,Bund!$A$2:$A$6005,Bund!G$2:G$6005)</f>
        <v>132.27000000000001</v>
      </c>
      <c r="P2149" s="2">
        <f>_xlfn.XLOOKUP($A2149,Bund!$A$2:$A$6005,Bund!H$2:H$6005)</f>
        <v>0.13</v>
      </c>
      <c r="Q2149" s="2">
        <f>_xlfn.XLOOKUP($A2149,Bund!$A$2:$A$6005,Bund!I$2:I$6005)</f>
        <v>0.12</v>
      </c>
      <c r="R2149">
        <f t="shared" si="99"/>
        <v>15.930000000000007</v>
      </c>
      <c r="S2149">
        <f t="shared" si="100"/>
        <v>16.07</v>
      </c>
      <c r="T2149">
        <f t="shared" si="101"/>
        <v>0.14000000000000001</v>
      </c>
    </row>
    <row r="2150" spans="1:20" x14ac:dyDescent="0.3">
      <c r="A2150" s="1">
        <v>45463.541666666664</v>
      </c>
      <c r="B2150">
        <v>6676</v>
      </c>
      <c r="C2150">
        <v>116.33</v>
      </c>
      <c r="D2150">
        <v>116.47</v>
      </c>
      <c r="E2150">
        <v>116.31</v>
      </c>
      <c r="F2150">
        <v>116.47</v>
      </c>
      <c r="G2150">
        <v>116.27</v>
      </c>
      <c r="H2150">
        <v>0.17</v>
      </c>
      <c r="I2150">
        <v>0.16</v>
      </c>
      <c r="J2150">
        <f>_xlfn.XLOOKUP($A2150,Bund!$A$2:$A$6005,Bund!B$2:B$6005)</f>
        <v>28768</v>
      </c>
      <c r="K2150">
        <f>_xlfn.XLOOKUP($A2150,Bund!$A$2:$A$6005,Bund!C$2:C$6005)</f>
        <v>132.30000000000001</v>
      </c>
      <c r="L2150">
        <f>_xlfn.XLOOKUP($A2150,Bund!$A$2:$A$6005,Bund!D$2:D$6005)</f>
        <v>132.44</v>
      </c>
      <c r="M2150" s="2">
        <f>_xlfn.XLOOKUP($A2150,Bund!$A$2:$A$6005,Bund!E$2:E$6005)</f>
        <v>132.27000000000001</v>
      </c>
      <c r="N2150" s="2">
        <f>_xlfn.XLOOKUP($A2150,Bund!$A$2:$A$6005,Bund!F$2:F$6005)</f>
        <v>132.41999999999999</v>
      </c>
      <c r="O2150" s="2">
        <f>_xlfn.XLOOKUP($A2150,Bund!$A$2:$A$6005,Bund!G$2:G$6005)</f>
        <v>132.27000000000001</v>
      </c>
      <c r="P2150" s="2">
        <f>_xlfn.XLOOKUP($A2150,Bund!$A$2:$A$6005,Bund!H$2:H$6005)</f>
        <v>0.13</v>
      </c>
      <c r="Q2150" s="2">
        <f>_xlfn.XLOOKUP($A2150,Bund!$A$2:$A$6005,Bund!I$2:I$6005)</f>
        <v>0.17</v>
      </c>
      <c r="R2150">
        <f t="shared" si="99"/>
        <v>15.970000000000013</v>
      </c>
      <c r="S2150">
        <f t="shared" si="100"/>
        <v>16.03</v>
      </c>
      <c r="T2150">
        <f t="shared" si="101"/>
        <v>0.06</v>
      </c>
    </row>
    <row r="2151" spans="1:20" x14ac:dyDescent="0.3">
      <c r="A2151" s="1">
        <v>45463.5625</v>
      </c>
      <c r="B2151">
        <v>18116</v>
      </c>
      <c r="C2151">
        <v>116.46</v>
      </c>
      <c r="D2151">
        <v>116.52</v>
      </c>
      <c r="E2151">
        <v>116.11</v>
      </c>
      <c r="F2151">
        <v>116.16</v>
      </c>
      <c r="G2151">
        <v>116.27</v>
      </c>
      <c r="H2151">
        <v>0.2</v>
      </c>
      <c r="I2151">
        <v>0.41</v>
      </c>
      <c r="J2151">
        <f>_xlfn.XLOOKUP($A2151,Bund!$A$2:$A$6005,Bund!B$2:B$6005)</f>
        <v>73109</v>
      </c>
      <c r="K2151">
        <f>_xlfn.XLOOKUP($A2151,Bund!$A$2:$A$6005,Bund!C$2:C$6005)</f>
        <v>132.41999999999999</v>
      </c>
      <c r="L2151">
        <f>_xlfn.XLOOKUP($A2151,Bund!$A$2:$A$6005,Bund!D$2:D$6005)</f>
        <v>132.5</v>
      </c>
      <c r="M2151" s="2">
        <f>_xlfn.XLOOKUP($A2151,Bund!$A$2:$A$6005,Bund!E$2:E$6005)</f>
        <v>132.08000000000001</v>
      </c>
      <c r="N2151" s="2">
        <f>_xlfn.XLOOKUP($A2151,Bund!$A$2:$A$6005,Bund!F$2:F$6005)</f>
        <v>132.1</v>
      </c>
      <c r="O2151" s="2">
        <f>_xlfn.XLOOKUP($A2151,Bund!$A$2:$A$6005,Bund!G$2:G$6005)</f>
        <v>132.24</v>
      </c>
      <c r="P2151" s="2">
        <f>_xlfn.XLOOKUP($A2151,Bund!$A$2:$A$6005,Bund!H$2:H$6005)</f>
        <v>0.17</v>
      </c>
      <c r="Q2151" s="2">
        <f>_xlfn.XLOOKUP($A2151,Bund!$A$2:$A$6005,Bund!I$2:I$6005)</f>
        <v>0.42</v>
      </c>
      <c r="R2151">
        <f t="shared" si="99"/>
        <v>15.959999999999994</v>
      </c>
      <c r="S2151">
        <f t="shared" si="100"/>
        <v>16</v>
      </c>
      <c r="T2151">
        <f t="shared" si="101"/>
        <v>0.04</v>
      </c>
    </row>
    <row r="2152" spans="1:20" x14ac:dyDescent="0.3">
      <c r="A2152" s="1">
        <v>45463.583333333336</v>
      </c>
      <c r="B2152">
        <v>11254</v>
      </c>
      <c r="C2152">
        <v>116.17</v>
      </c>
      <c r="D2152">
        <v>116.24</v>
      </c>
      <c r="E2152">
        <v>116.11</v>
      </c>
      <c r="F2152">
        <v>116.13</v>
      </c>
      <c r="G2152">
        <v>116.27</v>
      </c>
      <c r="H2152">
        <v>0.19</v>
      </c>
      <c r="I2152">
        <v>0.13</v>
      </c>
      <c r="J2152">
        <f>_xlfn.XLOOKUP($A2152,Bund!$A$2:$A$6005,Bund!B$2:B$6005)</f>
        <v>44082</v>
      </c>
      <c r="K2152">
        <f>_xlfn.XLOOKUP($A2152,Bund!$A$2:$A$6005,Bund!C$2:C$6005)</f>
        <v>132.11000000000001</v>
      </c>
      <c r="L2152">
        <f>_xlfn.XLOOKUP($A2152,Bund!$A$2:$A$6005,Bund!D$2:D$6005)</f>
        <v>132.22999999999999</v>
      </c>
      <c r="M2152" s="2">
        <f>_xlfn.XLOOKUP($A2152,Bund!$A$2:$A$6005,Bund!E$2:E$6005)</f>
        <v>132.05000000000001</v>
      </c>
      <c r="N2152" s="2">
        <f>_xlfn.XLOOKUP($A2152,Bund!$A$2:$A$6005,Bund!F$2:F$6005)</f>
        <v>132.08000000000001</v>
      </c>
      <c r="O2152" s="2">
        <f>_xlfn.XLOOKUP($A2152,Bund!$A$2:$A$6005,Bund!G$2:G$6005)</f>
        <v>132.22</v>
      </c>
      <c r="P2152" s="2">
        <f>_xlfn.XLOOKUP($A2152,Bund!$A$2:$A$6005,Bund!H$2:H$6005)</f>
        <v>0.17</v>
      </c>
      <c r="Q2152" s="2">
        <f>_xlfn.XLOOKUP($A2152,Bund!$A$2:$A$6005,Bund!I$2:I$6005)</f>
        <v>0.18</v>
      </c>
      <c r="R2152">
        <f t="shared" si="99"/>
        <v>15.940000000000012</v>
      </c>
      <c r="S2152">
        <f t="shared" si="100"/>
        <v>15.98</v>
      </c>
      <c r="T2152">
        <f t="shared" si="101"/>
        <v>0.04</v>
      </c>
    </row>
    <row r="2153" spans="1:20" x14ac:dyDescent="0.3">
      <c r="A2153" s="1">
        <v>45463.604166666664</v>
      </c>
      <c r="B2153">
        <v>9301</v>
      </c>
      <c r="C2153">
        <v>116.13</v>
      </c>
      <c r="D2153">
        <v>116.22</v>
      </c>
      <c r="E2153">
        <v>116.07</v>
      </c>
      <c r="F2153">
        <v>116.2</v>
      </c>
      <c r="G2153">
        <v>116.27</v>
      </c>
      <c r="H2153">
        <v>0.18</v>
      </c>
      <c r="I2153">
        <v>0.15</v>
      </c>
      <c r="J2153">
        <f>_xlfn.XLOOKUP($A2153,Bund!$A$2:$A$6005,Bund!B$2:B$6005)</f>
        <v>40477</v>
      </c>
      <c r="K2153">
        <f>_xlfn.XLOOKUP($A2153,Bund!$A$2:$A$6005,Bund!C$2:C$6005)</f>
        <v>132.08000000000001</v>
      </c>
      <c r="L2153">
        <f>_xlfn.XLOOKUP($A2153,Bund!$A$2:$A$6005,Bund!D$2:D$6005)</f>
        <v>132.15</v>
      </c>
      <c r="M2153" s="2">
        <f>_xlfn.XLOOKUP($A2153,Bund!$A$2:$A$6005,Bund!E$2:E$6005)</f>
        <v>132.02000000000001</v>
      </c>
      <c r="N2153" s="2">
        <f>_xlfn.XLOOKUP($A2153,Bund!$A$2:$A$6005,Bund!F$2:F$6005)</f>
        <v>132.11000000000001</v>
      </c>
      <c r="O2153" s="2">
        <f>_xlfn.XLOOKUP($A2153,Bund!$A$2:$A$6005,Bund!G$2:G$6005)</f>
        <v>132.21</v>
      </c>
      <c r="P2153" s="2">
        <f>_xlfn.XLOOKUP($A2153,Bund!$A$2:$A$6005,Bund!H$2:H$6005)</f>
        <v>0.17</v>
      </c>
      <c r="Q2153" s="2">
        <f>_xlfn.XLOOKUP($A2153,Bund!$A$2:$A$6005,Bund!I$2:I$6005)</f>
        <v>0.13</v>
      </c>
      <c r="R2153">
        <f t="shared" si="99"/>
        <v>15.950000000000017</v>
      </c>
      <c r="S2153">
        <f t="shared" si="100"/>
        <v>15.96</v>
      </c>
      <c r="T2153">
        <f t="shared" si="101"/>
        <v>0.01</v>
      </c>
    </row>
    <row r="2154" spans="1:20" x14ac:dyDescent="0.3">
      <c r="A2154" s="1">
        <v>45463.625</v>
      </c>
      <c r="B2154">
        <v>10316</v>
      </c>
      <c r="C2154">
        <v>116.2</v>
      </c>
      <c r="D2154">
        <v>116.28</v>
      </c>
      <c r="E2154">
        <v>116.15</v>
      </c>
      <c r="F2154">
        <v>116.15</v>
      </c>
      <c r="G2154">
        <v>116.26</v>
      </c>
      <c r="H2154">
        <v>0.18</v>
      </c>
      <c r="I2154">
        <v>0.13</v>
      </c>
      <c r="J2154">
        <f>_xlfn.XLOOKUP($A2154,Bund!$A$2:$A$6005,Bund!B$2:B$6005)</f>
        <v>35814</v>
      </c>
      <c r="K2154">
        <f>_xlfn.XLOOKUP($A2154,Bund!$A$2:$A$6005,Bund!C$2:C$6005)</f>
        <v>132.11000000000001</v>
      </c>
      <c r="L2154">
        <f>_xlfn.XLOOKUP($A2154,Bund!$A$2:$A$6005,Bund!D$2:D$6005)</f>
        <v>132.16</v>
      </c>
      <c r="M2154" s="2">
        <f>_xlfn.XLOOKUP($A2154,Bund!$A$2:$A$6005,Bund!E$2:E$6005)</f>
        <v>132.07</v>
      </c>
      <c r="N2154" s="2">
        <f>_xlfn.XLOOKUP($A2154,Bund!$A$2:$A$6005,Bund!F$2:F$6005)</f>
        <v>132.08000000000001</v>
      </c>
      <c r="O2154" s="2">
        <f>_xlfn.XLOOKUP($A2154,Bund!$A$2:$A$6005,Bund!G$2:G$6005)</f>
        <v>132.19999999999999</v>
      </c>
      <c r="P2154" s="2">
        <f>_xlfn.XLOOKUP($A2154,Bund!$A$2:$A$6005,Bund!H$2:H$6005)</f>
        <v>0.16</v>
      </c>
      <c r="Q2154" s="2">
        <f>_xlfn.XLOOKUP($A2154,Bund!$A$2:$A$6005,Bund!I$2:I$6005)</f>
        <v>0.09</v>
      </c>
      <c r="R2154">
        <f t="shared" si="99"/>
        <v>15.910000000000011</v>
      </c>
      <c r="S2154">
        <f t="shared" si="100"/>
        <v>15.95</v>
      </c>
      <c r="T2154">
        <f t="shared" si="101"/>
        <v>0.04</v>
      </c>
    </row>
    <row r="2155" spans="1:20" x14ac:dyDescent="0.3">
      <c r="A2155" s="1">
        <v>45463.645833333336</v>
      </c>
      <c r="B2155">
        <v>7480</v>
      </c>
      <c r="C2155">
        <v>116.16</v>
      </c>
      <c r="D2155">
        <v>116.26</v>
      </c>
      <c r="E2155">
        <v>116.14</v>
      </c>
      <c r="F2155">
        <v>116.24</v>
      </c>
      <c r="G2155">
        <v>116.27</v>
      </c>
      <c r="H2155">
        <v>0.17</v>
      </c>
      <c r="I2155">
        <v>0.12</v>
      </c>
      <c r="J2155">
        <f>_xlfn.XLOOKUP($A2155,Bund!$A$2:$A$6005,Bund!B$2:B$6005)</f>
        <v>30304</v>
      </c>
      <c r="K2155">
        <f>_xlfn.XLOOKUP($A2155,Bund!$A$2:$A$6005,Bund!C$2:C$6005)</f>
        <v>132.08000000000001</v>
      </c>
      <c r="L2155">
        <f>_xlfn.XLOOKUP($A2155,Bund!$A$2:$A$6005,Bund!D$2:D$6005)</f>
        <v>132.11000000000001</v>
      </c>
      <c r="M2155" s="2">
        <f>_xlfn.XLOOKUP($A2155,Bund!$A$2:$A$6005,Bund!E$2:E$6005)</f>
        <v>132.04</v>
      </c>
      <c r="N2155" s="2">
        <f>_xlfn.XLOOKUP($A2155,Bund!$A$2:$A$6005,Bund!F$2:F$6005)</f>
        <v>132.09</v>
      </c>
      <c r="O2155" s="2">
        <f>_xlfn.XLOOKUP($A2155,Bund!$A$2:$A$6005,Bund!G$2:G$6005)</f>
        <v>132.19</v>
      </c>
      <c r="P2155" s="2">
        <f>_xlfn.XLOOKUP($A2155,Bund!$A$2:$A$6005,Bund!H$2:H$6005)</f>
        <v>0.14000000000000001</v>
      </c>
      <c r="Q2155" s="2">
        <f>_xlfn.XLOOKUP($A2155,Bund!$A$2:$A$6005,Bund!I$2:I$6005)</f>
        <v>7.0000000000000007E-2</v>
      </c>
      <c r="R2155">
        <f t="shared" si="99"/>
        <v>15.920000000000016</v>
      </c>
      <c r="S2155">
        <f t="shared" si="100"/>
        <v>15.94</v>
      </c>
      <c r="T2155">
        <f t="shared" si="101"/>
        <v>0.02</v>
      </c>
    </row>
    <row r="2156" spans="1:20" x14ac:dyDescent="0.3">
      <c r="A2156" s="1">
        <v>45463.666666666664</v>
      </c>
      <c r="B2156">
        <v>14250</v>
      </c>
      <c r="C2156">
        <v>116.24</v>
      </c>
      <c r="D2156">
        <v>116.39</v>
      </c>
      <c r="E2156">
        <v>116.22</v>
      </c>
      <c r="F2156">
        <v>116.38</v>
      </c>
      <c r="G2156">
        <v>116.28</v>
      </c>
      <c r="H2156">
        <v>0.17</v>
      </c>
      <c r="I2156">
        <v>0.17</v>
      </c>
      <c r="J2156">
        <f>_xlfn.XLOOKUP($A2156,Bund!$A$2:$A$6005,Bund!B$2:B$6005)</f>
        <v>76223</v>
      </c>
      <c r="K2156">
        <f>_xlfn.XLOOKUP($A2156,Bund!$A$2:$A$6005,Bund!C$2:C$6005)</f>
        <v>132.09</v>
      </c>
      <c r="L2156">
        <f>_xlfn.XLOOKUP($A2156,Bund!$A$2:$A$6005,Bund!D$2:D$6005)</f>
        <v>132.35</v>
      </c>
      <c r="M2156" s="2">
        <f>_xlfn.XLOOKUP($A2156,Bund!$A$2:$A$6005,Bund!E$2:E$6005)</f>
        <v>132.07</v>
      </c>
      <c r="N2156" s="2">
        <f>_xlfn.XLOOKUP($A2156,Bund!$A$2:$A$6005,Bund!F$2:F$6005)</f>
        <v>132.35</v>
      </c>
      <c r="O2156" s="2">
        <f>_xlfn.XLOOKUP($A2156,Bund!$A$2:$A$6005,Bund!G$2:G$6005)</f>
        <v>132.21</v>
      </c>
      <c r="P2156" s="2">
        <f>_xlfn.XLOOKUP($A2156,Bund!$A$2:$A$6005,Bund!H$2:H$6005)</f>
        <v>0.16</v>
      </c>
      <c r="Q2156" s="2">
        <f>_xlfn.XLOOKUP($A2156,Bund!$A$2:$A$6005,Bund!I$2:I$6005)</f>
        <v>0.28000000000000003</v>
      </c>
      <c r="R2156">
        <f t="shared" si="99"/>
        <v>15.850000000000009</v>
      </c>
      <c r="S2156">
        <f t="shared" si="100"/>
        <v>15.93</v>
      </c>
      <c r="T2156">
        <f t="shared" si="101"/>
        <v>0.08</v>
      </c>
    </row>
    <row r="2157" spans="1:20" x14ac:dyDescent="0.3">
      <c r="A2157" s="1">
        <v>45463.6875</v>
      </c>
      <c r="B2157">
        <v>3527</v>
      </c>
      <c r="C2157">
        <v>116.38</v>
      </c>
      <c r="D2157">
        <v>116.38</v>
      </c>
      <c r="E2157">
        <v>116.28</v>
      </c>
      <c r="F2157">
        <v>116.31</v>
      </c>
      <c r="G2157">
        <v>116.28</v>
      </c>
      <c r="H2157">
        <v>0.16</v>
      </c>
      <c r="I2157">
        <v>0.1</v>
      </c>
      <c r="J2157">
        <f>_xlfn.XLOOKUP($A2157,Bund!$A$2:$A$6005,Bund!B$2:B$6005)</f>
        <v>27941</v>
      </c>
      <c r="K2157">
        <f>_xlfn.XLOOKUP($A2157,Bund!$A$2:$A$6005,Bund!C$2:C$6005)</f>
        <v>132.34</v>
      </c>
      <c r="L2157">
        <f>_xlfn.XLOOKUP($A2157,Bund!$A$2:$A$6005,Bund!D$2:D$6005)</f>
        <v>132.35</v>
      </c>
      <c r="M2157" s="2">
        <f>_xlfn.XLOOKUP($A2157,Bund!$A$2:$A$6005,Bund!E$2:E$6005)</f>
        <v>132.22999999999999</v>
      </c>
      <c r="N2157" s="2">
        <f>_xlfn.XLOOKUP($A2157,Bund!$A$2:$A$6005,Bund!F$2:F$6005)</f>
        <v>132.24</v>
      </c>
      <c r="O2157" s="2">
        <f>_xlfn.XLOOKUP($A2157,Bund!$A$2:$A$6005,Bund!G$2:G$6005)</f>
        <v>132.21</v>
      </c>
      <c r="P2157" s="2">
        <f>_xlfn.XLOOKUP($A2157,Bund!$A$2:$A$6005,Bund!H$2:H$6005)</f>
        <v>0.16</v>
      </c>
      <c r="Q2157" s="2">
        <f>_xlfn.XLOOKUP($A2157,Bund!$A$2:$A$6005,Bund!I$2:I$6005)</f>
        <v>0.12</v>
      </c>
      <c r="R2157">
        <f t="shared" si="99"/>
        <v>15.960000000000008</v>
      </c>
      <c r="S2157">
        <f t="shared" si="100"/>
        <v>15.93</v>
      </c>
      <c r="T2157">
        <f t="shared" si="101"/>
        <v>0.03</v>
      </c>
    </row>
    <row r="2158" spans="1:20" x14ac:dyDescent="0.3">
      <c r="A2158" s="1">
        <v>45463.708333333336</v>
      </c>
      <c r="B2158">
        <v>1400</v>
      </c>
      <c r="C2158">
        <v>116.31</v>
      </c>
      <c r="D2158">
        <v>116.35</v>
      </c>
      <c r="E2158">
        <v>116.31</v>
      </c>
      <c r="F2158">
        <v>116.35</v>
      </c>
      <c r="G2158">
        <v>116.27</v>
      </c>
      <c r="H2158">
        <v>0.14000000000000001</v>
      </c>
      <c r="I2158">
        <v>0.04</v>
      </c>
      <c r="J2158">
        <f>_xlfn.XLOOKUP($A2158,Bund!$A$2:$A$6005,Bund!B$2:B$6005)</f>
        <v>9705</v>
      </c>
      <c r="K2158">
        <f>_xlfn.XLOOKUP($A2158,Bund!$A$2:$A$6005,Bund!C$2:C$6005)</f>
        <v>132.25</v>
      </c>
      <c r="L2158">
        <f>_xlfn.XLOOKUP($A2158,Bund!$A$2:$A$6005,Bund!D$2:D$6005)</f>
        <v>132.34</v>
      </c>
      <c r="M2158" s="2">
        <f>_xlfn.XLOOKUP($A2158,Bund!$A$2:$A$6005,Bund!E$2:E$6005)</f>
        <v>132.24</v>
      </c>
      <c r="N2158" s="2">
        <f>_xlfn.XLOOKUP($A2158,Bund!$A$2:$A$6005,Bund!F$2:F$6005)</f>
        <v>132.33000000000001</v>
      </c>
      <c r="O2158" s="2">
        <f>_xlfn.XLOOKUP($A2158,Bund!$A$2:$A$6005,Bund!G$2:G$6005)</f>
        <v>132.21</v>
      </c>
      <c r="P2158" s="2">
        <f>_xlfn.XLOOKUP($A2158,Bund!$A$2:$A$6005,Bund!H$2:H$6005)</f>
        <v>0.15</v>
      </c>
      <c r="Q2158" s="2">
        <f>_xlfn.XLOOKUP($A2158,Bund!$A$2:$A$6005,Bund!I$2:I$6005)</f>
        <v>0.1</v>
      </c>
      <c r="R2158">
        <f t="shared" si="99"/>
        <v>15.939999999999998</v>
      </c>
      <c r="S2158">
        <f t="shared" si="100"/>
        <v>15.93</v>
      </c>
      <c r="T2158">
        <f t="shared" si="101"/>
        <v>0.01</v>
      </c>
    </row>
    <row r="2159" spans="1:20" x14ac:dyDescent="0.3">
      <c r="A2159" s="1">
        <v>45463.729166666664</v>
      </c>
      <c r="B2159">
        <v>1179</v>
      </c>
      <c r="C2159">
        <v>116.34</v>
      </c>
      <c r="D2159">
        <v>116.38</v>
      </c>
      <c r="E2159">
        <v>116.32</v>
      </c>
      <c r="F2159">
        <v>116.37</v>
      </c>
      <c r="G2159">
        <v>116.28</v>
      </c>
      <c r="H2159">
        <v>0.13</v>
      </c>
      <c r="I2159">
        <v>0.06</v>
      </c>
      <c r="J2159">
        <f>_xlfn.XLOOKUP($A2159,Bund!$A$2:$A$6005,Bund!B$2:B$6005)</f>
        <v>5151</v>
      </c>
      <c r="K2159">
        <f>_xlfn.XLOOKUP($A2159,Bund!$A$2:$A$6005,Bund!C$2:C$6005)</f>
        <v>132.33000000000001</v>
      </c>
      <c r="L2159">
        <f>_xlfn.XLOOKUP($A2159,Bund!$A$2:$A$6005,Bund!D$2:D$6005)</f>
        <v>132.35</v>
      </c>
      <c r="M2159" s="2">
        <f>_xlfn.XLOOKUP($A2159,Bund!$A$2:$A$6005,Bund!E$2:E$6005)</f>
        <v>132.31</v>
      </c>
      <c r="N2159" s="2">
        <f>_xlfn.XLOOKUP($A2159,Bund!$A$2:$A$6005,Bund!F$2:F$6005)</f>
        <v>132.31</v>
      </c>
      <c r="O2159" s="2">
        <f>_xlfn.XLOOKUP($A2159,Bund!$A$2:$A$6005,Bund!G$2:G$6005)</f>
        <v>132.21</v>
      </c>
      <c r="P2159" s="2">
        <f>_xlfn.XLOOKUP($A2159,Bund!$A$2:$A$6005,Bund!H$2:H$6005)</f>
        <v>0.13</v>
      </c>
      <c r="Q2159" s="2">
        <f>_xlfn.XLOOKUP($A2159,Bund!$A$2:$A$6005,Bund!I$2:I$6005)</f>
        <v>0.04</v>
      </c>
      <c r="R2159">
        <f t="shared" si="99"/>
        <v>15.990000000000009</v>
      </c>
      <c r="S2159">
        <f t="shared" si="100"/>
        <v>15.94</v>
      </c>
      <c r="T2159">
        <f t="shared" si="101"/>
        <v>0.05</v>
      </c>
    </row>
    <row r="2160" spans="1:20" x14ac:dyDescent="0.3">
      <c r="A2160" s="1">
        <v>45464.291666666664</v>
      </c>
      <c r="B2160">
        <v>2425</v>
      </c>
      <c r="C2160">
        <v>116.38</v>
      </c>
      <c r="D2160">
        <v>116.59</v>
      </c>
      <c r="E2160">
        <v>116.36</v>
      </c>
      <c r="F2160">
        <v>116.59</v>
      </c>
      <c r="G2160">
        <v>116.29</v>
      </c>
      <c r="H2160">
        <v>0.15</v>
      </c>
      <c r="I2160">
        <v>0.23</v>
      </c>
      <c r="J2160">
        <f>_xlfn.XLOOKUP($A2160,Bund!$A$2:$A$6005,Bund!B$2:B$6005)</f>
        <v>18011</v>
      </c>
      <c r="K2160">
        <f>_xlfn.XLOOKUP($A2160,Bund!$A$2:$A$6005,Bund!C$2:C$6005)</f>
        <v>132.4</v>
      </c>
      <c r="L2160">
        <f>_xlfn.XLOOKUP($A2160,Bund!$A$2:$A$6005,Bund!D$2:D$6005)</f>
        <v>132.5</v>
      </c>
      <c r="M2160" s="2">
        <f>_xlfn.XLOOKUP($A2160,Bund!$A$2:$A$6005,Bund!E$2:E$6005)</f>
        <v>132.30000000000001</v>
      </c>
      <c r="N2160" s="2">
        <f>_xlfn.XLOOKUP($A2160,Bund!$A$2:$A$6005,Bund!F$2:F$6005)</f>
        <v>132.46</v>
      </c>
      <c r="O2160" s="2">
        <f>_xlfn.XLOOKUP($A2160,Bund!$A$2:$A$6005,Bund!G$2:G$6005)</f>
        <v>132.37</v>
      </c>
      <c r="P2160" s="2">
        <f>_xlfn.XLOOKUP($A2160,Bund!$A$2:$A$6005,Bund!H$2:H$6005)</f>
        <v>7.0000000000000007E-2</v>
      </c>
      <c r="Q2160" s="2">
        <f>_xlfn.XLOOKUP($A2160,Bund!$A$2:$A$6005,Bund!I$2:I$6005)</f>
        <v>0.2</v>
      </c>
      <c r="R2160">
        <f t="shared" si="99"/>
        <v>16.02000000000001</v>
      </c>
      <c r="S2160">
        <f t="shared" si="100"/>
        <v>15.94</v>
      </c>
      <c r="T2160">
        <f t="shared" si="101"/>
        <v>0.08</v>
      </c>
    </row>
    <row r="2161" spans="1:20" x14ac:dyDescent="0.3">
      <c r="A2161" s="1">
        <v>45464.3125</v>
      </c>
      <c r="B2161">
        <v>3682</v>
      </c>
      <c r="C2161">
        <v>116.59</v>
      </c>
      <c r="D2161">
        <v>116.65</v>
      </c>
      <c r="E2161">
        <v>116.58</v>
      </c>
      <c r="F2161">
        <v>116.62</v>
      </c>
      <c r="G2161">
        <v>116.33</v>
      </c>
      <c r="H2161">
        <v>0.14000000000000001</v>
      </c>
      <c r="I2161">
        <v>7.0000000000000007E-2</v>
      </c>
      <c r="J2161">
        <f>_xlfn.XLOOKUP($A2161,Bund!$A$2:$A$6005,Bund!B$2:B$6005)</f>
        <v>16422</v>
      </c>
      <c r="K2161">
        <f>_xlfn.XLOOKUP($A2161,Bund!$A$2:$A$6005,Bund!C$2:C$6005)</f>
        <v>132.44999999999999</v>
      </c>
      <c r="L2161">
        <f>_xlfn.XLOOKUP($A2161,Bund!$A$2:$A$6005,Bund!D$2:D$6005)</f>
        <v>132.63</v>
      </c>
      <c r="M2161" s="2">
        <f>_xlfn.XLOOKUP($A2161,Bund!$A$2:$A$6005,Bund!E$2:E$6005)</f>
        <v>132.44999999999999</v>
      </c>
      <c r="N2161" s="2">
        <f>_xlfn.XLOOKUP($A2161,Bund!$A$2:$A$6005,Bund!F$2:F$6005)</f>
        <v>132.6</v>
      </c>
      <c r="O2161" s="2">
        <f>_xlfn.XLOOKUP($A2161,Bund!$A$2:$A$6005,Bund!G$2:G$6005)</f>
        <v>132.4</v>
      </c>
      <c r="P2161" s="2">
        <f>_xlfn.XLOOKUP($A2161,Bund!$A$2:$A$6005,Bund!H$2:H$6005)</f>
        <v>0.09</v>
      </c>
      <c r="Q2161" s="2">
        <f>_xlfn.XLOOKUP($A2161,Bund!$A$2:$A$6005,Bund!I$2:I$6005)</f>
        <v>0.18</v>
      </c>
      <c r="R2161">
        <f t="shared" si="99"/>
        <v>15.859999999999985</v>
      </c>
      <c r="S2161">
        <f t="shared" si="100"/>
        <v>15.93</v>
      </c>
      <c r="T2161">
        <f t="shared" si="101"/>
        <v>7.0000000000000007E-2</v>
      </c>
    </row>
    <row r="2162" spans="1:20" x14ac:dyDescent="0.3">
      <c r="A2162" s="1">
        <v>45464.333333333336</v>
      </c>
      <c r="B2162">
        <v>12566</v>
      </c>
      <c r="C2162">
        <v>116.61</v>
      </c>
      <c r="D2162">
        <v>117.09</v>
      </c>
      <c r="E2162">
        <v>116.61</v>
      </c>
      <c r="F2162">
        <v>116.81</v>
      </c>
      <c r="G2162">
        <v>116.4</v>
      </c>
      <c r="H2162">
        <v>0.18</v>
      </c>
      <c r="I2162">
        <v>0.48</v>
      </c>
      <c r="J2162">
        <f>_xlfn.XLOOKUP($A2162,Bund!$A$2:$A$6005,Bund!B$2:B$6005)</f>
        <v>44832</v>
      </c>
      <c r="K2162">
        <f>_xlfn.XLOOKUP($A2162,Bund!$A$2:$A$6005,Bund!C$2:C$6005)</f>
        <v>132.59</v>
      </c>
      <c r="L2162">
        <f>_xlfn.XLOOKUP($A2162,Bund!$A$2:$A$6005,Bund!D$2:D$6005)</f>
        <v>132.84</v>
      </c>
      <c r="M2162" s="2">
        <f>_xlfn.XLOOKUP($A2162,Bund!$A$2:$A$6005,Bund!E$2:E$6005)</f>
        <v>132.54</v>
      </c>
      <c r="N2162" s="2">
        <f>_xlfn.XLOOKUP($A2162,Bund!$A$2:$A$6005,Bund!F$2:F$6005)</f>
        <v>132.71</v>
      </c>
      <c r="O2162" s="2">
        <f>_xlfn.XLOOKUP($A2162,Bund!$A$2:$A$6005,Bund!G$2:G$6005)</f>
        <v>132.43</v>
      </c>
      <c r="P2162" s="2">
        <f>_xlfn.XLOOKUP($A2162,Bund!$A$2:$A$6005,Bund!H$2:H$6005)</f>
        <v>0.11</v>
      </c>
      <c r="Q2162" s="2">
        <f>_xlfn.XLOOKUP($A2162,Bund!$A$2:$A$6005,Bund!I$2:I$6005)</f>
        <v>0.3</v>
      </c>
      <c r="R2162">
        <f t="shared" si="99"/>
        <v>15.980000000000004</v>
      </c>
      <c r="S2162">
        <f t="shared" si="100"/>
        <v>15.94</v>
      </c>
      <c r="T2162">
        <f t="shared" si="101"/>
        <v>0.04</v>
      </c>
    </row>
    <row r="2163" spans="1:20" x14ac:dyDescent="0.3">
      <c r="A2163" s="1">
        <v>45464.354166666664</v>
      </c>
      <c r="B2163">
        <v>18537</v>
      </c>
      <c r="C2163">
        <v>116.82</v>
      </c>
      <c r="D2163">
        <v>117.01</v>
      </c>
      <c r="E2163">
        <v>116.82</v>
      </c>
      <c r="F2163">
        <v>116.94</v>
      </c>
      <c r="G2163">
        <v>116.48</v>
      </c>
      <c r="H2163">
        <v>0.18</v>
      </c>
      <c r="I2163">
        <v>0.2</v>
      </c>
      <c r="J2163">
        <f>_xlfn.XLOOKUP($A2163,Bund!$A$2:$A$6005,Bund!B$2:B$6005)</f>
        <v>79906</v>
      </c>
      <c r="K2163">
        <f>_xlfn.XLOOKUP($A2163,Bund!$A$2:$A$6005,Bund!C$2:C$6005)</f>
        <v>132.71</v>
      </c>
      <c r="L2163">
        <f>_xlfn.XLOOKUP($A2163,Bund!$A$2:$A$6005,Bund!D$2:D$6005)</f>
        <v>133</v>
      </c>
      <c r="M2163" s="2">
        <f>_xlfn.XLOOKUP($A2163,Bund!$A$2:$A$6005,Bund!E$2:E$6005)</f>
        <v>132.71</v>
      </c>
      <c r="N2163" s="2">
        <f>_xlfn.XLOOKUP($A2163,Bund!$A$2:$A$6005,Bund!F$2:F$6005)</f>
        <v>132.88</v>
      </c>
      <c r="O2163" s="2">
        <f>_xlfn.XLOOKUP($A2163,Bund!$A$2:$A$6005,Bund!G$2:G$6005)</f>
        <v>132.49</v>
      </c>
      <c r="P2163" s="2">
        <f>_xlfn.XLOOKUP($A2163,Bund!$A$2:$A$6005,Bund!H$2:H$6005)</f>
        <v>0.14000000000000001</v>
      </c>
      <c r="Q2163" s="2">
        <f>_xlfn.XLOOKUP($A2163,Bund!$A$2:$A$6005,Bund!I$2:I$6005)</f>
        <v>0.28999999999999998</v>
      </c>
      <c r="R2163">
        <f t="shared" si="99"/>
        <v>15.890000000000015</v>
      </c>
      <c r="S2163">
        <f t="shared" si="100"/>
        <v>15.93</v>
      </c>
      <c r="T2163">
        <f t="shared" si="101"/>
        <v>0.04</v>
      </c>
    </row>
    <row r="2164" spans="1:20" x14ac:dyDescent="0.3">
      <c r="A2164" s="1">
        <v>45464.375</v>
      </c>
      <c r="B2164">
        <v>19638</v>
      </c>
      <c r="C2164">
        <v>116.94</v>
      </c>
      <c r="D2164">
        <v>116.97</v>
      </c>
      <c r="E2164">
        <v>116.77</v>
      </c>
      <c r="F2164">
        <v>116.82</v>
      </c>
      <c r="G2164">
        <v>116.54</v>
      </c>
      <c r="H2164">
        <v>0.19</v>
      </c>
      <c r="I2164">
        <v>0.2</v>
      </c>
      <c r="J2164">
        <f>_xlfn.XLOOKUP($A2164,Bund!$A$2:$A$6005,Bund!B$2:B$6005)</f>
        <v>53260</v>
      </c>
      <c r="K2164">
        <f>_xlfn.XLOOKUP($A2164,Bund!$A$2:$A$6005,Bund!C$2:C$6005)</f>
        <v>132.88</v>
      </c>
      <c r="L2164">
        <f>_xlfn.XLOOKUP($A2164,Bund!$A$2:$A$6005,Bund!D$2:D$6005)</f>
        <v>132.91999999999999</v>
      </c>
      <c r="M2164" s="2">
        <f>_xlfn.XLOOKUP($A2164,Bund!$A$2:$A$6005,Bund!E$2:E$6005)</f>
        <v>132.74</v>
      </c>
      <c r="N2164" s="2">
        <f>_xlfn.XLOOKUP($A2164,Bund!$A$2:$A$6005,Bund!F$2:F$6005)</f>
        <v>132.88999999999999</v>
      </c>
      <c r="O2164" s="2">
        <f>_xlfn.XLOOKUP($A2164,Bund!$A$2:$A$6005,Bund!G$2:G$6005)</f>
        <v>132.54</v>
      </c>
      <c r="P2164" s="2">
        <f>_xlfn.XLOOKUP($A2164,Bund!$A$2:$A$6005,Bund!H$2:H$6005)</f>
        <v>0.14000000000000001</v>
      </c>
      <c r="Q2164" s="2">
        <f>_xlfn.XLOOKUP($A2164,Bund!$A$2:$A$6005,Bund!I$2:I$6005)</f>
        <v>0.18</v>
      </c>
      <c r="R2164">
        <f t="shared" si="99"/>
        <v>15.939999999999998</v>
      </c>
      <c r="S2164">
        <f t="shared" si="100"/>
        <v>15.94</v>
      </c>
      <c r="T2164">
        <f t="shared" si="101"/>
        <v>0</v>
      </c>
    </row>
    <row r="2165" spans="1:20" x14ac:dyDescent="0.3">
      <c r="A2165" s="1">
        <v>45464.395833333336</v>
      </c>
      <c r="B2165">
        <v>12642</v>
      </c>
      <c r="C2165">
        <v>116.82</v>
      </c>
      <c r="D2165">
        <v>116.87</v>
      </c>
      <c r="E2165">
        <v>116.73</v>
      </c>
      <c r="F2165">
        <v>116.85</v>
      </c>
      <c r="G2165">
        <v>116.6</v>
      </c>
      <c r="H2165">
        <v>0.18</v>
      </c>
      <c r="I2165">
        <v>0.14000000000000001</v>
      </c>
      <c r="J2165">
        <f>_xlfn.XLOOKUP($A2165,Bund!$A$2:$A$6005,Bund!B$2:B$6005)</f>
        <v>37366</v>
      </c>
      <c r="K2165">
        <f>_xlfn.XLOOKUP($A2165,Bund!$A$2:$A$6005,Bund!C$2:C$6005)</f>
        <v>132.88999999999999</v>
      </c>
      <c r="L2165">
        <f>_xlfn.XLOOKUP($A2165,Bund!$A$2:$A$6005,Bund!D$2:D$6005)</f>
        <v>132.94</v>
      </c>
      <c r="M2165" s="2">
        <f>_xlfn.XLOOKUP($A2165,Bund!$A$2:$A$6005,Bund!E$2:E$6005)</f>
        <v>132.81</v>
      </c>
      <c r="N2165" s="2">
        <f>_xlfn.XLOOKUP($A2165,Bund!$A$2:$A$6005,Bund!F$2:F$6005)</f>
        <v>132.9</v>
      </c>
      <c r="O2165" s="2">
        <f>_xlfn.XLOOKUP($A2165,Bund!$A$2:$A$6005,Bund!G$2:G$6005)</f>
        <v>132.59</v>
      </c>
      <c r="P2165" s="2">
        <f>_xlfn.XLOOKUP($A2165,Bund!$A$2:$A$6005,Bund!H$2:H$6005)</f>
        <v>0.14000000000000001</v>
      </c>
      <c r="Q2165" s="2">
        <f>_xlfn.XLOOKUP($A2165,Bund!$A$2:$A$6005,Bund!I$2:I$6005)</f>
        <v>0.13</v>
      </c>
      <c r="R2165">
        <f t="shared" si="99"/>
        <v>16.069999999999993</v>
      </c>
      <c r="S2165">
        <f t="shared" si="100"/>
        <v>15.95</v>
      </c>
      <c r="T2165">
        <f t="shared" si="101"/>
        <v>0.12</v>
      </c>
    </row>
    <row r="2166" spans="1:20" x14ac:dyDescent="0.3">
      <c r="A2166" s="1">
        <v>45464.416666666664</v>
      </c>
      <c r="B2166">
        <v>8175</v>
      </c>
      <c r="C2166">
        <v>116.84</v>
      </c>
      <c r="D2166">
        <v>116.88</v>
      </c>
      <c r="E2166">
        <v>116.81</v>
      </c>
      <c r="F2166">
        <v>116.87</v>
      </c>
      <c r="G2166">
        <v>116.65</v>
      </c>
      <c r="H2166">
        <v>0.17</v>
      </c>
      <c r="I2166">
        <v>7.0000000000000007E-2</v>
      </c>
      <c r="J2166">
        <f>_xlfn.XLOOKUP($A2166,Bund!$A$2:$A$6005,Bund!B$2:B$6005)</f>
        <v>36077</v>
      </c>
      <c r="K2166">
        <f>_xlfn.XLOOKUP($A2166,Bund!$A$2:$A$6005,Bund!C$2:C$6005)</f>
        <v>132.9</v>
      </c>
      <c r="L2166">
        <f>_xlfn.XLOOKUP($A2166,Bund!$A$2:$A$6005,Bund!D$2:D$6005)</f>
        <v>132.93</v>
      </c>
      <c r="M2166" s="2">
        <f>_xlfn.XLOOKUP($A2166,Bund!$A$2:$A$6005,Bund!E$2:E$6005)</f>
        <v>132.83000000000001</v>
      </c>
      <c r="N2166" s="2">
        <f>_xlfn.XLOOKUP($A2166,Bund!$A$2:$A$6005,Bund!F$2:F$6005)</f>
        <v>132.86000000000001</v>
      </c>
      <c r="O2166" s="2">
        <f>_xlfn.XLOOKUP($A2166,Bund!$A$2:$A$6005,Bund!G$2:G$6005)</f>
        <v>132.65</v>
      </c>
      <c r="P2166" s="2">
        <f>_xlfn.XLOOKUP($A2166,Bund!$A$2:$A$6005,Bund!H$2:H$6005)</f>
        <v>0.14000000000000001</v>
      </c>
      <c r="Q2166" s="2">
        <f>_xlfn.XLOOKUP($A2166,Bund!$A$2:$A$6005,Bund!I$2:I$6005)</f>
        <v>0.1</v>
      </c>
      <c r="R2166">
        <f t="shared" si="99"/>
        <v>16.060000000000002</v>
      </c>
      <c r="S2166">
        <f t="shared" si="100"/>
        <v>15.97</v>
      </c>
      <c r="T2166">
        <f t="shared" si="101"/>
        <v>0.09</v>
      </c>
    </row>
    <row r="2167" spans="1:20" x14ac:dyDescent="0.3">
      <c r="A2167" s="1">
        <v>45464.4375</v>
      </c>
      <c r="B2167">
        <v>8344</v>
      </c>
      <c r="C2167">
        <v>116.87</v>
      </c>
      <c r="D2167">
        <v>116.89</v>
      </c>
      <c r="E2167">
        <v>116.79</v>
      </c>
      <c r="F2167">
        <v>116.85</v>
      </c>
      <c r="G2167">
        <v>116.71</v>
      </c>
      <c r="H2167">
        <v>0.16</v>
      </c>
      <c r="I2167">
        <v>0.1</v>
      </c>
      <c r="J2167">
        <f>_xlfn.XLOOKUP($A2167,Bund!$A$2:$A$6005,Bund!B$2:B$6005)</f>
        <v>39099</v>
      </c>
      <c r="K2167">
        <f>_xlfn.XLOOKUP($A2167,Bund!$A$2:$A$6005,Bund!C$2:C$6005)</f>
        <v>132.87</v>
      </c>
      <c r="L2167">
        <f>_xlfn.XLOOKUP($A2167,Bund!$A$2:$A$6005,Bund!D$2:D$6005)</f>
        <v>132.88999999999999</v>
      </c>
      <c r="M2167" s="2">
        <f>_xlfn.XLOOKUP($A2167,Bund!$A$2:$A$6005,Bund!E$2:E$6005)</f>
        <v>132.80000000000001</v>
      </c>
      <c r="N2167" s="2">
        <f>_xlfn.XLOOKUP($A2167,Bund!$A$2:$A$6005,Bund!F$2:F$6005)</f>
        <v>132.88</v>
      </c>
      <c r="O2167" s="2">
        <f>_xlfn.XLOOKUP($A2167,Bund!$A$2:$A$6005,Bund!G$2:G$6005)</f>
        <v>132.69999999999999</v>
      </c>
      <c r="P2167" s="2">
        <f>_xlfn.XLOOKUP($A2167,Bund!$A$2:$A$6005,Bund!H$2:H$6005)</f>
        <v>0.13</v>
      </c>
      <c r="Q2167" s="2">
        <f>_xlfn.XLOOKUP($A2167,Bund!$A$2:$A$6005,Bund!I$2:I$6005)</f>
        <v>0.09</v>
      </c>
      <c r="R2167">
        <f t="shared" si="99"/>
        <v>16</v>
      </c>
      <c r="S2167">
        <f t="shared" si="100"/>
        <v>15.98</v>
      </c>
      <c r="T2167">
        <f t="shared" si="101"/>
        <v>0.02</v>
      </c>
    </row>
    <row r="2168" spans="1:20" x14ac:dyDescent="0.3">
      <c r="A2168" s="1">
        <v>45464.458333333336</v>
      </c>
      <c r="B2168">
        <v>12613</v>
      </c>
      <c r="C2168">
        <v>116.85</v>
      </c>
      <c r="D2168">
        <v>116.89</v>
      </c>
      <c r="E2168">
        <v>116.73</v>
      </c>
      <c r="F2168">
        <v>116.82</v>
      </c>
      <c r="G2168">
        <v>116.75</v>
      </c>
      <c r="H2168">
        <v>0.16</v>
      </c>
      <c r="I2168">
        <v>0.16</v>
      </c>
      <c r="J2168">
        <f>_xlfn.XLOOKUP($A2168,Bund!$A$2:$A$6005,Bund!B$2:B$6005)</f>
        <v>35795</v>
      </c>
      <c r="K2168">
        <f>_xlfn.XLOOKUP($A2168,Bund!$A$2:$A$6005,Bund!C$2:C$6005)</f>
        <v>132.88999999999999</v>
      </c>
      <c r="L2168">
        <f>_xlfn.XLOOKUP($A2168,Bund!$A$2:$A$6005,Bund!D$2:D$6005)</f>
        <v>132.97999999999999</v>
      </c>
      <c r="M2168" s="2">
        <f>_xlfn.XLOOKUP($A2168,Bund!$A$2:$A$6005,Bund!E$2:E$6005)</f>
        <v>132.84</v>
      </c>
      <c r="N2168" s="2">
        <f>_xlfn.XLOOKUP($A2168,Bund!$A$2:$A$6005,Bund!F$2:F$6005)</f>
        <v>132.96</v>
      </c>
      <c r="O2168" s="2">
        <f>_xlfn.XLOOKUP($A2168,Bund!$A$2:$A$6005,Bund!G$2:G$6005)</f>
        <v>132.75</v>
      </c>
      <c r="P2168" s="2">
        <f>_xlfn.XLOOKUP($A2168,Bund!$A$2:$A$6005,Bund!H$2:H$6005)</f>
        <v>0.13</v>
      </c>
      <c r="Q2168" s="2">
        <f>_xlfn.XLOOKUP($A2168,Bund!$A$2:$A$6005,Bund!I$2:I$6005)</f>
        <v>0.14000000000000001</v>
      </c>
      <c r="R2168">
        <f t="shared" si="99"/>
        <v>16.039999999999992</v>
      </c>
      <c r="S2168">
        <f t="shared" si="100"/>
        <v>15.99</v>
      </c>
      <c r="T2168">
        <f t="shared" si="101"/>
        <v>0.05</v>
      </c>
    </row>
    <row r="2169" spans="1:20" x14ac:dyDescent="0.3">
      <c r="A2169" s="1">
        <v>45464.479166666664</v>
      </c>
      <c r="B2169">
        <v>15489</v>
      </c>
      <c r="C2169">
        <v>116.81</v>
      </c>
      <c r="D2169">
        <v>116.85</v>
      </c>
      <c r="E2169">
        <v>116.72</v>
      </c>
      <c r="F2169">
        <v>116.8</v>
      </c>
      <c r="G2169">
        <v>116.8</v>
      </c>
      <c r="H2169">
        <v>0.15</v>
      </c>
      <c r="I2169">
        <v>0.13</v>
      </c>
      <c r="J2169">
        <f>_xlfn.XLOOKUP($A2169,Bund!$A$2:$A$6005,Bund!B$2:B$6005)</f>
        <v>48922</v>
      </c>
      <c r="K2169">
        <f>_xlfn.XLOOKUP($A2169,Bund!$A$2:$A$6005,Bund!C$2:C$6005)</f>
        <v>132.96</v>
      </c>
      <c r="L2169">
        <f>_xlfn.XLOOKUP($A2169,Bund!$A$2:$A$6005,Bund!D$2:D$6005)</f>
        <v>133.06</v>
      </c>
      <c r="M2169" s="2">
        <f>_xlfn.XLOOKUP($A2169,Bund!$A$2:$A$6005,Bund!E$2:E$6005)</f>
        <v>132.93</v>
      </c>
      <c r="N2169" s="2">
        <f>_xlfn.XLOOKUP($A2169,Bund!$A$2:$A$6005,Bund!F$2:F$6005)</f>
        <v>132.96</v>
      </c>
      <c r="O2169" s="2">
        <f>_xlfn.XLOOKUP($A2169,Bund!$A$2:$A$6005,Bund!G$2:G$6005)</f>
        <v>132.81</v>
      </c>
      <c r="P2169" s="2">
        <f>_xlfn.XLOOKUP($A2169,Bund!$A$2:$A$6005,Bund!H$2:H$6005)</f>
        <v>0.13</v>
      </c>
      <c r="Q2169" s="2">
        <f>_xlfn.XLOOKUP($A2169,Bund!$A$2:$A$6005,Bund!I$2:I$6005)</f>
        <v>0.13</v>
      </c>
      <c r="R2169">
        <f t="shared" si="99"/>
        <v>16.150000000000006</v>
      </c>
      <c r="S2169">
        <f t="shared" si="100"/>
        <v>16</v>
      </c>
      <c r="T2169">
        <f t="shared" si="101"/>
        <v>0.15</v>
      </c>
    </row>
    <row r="2170" spans="1:20" x14ac:dyDescent="0.3">
      <c r="A2170" s="1">
        <v>45464.5</v>
      </c>
      <c r="B2170">
        <v>9564</v>
      </c>
      <c r="C2170">
        <v>116.8</v>
      </c>
      <c r="D2170">
        <v>116.87</v>
      </c>
      <c r="E2170">
        <v>116.7</v>
      </c>
      <c r="F2170">
        <v>116.72</v>
      </c>
      <c r="G2170">
        <v>116.81</v>
      </c>
      <c r="H2170">
        <v>0.16</v>
      </c>
      <c r="I2170">
        <v>0.17</v>
      </c>
      <c r="J2170">
        <f>_xlfn.XLOOKUP($A2170,Bund!$A$2:$A$6005,Bund!B$2:B$6005)</f>
        <v>40982</v>
      </c>
      <c r="K2170">
        <f>_xlfn.XLOOKUP($A2170,Bund!$A$2:$A$6005,Bund!C$2:C$6005)</f>
        <v>132.97</v>
      </c>
      <c r="L2170">
        <f>_xlfn.XLOOKUP($A2170,Bund!$A$2:$A$6005,Bund!D$2:D$6005)</f>
        <v>133</v>
      </c>
      <c r="M2170" s="2">
        <f>_xlfn.XLOOKUP($A2170,Bund!$A$2:$A$6005,Bund!E$2:E$6005)</f>
        <v>132.84</v>
      </c>
      <c r="N2170" s="2">
        <f>_xlfn.XLOOKUP($A2170,Bund!$A$2:$A$6005,Bund!F$2:F$6005)</f>
        <v>132.87</v>
      </c>
      <c r="O2170" s="2">
        <f>_xlfn.XLOOKUP($A2170,Bund!$A$2:$A$6005,Bund!G$2:G$6005)</f>
        <v>132.85</v>
      </c>
      <c r="P2170" s="2">
        <f>_xlfn.XLOOKUP($A2170,Bund!$A$2:$A$6005,Bund!H$2:H$6005)</f>
        <v>0.13</v>
      </c>
      <c r="Q2170" s="2">
        <f>_xlfn.XLOOKUP($A2170,Bund!$A$2:$A$6005,Bund!I$2:I$6005)</f>
        <v>0.16</v>
      </c>
      <c r="R2170">
        <f t="shared" si="99"/>
        <v>16.170000000000002</v>
      </c>
      <c r="S2170">
        <f t="shared" si="100"/>
        <v>16.02</v>
      </c>
      <c r="T2170">
        <f t="shared" si="101"/>
        <v>0.15</v>
      </c>
    </row>
    <row r="2171" spans="1:20" x14ac:dyDescent="0.3">
      <c r="A2171" s="1">
        <v>45464.520833333336</v>
      </c>
      <c r="B2171">
        <v>8260</v>
      </c>
      <c r="C2171">
        <v>116.72</v>
      </c>
      <c r="D2171">
        <v>116.74</v>
      </c>
      <c r="E2171">
        <v>116.66</v>
      </c>
      <c r="F2171">
        <v>116.72</v>
      </c>
      <c r="G2171">
        <v>116.82</v>
      </c>
      <c r="H2171">
        <v>0.15</v>
      </c>
      <c r="I2171">
        <v>0.08</v>
      </c>
      <c r="J2171">
        <f>_xlfn.XLOOKUP($A2171,Bund!$A$2:$A$6005,Bund!B$2:B$6005)</f>
        <v>30200</v>
      </c>
      <c r="K2171">
        <f>_xlfn.XLOOKUP($A2171,Bund!$A$2:$A$6005,Bund!C$2:C$6005)</f>
        <v>132.87</v>
      </c>
      <c r="L2171">
        <f>_xlfn.XLOOKUP($A2171,Bund!$A$2:$A$6005,Bund!D$2:D$6005)</f>
        <v>132.99</v>
      </c>
      <c r="M2171" s="2">
        <f>_xlfn.XLOOKUP($A2171,Bund!$A$2:$A$6005,Bund!E$2:E$6005)</f>
        <v>132.86000000000001</v>
      </c>
      <c r="N2171" s="2">
        <f>_xlfn.XLOOKUP($A2171,Bund!$A$2:$A$6005,Bund!F$2:F$6005)</f>
        <v>132.91999999999999</v>
      </c>
      <c r="O2171" s="2">
        <f>_xlfn.XLOOKUP($A2171,Bund!$A$2:$A$6005,Bund!G$2:G$6005)</f>
        <v>132.88</v>
      </c>
      <c r="P2171" s="2">
        <f>_xlfn.XLOOKUP($A2171,Bund!$A$2:$A$6005,Bund!H$2:H$6005)</f>
        <v>0.13</v>
      </c>
      <c r="Q2171" s="2">
        <f>_xlfn.XLOOKUP($A2171,Bund!$A$2:$A$6005,Bund!I$2:I$6005)</f>
        <v>0.13</v>
      </c>
      <c r="R2171">
        <f t="shared" si="99"/>
        <v>16.150000000000006</v>
      </c>
      <c r="S2171">
        <f t="shared" si="100"/>
        <v>16.05</v>
      </c>
      <c r="T2171">
        <f t="shared" si="101"/>
        <v>0.1</v>
      </c>
    </row>
    <row r="2172" spans="1:20" x14ac:dyDescent="0.3">
      <c r="A2172" s="1">
        <v>45464.541666666664</v>
      </c>
      <c r="B2172">
        <v>7446</v>
      </c>
      <c r="C2172">
        <v>116.71</v>
      </c>
      <c r="D2172">
        <v>116.72</v>
      </c>
      <c r="E2172">
        <v>116.57</v>
      </c>
      <c r="F2172">
        <v>116.6</v>
      </c>
      <c r="G2172">
        <v>116.8</v>
      </c>
      <c r="H2172">
        <v>0.15</v>
      </c>
      <c r="I2172">
        <v>0.15</v>
      </c>
      <c r="J2172">
        <f>_xlfn.XLOOKUP($A2172,Bund!$A$2:$A$6005,Bund!B$2:B$6005)</f>
        <v>42736</v>
      </c>
      <c r="K2172">
        <f>_xlfn.XLOOKUP($A2172,Bund!$A$2:$A$6005,Bund!C$2:C$6005)</f>
        <v>132.91999999999999</v>
      </c>
      <c r="L2172">
        <f>_xlfn.XLOOKUP($A2172,Bund!$A$2:$A$6005,Bund!D$2:D$6005)</f>
        <v>132.94</v>
      </c>
      <c r="M2172" s="2">
        <f>_xlfn.XLOOKUP($A2172,Bund!$A$2:$A$6005,Bund!E$2:E$6005)</f>
        <v>132.79</v>
      </c>
      <c r="N2172" s="2">
        <f>_xlfn.XLOOKUP($A2172,Bund!$A$2:$A$6005,Bund!F$2:F$6005)</f>
        <v>132.81</v>
      </c>
      <c r="O2172" s="2">
        <f>_xlfn.XLOOKUP($A2172,Bund!$A$2:$A$6005,Bund!G$2:G$6005)</f>
        <v>132.88999999999999</v>
      </c>
      <c r="P2172" s="2">
        <f>_xlfn.XLOOKUP($A2172,Bund!$A$2:$A$6005,Bund!H$2:H$6005)</f>
        <v>0.14000000000000001</v>
      </c>
      <c r="Q2172" s="2">
        <f>_xlfn.XLOOKUP($A2172,Bund!$A$2:$A$6005,Bund!I$2:I$6005)</f>
        <v>0.15</v>
      </c>
      <c r="R2172">
        <f t="shared" si="99"/>
        <v>16.209999999999994</v>
      </c>
      <c r="S2172">
        <f t="shared" si="100"/>
        <v>16.07</v>
      </c>
      <c r="T2172">
        <f t="shared" si="101"/>
        <v>0.14000000000000001</v>
      </c>
    </row>
    <row r="2173" spans="1:20" x14ac:dyDescent="0.3">
      <c r="A2173" s="1">
        <v>45464.5625</v>
      </c>
      <c r="B2173">
        <v>11299</v>
      </c>
      <c r="C2173">
        <v>116.59</v>
      </c>
      <c r="D2173">
        <v>116.76</v>
      </c>
      <c r="E2173">
        <v>116.57</v>
      </c>
      <c r="F2173">
        <v>116.68</v>
      </c>
      <c r="G2173">
        <v>116.77</v>
      </c>
      <c r="H2173">
        <v>0.15</v>
      </c>
      <c r="I2173">
        <v>0.19</v>
      </c>
      <c r="J2173">
        <f>_xlfn.XLOOKUP($A2173,Bund!$A$2:$A$6005,Bund!B$2:B$6005)</f>
        <v>52473</v>
      </c>
      <c r="K2173">
        <f>_xlfn.XLOOKUP($A2173,Bund!$A$2:$A$6005,Bund!C$2:C$6005)</f>
        <v>132.80000000000001</v>
      </c>
      <c r="L2173">
        <f>_xlfn.XLOOKUP($A2173,Bund!$A$2:$A$6005,Bund!D$2:D$6005)</f>
        <v>133.02000000000001</v>
      </c>
      <c r="M2173" s="2">
        <f>_xlfn.XLOOKUP($A2173,Bund!$A$2:$A$6005,Bund!E$2:E$6005)</f>
        <v>132.78</v>
      </c>
      <c r="N2173" s="2">
        <f>_xlfn.XLOOKUP($A2173,Bund!$A$2:$A$6005,Bund!F$2:F$6005)</f>
        <v>132.94</v>
      </c>
      <c r="O2173" s="2">
        <f>_xlfn.XLOOKUP($A2173,Bund!$A$2:$A$6005,Bund!G$2:G$6005)</f>
        <v>132.9</v>
      </c>
      <c r="P2173" s="2">
        <f>_xlfn.XLOOKUP($A2173,Bund!$A$2:$A$6005,Bund!H$2:H$6005)</f>
        <v>0.15</v>
      </c>
      <c r="Q2173" s="2">
        <f>_xlfn.XLOOKUP($A2173,Bund!$A$2:$A$6005,Bund!I$2:I$6005)</f>
        <v>0.24</v>
      </c>
      <c r="R2173">
        <f t="shared" si="99"/>
        <v>16.210000000000008</v>
      </c>
      <c r="S2173">
        <f t="shared" si="100"/>
        <v>16.100000000000001</v>
      </c>
      <c r="T2173">
        <f t="shared" si="101"/>
        <v>0.11</v>
      </c>
    </row>
    <row r="2174" spans="1:20" x14ac:dyDescent="0.3">
      <c r="A2174" s="1">
        <v>45464.583333333336</v>
      </c>
      <c r="B2174">
        <v>16701</v>
      </c>
      <c r="C2174">
        <v>116.68</v>
      </c>
      <c r="D2174">
        <v>116.69</v>
      </c>
      <c r="E2174">
        <v>116.36</v>
      </c>
      <c r="F2174">
        <v>116.42</v>
      </c>
      <c r="G2174">
        <v>116.73</v>
      </c>
      <c r="H2174">
        <v>0.18</v>
      </c>
      <c r="I2174">
        <v>0.33</v>
      </c>
      <c r="J2174">
        <f>_xlfn.XLOOKUP($A2174,Bund!$A$2:$A$6005,Bund!B$2:B$6005)</f>
        <v>52953</v>
      </c>
      <c r="K2174">
        <f>_xlfn.XLOOKUP($A2174,Bund!$A$2:$A$6005,Bund!C$2:C$6005)</f>
        <v>132.94</v>
      </c>
      <c r="L2174">
        <f>_xlfn.XLOOKUP($A2174,Bund!$A$2:$A$6005,Bund!D$2:D$6005)</f>
        <v>132.94</v>
      </c>
      <c r="M2174" s="2">
        <f>_xlfn.XLOOKUP($A2174,Bund!$A$2:$A$6005,Bund!E$2:E$6005)</f>
        <v>132.71</v>
      </c>
      <c r="N2174" s="2">
        <f>_xlfn.XLOOKUP($A2174,Bund!$A$2:$A$6005,Bund!F$2:F$6005)</f>
        <v>132.72</v>
      </c>
      <c r="O2174" s="2">
        <f>_xlfn.XLOOKUP($A2174,Bund!$A$2:$A$6005,Bund!G$2:G$6005)</f>
        <v>132.88</v>
      </c>
      <c r="P2174" s="2">
        <f>_xlfn.XLOOKUP($A2174,Bund!$A$2:$A$6005,Bund!H$2:H$6005)</f>
        <v>0.16</v>
      </c>
      <c r="Q2174" s="2">
        <f>_xlfn.XLOOKUP($A2174,Bund!$A$2:$A$6005,Bund!I$2:I$6005)</f>
        <v>0.23</v>
      </c>
      <c r="R2174">
        <f t="shared" si="99"/>
        <v>16.259999999999991</v>
      </c>
      <c r="S2174">
        <f t="shared" si="100"/>
        <v>16.13</v>
      </c>
      <c r="T2174">
        <f t="shared" si="101"/>
        <v>0.13</v>
      </c>
    </row>
    <row r="2175" spans="1:20" x14ac:dyDescent="0.3">
      <c r="A2175" s="1">
        <v>45464.604166666664</v>
      </c>
      <c r="B2175">
        <v>28659</v>
      </c>
      <c r="C2175">
        <v>116.43</v>
      </c>
      <c r="D2175">
        <v>116.66</v>
      </c>
      <c r="E2175">
        <v>116.37</v>
      </c>
      <c r="F2175">
        <v>116.54</v>
      </c>
      <c r="G2175">
        <v>116.7</v>
      </c>
      <c r="H2175">
        <v>0.19</v>
      </c>
      <c r="I2175">
        <v>0.28999999999999998</v>
      </c>
      <c r="J2175">
        <f>_xlfn.XLOOKUP($A2175,Bund!$A$2:$A$6005,Bund!B$2:B$6005)</f>
        <v>73223</v>
      </c>
      <c r="K2175">
        <f>_xlfn.XLOOKUP($A2175,Bund!$A$2:$A$6005,Bund!C$2:C$6005)</f>
        <v>132.72</v>
      </c>
      <c r="L2175">
        <f>_xlfn.XLOOKUP($A2175,Bund!$A$2:$A$6005,Bund!D$2:D$6005)</f>
        <v>132.86000000000001</v>
      </c>
      <c r="M2175" s="2">
        <f>_xlfn.XLOOKUP($A2175,Bund!$A$2:$A$6005,Bund!E$2:E$6005)</f>
        <v>132.57</v>
      </c>
      <c r="N2175" s="2">
        <f>_xlfn.XLOOKUP($A2175,Bund!$A$2:$A$6005,Bund!F$2:F$6005)</f>
        <v>132.72</v>
      </c>
      <c r="O2175" s="2">
        <f>_xlfn.XLOOKUP($A2175,Bund!$A$2:$A$6005,Bund!G$2:G$6005)</f>
        <v>132.86000000000001</v>
      </c>
      <c r="P2175" s="2">
        <f>_xlfn.XLOOKUP($A2175,Bund!$A$2:$A$6005,Bund!H$2:H$6005)</f>
        <v>0.18</v>
      </c>
      <c r="Q2175" s="2">
        <f>_xlfn.XLOOKUP($A2175,Bund!$A$2:$A$6005,Bund!I$2:I$6005)</f>
        <v>0.28999999999999998</v>
      </c>
      <c r="R2175">
        <f t="shared" si="99"/>
        <v>16.289999999999992</v>
      </c>
      <c r="S2175">
        <f t="shared" si="100"/>
        <v>16.149999999999999</v>
      </c>
      <c r="T2175">
        <f t="shared" si="101"/>
        <v>0.14000000000000001</v>
      </c>
    </row>
    <row r="2176" spans="1:20" x14ac:dyDescent="0.3">
      <c r="A2176" s="1">
        <v>45464.625</v>
      </c>
      <c r="B2176">
        <v>14367</v>
      </c>
      <c r="C2176">
        <v>116.54</v>
      </c>
      <c r="D2176">
        <v>116.56</v>
      </c>
      <c r="E2176">
        <v>116.43</v>
      </c>
      <c r="F2176">
        <v>116.47</v>
      </c>
      <c r="G2176">
        <v>116.66</v>
      </c>
      <c r="H2176">
        <v>0.18</v>
      </c>
      <c r="I2176">
        <v>0.13</v>
      </c>
      <c r="J2176">
        <f>_xlfn.XLOOKUP($A2176,Bund!$A$2:$A$6005,Bund!B$2:B$6005)</f>
        <v>53957</v>
      </c>
      <c r="K2176">
        <f>_xlfn.XLOOKUP($A2176,Bund!$A$2:$A$6005,Bund!C$2:C$6005)</f>
        <v>132.71</v>
      </c>
      <c r="L2176">
        <f>_xlfn.XLOOKUP($A2176,Bund!$A$2:$A$6005,Bund!D$2:D$6005)</f>
        <v>132.72</v>
      </c>
      <c r="M2176" s="2">
        <f>_xlfn.XLOOKUP($A2176,Bund!$A$2:$A$6005,Bund!E$2:E$6005)</f>
        <v>132.54</v>
      </c>
      <c r="N2176" s="2">
        <f>_xlfn.XLOOKUP($A2176,Bund!$A$2:$A$6005,Bund!F$2:F$6005)</f>
        <v>132.56</v>
      </c>
      <c r="O2176" s="2">
        <f>_xlfn.XLOOKUP($A2176,Bund!$A$2:$A$6005,Bund!G$2:G$6005)</f>
        <v>132.83000000000001</v>
      </c>
      <c r="P2176" s="2">
        <f>_xlfn.XLOOKUP($A2176,Bund!$A$2:$A$6005,Bund!H$2:H$6005)</f>
        <v>0.18</v>
      </c>
      <c r="Q2176" s="2">
        <f>_xlfn.XLOOKUP($A2176,Bund!$A$2:$A$6005,Bund!I$2:I$6005)</f>
        <v>0.18</v>
      </c>
      <c r="R2176">
        <f t="shared" si="99"/>
        <v>16.170000000000002</v>
      </c>
      <c r="S2176">
        <f t="shared" si="100"/>
        <v>16.170000000000002</v>
      </c>
      <c r="T2176">
        <f t="shared" si="101"/>
        <v>0</v>
      </c>
    </row>
    <row r="2177" spans="1:20" x14ac:dyDescent="0.3">
      <c r="A2177" s="1">
        <v>45464.645833333336</v>
      </c>
      <c r="B2177">
        <v>13907</v>
      </c>
      <c r="C2177">
        <v>116.47</v>
      </c>
      <c r="D2177">
        <v>116.48</v>
      </c>
      <c r="E2177">
        <v>116.3</v>
      </c>
      <c r="F2177">
        <v>116.39</v>
      </c>
      <c r="G2177">
        <v>116.62</v>
      </c>
      <c r="H2177">
        <v>0.18</v>
      </c>
      <c r="I2177">
        <v>0.18</v>
      </c>
      <c r="J2177">
        <f>_xlfn.XLOOKUP($A2177,Bund!$A$2:$A$6005,Bund!B$2:B$6005)</f>
        <v>59590</v>
      </c>
      <c r="K2177">
        <f>_xlfn.XLOOKUP($A2177,Bund!$A$2:$A$6005,Bund!C$2:C$6005)</f>
        <v>132.56</v>
      </c>
      <c r="L2177">
        <f>_xlfn.XLOOKUP($A2177,Bund!$A$2:$A$6005,Bund!D$2:D$6005)</f>
        <v>132.57</v>
      </c>
      <c r="M2177" s="2">
        <f>_xlfn.XLOOKUP($A2177,Bund!$A$2:$A$6005,Bund!E$2:E$6005)</f>
        <v>132.41</v>
      </c>
      <c r="N2177" s="2">
        <f>_xlfn.XLOOKUP($A2177,Bund!$A$2:$A$6005,Bund!F$2:F$6005)</f>
        <v>132.52000000000001</v>
      </c>
      <c r="O2177" s="2">
        <f>_xlfn.XLOOKUP($A2177,Bund!$A$2:$A$6005,Bund!G$2:G$6005)</f>
        <v>132.80000000000001</v>
      </c>
      <c r="P2177" s="2">
        <f>_xlfn.XLOOKUP($A2177,Bund!$A$2:$A$6005,Bund!H$2:H$6005)</f>
        <v>0.18</v>
      </c>
      <c r="Q2177" s="2">
        <f>_xlfn.XLOOKUP($A2177,Bund!$A$2:$A$6005,Bund!I$2:I$6005)</f>
        <v>0.16</v>
      </c>
      <c r="R2177">
        <f t="shared" si="99"/>
        <v>16.090000000000003</v>
      </c>
      <c r="S2177">
        <f t="shared" si="100"/>
        <v>16.170000000000002</v>
      </c>
      <c r="T2177">
        <f t="shared" si="101"/>
        <v>0.08</v>
      </c>
    </row>
    <row r="2178" spans="1:20" x14ac:dyDescent="0.3">
      <c r="A2178" s="1">
        <v>45464.666666666664</v>
      </c>
      <c r="B2178">
        <v>12693</v>
      </c>
      <c r="C2178">
        <v>116.4</v>
      </c>
      <c r="D2178">
        <v>116.42</v>
      </c>
      <c r="E2178">
        <v>116.35</v>
      </c>
      <c r="F2178">
        <v>116.39</v>
      </c>
      <c r="G2178">
        <v>116.57</v>
      </c>
      <c r="H2178">
        <v>0.17</v>
      </c>
      <c r="I2178">
        <v>7.0000000000000007E-2</v>
      </c>
      <c r="J2178">
        <f>_xlfn.XLOOKUP($A2178,Bund!$A$2:$A$6005,Bund!B$2:B$6005)</f>
        <v>61834</v>
      </c>
      <c r="K2178">
        <f>_xlfn.XLOOKUP($A2178,Bund!$A$2:$A$6005,Bund!C$2:C$6005)</f>
        <v>132.53</v>
      </c>
      <c r="L2178">
        <f>_xlfn.XLOOKUP($A2178,Bund!$A$2:$A$6005,Bund!D$2:D$6005)</f>
        <v>132.55000000000001</v>
      </c>
      <c r="M2178" s="2">
        <f>_xlfn.XLOOKUP($A2178,Bund!$A$2:$A$6005,Bund!E$2:E$6005)</f>
        <v>132.44999999999999</v>
      </c>
      <c r="N2178" s="2">
        <f>_xlfn.XLOOKUP($A2178,Bund!$A$2:$A$6005,Bund!F$2:F$6005)</f>
        <v>132.47</v>
      </c>
      <c r="O2178" s="2">
        <f>_xlfn.XLOOKUP($A2178,Bund!$A$2:$A$6005,Bund!G$2:G$6005)</f>
        <v>132.75</v>
      </c>
      <c r="P2178" s="2">
        <f>_xlfn.XLOOKUP($A2178,Bund!$A$2:$A$6005,Bund!H$2:H$6005)</f>
        <v>0.17</v>
      </c>
      <c r="Q2178" s="2">
        <f>_xlfn.XLOOKUP($A2178,Bund!$A$2:$A$6005,Bund!I$2:I$6005)</f>
        <v>0.1</v>
      </c>
      <c r="R2178">
        <f t="shared" si="99"/>
        <v>16.129999999999995</v>
      </c>
      <c r="S2178">
        <f t="shared" si="100"/>
        <v>16.18</v>
      </c>
      <c r="T2178">
        <f t="shared" si="101"/>
        <v>0.05</v>
      </c>
    </row>
    <row r="2179" spans="1:20" x14ac:dyDescent="0.3">
      <c r="A2179" s="1">
        <v>45464.6875</v>
      </c>
      <c r="B2179">
        <v>4836</v>
      </c>
      <c r="C2179">
        <v>116.38</v>
      </c>
      <c r="D2179">
        <v>116.42</v>
      </c>
      <c r="E2179">
        <v>116.35</v>
      </c>
      <c r="F2179">
        <v>116.38</v>
      </c>
      <c r="G2179">
        <v>116.53</v>
      </c>
      <c r="H2179">
        <v>0.15</v>
      </c>
      <c r="I2179">
        <v>7.0000000000000007E-2</v>
      </c>
      <c r="J2179">
        <f>_xlfn.XLOOKUP($A2179,Bund!$A$2:$A$6005,Bund!B$2:B$6005)</f>
        <v>33468</v>
      </c>
      <c r="K2179">
        <f>_xlfn.XLOOKUP($A2179,Bund!$A$2:$A$6005,Bund!C$2:C$6005)</f>
        <v>132.46</v>
      </c>
      <c r="L2179">
        <f>_xlfn.XLOOKUP($A2179,Bund!$A$2:$A$6005,Bund!D$2:D$6005)</f>
        <v>132.55000000000001</v>
      </c>
      <c r="M2179" s="2">
        <f>_xlfn.XLOOKUP($A2179,Bund!$A$2:$A$6005,Bund!E$2:E$6005)</f>
        <v>132.44999999999999</v>
      </c>
      <c r="N2179" s="2">
        <f>_xlfn.XLOOKUP($A2179,Bund!$A$2:$A$6005,Bund!F$2:F$6005)</f>
        <v>132.49</v>
      </c>
      <c r="O2179" s="2">
        <f>_xlfn.XLOOKUP($A2179,Bund!$A$2:$A$6005,Bund!G$2:G$6005)</f>
        <v>132.69999999999999</v>
      </c>
      <c r="P2179" s="2">
        <f>_xlfn.XLOOKUP($A2179,Bund!$A$2:$A$6005,Bund!H$2:H$6005)</f>
        <v>0.16</v>
      </c>
      <c r="Q2179" s="2">
        <f>_xlfn.XLOOKUP($A2179,Bund!$A$2:$A$6005,Bund!I$2:I$6005)</f>
        <v>0.1</v>
      </c>
      <c r="R2179">
        <f t="shared" ref="R2179:R2242" si="102">$K2179-$C2179</f>
        <v>16.080000000000013</v>
      </c>
      <c r="S2179">
        <f t="shared" si="100"/>
        <v>16.18</v>
      </c>
      <c r="T2179">
        <f t="shared" si="101"/>
        <v>0.1</v>
      </c>
    </row>
    <row r="2180" spans="1:20" x14ac:dyDescent="0.3">
      <c r="A2180" s="1">
        <v>45464.708333333336</v>
      </c>
      <c r="B2180">
        <v>1325</v>
      </c>
      <c r="C2180">
        <v>116.38</v>
      </c>
      <c r="D2180">
        <v>116.47</v>
      </c>
      <c r="E2180">
        <v>116.36</v>
      </c>
      <c r="F2180">
        <v>116.47</v>
      </c>
      <c r="G2180">
        <v>116.51</v>
      </c>
      <c r="H2180">
        <v>0.15</v>
      </c>
      <c r="I2180">
        <v>0.11</v>
      </c>
      <c r="J2180">
        <f>_xlfn.XLOOKUP($A2180,Bund!$A$2:$A$6005,Bund!B$2:B$6005)</f>
        <v>13948</v>
      </c>
      <c r="K2180">
        <f>_xlfn.XLOOKUP($A2180,Bund!$A$2:$A$6005,Bund!C$2:C$6005)</f>
        <v>132.47999999999999</v>
      </c>
      <c r="L2180">
        <f>_xlfn.XLOOKUP($A2180,Bund!$A$2:$A$6005,Bund!D$2:D$6005)</f>
        <v>132.6</v>
      </c>
      <c r="M2180" s="2">
        <f>_xlfn.XLOOKUP($A2180,Bund!$A$2:$A$6005,Bund!E$2:E$6005)</f>
        <v>132.47</v>
      </c>
      <c r="N2180" s="2">
        <f>_xlfn.XLOOKUP($A2180,Bund!$A$2:$A$6005,Bund!F$2:F$6005)</f>
        <v>132.59</v>
      </c>
      <c r="O2180" s="2">
        <f>_xlfn.XLOOKUP($A2180,Bund!$A$2:$A$6005,Bund!G$2:G$6005)</f>
        <v>132.66999999999999</v>
      </c>
      <c r="P2180" s="2">
        <f>_xlfn.XLOOKUP($A2180,Bund!$A$2:$A$6005,Bund!H$2:H$6005)</f>
        <v>0.15</v>
      </c>
      <c r="Q2180" s="2">
        <f>_xlfn.XLOOKUP($A2180,Bund!$A$2:$A$6005,Bund!I$2:I$6005)</f>
        <v>0.13</v>
      </c>
      <c r="R2180">
        <f t="shared" si="102"/>
        <v>16.099999999999994</v>
      </c>
      <c r="S2180">
        <f t="shared" si="100"/>
        <v>16.170000000000002</v>
      </c>
      <c r="T2180">
        <f t="shared" si="101"/>
        <v>7.0000000000000007E-2</v>
      </c>
    </row>
    <row r="2181" spans="1:20" x14ac:dyDescent="0.3">
      <c r="A2181" s="1">
        <v>45464.729166666664</v>
      </c>
      <c r="B2181">
        <v>1008</v>
      </c>
      <c r="C2181">
        <v>116.48</v>
      </c>
      <c r="D2181">
        <v>116.54</v>
      </c>
      <c r="E2181">
        <v>116.46</v>
      </c>
      <c r="F2181">
        <v>116.51</v>
      </c>
      <c r="G2181">
        <v>116.49</v>
      </c>
      <c r="H2181">
        <v>0.14000000000000001</v>
      </c>
      <c r="I2181">
        <v>0.08</v>
      </c>
      <c r="J2181">
        <f>_xlfn.XLOOKUP($A2181,Bund!$A$2:$A$6005,Bund!B$2:B$6005)</f>
        <v>5028</v>
      </c>
      <c r="K2181">
        <f>_xlfn.XLOOKUP($A2181,Bund!$A$2:$A$6005,Bund!C$2:C$6005)</f>
        <v>132.59</v>
      </c>
      <c r="L2181">
        <f>_xlfn.XLOOKUP($A2181,Bund!$A$2:$A$6005,Bund!D$2:D$6005)</f>
        <v>132.62</v>
      </c>
      <c r="M2181" s="2">
        <f>_xlfn.XLOOKUP($A2181,Bund!$A$2:$A$6005,Bund!E$2:E$6005)</f>
        <v>132.57</v>
      </c>
      <c r="N2181" s="2">
        <f>_xlfn.XLOOKUP($A2181,Bund!$A$2:$A$6005,Bund!F$2:F$6005)</f>
        <v>132.59</v>
      </c>
      <c r="O2181" s="2">
        <f>_xlfn.XLOOKUP($A2181,Bund!$A$2:$A$6005,Bund!G$2:G$6005)</f>
        <v>132.63999999999999</v>
      </c>
      <c r="P2181" s="2">
        <f>_xlfn.XLOOKUP($A2181,Bund!$A$2:$A$6005,Bund!H$2:H$6005)</f>
        <v>0.14000000000000001</v>
      </c>
      <c r="Q2181" s="2">
        <f>_xlfn.XLOOKUP($A2181,Bund!$A$2:$A$6005,Bund!I$2:I$6005)</f>
        <v>0.05</v>
      </c>
      <c r="R2181">
        <f t="shared" si="102"/>
        <v>16.11</v>
      </c>
      <c r="S2181">
        <f t="shared" si="100"/>
        <v>16.170000000000002</v>
      </c>
      <c r="T2181">
        <f t="shared" si="101"/>
        <v>0.06</v>
      </c>
    </row>
    <row r="2182" spans="1:20" x14ac:dyDescent="0.3">
      <c r="A2182" s="1">
        <v>45467.291666666664</v>
      </c>
      <c r="B2182">
        <v>3720</v>
      </c>
      <c r="C2182">
        <v>116.58</v>
      </c>
      <c r="D2182">
        <v>116.59</v>
      </c>
      <c r="E2182">
        <v>116.45</v>
      </c>
      <c r="F2182">
        <v>116.51</v>
      </c>
      <c r="G2182">
        <v>116.48</v>
      </c>
      <c r="H2182">
        <v>0.14000000000000001</v>
      </c>
      <c r="I2182">
        <v>0.14000000000000001</v>
      </c>
      <c r="J2182">
        <f>_xlfn.XLOOKUP($A2182,Bund!$A$2:$A$6005,Bund!B$2:B$6005)</f>
        <v>15122</v>
      </c>
      <c r="K2182">
        <f>_xlfn.XLOOKUP($A2182,Bund!$A$2:$A$6005,Bund!C$2:C$6005)</f>
        <v>132.6</v>
      </c>
      <c r="L2182">
        <f>_xlfn.XLOOKUP($A2182,Bund!$A$2:$A$6005,Bund!D$2:D$6005)</f>
        <v>132.63</v>
      </c>
      <c r="M2182" s="2">
        <f>_xlfn.XLOOKUP($A2182,Bund!$A$2:$A$6005,Bund!E$2:E$6005)</f>
        <v>132.43</v>
      </c>
      <c r="N2182" s="2">
        <f>_xlfn.XLOOKUP($A2182,Bund!$A$2:$A$6005,Bund!F$2:F$6005)</f>
        <v>132.49</v>
      </c>
      <c r="O2182" s="2">
        <f>_xlfn.XLOOKUP($A2182,Bund!$A$2:$A$6005,Bund!G$2:G$6005)</f>
        <v>132.6</v>
      </c>
      <c r="P2182" s="2">
        <f>_xlfn.XLOOKUP($A2182,Bund!$A$2:$A$6005,Bund!H$2:H$6005)</f>
        <v>7.0000000000000007E-2</v>
      </c>
      <c r="Q2182" s="2">
        <f>_xlfn.XLOOKUP($A2182,Bund!$A$2:$A$6005,Bund!I$2:I$6005)</f>
        <v>0.2</v>
      </c>
      <c r="R2182">
        <f t="shared" si="102"/>
        <v>16.019999999999996</v>
      </c>
      <c r="S2182">
        <f t="shared" si="100"/>
        <v>16.149999999999999</v>
      </c>
      <c r="T2182">
        <f t="shared" si="101"/>
        <v>0.13</v>
      </c>
    </row>
    <row r="2183" spans="1:20" x14ac:dyDescent="0.3">
      <c r="A2183" s="1">
        <v>45467.3125</v>
      </c>
      <c r="B2183">
        <v>3379</v>
      </c>
      <c r="C2183">
        <v>116.5</v>
      </c>
      <c r="D2183">
        <v>116.58</v>
      </c>
      <c r="E2183">
        <v>116.48</v>
      </c>
      <c r="F2183">
        <v>116.5</v>
      </c>
      <c r="G2183">
        <v>116.46</v>
      </c>
      <c r="H2183">
        <v>0.13</v>
      </c>
      <c r="I2183">
        <v>0.1</v>
      </c>
      <c r="J2183">
        <f>_xlfn.XLOOKUP($A2183,Bund!$A$2:$A$6005,Bund!B$2:B$6005)</f>
        <v>10443</v>
      </c>
      <c r="K2183">
        <f>_xlfn.XLOOKUP($A2183,Bund!$A$2:$A$6005,Bund!C$2:C$6005)</f>
        <v>132.49</v>
      </c>
      <c r="L2183">
        <f>_xlfn.XLOOKUP($A2183,Bund!$A$2:$A$6005,Bund!D$2:D$6005)</f>
        <v>132.59</v>
      </c>
      <c r="M2183" s="2">
        <f>_xlfn.XLOOKUP($A2183,Bund!$A$2:$A$6005,Bund!E$2:E$6005)</f>
        <v>132.43</v>
      </c>
      <c r="N2183" s="2">
        <f>_xlfn.XLOOKUP($A2183,Bund!$A$2:$A$6005,Bund!F$2:F$6005)</f>
        <v>132.53</v>
      </c>
      <c r="O2183" s="2">
        <f>_xlfn.XLOOKUP($A2183,Bund!$A$2:$A$6005,Bund!G$2:G$6005)</f>
        <v>132.59</v>
      </c>
      <c r="P2183" s="2">
        <f>_xlfn.XLOOKUP($A2183,Bund!$A$2:$A$6005,Bund!H$2:H$6005)</f>
        <v>0.08</v>
      </c>
      <c r="Q2183" s="2">
        <f>_xlfn.XLOOKUP($A2183,Bund!$A$2:$A$6005,Bund!I$2:I$6005)</f>
        <v>0.16</v>
      </c>
      <c r="R2183">
        <f t="shared" si="102"/>
        <v>15.990000000000009</v>
      </c>
      <c r="S2183">
        <f t="shared" si="100"/>
        <v>16.12</v>
      </c>
      <c r="T2183">
        <f t="shared" si="101"/>
        <v>0.13</v>
      </c>
    </row>
    <row r="2184" spans="1:20" x14ac:dyDescent="0.3">
      <c r="A2184" s="1">
        <v>45467.333333333336</v>
      </c>
      <c r="B2184">
        <v>6953</v>
      </c>
      <c r="C2184">
        <v>116.5</v>
      </c>
      <c r="D2184">
        <v>116.65</v>
      </c>
      <c r="E2184">
        <v>116.5</v>
      </c>
      <c r="F2184">
        <v>116.63</v>
      </c>
      <c r="G2184">
        <v>116.48</v>
      </c>
      <c r="H2184">
        <v>0.14000000000000001</v>
      </c>
      <c r="I2184">
        <v>0.15</v>
      </c>
      <c r="J2184">
        <f>_xlfn.XLOOKUP($A2184,Bund!$A$2:$A$6005,Bund!B$2:B$6005)</f>
        <v>23519</v>
      </c>
      <c r="K2184">
        <f>_xlfn.XLOOKUP($A2184,Bund!$A$2:$A$6005,Bund!C$2:C$6005)</f>
        <v>132.53</v>
      </c>
      <c r="L2184">
        <f>_xlfn.XLOOKUP($A2184,Bund!$A$2:$A$6005,Bund!D$2:D$6005)</f>
        <v>132.61000000000001</v>
      </c>
      <c r="M2184" s="2">
        <f>_xlfn.XLOOKUP($A2184,Bund!$A$2:$A$6005,Bund!E$2:E$6005)</f>
        <v>132.52000000000001</v>
      </c>
      <c r="N2184" s="2">
        <f>_xlfn.XLOOKUP($A2184,Bund!$A$2:$A$6005,Bund!F$2:F$6005)</f>
        <v>132.58000000000001</v>
      </c>
      <c r="O2184" s="2">
        <f>_xlfn.XLOOKUP($A2184,Bund!$A$2:$A$6005,Bund!G$2:G$6005)</f>
        <v>132.58000000000001</v>
      </c>
      <c r="P2184" s="2">
        <f>_xlfn.XLOOKUP($A2184,Bund!$A$2:$A$6005,Bund!H$2:H$6005)</f>
        <v>0.08</v>
      </c>
      <c r="Q2184" s="2">
        <f>_xlfn.XLOOKUP($A2184,Bund!$A$2:$A$6005,Bund!I$2:I$6005)</f>
        <v>0.09</v>
      </c>
      <c r="R2184">
        <f t="shared" si="102"/>
        <v>16.03</v>
      </c>
      <c r="S2184">
        <f t="shared" si="100"/>
        <v>16.100000000000001</v>
      </c>
      <c r="T2184">
        <f t="shared" si="101"/>
        <v>7.0000000000000007E-2</v>
      </c>
    </row>
    <row r="2185" spans="1:20" x14ac:dyDescent="0.3">
      <c r="A2185" s="1">
        <v>45467.354166666664</v>
      </c>
      <c r="B2185">
        <v>8901</v>
      </c>
      <c r="C2185">
        <v>116.63</v>
      </c>
      <c r="D2185">
        <v>116.71</v>
      </c>
      <c r="E2185">
        <v>116.59</v>
      </c>
      <c r="F2185">
        <v>116.64</v>
      </c>
      <c r="G2185">
        <v>116.49</v>
      </c>
      <c r="H2185">
        <v>0.13</v>
      </c>
      <c r="I2185">
        <v>0.12</v>
      </c>
      <c r="J2185">
        <f>_xlfn.XLOOKUP($A2185,Bund!$A$2:$A$6005,Bund!B$2:B$6005)</f>
        <v>30137</v>
      </c>
      <c r="K2185">
        <f>_xlfn.XLOOKUP($A2185,Bund!$A$2:$A$6005,Bund!C$2:C$6005)</f>
        <v>132.57</v>
      </c>
      <c r="L2185">
        <f>_xlfn.XLOOKUP($A2185,Bund!$A$2:$A$6005,Bund!D$2:D$6005)</f>
        <v>132.59</v>
      </c>
      <c r="M2185" s="2">
        <f>_xlfn.XLOOKUP($A2185,Bund!$A$2:$A$6005,Bund!E$2:E$6005)</f>
        <v>132.51</v>
      </c>
      <c r="N2185" s="2">
        <f>_xlfn.XLOOKUP($A2185,Bund!$A$2:$A$6005,Bund!F$2:F$6005)</f>
        <v>132.56</v>
      </c>
      <c r="O2185" s="2">
        <f>_xlfn.XLOOKUP($A2185,Bund!$A$2:$A$6005,Bund!G$2:G$6005)</f>
        <v>132.57</v>
      </c>
      <c r="P2185" s="2">
        <f>_xlfn.XLOOKUP($A2185,Bund!$A$2:$A$6005,Bund!H$2:H$6005)</f>
        <v>0.08</v>
      </c>
      <c r="Q2185" s="2">
        <f>_xlfn.XLOOKUP($A2185,Bund!$A$2:$A$6005,Bund!I$2:I$6005)</f>
        <v>0.08</v>
      </c>
      <c r="R2185">
        <f t="shared" si="102"/>
        <v>15.939999999999998</v>
      </c>
      <c r="S2185">
        <f t="shared" si="100"/>
        <v>16.07</v>
      </c>
      <c r="T2185">
        <f t="shared" si="101"/>
        <v>0.13</v>
      </c>
    </row>
    <row r="2186" spans="1:20" x14ac:dyDescent="0.3">
      <c r="A2186" s="1">
        <v>45467.375</v>
      </c>
      <c r="B2186">
        <v>11818</v>
      </c>
      <c r="C2186">
        <v>116.65</v>
      </c>
      <c r="D2186">
        <v>116.76</v>
      </c>
      <c r="E2186">
        <v>116.64</v>
      </c>
      <c r="F2186">
        <v>116.7</v>
      </c>
      <c r="G2186">
        <v>116.51</v>
      </c>
      <c r="H2186">
        <v>0.13</v>
      </c>
      <c r="I2186">
        <v>0.12</v>
      </c>
      <c r="J2186">
        <f>_xlfn.XLOOKUP($A2186,Bund!$A$2:$A$6005,Bund!B$2:B$6005)</f>
        <v>54566</v>
      </c>
      <c r="K2186">
        <f>_xlfn.XLOOKUP($A2186,Bund!$A$2:$A$6005,Bund!C$2:C$6005)</f>
        <v>132.54</v>
      </c>
      <c r="L2186">
        <f>_xlfn.XLOOKUP($A2186,Bund!$A$2:$A$6005,Bund!D$2:D$6005)</f>
        <v>132.72</v>
      </c>
      <c r="M2186" s="2">
        <f>_xlfn.XLOOKUP($A2186,Bund!$A$2:$A$6005,Bund!E$2:E$6005)</f>
        <v>132.53</v>
      </c>
      <c r="N2186" s="2">
        <f>_xlfn.XLOOKUP($A2186,Bund!$A$2:$A$6005,Bund!F$2:F$6005)</f>
        <v>132.56</v>
      </c>
      <c r="O2186" s="2">
        <f>_xlfn.XLOOKUP($A2186,Bund!$A$2:$A$6005,Bund!G$2:G$6005)</f>
        <v>132.57</v>
      </c>
      <c r="P2186" s="2">
        <f>_xlfn.XLOOKUP($A2186,Bund!$A$2:$A$6005,Bund!H$2:H$6005)</f>
        <v>0.09</v>
      </c>
      <c r="Q2186" s="2">
        <f>_xlfn.XLOOKUP($A2186,Bund!$A$2:$A$6005,Bund!I$2:I$6005)</f>
        <v>0.19</v>
      </c>
      <c r="R2186">
        <f t="shared" si="102"/>
        <v>15.889999999999986</v>
      </c>
      <c r="S2186">
        <f t="shared" si="100"/>
        <v>16.04</v>
      </c>
      <c r="T2186">
        <f t="shared" si="101"/>
        <v>0.15</v>
      </c>
    </row>
    <row r="2187" spans="1:20" x14ac:dyDescent="0.3">
      <c r="A2187" s="1">
        <v>45467.395833333336</v>
      </c>
      <c r="B2187">
        <v>19570</v>
      </c>
      <c r="C2187">
        <v>116.7</v>
      </c>
      <c r="D2187">
        <v>116.72</v>
      </c>
      <c r="E2187">
        <v>116.56</v>
      </c>
      <c r="F2187">
        <v>116.65</v>
      </c>
      <c r="G2187">
        <v>116.54</v>
      </c>
      <c r="H2187">
        <v>0.14000000000000001</v>
      </c>
      <c r="I2187">
        <v>0.16</v>
      </c>
      <c r="J2187">
        <f>_xlfn.XLOOKUP($A2187,Bund!$A$2:$A$6005,Bund!B$2:B$6005)</f>
        <v>54255</v>
      </c>
      <c r="K2187">
        <f>_xlfn.XLOOKUP($A2187,Bund!$A$2:$A$6005,Bund!C$2:C$6005)</f>
        <v>132.55000000000001</v>
      </c>
      <c r="L2187">
        <f>_xlfn.XLOOKUP($A2187,Bund!$A$2:$A$6005,Bund!D$2:D$6005)</f>
        <v>132.6</v>
      </c>
      <c r="M2187" s="2">
        <f>_xlfn.XLOOKUP($A2187,Bund!$A$2:$A$6005,Bund!E$2:E$6005)</f>
        <v>132.47999999999999</v>
      </c>
      <c r="N2187" s="2">
        <f>_xlfn.XLOOKUP($A2187,Bund!$A$2:$A$6005,Bund!F$2:F$6005)</f>
        <v>132.53</v>
      </c>
      <c r="O2187" s="2">
        <f>_xlfn.XLOOKUP($A2187,Bund!$A$2:$A$6005,Bund!G$2:G$6005)</f>
        <v>132.56</v>
      </c>
      <c r="P2187" s="2">
        <f>_xlfn.XLOOKUP($A2187,Bund!$A$2:$A$6005,Bund!H$2:H$6005)</f>
        <v>0.1</v>
      </c>
      <c r="Q2187" s="2">
        <f>_xlfn.XLOOKUP($A2187,Bund!$A$2:$A$6005,Bund!I$2:I$6005)</f>
        <v>0.12</v>
      </c>
      <c r="R2187">
        <f t="shared" si="102"/>
        <v>15.850000000000009</v>
      </c>
      <c r="S2187">
        <f t="shared" si="100"/>
        <v>16.010000000000002</v>
      </c>
      <c r="T2187">
        <f t="shared" si="101"/>
        <v>0.16</v>
      </c>
    </row>
    <row r="2188" spans="1:20" x14ac:dyDescent="0.3">
      <c r="A2188" s="1">
        <v>45467.416666666664</v>
      </c>
      <c r="B2188">
        <v>8644</v>
      </c>
      <c r="C2188">
        <v>116.65</v>
      </c>
      <c r="D2188">
        <v>116.67</v>
      </c>
      <c r="E2188">
        <v>116.56</v>
      </c>
      <c r="F2188">
        <v>116.57</v>
      </c>
      <c r="G2188">
        <v>116.56</v>
      </c>
      <c r="H2188">
        <v>0.13</v>
      </c>
      <c r="I2188">
        <v>0.11</v>
      </c>
      <c r="J2188">
        <f>_xlfn.XLOOKUP($A2188,Bund!$A$2:$A$6005,Bund!B$2:B$6005)</f>
        <v>51361</v>
      </c>
      <c r="K2188">
        <f>_xlfn.XLOOKUP($A2188,Bund!$A$2:$A$6005,Bund!C$2:C$6005)</f>
        <v>132.54</v>
      </c>
      <c r="L2188">
        <f>_xlfn.XLOOKUP($A2188,Bund!$A$2:$A$6005,Bund!D$2:D$6005)</f>
        <v>132.54</v>
      </c>
      <c r="M2188" s="2">
        <f>_xlfn.XLOOKUP($A2188,Bund!$A$2:$A$6005,Bund!E$2:E$6005)</f>
        <v>132.38</v>
      </c>
      <c r="N2188" s="2">
        <f>_xlfn.XLOOKUP($A2188,Bund!$A$2:$A$6005,Bund!F$2:F$6005)</f>
        <v>132.38999999999999</v>
      </c>
      <c r="O2188" s="2">
        <f>_xlfn.XLOOKUP($A2188,Bund!$A$2:$A$6005,Bund!G$2:G$6005)</f>
        <v>132.54</v>
      </c>
      <c r="P2188" s="2">
        <f>_xlfn.XLOOKUP($A2188,Bund!$A$2:$A$6005,Bund!H$2:H$6005)</f>
        <v>0.11</v>
      </c>
      <c r="Q2188" s="2">
        <f>_xlfn.XLOOKUP($A2188,Bund!$A$2:$A$6005,Bund!I$2:I$6005)</f>
        <v>0.16</v>
      </c>
      <c r="R2188">
        <f t="shared" si="102"/>
        <v>15.889999999999986</v>
      </c>
      <c r="S2188">
        <f t="shared" ref="S2188:S2251" si="103">ROUND(SUM(R2179:R2188)/10,2)</f>
        <v>15.99</v>
      </c>
      <c r="T2188">
        <f t="shared" ref="T2188:T2251" si="104">ABS(ROUND(S2188-R2188,2))</f>
        <v>0.1</v>
      </c>
    </row>
    <row r="2189" spans="1:20" x14ac:dyDescent="0.3">
      <c r="A2189" s="1">
        <v>45467.4375</v>
      </c>
      <c r="B2189">
        <v>12134</v>
      </c>
      <c r="C2189">
        <v>116.58</v>
      </c>
      <c r="D2189">
        <v>116.64</v>
      </c>
      <c r="E2189">
        <v>116.49</v>
      </c>
      <c r="F2189">
        <v>116.51</v>
      </c>
      <c r="G2189">
        <v>116.57</v>
      </c>
      <c r="H2189">
        <v>0.13</v>
      </c>
      <c r="I2189">
        <v>0.15</v>
      </c>
      <c r="J2189">
        <f>_xlfn.XLOOKUP($A2189,Bund!$A$2:$A$6005,Bund!B$2:B$6005)</f>
        <v>55760</v>
      </c>
      <c r="K2189">
        <f>_xlfn.XLOOKUP($A2189,Bund!$A$2:$A$6005,Bund!C$2:C$6005)</f>
        <v>132.38999999999999</v>
      </c>
      <c r="L2189">
        <f>_xlfn.XLOOKUP($A2189,Bund!$A$2:$A$6005,Bund!D$2:D$6005)</f>
        <v>132.43</v>
      </c>
      <c r="M2189" s="2">
        <f>_xlfn.XLOOKUP($A2189,Bund!$A$2:$A$6005,Bund!E$2:E$6005)</f>
        <v>132.32</v>
      </c>
      <c r="N2189" s="2">
        <f>_xlfn.XLOOKUP($A2189,Bund!$A$2:$A$6005,Bund!F$2:F$6005)</f>
        <v>132.36000000000001</v>
      </c>
      <c r="O2189" s="2">
        <f>_xlfn.XLOOKUP($A2189,Bund!$A$2:$A$6005,Bund!G$2:G$6005)</f>
        <v>132.51</v>
      </c>
      <c r="P2189" s="2">
        <f>_xlfn.XLOOKUP($A2189,Bund!$A$2:$A$6005,Bund!H$2:H$6005)</f>
        <v>0.11</v>
      </c>
      <c r="Q2189" s="2">
        <f>_xlfn.XLOOKUP($A2189,Bund!$A$2:$A$6005,Bund!I$2:I$6005)</f>
        <v>0.11</v>
      </c>
      <c r="R2189">
        <f t="shared" si="102"/>
        <v>15.809999999999988</v>
      </c>
      <c r="S2189">
        <f t="shared" si="103"/>
        <v>15.96</v>
      </c>
      <c r="T2189">
        <f t="shared" si="104"/>
        <v>0.15</v>
      </c>
    </row>
    <row r="2190" spans="1:20" x14ac:dyDescent="0.3">
      <c r="A2190" s="1">
        <v>45467.458333333336</v>
      </c>
      <c r="B2190">
        <v>9303</v>
      </c>
      <c r="C2190">
        <v>116.51</v>
      </c>
      <c r="D2190">
        <v>116.65</v>
      </c>
      <c r="E2190">
        <v>116.5</v>
      </c>
      <c r="F2190">
        <v>116.63</v>
      </c>
      <c r="G2190">
        <v>116.59</v>
      </c>
      <c r="H2190">
        <v>0.14000000000000001</v>
      </c>
      <c r="I2190">
        <v>0.15</v>
      </c>
      <c r="J2190">
        <f>_xlfn.XLOOKUP($A2190,Bund!$A$2:$A$6005,Bund!B$2:B$6005)</f>
        <v>40729</v>
      </c>
      <c r="K2190">
        <f>_xlfn.XLOOKUP($A2190,Bund!$A$2:$A$6005,Bund!C$2:C$6005)</f>
        <v>132.36000000000001</v>
      </c>
      <c r="L2190">
        <f>_xlfn.XLOOKUP($A2190,Bund!$A$2:$A$6005,Bund!D$2:D$6005)</f>
        <v>132.44</v>
      </c>
      <c r="M2190" s="2">
        <f>_xlfn.XLOOKUP($A2190,Bund!$A$2:$A$6005,Bund!E$2:E$6005)</f>
        <v>132.32</v>
      </c>
      <c r="N2190" s="2">
        <f>_xlfn.XLOOKUP($A2190,Bund!$A$2:$A$6005,Bund!F$2:F$6005)</f>
        <v>132.37</v>
      </c>
      <c r="O2190" s="2">
        <f>_xlfn.XLOOKUP($A2190,Bund!$A$2:$A$6005,Bund!G$2:G$6005)</f>
        <v>132.5</v>
      </c>
      <c r="P2190" s="2">
        <f>_xlfn.XLOOKUP($A2190,Bund!$A$2:$A$6005,Bund!H$2:H$6005)</f>
        <v>0.11</v>
      </c>
      <c r="Q2190" s="2">
        <f>_xlfn.XLOOKUP($A2190,Bund!$A$2:$A$6005,Bund!I$2:I$6005)</f>
        <v>0.12</v>
      </c>
      <c r="R2190">
        <f t="shared" si="102"/>
        <v>15.850000000000009</v>
      </c>
      <c r="S2190">
        <f t="shared" si="103"/>
        <v>15.94</v>
      </c>
      <c r="T2190">
        <f t="shared" si="104"/>
        <v>0.09</v>
      </c>
    </row>
    <row r="2191" spans="1:20" x14ac:dyDescent="0.3">
      <c r="A2191" s="1">
        <v>45467.479166666664</v>
      </c>
      <c r="B2191">
        <v>10930</v>
      </c>
      <c r="C2191">
        <v>116.63</v>
      </c>
      <c r="D2191">
        <v>116.66</v>
      </c>
      <c r="E2191">
        <v>116.54</v>
      </c>
      <c r="F2191">
        <v>116.58</v>
      </c>
      <c r="G2191">
        <v>116.59</v>
      </c>
      <c r="H2191">
        <v>0.13</v>
      </c>
      <c r="I2191">
        <v>0.12</v>
      </c>
      <c r="J2191">
        <f>_xlfn.XLOOKUP($A2191,Bund!$A$2:$A$6005,Bund!B$2:B$6005)</f>
        <v>45352</v>
      </c>
      <c r="K2191">
        <f>_xlfn.XLOOKUP($A2191,Bund!$A$2:$A$6005,Bund!C$2:C$6005)</f>
        <v>132.37</v>
      </c>
      <c r="L2191">
        <f>_xlfn.XLOOKUP($A2191,Bund!$A$2:$A$6005,Bund!D$2:D$6005)</f>
        <v>132.38999999999999</v>
      </c>
      <c r="M2191" s="2">
        <f>_xlfn.XLOOKUP($A2191,Bund!$A$2:$A$6005,Bund!E$2:E$6005)</f>
        <v>132.26</v>
      </c>
      <c r="N2191" s="2">
        <f>_xlfn.XLOOKUP($A2191,Bund!$A$2:$A$6005,Bund!F$2:F$6005)</f>
        <v>132.27000000000001</v>
      </c>
      <c r="O2191" s="2">
        <f>_xlfn.XLOOKUP($A2191,Bund!$A$2:$A$6005,Bund!G$2:G$6005)</f>
        <v>132.46</v>
      </c>
      <c r="P2191" s="2">
        <f>_xlfn.XLOOKUP($A2191,Bund!$A$2:$A$6005,Bund!H$2:H$6005)</f>
        <v>0.11</v>
      </c>
      <c r="Q2191" s="2">
        <f>_xlfn.XLOOKUP($A2191,Bund!$A$2:$A$6005,Bund!I$2:I$6005)</f>
        <v>0.13</v>
      </c>
      <c r="R2191">
        <f t="shared" si="102"/>
        <v>15.740000000000009</v>
      </c>
      <c r="S2191">
        <f t="shared" si="103"/>
        <v>15.9</v>
      </c>
      <c r="T2191">
        <f t="shared" si="104"/>
        <v>0.16</v>
      </c>
    </row>
    <row r="2192" spans="1:20" x14ac:dyDescent="0.3">
      <c r="A2192" s="1">
        <v>45467.5</v>
      </c>
      <c r="B2192">
        <v>12131</v>
      </c>
      <c r="C2192">
        <v>116.57</v>
      </c>
      <c r="D2192">
        <v>116.6</v>
      </c>
      <c r="E2192">
        <v>116.47</v>
      </c>
      <c r="F2192">
        <v>116.49</v>
      </c>
      <c r="G2192">
        <v>116.59</v>
      </c>
      <c r="H2192">
        <v>0.13</v>
      </c>
      <c r="I2192">
        <v>0.13</v>
      </c>
      <c r="J2192">
        <f>_xlfn.XLOOKUP($A2192,Bund!$A$2:$A$6005,Bund!B$2:B$6005)</f>
        <v>29114</v>
      </c>
      <c r="K2192">
        <f>_xlfn.XLOOKUP($A2192,Bund!$A$2:$A$6005,Bund!C$2:C$6005)</f>
        <v>132.27000000000001</v>
      </c>
      <c r="L2192">
        <f>_xlfn.XLOOKUP($A2192,Bund!$A$2:$A$6005,Bund!D$2:D$6005)</f>
        <v>132.30000000000001</v>
      </c>
      <c r="M2192" s="2">
        <f>_xlfn.XLOOKUP($A2192,Bund!$A$2:$A$6005,Bund!E$2:E$6005)</f>
        <v>132.22</v>
      </c>
      <c r="N2192" s="2">
        <f>_xlfn.XLOOKUP($A2192,Bund!$A$2:$A$6005,Bund!F$2:F$6005)</f>
        <v>132.29</v>
      </c>
      <c r="O2192" s="2">
        <f>_xlfn.XLOOKUP($A2192,Bund!$A$2:$A$6005,Bund!G$2:G$6005)</f>
        <v>132.44</v>
      </c>
      <c r="P2192" s="2">
        <f>_xlfn.XLOOKUP($A2192,Bund!$A$2:$A$6005,Bund!H$2:H$6005)</f>
        <v>0.11</v>
      </c>
      <c r="Q2192" s="2">
        <f>_xlfn.XLOOKUP($A2192,Bund!$A$2:$A$6005,Bund!I$2:I$6005)</f>
        <v>0.08</v>
      </c>
      <c r="R2192">
        <f t="shared" si="102"/>
        <v>15.700000000000017</v>
      </c>
      <c r="S2192">
        <f t="shared" si="103"/>
        <v>15.87</v>
      </c>
      <c r="T2192">
        <f t="shared" si="104"/>
        <v>0.17</v>
      </c>
    </row>
    <row r="2193" spans="1:20" x14ac:dyDescent="0.3">
      <c r="A2193" s="1">
        <v>45467.520833333336</v>
      </c>
      <c r="B2193">
        <v>8244</v>
      </c>
      <c r="C2193">
        <v>116.5</v>
      </c>
      <c r="D2193">
        <v>116.56</v>
      </c>
      <c r="E2193">
        <v>116.46</v>
      </c>
      <c r="F2193">
        <v>116.48</v>
      </c>
      <c r="G2193">
        <v>116.59</v>
      </c>
      <c r="H2193">
        <v>0.13</v>
      </c>
      <c r="I2193">
        <v>0.1</v>
      </c>
      <c r="J2193">
        <f>_xlfn.XLOOKUP($A2193,Bund!$A$2:$A$6005,Bund!B$2:B$6005)</f>
        <v>27279</v>
      </c>
      <c r="K2193">
        <f>_xlfn.XLOOKUP($A2193,Bund!$A$2:$A$6005,Bund!C$2:C$6005)</f>
        <v>132.29</v>
      </c>
      <c r="L2193">
        <f>_xlfn.XLOOKUP($A2193,Bund!$A$2:$A$6005,Bund!D$2:D$6005)</f>
        <v>132.34</v>
      </c>
      <c r="M2193" s="2">
        <f>_xlfn.XLOOKUP($A2193,Bund!$A$2:$A$6005,Bund!E$2:E$6005)</f>
        <v>132.27000000000001</v>
      </c>
      <c r="N2193" s="2">
        <f>_xlfn.XLOOKUP($A2193,Bund!$A$2:$A$6005,Bund!F$2:F$6005)</f>
        <v>132.28</v>
      </c>
      <c r="O2193" s="2">
        <f>_xlfn.XLOOKUP($A2193,Bund!$A$2:$A$6005,Bund!G$2:G$6005)</f>
        <v>132.41999999999999</v>
      </c>
      <c r="P2193" s="2">
        <f>_xlfn.XLOOKUP($A2193,Bund!$A$2:$A$6005,Bund!H$2:H$6005)</f>
        <v>0.1</v>
      </c>
      <c r="Q2193" s="2">
        <f>_xlfn.XLOOKUP($A2193,Bund!$A$2:$A$6005,Bund!I$2:I$6005)</f>
        <v>7.0000000000000007E-2</v>
      </c>
      <c r="R2193">
        <f t="shared" si="102"/>
        <v>15.789999999999992</v>
      </c>
      <c r="S2193">
        <f t="shared" si="103"/>
        <v>15.85</v>
      </c>
      <c r="T2193">
        <f t="shared" si="104"/>
        <v>0.06</v>
      </c>
    </row>
    <row r="2194" spans="1:20" x14ac:dyDescent="0.3">
      <c r="A2194" s="1">
        <v>45467.541666666664</v>
      </c>
      <c r="B2194">
        <v>8151</v>
      </c>
      <c r="C2194">
        <v>116.48</v>
      </c>
      <c r="D2194">
        <v>116.53</v>
      </c>
      <c r="E2194">
        <v>116.44</v>
      </c>
      <c r="F2194">
        <v>116.52</v>
      </c>
      <c r="G2194">
        <v>116.58</v>
      </c>
      <c r="H2194">
        <v>0.12</v>
      </c>
      <c r="I2194">
        <v>0.09</v>
      </c>
      <c r="J2194">
        <f>_xlfn.XLOOKUP($A2194,Bund!$A$2:$A$6005,Bund!B$2:B$6005)</f>
        <v>39067</v>
      </c>
      <c r="K2194">
        <f>_xlfn.XLOOKUP($A2194,Bund!$A$2:$A$6005,Bund!C$2:C$6005)</f>
        <v>132.28</v>
      </c>
      <c r="L2194">
        <f>_xlfn.XLOOKUP($A2194,Bund!$A$2:$A$6005,Bund!D$2:D$6005)</f>
        <v>132.34</v>
      </c>
      <c r="M2194" s="2">
        <f>_xlfn.XLOOKUP($A2194,Bund!$A$2:$A$6005,Bund!E$2:E$6005)</f>
        <v>132.24</v>
      </c>
      <c r="N2194" s="2">
        <f>_xlfn.XLOOKUP($A2194,Bund!$A$2:$A$6005,Bund!F$2:F$6005)</f>
        <v>132.33000000000001</v>
      </c>
      <c r="O2194" s="2">
        <f>_xlfn.XLOOKUP($A2194,Bund!$A$2:$A$6005,Bund!G$2:G$6005)</f>
        <v>132.38999999999999</v>
      </c>
      <c r="P2194" s="2">
        <f>_xlfn.XLOOKUP($A2194,Bund!$A$2:$A$6005,Bund!H$2:H$6005)</f>
        <v>0.1</v>
      </c>
      <c r="Q2194" s="2">
        <f>_xlfn.XLOOKUP($A2194,Bund!$A$2:$A$6005,Bund!I$2:I$6005)</f>
        <v>0.1</v>
      </c>
      <c r="R2194">
        <f t="shared" si="102"/>
        <v>15.799999999999997</v>
      </c>
      <c r="S2194">
        <f t="shared" si="103"/>
        <v>15.83</v>
      </c>
      <c r="T2194">
        <f t="shared" si="104"/>
        <v>0.03</v>
      </c>
    </row>
    <row r="2195" spans="1:20" x14ac:dyDescent="0.3">
      <c r="A2195" s="1">
        <v>45467.5625</v>
      </c>
      <c r="B2195">
        <v>7833</v>
      </c>
      <c r="C2195">
        <v>116.51</v>
      </c>
      <c r="D2195">
        <v>116.6</v>
      </c>
      <c r="E2195">
        <v>116.48</v>
      </c>
      <c r="F2195">
        <v>116.52</v>
      </c>
      <c r="G2195">
        <v>116.57</v>
      </c>
      <c r="H2195">
        <v>0.12</v>
      </c>
      <c r="I2195">
        <v>0.12</v>
      </c>
      <c r="J2195">
        <f>_xlfn.XLOOKUP($A2195,Bund!$A$2:$A$6005,Bund!B$2:B$6005)</f>
        <v>35994</v>
      </c>
      <c r="K2195">
        <f>_xlfn.XLOOKUP($A2195,Bund!$A$2:$A$6005,Bund!C$2:C$6005)</f>
        <v>132.32</v>
      </c>
      <c r="L2195">
        <f>_xlfn.XLOOKUP($A2195,Bund!$A$2:$A$6005,Bund!D$2:D$6005)</f>
        <v>132.44</v>
      </c>
      <c r="M2195" s="2">
        <f>_xlfn.XLOOKUP($A2195,Bund!$A$2:$A$6005,Bund!E$2:E$6005)</f>
        <v>132.29</v>
      </c>
      <c r="N2195" s="2">
        <f>_xlfn.XLOOKUP($A2195,Bund!$A$2:$A$6005,Bund!F$2:F$6005)</f>
        <v>132.36000000000001</v>
      </c>
      <c r="O2195" s="2">
        <f>_xlfn.XLOOKUP($A2195,Bund!$A$2:$A$6005,Bund!G$2:G$6005)</f>
        <v>132.37</v>
      </c>
      <c r="P2195" s="2">
        <f>_xlfn.XLOOKUP($A2195,Bund!$A$2:$A$6005,Bund!H$2:H$6005)</f>
        <v>0.11</v>
      </c>
      <c r="Q2195" s="2">
        <f>_xlfn.XLOOKUP($A2195,Bund!$A$2:$A$6005,Bund!I$2:I$6005)</f>
        <v>0.15</v>
      </c>
      <c r="R2195">
        <f t="shared" si="102"/>
        <v>15.809999999999988</v>
      </c>
      <c r="S2195">
        <f t="shared" si="103"/>
        <v>15.81</v>
      </c>
      <c r="T2195">
        <f t="shared" si="104"/>
        <v>0</v>
      </c>
    </row>
    <row r="2196" spans="1:20" x14ac:dyDescent="0.3">
      <c r="A2196" s="1">
        <v>45467.583333333336</v>
      </c>
      <c r="B2196">
        <v>9987</v>
      </c>
      <c r="C2196">
        <v>116.52</v>
      </c>
      <c r="D2196">
        <v>116.73</v>
      </c>
      <c r="E2196">
        <v>116.52</v>
      </c>
      <c r="F2196">
        <v>116.73</v>
      </c>
      <c r="G2196">
        <v>116.57</v>
      </c>
      <c r="H2196">
        <v>0.14000000000000001</v>
      </c>
      <c r="I2196">
        <v>0.21</v>
      </c>
      <c r="J2196">
        <f>_xlfn.XLOOKUP($A2196,Bund!$A$2:$A$6005,Bund!B$2:B$6005)</f>
        <v>41568</v>
      </c>
      <c r="K2196">
        <f>_xlfn.XLOOKUP($A2196,Bund!$A$2:$A$6005,Bund!C$2:C$6005)</f>
        <v>132.36000000000001</v>
      </c>
      <c r="L2196">
        <f>_xlfn.XLOOKUP($A2196,Bund!$A$2:$A$6005,Bund!D$2:D$6005)</f>
        <v>132.51</v>
      </c>
      <c r="M2196" s="2">
        <f>_xlfn.XLOOKUP($A2196,Bund!$A$2:$A$6005,Bund!E$2:E$6005)</f>
        <v>132.35</v>
      </c>
      <c r="N2196" s="2">
        <f>_xlfn.XLOOKUP($A2196,Bund!$A$2:$A$6005,Bund!F$2:F$6005)</f>
        <v>132.51</v>
      </c>
      <c r="O2196" s="2">
        <f>_xlfn.XLOOKUP($A2196,Bund!$A$2:$A$6005,Bund!G$2:G$6005)</f>
        <v>132.37</v>
      </c>
      <c r="P2196" s="2">
        <f>_xlfn.XLOOKUP($A2196,Bund!$A$2:$A$6005,Bund!H$2:H$6005)</f>
        <v>0.12</v>
      </c>
      <c r="Q2196" s="2">
        <f>_xlfn.XLOOKUP($A2196,Bund!$A$2:$A$6005,Bund!I$2:I$6005)</f>
        <v>0.16</v>
      </c>
      <c r="R2196">
        <f t="shared" si="102"/>
        <v>15.840000000000018</v>
      </c>
      <c r="S2196">
        <f t="shared" si="103"/>
        <v>15.81</v>
      </c>
      <c r="T2196">
        <f t="shared" si="104"/>
        <v>0.03</v>
      </c>
    </row>
    <row r="2197" spans="1:20" x14ac:dyDescent="0.3">
      <c r="A2197" s="1">
        <v>45467.604166666664</v>
      </c>
      <c r="B2197">
        <v>9108</v>
      </c>
      <c r="C2197">
        <v>116.72</v>
      </c>
      <c r="D2197">
        <v>116.73</v>
      </c>
      <c r="E2197">
        <v>116.63</v>
      </c>
      <c r="F2197">
        <v>116.68</v>
      </c>
      <c r="G2197">
        <v>116.57</v>
      </c>
      <c r="H2197">
        <v>0.13</v>
      </c>
      <c r="I2197">
        <v>0.1</v>
      </c>
      <c r="J2197">
        <f>_xlfn.XLOOKUP($A2197,Bund!$A$2:$A$6005,Bund!B$2:B$6005)</f>
        <v>38810</v>
      </c>
      <c r="K2197">
        <f>_xlfn.XLOOKUP($A2197,Bund!$A$2:$A$6005,Bund!C$2:C$6005)</f>
        <v>132.5</v>
      </c>
      <c r="L2197">
        <f>_xlfn.XLOOKUP($A2197,Bund!$A$2:$A$6005,Bund!D$2:D$6005)</f>
        <v>132.5</v>
      </c>
      <c r="M2197" s="2">
        <f>_xlfn.XLOOKUP($A2197,Bund!$A$2:$A$6005,Bund!E$2:E$6005)</f>
        <v>132.38</v>
      </c>
      <c r="N2197" s="2">
        <f>_xlfn.XLOOKUP($A2197,Bund!$A$2:$A$6005,Bund!F$2:F$6005)</f>
        <v>132.38999999999999</v>
      </c>
      <c r="O2197" s="2">
        <f>_xlfn.XLOOKUP($A2197,Bund!$A$2:$A$6005,Bund!G$2:G$6005)</f>
        <v>132.35</v>
      </c>
      <c r="P2197" s="2">
        <f>_xlfn.XLOOKUP($A2197,Bund!$A$2:$A$6005,Bund!H$2:H$6005)</f>
        <v>0.12</v>
      </c>
      <c r="Q2197" s="2">
        <f>_xlfn.XLOOKUP($A2197,Bund!$A$2:$A$6005,Bund!I$2:I$6005)</f>
        <v>0.13</v>
      </c>
      <c r="R2197">
        <f t="shared" si="102"/>
        <v>15.780000000000001</v>
      </c>
      <c r="S2197">
        <f t="shared" si="103"/>
        <v>15.8</v>
      </c>
      <c r="T2197">
        <f t="shared" si="104"/>
        <v>0.02</v>
      </c>
    </row>
    <row r="2198" spans="1:20" x14ac:dyDescent="0.3">
      <c r="A2198" s="1">
        <v>45467.625</v>
      </c>
      <c r="B2198">
        <v>8494</v>
      </c>
      <c r="C2198">
        <v>116.68</v>
      </c>
      <c r="D2198">
        <v>116.7</v>
      </c>
      <c r="E2198">
        <v>116.54</v>
      </c>
      <c r="F2198">
        <v>116.56</v>
      </c>
      <c r="G2198">
        <v>116.57</v>
      </c>
      <c r="H2198">
        <v>0.13</v>
      </c>
      <c r="I2198">
        <v>0.16</v>
      </c>
      <c r="J2198">
        <f>_xlfn.XLOOKUP($A2198,Bund!$A$2:$A$6005,Bund!B$2:B$6005)</f>
        <v>42980</v>
      </c>
      <c r="K2198">
        <f>_xlfn.XLOOKUP($A2198,Bund!$A$2:$A$6005,Bund!C$2:C$6005)</f>
        <v>132.38999999999999</v>
      </c>
      <c r="L2198">
        <f>_xlfn.XLOOKUP($A2198,Bund!$A$2:$A$6005,Bund!D$2:D$6005)</f>
        <v>132.44999999999999</v>
      </c>
      <c r="M2198" s="2">
        <f>_xlfn.XLOOKUP($A2198,Bund!$A$2:$A$6005,Bund!E$2:E$6005)</f>
        <v>132.32</v>
      </c>
      <c r="N2198" s="2">
        <f>_xlfn.XLOOKUP($A2198,Bund!$A$2:$A$6005,Bund!F$2:F$6005)</f>
        <v>132.35</v>
      </c>
      <c r="O2198" s="2">
        <f>_xlfn.XLOOKUP($A2198,Bund!$A$2:$A$6005,Bund!G$2:G$6005)</f>
        <v>132.35</v>
      </c>
      <c r="P2198" s="2">
        <f>_xlfn.XLOOKUP($A2198,Bund!$A$2:$A$6005,Bund!H$2:H$6005)</f>
        <v>0.12</v>
      </c>
      <c r="Q2198" s="2">
        <f>_xlfn.XLOOKUP($A2198,Bund!$A$2:$A$6005,Bund!I$2:I$6005)</f>
        <v>0.13</v>
      </c>
      <c r="R2198">
        <f t="shared" si="102"/>
        <v>15.70999999999998</v>
      </c>
      <c r="S2198">
        <f t="shared" si="103"/>
        <v>15.78</v>
      </c>
      <c r="T2198">
        <f t="shared" si="104"/>
        <v>7.0000000000000007E-2</v>
      </c>
    </row>
    <row r="2199" spans="1:20" x14ac:dyDescent="0.3">
      <c r="A2199" s="1">
        <v>45467.645833333336</v>
      </c>
      <c r="B2199">
        <v>8759</v>
      </c>
      <c r="C2199">
        <v>116.55</v>
      </c>
      <c r="D2199">
        <v>116.58</v>
      </c>
      <c r="E2199">
        <v>116.47</v>
      </c>
      <c r="F2199">
        <v>116.48</v>
      </c>
      <c r="G2199">
        <v>116.57</v>
      </c>
      <c r="H2199">
        <v>0.13</v>
      </c>
      <c r="I2199">
        <v>0.11</v>
      </c>
      <c r="J2199">
        <f>_xlfn.XLOOKUP($A2199,Bund!$A$2:$A$6005,Bund!B$2:B$6005)</f>
        <v>30293</v>
      </c>
      <c r="K2199">
        <f>_xlfn.XLOOKUP($A2199,Bund!$A$2:$A$6005,Bund!C$2:C$6005)</f>
        <v>132.34</v>
      </c>
      <c r="L2199">
        <f>_xlfn.XLOOKUP($A2199,Bund!$A$2:$A$6005,Bund!D$2:D$6005)</f>
        <v>132.37</v>
      </c>
      <c r="M2199" s="2">
        <f>_xlfn.XLOOKUP($A2199,Bund!$A$2:$A$6005,Bund!E$2:E$6005)</f>
        <v>132.26</v>
      </c>
      <c r="N2199" s="2">
        <f>_xlfn.XLOOKUP($A2199,Bund!$A$2:$A$6005,Bund!F$2:F$6005)</f>
        <v>132.26</v>
      </c>
      <c r="O2199" s="2">
        <f>_xlfn.XLOOKUP($A2199,Bund!$A$2:$A$6005,Bund!G$2:G$6005)</f>
        <v>132.34</v>
      </c>
      <c r="P2199" s="2">
        <f>_xlfn.XLOOKUP($A2199,Bund!$A$2:$A$6005,Bund!H$2:H$6005)</f>
        <v>0.12</v>
      </c>
      <c r="Q2199" s="2">
        <f>_xlfn.XLOOKUP($A2199,Bund!$A$2:$A$6005,Bund!I$2:I$6005)</f>
        <v>0.11</v>
      </c>
      <c r="R2199">
        <f t="shared" si="102"/>
        <v>15.790000000000006</v>
      </c>
      <c r="S2199">
        <f t="shared" si="103"/>
        <v>15.78</v>
      </c>
      <c r="T2199">
        <f t="shared" si="104"/>
        <v>0.01</v>
      </c>
    </row>
    <row r="2200" spans="1:20" x14ac:dyDescent="0.3">
      <c r="A2200" s="1">
        <v>45467.666666666664</v>
      </c>
      <c r="B2200">
        <v>10842</v>
      </c>
      <c r="C2200">
        <v>116.47</v>
      </c>
      <c r="D2200">
        <v>116.56</v>
      </c>
      <c r="E2200">
        <v>116.45</v>
      </c>
      <c r="F2200">
        <v>116.5</v>
      </c>
      <c r="G2200">
        <v>116.55</v>
      </c>
      <c r="H2200">
        <v>0.13</v>
      </c>
      <c r="I2200">
        <v>0.11</v>
      </c>
      <c r="J2200">
        <f>_xlfn.XLOOKUP($A2200,Bund!$A$2:$A$6005,Bund!B$2:B$6005)</f>
        <v>70703</v>
      </c>
      <c r="K2200">
        <f>_xlfn.XLOOKUP($A2200,Bund!$A$2:$A$6005,Bund!C$2:C$6005)</f>
        <v>132.26</v>
      </c>
      <c r="L2200">
        <f>_xlfn.XLOOKUP($A2200,Bund!$A$2:$A$6005,Bund!D$2:D$6005)</f>
        <v>132.41999999999999</v>
      </c>
      <c r="M2200" s="2">
        <f>_xlfn.XLOOKUP($A2200,Bund!$A$2:$A$6005,Bund!E$2:E$6005)</f>
        <v>132.22999999999999</v>
      </c>
      <c r="N2200" s="2">
        <f>_xlfn.XLOOKUP($A2200,Bund!$A$2:$A$6005,Bund!F$2:F$6005)</f>
        <v>132.32</v>
      </c>
      <c r="O2200" s="2">
        <f>_xlfn.XLOOKUP($A2200,Bund!$A$2:$A$6005,Bund!G$2:G$6005)</f>
        <v>132.34</v>
      </c>
      <c r="P2200" s="2">
        <f>_xlfn.XLOOKUP($A2200,Bund!$A$2:$A$6005,Bund!H$2:H$6005)</f>
        <v>0.13</v>
      </c>
      <c r="Q2200" s="2">
        <f>_xlfn.XLOOKUP($A2200,Bund!$A$2:$A$6005,Bund!I$2:I$6005)</f>
        <v>0.19</v>
      </c>
      <c r="R2200">
        <f t="shared" si="102"/>
        <v>15.789999999999992</v>
      </c>
      <c r="S2200">
        <f t="shared" si="103"/>
        <v>15.78</v>
      </c>
      <c r="T2200">
        <f t="shared" si="104"/>
        <v>0.01</v>
      </c>
    </row>
    <row r="2201" spans="1:20" x14ac:dyDescent="0.3">
      <c r="A2201" s="1">
        <v>45467.6875</v>
      </c>
      <c r="B2201">
        <v>4272</v>
      </c>
      <c r="C2201">
        <v>116.49</v>
      </c>
      <c r="D2201">
        <v>116.52</v>
      </c>
      <c r="E2201">
        <v>116.45</v>
      </c>
      <c r="F2201">
        <v>116.49</v>
      </c>
      <c r="G2201">
        <v>116.55</v>
      </c>
      <c r="H2201">
        <v>0.12</v>
      </c>
      <c r="I2201">
        <v>7.0000000000000007E-2</v>
      </c>
      <c r="J2201">
        <f>_xlfn.XLOOKUP($A2201,Bund!$A$2:$A$6005,Bund!B$2:B$6005)</f>
        <v>29869</v>
      </c>
      <c r="K2201">
        <f>_xlfn.XLOOKUP($A2201,Bund!$A$2:$A$6005,Bund!C$2:C$6005)</f>
        <v>132.31</v>
      </c>
      <c r="L2201">
        <f>_xlfn.XLOOKUP($A2201,Bund!$A$2:$A$6005,Bund!D$2:D$6005)</f>
        <v>132.4</v>
      </c>
      <c r="M2201" s="2">
        <f>_xlfn.XLOOKUP($A2201,Bund!$A$2:$A$6005,Bund!E$2:E$6005)</f>
        <v>132.31</v>
      </c>
      <c r="N2201" s="2">
        <f>_xlfn.XLOOKUP($A2201,Bund!$A$2:$A$6005,Bund!F$2:F$6005)</f>
        <v>132.38</v>
      </c>
      <c r="O2201" s="2">
        <f>_xlfn.XLOOKUP($A2201,Bund!$A$2:$A$6005,Bund!G$2:G$6005)</f>
        <v>132.35</v>
      </c>
      <c r="P2201" s="2">
        <f>_xlfn.XLOOKUP($A2201,Bund!$A$2:$A$6005,Bund!H$2:H$6005)</f>
        <v>0.12</v>
      </c>
      <c r="Q2201" s="2">
        <f>_xlfn.XLOOKUP($A2201,Bund!$A$2:$A$6005,Bund!I$2:I$6005)</f>
        <v>0.09</v>
      </c>
      <c r="R2201">
        <f t="shared" si="102"/>
        <v>15.820000000000007</v>
      </c>
      <c r="S2201">
        <f t="shared" si="103"/>
        <v>15.78</v>
      </c>
      <c r="T2201">
        <f t="shared" si="104"/>
        <v>0.04</v>
      </c>
    </row>
    <row r="2202" spans="1:20" x14ac:dyDescent="0.3">
      <c r="A2202" s="1">
        <v>45467.708333333336</v>
      </c>
      <c r="B2202">
        <v>1052</v>
      </c>
      <c r="C2202">
        <v>116.5</v>
      </c>
      <c r="D2202">
        <v>116.51</v>
      </c>
      <c r="E2202">
        <v>116.46</v>
      </c>
      <c r="F2202">
        <v>116.5</v>
      </c>
      <c r="G2202">
        <v>116.55</v>
      </c>
      <c r="H2202">
        <v>0.11</v>
      </c>
      <c r="I2202">
        <v>0.05</v>
      </c>
      <c r="J2202">
        <f>_xlfn.XLOOKUP($A2202,Bund!$A$2:$A$6005,Bund!B$2:B$6005)</f>
        <v>6418</v>
      </c>
      <c r="K2202">
        <f>_xlfn.XLOOKUP($A2202,Bund!$A$2:$A$6005,Bund!C$2:C$6005)</f>
        <v>132.38</v>
      </c>
      <c r="L2202">
        <f>_xlfn.XLOOKUP($A2202,Bund!$A$2:$A$6005,Bund!D$2:D$6005)</f>
        <v>132.38</v>
      </c>
      <c r="M2202" s="2">
        <f>_xlfn.XLOOKUP($A2202,Bund!$A$2:$A$6005,Bund!E$2:E$6005)</f>
        <v>132.32</v>
      </c>
      <c r="N2202" s="2">
        <f>_xlfn.XLOOKUP($A2202,Bund!$A$2:$A$6005,Bund!F$2:F$6005)</f>
        <v>132.36000000000001</v>
      </c>
      <c r="O2202" s="2">
        <f>_xlfn.XLOOKUP($A2202,Bund!$A$2:$A$6005,Bund!G$2:G$6005)</f>
        <v>132.35</v>
      </c>
      <c r="P2202" s="2">
        <f>_xlfn.XLOOKUP($A2202,Bund!$A$2:$A$6005,Bund!H$2:H$6005)</f>
        <v>0.11</v>
      </c>
      <c r="Q2202" s="2">
        <f>_xlfn.XLOOKUP($A2202,Bund!$A$2:$A$6005,Bund!I$2:I$6005)</f>
        <v>0.06</v>
      </c>
      <c r="R2202">
        <f t="shared" si="102"/>
        <v>15.879999999999995</v>
      </c>
      <c r="S2202">
        <f t="shared" si="103"/>
        <v>15.8</v>
      </c>
      <c r="T2202">
        <f t="shared" si="104"/>
        <v>0.08</v>
      </c>
    </row>
    <row r="2203" spans="1:20" x14ac:dyDescent="0.3">
      <c r="A2203" s="1">
        <v>45467.729166666664</v>
      </c>
      <c r="B2203">
        <v>971</v>
      </c>
      <c r="C2203">
        <v>116.5</v>
      </c>
      <c r="D2203">
        <v>116.57</v>
      </c>
      <c r="E2203">
        <v>116.5</v>
      </c>
      <c r="F2203">
        <v>116.56</v>
      </c>
      <c r="G2203">
        <v>116.55</v>
      </c>
      <c r="H2203">
        <v>0.11</v>
      </c>
      <c r="I2203">
        <v>7.0000000000000007E-2</v>
      </c>
      <c r="J2203">
        <f>_xlfn.XLOOKUP($A2203,Bund!$A$2:$A$6005,Bund!B$2:B$6005)</f>
        <v>4195</v>
      </c>
      <c r="K2203">
        <f>_xlfn.XLOOKUP($A2203,Bund!$A$2:$A$6005,Bund!C$2:C$6005)</f>
        <v>132.35</v>
      </c>
      <c r="L2203">
        <f>_xlfn.XLOOKUP($A2203,Bund!$A$2:$A$6005,Bund!D$2:D$6005)</f>
        <v>132.44</v>
      </c>
      <c r="M2203" s="2">
        <f>_xlfn.XLOOKUP($A2203,Bund!$A$2:$A$6005,Bund!E$2:E$6005)</f>
        <v>132.35</v>
      </c>
      <c r="N2203" s="2">
        <f>_xlfn.XLOOKUP($A2203,Bund!$A$2:$A$6005,Bund!F$2:F$6005)</f>
        <v>132.43</v>
      </c>
      <c r="O2203" s="2">
        <f>_xlfn.XLOOKUP($A2203,Bund!$A$2:$A$6005,Bund!G$2:G$6005)</f>
        <v>132.37</v>
      </c>
      <c r="P2203" s="2">
        <f>_xlfn.XLOOKUP($A2203,Bund!$A$2:$A$6005,Bund!H$2:H$6005)</f>
        <v>0.11</v>
      </c>
      <c r="Q2203" s="2">
        <f>_xlfn.XLOOKUP($A2203,Bund!$A$2:$A$6005,Bund!I$2:I$6005)</f>
        <v>0.09</v>
      </c>
      <c r="R2203">
        <f t="shared" si="102"/>
        <v>15.849999999999994</v>
      </c>
      <c r="S2203">
        <f t="shared" si="103"/>
        <v>15.81</v>
      </c>
      <c r="T2203">
        <f t="shared" si="104"/>
        <v>0.04</v>
      </c>
    </row>
    <row r="2204" spans="1:20" x14ac:dyDescent="0.3">
      <c r="A2204" s="1">
        <v>45468.291666666664</v>
      </c>
      <c r="B2204">
        <v>2246</v>
      </c>
      <c r="C2204">
        <v>116.74</v>
      </c>
      <c r="D2204">
        <v>116.78</v>
      </c>
      <c r="E2204">
        <v>116.56</v>
      </c>
      <c r="F2204">
        <v>116.57</v>
      </c>
      <c r="G2204">
        <v>116.56</v>
      </c>
      <c r="H2204">
        <v>0.12</v>
      </c>
      <c r="I2204">
        <v>0.22</v>
      </c>
      <c r="J2204">
        <f>_xlfn.XLOOKUP($A2204,Bund!$A$2:$A$6005,Bund!B$2:B$6005)</f>
        <v>10201</v>
      </c>
      <c r="K2204">
        <f>_xlfn.XLOOKUP($A2204,Bund!$A$2:$A$6005,Bund!C$2:C$6005)</f>
        <v>132.56</v>
      </c>
      <c r="L2204">
        <f>_xlfn.XLOOKUP($A2204,Bund!$A$2:$A$6005,Bund!D$2:D$6005)</f>
        <v>132.63999999999999</v>
      </c>
      <c r="M2204" s="2">
        <f>_xlfn.XLOOKUP($A2204,Bund!$A$2:$A$6005,Bund!E$2:E$6005)</f>
        <v>132.49</v>
      </c>
      <c r="N2204" s="2">
        <f>_xlfn.XLOOKUP($A2204,Bund!$A$2:$A$6005,Bund!F$2:F$6005)</f>
        <v>132.51</v>
      </c>
      <c r="O2204" s="2">
        <f>_xlfn.XLOOKUP($A2204,Bund!$A$2:$A$6005,Bund!G$2:G$6005)</f>
        <v>132.59</v>
      </c>
      <c r="P2204" s="2">
        <f>_xlfn.XLOOKUP($A2204,Bund!$A$2:$A$6005,Bund!H$2:H$6005)</f>
        <v>0.06</v>
      </c>
      <c r="Q2204" s="2">
        <f>_xlfn.XLOOKUP($A2204,Bund!$A$2:$A$6005,Bund!I$2:I$6005)</f>
        <v>0.15</v>
      </c>
      <c r="R2204">
        <f t="shared" si="102"/>
        <v>15.820000000000007</v>
      </c>
      <c r="S2204">
        <f t="shared" si="103"/>
        <v>15.81</v>
      </c>
      <c r="T2204">
        <f t="shared" si="104"/>
        <v>0.01</v>
      </c>
    </row>
    <row r="2205" spans="1:20" x14ac:dyDescent="0.3">
      <c r="A2205" s="1">
        <v>45468.3125</v>
      </c>
      <c r="B2205">
        <v>2195</v>
      </c>
      <c r="C2205">
        <v>116.57</v>
      </c>
      <c r="D2205">
        <v>116.68</v>
      </c>
      <c r="E2205">
        <v>116.54</v>
      </c>
      <c r="F2205">
        <v>116.64</v>
      </c>
      <c r="G2205">
        <v>116.57</v>
      </c>
      <c r="H2205">
        <v>0.12</v>
      </c>
      <c r="I2205">
        <v>0.14000000000000001</v>
      </c>
      <c r="J2205">
        <f>_xlfn.XLOOKUP($A2205,Bund!$A$2:$A$6005,Bund!B$2:B$6005)</f>
        <v>10201</v>
      </c>
      <c r="K2205">
        <f>_xlfn.XLOOKUP($A2205,Bund!$A$2:$A$6005,Bund!C$2:C$6005)</f>
        <v>132.51</v>
      </c>
      <c r="L2205">
        <f>_xlfn.XLOOKUP($A2205,Bund!$A$2:$A$6005,Bund!D$2:D$6005)</f>
        <v>132.63</v>
      </c>
      <c r="M2205" s="2">
        <f>_xlfn.XLOOKUP($A2205,Bund!$A$2:$A$6005,Bund!E$2:E$6005)</f>
        <v>132.49</v>
      </c>
      <c r="N2205" s="2">
        <f>_xlfn.XLOOKUP($A2205,Bund!$A$2:$A$6005,Bund!F$2:F$6005)</f>
        <v>132.58000000000001</v>
      </c>
      <c r="O2205" s="2">
        <f>_xlfn.XLOOKUP($A2205,Bund!$A$2:$A$6005,Bund!G$2:G$6005)</f>
        <v>132.59</v>
      </c>
      <c r="P2205" s="2">
        <f>_xlfn.XLOOKUP($A2205,Bund!$A$2:$A$6005,Bund!H$2:H$6005)</f>
        <v>7.0000000000000007E-2</v>
      </c>
      <c r="Q2205" s="2">
        <f>_xlfn.XLOOKUP($A2205,Bund!$A$2:$A$6005,Bund!I$2:I$6005)</f>
        <v>0.14000000000000001</v>
      </c>
      <c r="R2205">
        <f t="shared" si="102"/>
        <v>15.939999999999998</v>
      </c>
      <c r="S2205">
        <f t="shared" si="103"/>
        <v>15.82</v>
      </c>
      <c r="T2205">
        <f t="shared" si="104"/>
        <v>0.12</v>
      </c>
    </row>
    <row r="2206" spans="1:20" x14ac:dyDescent="0.3">
      <c r="A2206" s="1">
        <v>45468.333333333336</v>
      </c>
      <c r="B2206">
        <v>11106</v>
      </c>
      <c r="C2206">
        <v>116.65</v>
      </c>
      <c r="D2206">
        <v>116.83</v>
      </c>
      <c r="E2206">
        <v>116.59</v>
      </c>
      <c r="F2206">
        <v>116.73</v>
      </c>
      <c r="G2206">
        <v>116.57</v>
      </c>
      <c r="H2206">
        <v>0.14000000000000001</v>
      </c>
      <c r="I2206">
        <v>0.24</v>
      </c>
      <c r="J2206">
        <f>_xlfn.XLOOKUP($A2206,Bund!$A$2:$A$6005,Bund!B$2:B$6005)</f>
        <v>31640</v>
      </c>
      <c r="K2206">
        <f>_xlfn.XLOOKUP($A2206,Bund!$A$2:$A$6005,Bund!C$2:C$6005)</f>
        <v>132.59</v>
      </c>
      <c r="L2206">
        <f>_xlfn.XLOOKUP($A2206,Bund!$A$2:$A$6005,Bund!D$2:D$6005)</f>
        <v>132.62</v>
      </c>
      <c r="M2206" s="2">
        <f>_xlfn.XLOOKUP($A2206,Bund!$A$2:$A$6005,Bund!E$2:E$6005)</f>
        <v>132.49</v>
      </c>
      <c r="N2206" s="2">
        <f>_xlfn.XLOOKUP($A2206,Bund!$A$2:$A$6005,Bund!F$2:F$6005)</f>
        <v>132.54</v>
      </c>
      <c r="O2206" s="2">
        <f>_xlfn.XLOOKUP($A2206,Bund!$A$2:$A$6005,Bund!G$2:G$6005)</f>
        <v>132.58000000000001</v>
      </c>
      <c r="P2206" s="2">
        <f>_xlfn.XLOOKUP($A2206,Bund!$A$2:$A$6005,Bund!H$2:H$6005)</f>
        <v>0.08</v>
      </c>
      <c r="Q2206" s="2">
        <f>_xlfn.XLOOKUP($A2206,Bund!$A$2:$A$6005,Bund!I$2:I$6005)</f>
        <v>0.13</v>
      </c>
      <c r="R2206">
        <f t="shared" si="102"/>
        <v>15.939999999999998</v>
      </c>
      <c r="S2206">
        <f t="shared" si="103"/>
        <v>15.83</v>
      </c>
      <c r="T2206">
        <f t="shared" si="104"/>
        <v>0.11</v>
      </c>
    </row>
    <row r="2207" spans="1:20" x14ac:dyDescent="0.3">
      <c r="A2207" s="1">
        <v>45468.354166666664</v>
      </c>
      <c r="B2207">
        <v>12449</v>
      </c>
      <c r="C2207">
        <v>116.73</v>
      </c>
      <c r="D2207">
        <v>116.74</v>
      </c>
      <c r="E2207">
        <v>116.64</v>
      </c>
      <c r="F2207">
        <v>116.68</v>
      </c>
      <c r="G2207">
        <v>116.57</v>
      </c>
      <c r="H2207">
        <v>0.13</v>
      </c>
      <c r="I2207">
        <v>0.1</v>
      </c>
      <c r="J2207">
        <f>_xlfn.XLOOKUP($A2207,Bund!$A$2:$A$6005,Bund!B$2:B$6005)</f>
        <v>42305</v>
      </c>
      <c r="K2207">
        <f>_xlfn.XLOOKUP($A2207,Bund!$A$2:$A$6005,Bund!C$2:C$6005)</f>
        <v>132.53</v>
      </c>
      <c r="L2207">
        <f>_xlfn.XLOOKUP($A2207,Bund!$A$2:$A$6005,Bund!D$2:D$6005)</f>
        <v>132.58000000000001</v>
      </c>
      <c r="M2207" s="2">
        <f>_xlfn.XLOOKUP($A2207,Bund!$A$2:$A$6005,Bund!E$2:E$6005)</f>
        <v>132.49</v>
      </c>
      <c r="N2207" s="2">
        <f>_xlfn.XLOOKUP($A2207,Bund!$A$2:$A$6005,Bund!F$2:F$6005)</f>
        <v>132.56</v>
      </c>
      <c r="O2207" s="2">
        <f>_xlfn.XLOOKUP($A2207,Bund!$A$2:$A$6005,Bund!G$2:G$6005)</f>
        <v>132.57</v>
      </c>
      <c r="P2207" s="2">
        <f>_xlfn.XLOOKUP($A2207,Bund!$A$2:$A$6005,Bund!H$2:H$6005)</f>
        <v>0.08</v>
      </c>
      <c r="Q2207" s="2">
        <f>_xlfn.XLOOKUP($A2207,Bund!$A$2:$A$6005,Bund!I$2:I$6005)</f>
        <v>0.09</v>
      </c>
      <c r="R2207">
        <f t="shared" si="102"/>
        <v>15.799999999999997</v>
      </c>
      <c r="S2207">
        <f t="shared" si="103"/>
        <v>15.83</v>
      </c>
      <c r="T2207">
        <f t="shared" si="104"/>
        <v>0.03</v>
      </c>
    </row>
    <row r="2208" spans="1:20" x14ac:dyDescent="0.3">
      <c r="A2208" s="1">
        <v>45468.375</v>
      </c>
      <c r="B2208">
        <v>10719</v>
      </c>
      <c r="C2208">
        <v>116.68</v>
      </c>
      <c r="D2208">
        <v>116.7</v>
      </c>
      <c r="E2208">
        <v>116.62</v>
      </c>
      <c r="F2208">
        <v>116.63</v>
      </c>
      <c r="G2208">
        <v>116.58</v>
      </c>
      <c r="H2208">
        <v>0.13</v>
      </c>
      <c r="I2208">
        <v>0.08</v>
      </c>
      <c r="J2208">
        <f>_xlfn.XLOOKUP($A2208,Bund!$A$2:$A$6005,Bund!B$2:B$6005)</f>
        <v>37764</v>
      </c>
      <c r="K2208">
        <f>_xlfn.XLOOKUP($A2208,Bund!$A$2:$A$6005,Bund!C$2:C$6005)</f>
        <v>132.55000000000001</v>
      </c>
      <c r="L2208">
        <f>_xlfn.XLOOKUP($A2208,Bund!$A$2:$A$6005,Bund!D$2:D$6005)</f>
        <v>132.56</v>
      </c>
      <c r="M2208" s="2">
        <f>_xlfn.XLOOKUP($A2208,Bund!$A$2:$A$6005,Bund!E$2:E$6005)</f>
        <v>132.44999999999999</v>
      </c>
      <c r="N2208" s="2">
        <f>_xlfn.XLOOKUP($A2208,Bund!$A$2:$A$6005,Bund!F$2:F$6005)</f>
        <v>132.47</v>
      </c>
      <c r="O2208" s="2">
        <f>_xlfn.XLOOKUP($A2208,Bund!$A$2:$A$6005,Bund!G$2:G$6005)</f>
        <v>132.56</v>
      </c>
      <c r="P2208" s="2">
        <f>_xlfn.XLOOKUP($A2208,Bund!$A$2:$A$6005,Bund!H$2:H$6005)</f>
        <v>0.08</v>
      </c>
      <c r="Q2208" s="2">
        <f>_xlfn.XLOOKUP($A2208,Bund!$A$2:$A$6005,Bund!I$2:I$6005)</f>
        <v>0.11</v>
      </c>
      <c r="R2208">
        <f t="shared" si="102"/>
        <v>15.870000000000005</v>
      </c>
      <c r="S2208">
        <f t="shared" si="103"/>
        <v>15.85</v>
      </c>
      <c r="T2208">
        <f t="shared" si="104"/>
        <v>0.02</v>
      </c>
    </row>
    <row r="2209" spans="1:20" x14ac:dyDescent="0.3">
      <c r="A2209" s="1">
        <v>45468.395833333336</v>
      </c>
      <c r="B2209">
        <v>17141</v>
      </c>
      <c r="C2209">
        <v>116.63</v>
      </c>
      <c r="D2209">
        <v>116.63</v>
      </c>
      <c r="E2209">
        <v>116.49</v>
      </c>
      <c r="F2209">
        <v>116.5</v>
      </c>
      <c r="G2209">
        <v>116.58</v>
      </c>
      <c r="H2209">
        <v>0.13</v>
      </c>
      <c r="I2209">
        <v>0.14000000000000001</v>
      </c>
      <c r="J2209">
        <f>_xlfn.XLOOKUP($A2209,Bund!$A$2:$A$6005,Bund!B$2:B$6005)</f>
        <v>29318</v>
      </c>
      <c r="K2209">
        <f>_xlfn.XLOOKUP($A2209,Bund!$A$2:$A$6005,Bund!C$2:C$6005)</f>
        <v>132.47</v>
      </c>
      <c r="L2209">
        <f>_xlfn.XLOOKUP($A2209,Bund!$A$2:$A$6005,Bund!D$2:D$6005)</f>
        <v>132.47999999999999</v>
      </c>
      <c r="M2209" s="2">
        <f>_xlfn.XLOOKUP($A2209,Bund!$A$2:$A$6005,Bund!E$2:E$6005)</f>
        <v>132.38</v>
      </c>
      <c r="N2209" s="2">
        <f>_xlfn.XLOOKUP($A2209,Bund!$A$2:$A$6005,Bund!F$2:F$6005)</f>
        <v>132.38999999999999</v>
      </c>
      <c r="O2209" s="2">
        <f>_xlfn.XLOOKUP($A2209,Bund!$A$2:$A$6005,Bund!G$2:G$6005)</f>
        <v>132.54</v>
      </c>
      <c r="P2209" s="2">
        <f>_xlfn.XLOOKUP($A2209,Bund!$A$2:$A$6005,Bund!H$2:H$6005)</f>
        <v>0.08</v>
      </c>
      <c r="Q2209" s="2">
        <f>_xlfn.XLOOKUP($A2209,Bund!$A$2:$A$6005,Bund!I$2:I$6005)</f>
        <v>0.1</v>
      </c>
      <c r="R2209">
        <f t="shared" si="102"/>
        <v>15.840000000000003</v>
      </c>
      <c r="S2209">
        <f t="shared" si="103"/>
        <v>15.86</v>
      </c>
      <c r="T2209">
        <f t="shared" si="104"/>
        <v>0.02</v>
      </c>
    </row>
    <row r="2210" spans="1:20" x14ac:dyDescent="0.3">
      <c r="A2210" s="1">
        <v>45468.416666666664</v>
      </c>
      <c r="B2210">
        <v>18077</v>
      </c>
      <c r="C2210">
        <v>116.51</v>
      </c>
      <c r="D2210">
        <v>116.58</v>
      </c>
      <c r="E2210">
        <v>116.46</v>
      </c>
      <c r="F2210">
        <v>116.58</v>
      </c>
      <c r="G2210">
        <v>116.59</v>
      </c>
      <c r="H2210">
        <v>0.13</v>
      </c>
      <c r="I2210">
        <v>0.12</v>
      </c>
      <c r="J2210">
        <f>_xlfn.XLOOKUP($A2210,Bund!$A$2:$A$6005,Bund!B$2:B$6005)</f>
        <v>37864</v>
      </c>
      <c r="K2210">
        <f>_xlfn.XLOOKUP($A2210,Bund!$A$2:$A$6005,Bund!C$2:C$6005)</f>
        <v>132.4</v>
      </c>
      <c r="L2210">
        <f>_xlfn.XLOOKUP($A2210,Bund!$A$2:$A$6005,Bund!D$2:D$6005)</f>
        <v>132.47999999999999</v>
      </c>
      <c r="M2210" s="2">
        <f>_xlfn.XLOOKUP($A2210,Bund!$A$2:$A$6005,Bund!E$2:E$6005)</f>
        <v>132.37</v>
      </c>
      <c r="N2210" s="2">
        <f>_xlfn.XLOOKUP($A2210,Bund!$A$2:$A$6005,Bund!F$2:F$6005)</f>
        <v>132.47</v>
      </c>
      <c r="O2210" s="2">
        <f>_xlfn.XLOOKUP($A2210,Bund!$A$2:$A$6005,Bund!G$2:G$6005)</f>
        <v>132.53</v>
      </c>
      <c r="P2210" s="2">
        <f>_xlfn.XLOOKUP($A2210,Bund!$A$2:$A$6005,Bund!H$2:H$6005)</f>
        <v>0.09</v>
      </c>
      <c r="Q2210" s="2">
        <f>_xlfn.XLOOKUP($A2210,Bund!$A$2:$A$6005,Bund!I$2:I$6005)</f>
        <v>0.11</v>
      </c>
      <c r="R2210">
        <f t="shared" si="102"/>
        <v>15.89</v>
      </c>
      <c r="S2210">
        <f t="shared" si="103"/>
        <v>15.87</v>
      </c>
      <c r="T2210">
        <f t="shared" si="104"/>
        <v>0.02</v>
      </c>
    </row>
    <row r="2211" spans="1:20" x14ac:dyDescent="0.3">
      <c r="A2211" s="1">
        <v>45468.4375</v>
      </c>
      <c r="B2211">
        <v>12099</v>
      </c>
      <c r="C2211">
        <v>116.57</v>
      </c>
      <c r="D2211">
        <v>116.65</v>
      </c>
      <c r="E2211">
        <v>116.55</v>
      </c>
      <c r="F2211">
        <v>116.6</v>
      </c>
      <c r="G2211">
        <v>116.6</v>
      </c>
      <c r="H2211">
        <v>0.12</v>
      </c>
      <c r="I2211">
        <v>0.1</v>
      </c>
      <c r="J2211">
        <f>_xlfn.XLOOKUP($A2211,Bund!$A$2:$A$6005,Bund!B$2:B$6005)</f>
        <v>33322</v>
      </c>
      <c r="K2211">
        <f>_xlfn.XLOOKUP($A2211,Bund!$A$2:$A$6005,Bund!C$2:C$6005)</f>
        <v>132.47</v>
      </c>
      <c r="L2211">
        <f>_xlfn.XLOOKUP($A2211,Bund!$A$2:$A$6005,Bund!D$2:D$6005)</f>
        <v>132.59</v>
      </c>
      <c r="M2211" s="2">
        <f>_xlfn.XLOOKUP($A2211,Bund!$A$2:$A$6005,Bund!E$2:E$6005)</f>
        <v>132.44999999999999</v>
      </c>
      <c r="N2211" s="2">
        <f>_xlfn.XLOOKUP($A2211,Bund!$A$2:$A$6005,Bund!F$2:F$6005)</f>
        <v>132.57</v>
      </c>
      <c r="O2211" s="2">
        <f>_xlfn.XLOOKUP($A2211,Bund!$A$2:$A$6005,Bund!G$2:G$6005)</f>
        <v>132.52000000000001</v>
      </c>
      <c r="P2211" s="2">
        <f>_xlfn.XLOOKUP($A2211,Bund!$A$2:$A$6005,Bund!H$2:H$6005)</f>
        <v>0.1</v>
      </c>
      <c r="Q2211" s="2">
        <f>_xlfn.XLOOKUP($A2211,Bund!$A$2:$A$6005,Bund!I$2:I$6005)</f>
        <v>0.14000000000000001</v>
      </c>
      <c r="R2211">
        <f t="shared" si="102"/>
        <v>15.900000000000006</v>
      </c>
      <c r="S2211">
        <f t="shared" si="103"/>
        <v>15.87</v>
      </c>
      <c r="T2211">
        <f t="shared" si="104"/>
        <v>0.03</v>
      </c>
    </row>
    <row r="2212" spans="1:20" x14ac:dyDescent="0.3">
      <c r="A2212" s="1">
        <v>45468.458333333336</v>
      </c>
      <c r="B2212">
        <v>10976</v>
      </c>
      <c r="C2212">
        <v>116.6</v>
      </c>
      <c r="D2212">
        <v>116.7</v>
      </c>
      <c r="E2212">
        <v>116.54</v>
      </c>
      <c r="F2212">
        <v>116.67</v>
      </c>
      <c r="G2212">
        <v>116.62</v>
      </c>
      <c r="H2212">
        <v>0.13</v>
      </c>
      <c r="I2212">
        <v>0.16</v>
      </c>
      <c r="J2212">
        <f>_xlfn.XLOOKUP($A2212,Bund!$A$2:$A$6005,Bund!B$2:B$6005)</f>
        <v>32749</v>
      </c>
      <c r="K2212">
        <f>_xlfn.XLOOKUP($A2212,Bund!$A$2:$A$6005,Bund!C$2:C$6005)</f>
        <v>132.56</v>
      </c>
      <c r="L2212">
        <f>_xlfn.XLOOKUP($A2212,Bund!$A$2:$A$6005,Bund!D$2:D$6005)</f>
        <v>132.66999999999999</v>
      </c>
      <c r="M2212" s="2">
        <f>_xlfn.XLOOKUP($A2212,Bund!$A$2:$A$6005,Bund!E$2:E$6005)</f>
        <v>132.51</v>
      </c>
      <c r="N2212" s="2">
        <f>_xlfn.XLOOKUP($A2212,Bund!$A$2:$A$6005,Bund!F$2:F$6005)</f>
        <v>132.66</v>
      </c>
      <c r="O2212" s="2">
        <f>_xlfn.XLOOKUP($A2212,Bund!$A$2:$A$6005,Bund!G$2:G$6005)</f>
        <v>132.53</v>
      </c>
      <c r="P2212" s="2">
        <f>_xlfn.XLOOKUP($A2212,Bund!$A$2:$A$6005,Bund!H$2:H$6005)</f>
        <v>0.1</v>
      </c>
      <c r="Q2212" s="2">
        <f>_xlfn.XLOOKUP($A2212,Bund!$A$2:$A$6005,Bund!I$2:I$6005)</f>
        <v>0.16</v>
      </c>
      <c r="R2212">
        <f t="shared" si="102"/>
        <v>15.960000000000008</v>
      </c>
      <c r="S2212">
        <f t="shared" si="103"/>
        <v>15.88</v>
      </c>
      <c r="T2212">
        <f t="shared" si="104"/>
        <v>0.08</v>
      </c>
    </row>
    <row r="2213" spans="1:20" x14ac:dyDescent="0.3">
      <c r="A2213" s="1">
        <v>45468.479166666664</v>
      </c>
      <c r="B2213">
        <v>9092</v>
      </c>
      <c r="C2213">
        <v>116.66</v>
      </c>
      <c r="D2213">
        <v>116.73</v>
      </c>
      <c r="E2213">
        <v>116.64</v>
      </c>
      <c r="F2213">
        <v>116.72</v>
      </c>
      <c r="G2213">
        <v>116.63</v>
      </c>
      <c r="H2213">
        <v>0.12</v>
      </c>
      <c r="I2213">
        <v>0.09</v>
      </c>
      <c r="J2213">
        <f>_xlfn.XLOOKUP($A2213,Bund!$A$2:$A$6005,Bund!B$2:B$6005)</f>
        <v>42510</v>
      </c>
      <c r="K2213">
        <f>_xlfn.XLOOKUP($A2213,Bund!$A$2:$A$6005,Bund!C$2:C$6005)</f>
        <v>132.66</v>
      </c>
      <c r="L2213">
        <f>_xlfn.XLOOKUP($A2213,Bund!$A$2:$A$6005,Bund!D$2:D$6005)</f>
        <v>132.79</v>
      </c>
      <c r="M2213" s="2">
        <f>_xlfn.XLOOKUP($A2213,Bund!$A$2:$A$6005,Bund!E$2:E$6005)</f>
        <v>132.62</v>
      </c>
      <c r="N2213" s="2">
        <f>_xlfn.XLOOKUP($A2213,Bund!$A$2:$A$6005,Bund!F$2:F$6005)</f>
        <v>132.72</v>
      </c>
      <c r="O2213" s="2">
        <f>_xlfn.XLOOKUP($A2213,Bund!$A$2:$A$6005,Bund!G$2:G$6005)</f>
        <v>132.55000000000001</v>
      </c>
      <c r="P2213" s="2">
        <f>_xlfn.XLOOKUP($A2213,Bund!$A$2:$A$6005,Bund!H$2:H$6005)</f>
        <v>0.11</v>
      </c>
      <c r="Q2213" s="2">
        <f>_xlfn.XLOOKUP($A2213,Bund!$A$2:$A$6005,Bund!I$2:I$6005)</f>
        <v>0.17</v>
      </c>
      <c r="R2213">
        <f t="shared" si="102"/>
        <v>16</v>
      </c>
      <c r="S2213">
        <f t="shared" si="103"/>
        <v>15.9</v>
      </c>
      <c r="T2213">
        <f t="shared" si="104"/>
        <v>0.1</v>
      </c>
    </row>
    <row r="2214" spans="1:20" x14ac:dyDescent="0.3">
      <c r="A2214" s="1">
        <v>45468.5</v>
      </c>
      <c r="B2214">
        <v>4438</v>
      </c>
      <c r="C2214">
        <v>116.72</v>
      </c>
      <c r="D2214">
        <v>116.72</v>
      </c>
      <c r="E2214">
        <v>116.66</v>
      </c>
      <c r="F2214">
        <v>116.68</v>
      </c>
      <c r="G2214">
        <v>116.64</v>
      </c>
      <c r="H2214">
        <v>0.11</v>
      </c>
      <c r="I2214">
        <v>0.06</v>
      </c>
      <c r="J2214">
        <f>_xlfn.XLOOKUP($A2214,Bund!$A$2:$A$6005,Bund!B$2:B$6005)</f>
        <v>40143</v>
      </c>
      <c r="K2214">
        <f>_xlfn.XLOOKUP($A2214,Bund!$A$2:$A$6005,Bund!C$2:C$6005)</f>
        <v>132.72999999999999</v>
      </c>
      <c r="L2214">
        <f>_xlfn.XLOOKUP($A2214,Bund!$A$2:$A$6005,Bund!D$2:D$6005)</f>
        <v>132.74</v>
      </c>
      <c r="M2214" s="2">
        <f>_xlfn.XLOOKUP($A2214,Bund!$A$2:$A$6005,Bund!E$2:E$6005)</f>
        <v>132.63</v>
      </c>
      <c r="N2214" s="2">
        <f>_xlfn.XLOOKUP($A2214,Bund!$A$2:$A$6005,Bund!F$2:F$6005)</f>
        <v>132.69</v>
      </c>
      <c r="O2214" s="2">
        <f>_xlfn.XLOOKUP($A2214,Bund!$A$2:$A$6005,Bund!G$2:G$6005)</f>
        <v>132.56</v>
      </c>
      <c r="P2214" s="2">
        <f>_xlfn.XLOOKUP($A2214,Bund!$A$2:$A$6005,Bund!H$2:H$6005)</f>
        <v>0.11</v>
      </c>
      <c r="Q2214" s="2">
        <f>_xlfn.XLOOKUP($A2214,Bund!$A$2:$A$6005,Bund!I$2:I$6005)</f>
        <v>0.11</v>
      </c>
      <c r="R2214">
        <f t="shared" si="102"/>
        <v>16.009999999999991</v>
      </c>
      <c r="S2214">
        <f t="shared" si="103"/>
        <v>15.92</v>
      </c>
      <c r="T2214">
        <f t="shared" si="104"/>
        <v>0.09</v>
      </c>
    </row>
    <row r="2215" spans="1:20" x14ac:dyDescent="0.3">
      <c r="A2215" s="1">
        <v>45468.520833333336</v>
      </c>
      <c r="B2215">
        <v>6927</v>
      </c>
      <c r="C2215">
        <v>116.68</v>
      </c>
      <c r="D2215">
        <v>116.77</v>
      </c>
      <c r="E2215">
        <v>116.68</v>
      </c>
      <c r="F2215">
        <v>116.76</v>
      </c>
      <c r="G2215">
        <v>116.66</v>
      </c>
      <c r="H2215">
        <v>0.11</v>
      </c>
      <c r="I2215">
        <v>0.09</v>
      </c>
      <c r="J2215">
        <f>_xlfn.XLOOKUP($A2215,Bund!$A$2:$A$6005,Bund!B$2:B$6005)</f>
        <v>23545</v>
      </c>
      <c r="K2215">
        <f>_xlfn.XLOOKUP($A2215,Bund!$A$2:$A$6005,Bund!C$2:C$6005)</f>
        <v>132.69</v>
      </c>
      <c r="L2215">
        <f>_xlfn.XLOOKUP($A2215,Bund!$A$2:$A$6005,Bund!D$2:D$6005)</f>
        <v>132.80000000000001</v>
      </c>
      <c r="M2215" s="2">
        <f>_xlfn.XLOOKUP($A2215,Bund!$A$2:$A$6005,Bund!E$2:E$6005)</f>
        <v>132.66</v>
      </c>
      <c r="N2215" s="2">
        <f>_xlfn.XLOOKUP($A2215,Bund!$A$2:$A$6005,Bund!F$2:F$6005)</f>
        <v>132.79</v>
      </c>
      <c r="O2215" s="2">
        <f>_xlfn.XLOOKUP($A2215,Bund!$A$2:$A$6005,Bund!G$2:G$6005)</f>
        <v>132.59</v>
      </c>
      <c r="P2215" s="2">
        <f>_xlfn.XLOOKUP($A2215,Bund!$A$2:$A$6005,Bund!H$2:H$6005)</f>
        <v>0.12</v>
      </c>
      <c r="Q2215" s="2">
        <f>_xlfn.XLOOKUP($A2215,Bund!$A$2:$A$6005,Bund!I$2:I$6005)</f>
        <v>0.14000000000000001</v>
      </c>
      <c r="R2215">
        <f t="shared" si="102"/>
        <v>16.009999999999991</v>
      </c>
      <c r="S2215">
        <f t="shared" si="103"/>
        <v>15.92</v>
      </c>
      <c r="T2215">
        <f t="shared" si="104"/>
        <v>0.09</v>
      </c>
    </row>
    <row r="2216" spans="1:20" x14ac:dyDescent="0.3">
      <c r="A2216" s="1">
        <v>45468.541666666664</v>
      </c>
      <c r="B2216">
        <v>8472</v>
      </c>
      <c r="C2216">
        <v>116.76</v>
      </c>
      <c r="D2216">
        <v>116.79</v>
      </c>
      <c r="E2216">
        <v>116.71</v>
      </c>
      <c r="F2216">
        <v>116.77</v>
      </c>
      <c r="G2216">
        <v>116.66</v>
      </c>
      <c r="H2216">
        <v>0.11</v>
      </c>
      <c r="I2216">
        <v>0.08</v>
      </c>
      <c r="J2216">
        <f>_xlfn.XLOOKUP($A2216,Bund!$A$2:$A$6005,Bund!B$2:B$6005)</f>
        <v>26016</v>
      </c>
      <c r="K2216">
        <f>_xlfn.XLOOKUP($A2216,Bund!$A$2:$A$6005,Bund!C$2:C$6005)</f>
        <v>132.79</v>
      </c>
      <c r="L2216">
        <f>_xlfn.XLOOKUP($A2216,Bund!$A$2:$A$6005,Bund!D$2:D$6005)</f>
        <v>132.79</v>
      </c>
      <c r="M2216" s="2">
        <f>_xlfn.XLOOKUP($A2216,Bund!$A$2:$A$6005,Bund!E$2:E$6005)</f>
        <v>132.69999999999999</v>
      </c>
      <c r="N2216" s="2">
        <f>_xlfn.XLOOKUP($A2216,Bund!$A$2:$A$6005,Bund!F$2:F$6005)</f>
        <v>132.77000000000001</v>
      </c>
      <c r="O2216" s="2">
        <f>_xlfn.XLOOKUP($A2216,Bund!$A$2:$A$6005,Bund!G$2:G$6005)</f>
        <v>132.61000000000001</v>
      </c>
      <c r="P2216" s="2">
        <f>_xlfn.XLOOKUP($A2216,Bund!$A$2:$A$6005,Bund!H$2:H$6005)</f>
        <v>0.11</v>
      </c>
      <c r="Q2216" s="2">
        <f>_xlfn.XLOOKUP($A2216,Bund!$A$2:$A$6005,Bund!I$2:I$6005)</f>
        <v>0.09</v>
      </c>
      <c r="R2216">
        <f t="shared" si="102"/>
        <v>16.029999999999987</v>
      </c>
      <c r="S2216">
        <f t="shared" si="103"/>
        <v>15.93</v>
      </c>
      <c r="T2216">
        <f t="shared" si="104"/>
        <v>0.1</v>
      </c>
    </row>
    <row r="2217" spans="1:20" x14ac:dyDescent="0.3">
      <c r="A2217" s="1">
        <v>45468.5625</v>
      </c>
      <c r="B2217">
        <v>12976</v>
      </c>
      <c r="C2217">
        <v>116.77</v>
      </c>
      <c r="D2217">
        <v>116.77</v>
      </c>
      <c r="E2217">
        <v>116.48</v>
      </c>
      <c r="F2217">
        <v>116.5</v>
      </c>
      <c r="G2217">
        <v>116.64</v>
      </c>
      <c r="H2217">
        <v>0.13</v>
      </c>
      <c r="I2217">
        <v>0.28999999999999998</v>
      </c>
      <c r="J2217">
        <f>_xlfn.XLOOKUP($A2217,Bund!$A$2:$A$6005,Bund!B$2:B$6005)</f>
        <v>63227</v>
      </c>
      <c r="K2217">
        <f>_xlfn.XLOOKUP($A2217,Bund!$A$2:$A$6005,Bund!C$2:C$6005)</f>
        <v>132.77000000000001</v>
      </c>
      <c r="L2217">
        <f>_xlfn.XLOOKUP($A2217,Bund!$A$2:$A$6005,Bund!D$2:D$6005)</f>
        <v>132.77000000000001</v>
      </c>
      <c r="M2217" s="2">
        <f>_xlfn.XLOOKUP($A2217,Bund!$A$2:$A$6005,Bund!E$2:E$6005)</f>
        <v>132.55000000000001</v>
      </c>
      <c r="N2217" s="2">
        <f>_xlfn.XLOOKUP($A2217,Bund!$A$2:$A$6005,Bund!F$2:F$6005)</f>
        <v>132.55000000000001</v>
      </c>
      <c r="O2217" s="2">
        <f>_xlfn.XLOOKUP($A2217,Bund!$A$2:$A$6005,Bund!G$2:G$6005)</f>
        <v>132.61000000000001</v>
      </c>
      <c r="P2217" s="2">
        <f>_xlfn.XLOOKUP($A2217,Bund!$A$2:$A$6005,Bund!H$2:H$6005)</f>
        <v>0.13</v>
      </c>
      <c r="Q2217" s="2">
        <f>_xlfn.XLOOKUP($A2217,Bund!$A$2:$A$6005,Bund!I$2:I$6005)</f>
        <v>0.22</v>
      </c>
      <c r="R2217">
        <f t="shared" si="102"/>
        <v>16.000000000000014</v>
      </c>
      <c r="S2217">
        <f t="shared" si="103"/>
        <v>15.95</v>
      </c>
      <c r="T2217">
        <f t="shared" si="104"/>
        <v>0.05</v>
      </c>
    </row>
    <row r="2218" spans="1:20" x14ac:dyDescent="0.3">
      <c r="A2218" s="1">
        <v>45468.583333333336</v>
      </c>
      <c r="B2218">
        <v>20345</v>
      </c>
      <c r="C2218">
        <v>116.5</v>
      </c>
      <c r="D2218">
        <v>116.51</v>
      </c>
      <c r="E2218">
        <v>116.25</v>
      </c>
      <c r="F2218">
        <v>116.27</v>
      </c>
      <c r="G2218">
        <v>116.61</v>
      </c>
      <c r="H2218">
        <v>0.15</v>
      </c>
      <c r="I2218">
        <v>0.26</v>
      </c>
      <c r="J2218">
        <f>_xlfn.XLOOKUP($A2218,Bund!$A$2:$A$6005,Bund!B$2:B$6005)</f>
        <v>47767</v>
      </c>
      <c r="K2218">
        <f>_xlfn.XLOOKUP($A2218,Bund!$A$2:$A$6005,Bund!C$2:C$6005)</f>
        <v>132.55000000000001</v>
      </c>
      <c r="L2218">
        <f>_xlfn.XLOOKUP($A2218,Bund!$A$2:$A$6005,Bund!D$2:D$6005)</f>
        <v>132.57</v>
      </c>
      <c r="M2218" s="2">
        <f>_xlfn.XLOOKUP($A2218,Bund!$A$2:$A$6005,Bund!E$2:E$6005)</f>
        <v>132.41</v>
      </c>
      <c r="N2218" s="2">
        <f>_xlfn.XLOOKUP($A2218,Bund!$A$2:$A$6005,Bund!F$2:F$6005)</f>
        <v>132.41999999999999</v>
      </c>
      <c r="O2218" s="2">
        <f>_xlfn.XLOOKUP($A2218,Bund!$A$2:$A$6005,Bund!G$2:G$6005)</f>
        <v>132.6</v>
      </c>
      <c r="P2218" s="2">
        <f>_xlfn.XLOOKUP($A2218,Bund!$A$2:$A$6005,Bund!H$2:H$6005)</f>
        <v>0.13</v>
      </c>
      <c r="Q2218" s="2">
        <f>_xlfn.XLOOKUP($A2218,Bund!$A$2:$A$6005,Bund!I$2:I$6005)</f>
        <v>0.16</v>
      </c>
      <c r="R2218">
        <f t="shared" si="102"/>
        <v>16.050000000000011</v>
      </c>
      <c r="S2218">
        <f t="shared" si="103"/>
        <v>15.97</v>
      </c>
      <c r="T2218">
        <f t="shared" si="104"/>
        <v>0.08</v>
      </c>
    </row>
    <row r="2219" spans="1:20" x14ac:dyDescent="0.3">
      <c r="A2219" s="1">
        <v>45468.604166666664</v>
      </c>
      <c r="B2219">
        <v>17022</v>
      </c>
      <c r="C2219">
        <v>116.28</v>
      </c>
      <c r="D2219">
        <v>116.49</v>
      </c>
      <c r="E2219">
        <v>116.28</v>
      </c>
      <c r="F2219">
        <v>116.47</v>
      </c>
      <c r="G2219">
        <v>116.6</v>
      </c>
      <c r="H2219">
        <v>0.16</v>
      </c>
      <c r="I2219">
        <v>0.22</v>
      </c>
      <c r="J2219">
        <f>_xlfn.XLOOKUP($A2219,Bund!$A$2:$A$6005,Bund!B$2:B$6005)</f>
        <v>47575</v>
      </c>
      <c r="K2219">
        <f>_xlfn.XLOOKUP($A2219,Bund!$A$2:$A$6005,Bund!C$2:C$6005)</f>
        <v>132.43</v>
      </c>
      <c r="L2219">
        <f>_xlfn.XLOOKUP($A2219,Bund!$A$2:$A$6005,Bund!D$2:D$6005)</f>
        <v>132.58000000000001</v>
      </c>
      <c r="M2219" s="2">
        <f>_xlfn.XLOOKUP($A2219,Bund!$A$2:$A$6005,Bund!E$2:E$6005)</f>
        <v>132.41999999999999</v>
      </c>
      <c r="N2219" s="2">
        <f>_xlfn.XLOOKUP($A2219,Bund!$A$2:$A$6005,Bund!F$2:F$6005)</f>
        <v>132.57</v>
      </c>
      <c r="O2219" s="2">
        <f>_xlfn.XLOOKUP($A2219,Bund!$A$2:$A$6005,Bund!G$2:G$6005)</f>
        <v>132.62</v>
      </c>
      <c r="P2219" s="2">
        <f>_xlfn.XLOOKUP($A2219,Bund!$A$2:$A$6005,Bund!H$2:H$6005)</f>
        <v>0.14000000000000001</v>
      </c>
      <c r="Q2219" s="2">
        <f>_xlfn.XLOOKUP($A2219,Bund!$A$2:$A$6005,Bund!I$2:I$6005)</f>
        <v>0.16</v>
      </c>
      <c r="R2219">
        <f t="shared" si="102"/>
        <v>16.150000000000006</v>
      </c>
      <c r="S2219">
        <f t="shared" si="103"/>
        <v>16</v>
      </c>
      <c r="T2219">
        <f t="shared" si="104"/>
        <v>0.15</v>
      </c>
    </row>
    <row r="2220" spans="1:20" x14ac:dyDescent="0.3">
      <c r="A2220" s="1">
        <v>45468.625</v>
      </c>
      <c r="B2220">
        <v>11632</v>
      </c>
      <c r="C2220">
        <v>116.48</v>
      </c>
      <c r="D2220">
        <v>116.6</v>
      </c>
      <c r="E2220">
        <v>116.45</v>
      </c>
      <c r="F2220">
        <v>116.59</v>
      </c>
      <c r="G2220">
        <v>116.6</v>
      </c>
      <c r="H2220">
        <v>0.16</v>
      </c>
      <c r="I2220">
        <v>0.15</v>
      </c>
      <c r="J2220">
        <f>_xlfn.XLOOKUP($A2220,Bund!$A$2:$A$6005,Bund!B$2:B$6005)</f>
        <v>29930</v>
      </c>
      <c r="K2220">
        <f>_xlfn.XLOOKUP($A2220,Bund!$A$2:$A$6005,Bund!C$2:C$6005)</f>
        <v>132.57</v>
      </c>
      <c r="L2220">
        <f>_xlfn.XLOOKUP($A2220,Bund!$A$2:$A$6005,Bund!D$2:D$6005)</f>
        <v>132.66</v>
      </c>
      <c r="M2220" s="2">
        <f>_xlfn.XLOOKUP($A2220,Bund!$A$2:$A$6005,Bund!E$2:E$6005)</f>
        <v>132.5</v>
      </c>
      <c r="N2220" s="2">
        <f>_xlfn.XLOOKUP($A2220,Bund!$A$2:$A$6005,Bund!F$2:F$6005)</f>
        <v>132.63999999999999</v>
      </c>
      <c r="O2220" s="2">
        <f>_xlfn.XLOOKUP($A2220,Bund!$A$2:$A$6005,Bund!G$2:G$6005)</f>
        <v>132.63999999999999</v>
      </c>
      <c r="P2220" s="2">
        <f>_xlfn.XLOOKUP($A2220,Bund!$A$2:$A$6005,Bund!H$2:H$6005)</f>
        <v>0.14000000000000001</v>
      </c>
      <c r="Q2220" s="2">
        <f>_xlfn.XLOOKUP($A2220,Bund!$A$2:$A$6005,Bund!I$2:I$6005)</f>
        <v>0.16</v>
      </c>
      <c r="R2220">
        <f t="shared" si="102"/>
        <v>16.089999999999989</v>
      </c>
      <c r="S2220">
        <f t="shared" si="103"/>
        <v>16.02</v>
      </c>
      <c r="T2220">
        <f t="shared" si="104"/>
        <v>7.0000000000000007E-2</v>
      </c>
    </row>
    <row r="2221" spans="1:20" x14ac:dyDescent="0.3">
      <c r="A2221" s="1">
        <v>45468.645833333336</v>
      </c>
      <c r="B2221">
        <v>9430</v>
      </c>
      <c r="C2221">
        <v>116.58</v>
      </c>
      <c r="D2221">
        <v>116.6</v>
      </c>
      <c r="E2221">
        <v>116.48</v>
      </c>
      <c r="F2221">
        <v>116.5</v>
      </c>
      <c r="G2221">
        <v>116.59</v>
      </c>
      <c r="H2221">
        <v>0.15</v>
      </c>
      <c r="I2221">
        <v>0.12</v>
      </c>
      <c r="J2221">
        <f>_xlfn.XLOOKUP($A2221,Bund!$A$2:$A$6005,Bund!B$2:B$6005)</f>
        <v>31535</v>
      </c>
      <c r="K2221">
        <f>_xlfn.XLOOKUP($A2221,Bund!$A$2:$A$6005,Bund!C$2:C$6005)</f>
        <v>132.63999999999999</v>
      </c>
      <c r="L2221">
        <f>_xlfn.XLOOKUP($A2221,Bund!$A$2:$A$6005,Bund!D$2:D$6005)</f>
        <v>132.66</v>
      </c>
      <c r="M2221" s="2">
        <f>_xlfn.XLOOKUP($A2221,Bund!$A$2:$A$6005,Bund!E$2:E$6005)</f>
        <v>132.55000000000001</v>
      </c>
      <c r="N2221" s="2">
        <f>_xlfn.XLOOKUP($A2221,Bund!$A$2:$A$6005,Bund!F$2:F$6005)</f>
        <v>132.59</v>
      </c>
      <c r="O2221" s="2">
        <f>_xlfn.XLOOKUP($A2221,Bund!$A$2:$A$6005,Bund!G$2:G$6005)</f>
        <v>132.63999999999999</v>
      </c>
      <c r="P2221" s="2">
        <f>_xlfn.XLOOKUP($A2221,Bund!$A$2:$A$6005,Bund!H$2:H$6005)</f>
        <v>0.13</v>
      </c>
      <c r="Q2221" s="2">
        <f>_xlfn.XLOOKUP($A2221,Bund!$A$2:$A$6005,Bund!I$2:I$6005)</f>
        <v>0.11</v>
      </c>
      <c r="R2221">
        <f t="shared" si="102"/>
        <v>16.059999999999988</v>
      </c>
      <c r="S2221">
        <f t="shared" si="103"/>
        <v>16.04</v>
      </c>
      <c r="T2221">
        <f t="shared" si="104"/>
        <v>0.02</v>
      </c>
    </row>
    <row r="2222" spans="1:20" x14ac:dyDescent="0.3">
      <c r="A2222" s="1">
        <v>45468.666666666664</v>
      </c>
      <c r="B2222">
        <v>12103</v>
      </c>
      <c r="C2222">
        <v>116.51</v>
      </c>
      <c r="D2222">
        <v>116.51</v>
      </c>
      <c r="E2222">
        <v>116.43</v>
      </c>
      <c r="F2222">
        <v>116.45</v>
      </c>
      <c r="G2222">
        <v>116.57</v>
      </c>
      <c r="H2222">
        <v>0.14000000000000001</v>
      </c>
      <c r="I2222">
        <v>0.08</v>
      </c>
      <c r="J2222">
        <f>_xlfn.XLOOKUP($A2222,Bund!$A$2:$A$6005,Bund!B$2:B$6005)</f>
        <v>42909</v>
      </c>
      <c r="K2222">
        <f>_xlfn.XLOOKUP($A2222,Bund!$A$2:$A$6005,Bund!C$2:C$6005)</f>
        <v>132.59</v>
      </c>
      <c r="L2222">
        <f>_xlfn.XLOOKUP($A2222,Bund!$A$2:$A$6005,Bund!D$2:D$6005)</f>
        <v>132.6</v>
      </c>
      <c r="M2222" s="2">
        <f>_xlfn.XLOOKUP($A2222,Bund!$A$2:$A$6005,Bund!E$2:E$6005)</f>
        <v>132.43</v>
      </c>
      <c r="N2222" s="2">
        <f>_xlfn.XLOOKUP($A2222,Bund!$A$2:$A$6005,Bund!F$2:F$6005)</f>
        <v>132.44</v>
      </c>
      <c r="O2222" s="2">
        <f>_xlfn.XLOOKUP($A2222,Bund!$A$2:$A$6005,Bund!G$2:G$6005)</f>
        <v>132.62</v>
      </c>
      <c r="P2222" s="2">
        <f>_xlfn.XLOOKUP($A2222,Bund!$A$2:$A$6005,Bund!H$2:H$6005)</f>
        <v>0.14000000000000001</v>
      </c>
      <c r="Q2222" s="2">
        <f>_xlfn.XLOOKUP($A2222,Bund!$A$2:$A$6005,Bund!I$2:I$6005)</f>
        <v>0.17</v>
      </c>
      <c r="R2222">
        <f t="shared" si="102"/>
        <v>16.079999999999998</v>
      </c>
      <c r="S2222">
        <f t="shared" si="103"/>
        <v>16.05</v>
      </c>
      <c r="T2222">
        <f t="shared" si="104"/>
        <v>0.03</v>
      </c>
    </row>
    <row r="2223" spans="1:20" x14ac:dyDescent="0.3">
      <c r="A2223" s="1">
        <v>45468.6875</v>
      </c>
      <c r="B2223">
        <v>4570</v>
      </c>
      <c r="C2223">
        <v>116.44</v>
      </c>
      <c r="D2223">
        <v>116.53</v>
      </c>
      <c r="E2223">
        <v>116.44</v>
      </c>
      <c r="F2223">
        <v>116.52</v>
      </c>
      <c r="G2223">
        <v>116.55</v>
      </c>
      <c r="H2223">
        <v>0.14000000000000001</v>
      </c>
      <c r="I2223">
        <v>0.09</v>
      </c>
      <c r="J2223">
        <f>_xlfn.XLOOKUP($A2223,Bund!$A$2:$A$6005,Bund!B$2:B$6005)</f>
        <v>19932</v>
      </c>
      <c r="K2223">
        <f>_xlfn.XLOOKUP($A2223,Bund!$A$2:$A$6005,Bund!C$2:C$6005)</f>
        <v>132.44</v>
      </c>
      <c r="L2223">
        <f>_xlfn.XLOOKUP($A2223,Bund!$A$2:$A$6005,Bund!D$2:D$6005)</f>
        <v>132.5</v>
      </c>
      <c r="M2223" s="2">
        <f>_xlfn.XLOOKUP($A2223,Bund!$A$2:$A$6005,Bund!E$2:E$6005)</f>
        <v>132.43</v>
      </c>
      <c r="N2223" s="2">
        <f>_xlfn.XLOOKUP($A2223,Bund!$A$2:$A$6005,Bund!F$2:F$6005)</f>
        <v>132.49</v>
      </c>
      <c r="O2223" s="2">
        <f>_xlfn.XLOOKUP($A2223,Bund!$A$2:$A$6005,Bund!G$2:G$6005)</f>
        <v>132.59</v>
      </c>
      <c r="P2223" s="2">
        <f>_xlfn.XLOOKUP($A2223,Bund!$A$2:$A$6005,Bund!H$2:H$6005)</f>
        <v>0.13</v>
      </c>
      <c r="Q2223" s="2">
        <f>_xlfn.XLOOKUP($A2223,Bund!$A$2:$A$6005,Bund!I$2:I$6005)</f>
        <v>7.0000000000000007E-2</v>
      </c>
      <c r="R2223">
        <f t="shared" si="102"/>
        <v>16</v>
      </c>
      <c r="S2223">
        <f t="shared" si="103"/>
        <v>16.05</v>
      </c>
      <c r="T2223">
        <f t="shared" si="104"/>
        <v>0.05</v>
      </c>
    </row>
    <row r="2224" spans="1:20" x14ac:dyDescent="0.3">
      <c r="A2224" s="1">
        <v>45468.708333333336</v>
      </c>
      <c r="B2224">
        <v>2542</v>
      </c>
      <c r="C2224">
        <v>116.52</v>
      </c>
      <c r="D2224">
        <v>116.52</v>
      </c>
      <c r="E2224">
        <v>116.43</v>
      </c>
      <c r="F2224">
        <v>116.43</v>
      </c>
      <c r="G2224">
        <v>116.53</v>
      </c>
      <c r="H2224">
        <v>0.13</v>
      </c>
      <c r="I2224">
        <v>0.09</v>
      </c>
      <c r="J2224">
        <f>_xlfn.XLOOKUP($A2224,Bund!$A$2:$A$6005,Bund!B$2:B$6005)</f>
        <v>10507</v>
      </c>
      <c r="K2224">
        <f>_xlfn.XLOOKUP($A2224,Bund!$A$2:$A$6005,Bund!C$2:C$6005)</f>
        <v>132.49</v>
      </c>
      <c r="L2224">
        <f>_xlfn.XLOOKUP($A2224,Bund!$A$2:$A$6005,Bund!D$2:D$6005)</f>
        <v>132.49</v>
      </c>
      <c r="M2224" s="2">
        <f>_xlfn.XLOOKUP($A2224,Bund!$A$2:$A$6005,Bund!E$2:E$6005)</f>
        <v>132.4</v>
      </c>
      <c r="N2224" s="2">
        <f>_xlfn.XLOOKUP($A2224,Bund!$A$2:$A$6005,Bund!F$2:F$6005)</f>
        <v>132.41999999999999</v>
      </c>
      <c r="O2224" s="2">
        <f>_xlfn.XLOOKUP($A2224,Bund!$A$2:$A$6005,Bund!G$2:G$6005)</f>
        <v>132.57</v>
      </c>
      <c r="P2224" s="2">
        <f>_xlfn.XLOOKUP($A2224,Bund!$A$2:$A$6005,Bund!H$2:H$6005)</f>
        <v>0.12</v>
      </c>
      <c r="Q2224" s="2">
        <f>_xlfn.XLOOKUP($A2224,Bund!$A$2:$A$6005,Bund!I$2:I$6005)</f>
        <v>0.09</v>
      </c>
      <c r="R2224">
        <f t="shared" si="102"/>
        <v>15.970000000000013</v>
      </c>
      <c r="S2224">
        <f t="shared" si="103"/>
        <v>16.04</v>
      </c>
      <c r="T2224">
        <f t="shared" si="104"/>
        <v>7.0000000000000007E-2</v>
      </c>
    </row>
    <row r="2225" spans="1:20" x14ac:dyDescent="0.3">
      <c r="A2225" s="1">
        <v>45468.729166666664</v>
      </c>
      <c r="B2225">
        <v>1040</v>
      </c>
      <c r="C2225">
        <v>116.44</v>
      </c>
      <c r="D2225">
        <v>116.51</v>
      </c>
      <c r="E2225">
        <v>116.43</v>
      </c>
      <c r="F2225">
        <v>116.5</v>
      </c>
      <c r="G2225">
        <v>116.5</v>
      </c>
      <c r="H2225">
        <v>0.12</v>
      </c>
      <c r="I2225">
        <v>0.08</v>
      </c>
      <c r="J2225">
        <f>_xlfn.XLOOKUP($A2225,Bund!$A$2:$A$6005,Bund!B$2:B$6005)</f>
        <v>4229</v>
      </c>
      <c r="K2225">
        <f>_xlfn.XLOOKUP($A2225,Bund!$A$2:$A$6005,Bund!C$2:C$6005)</f>
        <v>132.41</v>
      </c>
      <c r="L2225">
        <f>_xlfn.XLOOKUP($A2225,Bund!$A$2:$A$6005,Bund!D$2:D$6005)</f>
        <v>132.44</v>
      </c>
      <c r="M2225" s="2">
        <f>_xlfn.XLOOKUP($A2225,Bund!$A$2:$A$6005,Bund!E$2:E$6005)</f>
        <v>132.4</v>
      </c>
      <c r="N2225" s="2">
        <f>_xlfn.XLOOKUP($A2225,Bund!$A$2:$A$6005,Bund!F$2:F$6005)</f>
        <v>132.41</v>
      </c>
      <c r="O2225" s="2">
        <f>_xlfn.XLOOKUP($A2225,Bund!$A$2:$A$6005,Bund!G$2:G$6005)</f>
        <v>132.53</v>
      </c>
      <c r="P2225" s="2">
        <f>_xlfn.XLOOKUP($A2225,Bund!$A$2:$A$6005,Bund!H$2:H$6005)</f>
        <v>0.11</v>
      </c>
      <c r="Q2225" s="2">
        <f>_xlfn.XLOOKUP($A2225,Bund!$A$2:$A$6005,Bund!I$2:I$6005)</f>
        <v>0.04</v>
      </c>
      <c r="R2225">
        <f t="shared" si="102"/>
        <v>15.969999999999999</v>
      </c>
      <c r="S2225">
        <f t="shared" si="103"/>
        <v>16.04</v>
      </c>
      <c r="T2225">
        <f t="shared" si="104"/>
        <v>7.0000000000000007E-2</v>
      </c>
    </row>
    <row r="2226" spans="1:20" x14ac:dyDescent="0.3">
      <c r="A2226" s="1">
        <v>45468.75</v>
      </c>
      <c r="B2226">
        <v>2</v>
      </c>
      <c r="C2226">
        <v>116.51</v>
      </c>
      <c r="D2226">
        <v>116.51</v>
      </c>
      <c r="E2226">
        <v>116.51</v>
      </c>
      <c r="F2226">
        <v>116.51</v>
      </c>
      <c r="G2226">
        <v>116.47</v>
      </c>
      <c r="H2226">
        <v>0.11</v>
      </c>
      <c r="I2226">
        <v>0.01</v>
      </c>
      <c r="J2226">
        <f>_xlfn.XLOOKUP($A2226,Bund!$A$2:$A$6005,Bund!B$2:B$6005)</f>
        <v>2070</v>
      </c>
      <c r="K2226">
        <f>_xlfn.XLOOKUP($A2226,Bund!$A$2:$A$6005,Bund!C$2:C$6005)</f>
        <v>132.41999999999999</v>
      </c>
      <c r="L2226">
        <f>_xlfn.XLOOKUP($A2226,Bund!$A$2:$A$6005,Bund!D$2:D$6005)</f>
        <v>132.47999999999999</v>
      </c>
      <c r="M2226" s="2">
        <f>_xlfn.XLOOKUP($A2226,Bund!$A$2:$A$6005,Bund!E$2:E$6005)</f>
        <v>132.41</v>
      </c>
      <c r="N2226" s="2">
        <f>_xlfn.XLOOKUP($A2226,Bund!$A$2:$A$6005,Bund!F$2:F$6005)</f>
        <v>132.47</v>
      </c>
      <c r="O2226" s="2">
        <f>_xlfn.XLOOKUP($A2226,Bund!$A$2:$A$6005,Bund!G$2:G$6005)</f>
        <v>132.5</v>
      </c>
      <c r="P2226" s="2">
        <f>_xlfn.XLOOKUP($A2226,Bund!$A$2:$A$6005,Bund!H$2:H$6005)</f>
        <v>0.11</v>
      </c>
      <c r="Q2226" s="2">
        <f>_xlfn.XLOOKUP($A2226,Bund!$A$2:$A$6005,Bund!I$2:I$6005)</f>
        <v>7.0000000000000007E-2</v>
      </c>
      <c r="R2226">
        <f t="shared" si="102"/>
        <v>15.909999999999982</v>
      </c>
      <c r="S2226">
        <f t="shared" si="103"/>
        <v>16.03</v>
      </c>
      <c r="T2226">
        <f t="shared" si="104"/>
        <v>0.12</v>
      </c>
    </row>
    <row r="2227" spans="1:20" x14ac:dyDescent="0.3">
      <c r="A2227" s="1">
        <v>45469.291666666664</v>
      </c>
      <c r="B2227">
        <v>2830</v>
      </c>
      <c r="C2227">
        <v>116.44</v>
      </c>
      <c r="D2227">
        <v>116.58</v>
      </c>
      <c r="E2227">
        <v>116.41</v>
      </c>
      <c r="F2227">
        <v>116.41</v>
      </c>
      <c r="G2227">
        <v>116.47</v>
      </c>
      <c r="H2227">
        <v>0.12</v>
      </c>
      <c r="I2227">
        <v>0.17</v>
      </c>
      <c r="J2227">
        <f>_xlfn.XLOOKUP($A2227,Bund!$A$2:$A$6005,Bund!B$2:B$6005)</f>
        <v>9956</v>
      </c>
      <c r="K2227">
        <f>_xlfn.XLOOKUP($A2227,Bund!$A$2:$A$6005,Bund!C$2:C$6005)</f>
        <v>132.35</v>
      </c>
      <c r="L2227">
        <f>_xlfn.XLOOKUP($A2227,Bund!$A$2:$A$6005,Bund!D$2:D$6005)</f>
        <v>132.44</v>
      </c>
      <c r="M2227" s="2">
        <f>_xlfn.XLOOKUP($A2227,Bund!$A$2:$A$6005,Bund!E$2:E$6005)</f>
        <v>132.27000000000001</v>
      </c>
      <c r="N2227" s="2">
        <f>_xlfn.XLOOKUP($A2227,Bund!$A$2:$A$6005,Bund!F$2:F$6005)</f>
        <v>132.28</v>
      </c>
      <c r="O2227" s="2">
        <f>_xlfn.XLOOKUP($A2227,Bund!$A$2:$A$6005,Bund!G$2:G$6005)</f>
        <v>132.31</v>
      </c>
      <c r="P2227" s="2">
        <f>_xlfn.XLOOKUP($A2227,Bund!$A$2:$A$6005,Bund!H$2:H$6005)</f>
        <v>0.08</v>
      </c>
      <c r="Q2227" s="2">
        <f>_xlfn.XLOOKUP($A2227,Bund!$A$2:$A$6005,Bund!I$2:I$6005)</f>
        <v>0.17</v>
      </c>
      <c r="R2227">
        <f t="shared" si="102"/>
        <v>15.909999999999997</v>
      </c>
      <c r="S2227">
        <f t="shared" si="103"/>
        <v>16.02</v>
      </c>
      <c r="T2227">
        <f t="shared" si="104"/>
        <v>0.11</v>
      </c>
    </row>
    <row r="2228" spans="1:20" x14ac:dyDescent="0.3">
      <c r="A2228" s="1">
        <v>45469.3125</v>
      </c>
      <c r="B2228">
        <v>1738</v>
      </c>
      <c r="C2228">
        <v>116.41</v>
      </c>
      <c r="D2228">
        <v>116.58</v>
      </c>
      <c r="E2228">
        <v>116.4</v>
      </c>
      <c r="F2228">
        <v>116.57</v>
      </c>
      <c r="G2228">
        <v>116.5</v>
      </c>
      <c r="H2228">
        <v>0.12</v>
      </c>
      <c r="I2228">
        <v>0.18</v>
      </c>
      <c r="J2228">
        <f>_xlfn.XLOOKUP($A2228,Bund!$A$2:$A$6005,Bund!B$2:B$6005)</f>
        <v>10155</v>
      </c>
      <c r="K2228">
        <f>_xlfn.XLOOKUP($A2228,Bund!$A$2:$A$6005,Bund!C$2:C$6005)</f>
        <v>132.28</v>
      </c>
      <c r="L2228">
        <f>_xlfn.XLOOKUP($A2228,Bund!$A$2:$A$6005,Bund!D$2:D$6005)</f>
        <v>132.44</v>
      </c>
      <c r="M2228" s="2">
        <f>_xlfn.XLOOKUP($A2228,Bund!$A$2:$A$6005,Bund!E$2:E$6005)</f>
        <v>132.27000000000001</v>
      </c>
      <c r="N2228" s="2">
        <f>_xlfn.XLOOKUP($A2228,Bund!$A$2:$A$6005,Bund!F$2:F$6005)</f>
        <v>132.41999999999999</v>
      </c>
      <c r="O2228" s="2">
        <f>_xlfn.XLOOKUP($A2228,Bund!$A$2:$A$6005,Bund!G$2:G$6005)</f>
        <v>132.32</v>
      </c>
      <c r="P2228" s="2">
        <f>_xlfn.XLOOKUP($A2228,Bund!$A$2:$A$6005,Bund!H$2:H$6005)</f>
        <v>0.09</v>
      </c>
      <c r="Q2228" s="2">
        <f>_xlfn.XLOOKUP($A2228,Bund!$A$2:$A$6005,Bund!I$2:I$6005)</f>
        <v>0.17</v>
      </c>
      <c r="R2228">
        <f t="shared" si="102"/>
        <v>15.870000000000005</v>
      </c>
      <c r="S2228">
        <f t="shared" si="103"/>
        <v>16</v>
      </c>
      <c r="T2228">
        <f t="shared" si="104"/>
        <v>0.13</v>
      </c>
    </row>
    <row r="2229" spans="1:20" x14ac:dyDescent="0.3">
      <c r="A2229" s="1">
        <v>45469.333333333336</v>
      </c>
      <c r="B2229">
        <v>11094</v>
      </c>
      <c r="C2229">
        <v>116.57</v>
      </c>
      <c r="D2229">
        <v>116.58</v>
      </c>
      <c r="E2229">
        <v>116.45</v>
      </c>
      <c r="F2229">
        <v>116.49</v>
      </c>
      <c r="G2229">
        <v>116.5</v>
      </c>
      <c r="H2229">
        <v>0.13</v>
      </c>
      <c r="I2229">
        <v>0.13</v>
      </c>
      <c r="J2229">
        <f>_xlfn.XLOOKUP($A2229,Bund!$A$2:$A$6005,Bund!B$2:B$6005)</f>
        <v>25552</v>
      </c>
      <c r="K2229">
        <f>_xlfn.XLOOKUP($A2229,Bund!$A$2:$A$6005,Bund!C$2:C$6005)</f>
        <v>132.43</v>
      </c>
      <c r="L2229">
        <f>_xlfn.XLOOKUP($A2229,Bund!$A$2:$A$6005,Bund!D$2:D$6005)</f>
        <v>132.44999999999999</v>
      </c>
      <c r="M2229" s="2">
        <f>_xlfn.XLOOKUP($A2229,Bund!$A$2:$A$6005,Bund!E$2:E$6005)</f>
        <v>132.31</v>
      </c>
      <c r="N2229" s="2">
        <f>_xlfn.XLOOKUP($A2229,Bund!$A$2:$A$6005,Bund!F$2:F$6005)</f>
        <v>132.36000000000001</v>
      </c>
      <c r="O2229" s="2">
        <f>_xlfn.XLOOKUP($A2229,Bund!$A$2:$A$6005,Bund!G$2:G$6005)</f>
        <v>132.33000000000001</v>
      </c>
      <c r="P2229" s="2">
        <f>_xlfn.XLOOKUP($A2229,Bund!$A$2:$A$6005,Bund!H$2:H$6005)</f>
        <v>0.1</v>
      </c>
      <c r="Q2229" s="2">
        <f>_xlfn.XLOOKUP($A2229,Bund!$A$2:$A$6005,Bund!I$2:I$6005)</f>
        <v>0.14000000000000001</v>
      </c>
      <c r="R2229">
        <f t="shared" si="102"/>
        <v>15.860000000000014</v>
      </c>
      <c r="S2229">
        <f t="shared" si="103"/>
        <v>15.97</v>
      </c>
      <c r="T2229">
        <f t="shared" si="104"/>
        <v>0.11</v>
      </c>
    </row>
    <row r="2230" spans="1:20" x14ac:dyDescent="0.3">
      <c r="A2230" s="1">
        <v>45469.354166666664</v>
      </c>
      <c r="B2230">
        <v>11671</v>
      </c>
      <c r="C2230">
        <v>116.48</v>
      </c>
      <c r="D2230">
        <v>116.53</v>
      </c>
      <c r="E2230">
        <v>116.41</v>
      </c>
      <c r="F2230">
        <v>116.43</v>
      </c>
      <c r="G2230">
        <v>116.48</v>
      </c>
      <c r="H2230">
        <v>0.12</v>
      </c>
      <c r="I2230">
        <v>0.12</v>
      </c>
      <c r="J2230">
        <f>_xlfn.XLOOKUP($A2230,Bund!$A$2:$A$6005,Bund!B$2:B$6005)</f>
        <v>35981</v>
      </c>
      <c r="K2230">
        <f>_xlfn.XLOOKUP($A2230,Bund!$A$2:$A$6005,Bund!C$2:C$6005)</f>
        <v>132.37</v>
      </c>
      <c r="L2230">
        <f>_xlfn.XLOOKUP($A2230,Bund!$A$2:$A$6005,Bund!D$2:D$6005)</f>
        <v>132.43</v>
      </c>
      <c r="M2230" s="2">
        <f>_xlfn.XLOOKUP($A2230,Bund!$A$2:$A$6005,Bund!E$2:E$6005)</f>
        <v>132.31</v>
      </c>
      <c r="N2230" s="2">
        <f>_xlfn.XLOOKUP($A2230,Bund!$A$2:$A$6005,Bund!F$2:F$6005)</f>
        <v>132.33000000000001</v>
      </c>
      <c r="O2230" s="2">
        <f>_xlfn.XLOOKUP($A2230,Bund!$A$2:$A$6005,Bund!G$2:G$6005)</f>
        <v>132.33000000000001</v>
      </c>
      <c r="P2230" s="2">
        <f>_xlfn.XLOOKUP($A2230,Bund!$A$2:$A$6005,Bund!H$2:H$6005)</f>
        <v>0.1</v>
      </c>
      <c r="Q2230" s="2">
        <f>_xlfn.XLOOKUP($A2230,Bund!$A$2:$A$6005,Bund!I$2:I$6005)</f>
        <v>0.12</v>
      </c>
      <c r="R2230">
        <f t="shared" si="102"/>
        <v>15.89</v>
      </c>
      <c r="S2230">
        <f t="shared" si="103"/>
        <v>15.95</v>
      </c>
      <c r="T2230">
        <f t="shared" si="104"/>
        <v>0.06</v>
      </c>
    </row>
    <row r="2231" spans="1:20" x14ac:dyDescent="0.3">
      <c r="A2231" s="1">
        <v>45469.375</v>
      </c>
      <c r="B2231">
        <v>11900</v>
      </c>
      <c r="C2231">
        <v>116.43</v>
      </c>
      <c r="D2231">
        <v>116.48</v>
      </c>
      <c r="E2231">
        <v>116.36</v>
      </c>
      <c r="F2231">
        <v>116.38</v>
      </c>
      <c r="G2231">
        <v>116.47</v>
      </c>
      <c r="H2231">
        <v>0.12</v>
      </c>
      <c r="I2231">
        <v>0.12</v>
      </c>
      <c r="J2231">
        <f>_xlfn.XLOOKUP($A2231,Bund!$A$2:$A$6005,Bund!B$2:B$6005)</f>
        <v>33534</v>
      </c>
      <c r="K2231">
        <f>_xlfn.XLOOKUP($A2231,Bund!$A$2:$A$6005,Bund!C$2:C$6005)</f>
        <v>132.33000000000001</v>
      </c>
      <c r="L2231">
        <f>_xlfn.XLOOKUP($A2231,Bund!$A$2:$A$6005,Bund!D$2:D$6005)</f>
        <v>132.36000000000001</v>
      </c>
      <c r="M2231" s="2">
        <f>_xlfn.XLOOKUP($A2231,Bund!$A$2:$A$6005,Bund!E$2:E$6005)</f>
        <v>132.22999999999999</v>
      </c>
      <c r="N2231" s="2">
        <f>_xlfn.XLOOKUP($A2231,Bund!$A$2:$A$6005,Bund!F$2:F$6005)</f>
        <v>132.29</v>
      </c>
      <c r="O2231" s="2">
        <f>_xlfn.XLOOKUP($A2231,Bund!$A$2:$A$6005,Bund!G$2:G$6005)</f>
        <v>132.33000000000001</v>
      </c>
      <c r="P2231" s="2">
        <f>_xlfn.XLOOKUP($A2231,Bund!$A$2:$A$6005,Bund!H$2:H$6005)</f>
        <v>0.1</v>
      </c>
      <c r="Q2231" s="2">
        <f>_xlfn.XLOOKUP($A2231,Bund!$A$2:$A$6005,Bund!I$2:I$6005)</f>
        <v>0.13</v>
      </c>
      <c r="R2231">
        <f t="shared" si="102"/>
        <v>15.900000000000006</v>
      </c>
      <c r="S2231">
        <f t="shared" si="103"/>
        <v>15.94</v>
      </c>
      <c r="T2231">
        <f t="shared" si="104"/>
        <v>0.04</v>
      </c>
    </row>
    <row r="2232" spans="1:20" x14ac:dyDescent="0.3">
      <c r="A2232" s="1">
        <v>45469.395833333336</v>
      </c>
      <c r="B2232">
        <v>8187</v>
      </c>
      <c r="C2232">
        <v>116.38</v>
      </c>
      <c r="D2232">
        <v>116.45</v>
      </c>
      <c r="E2232">
        <v>116.37</v>
      </c>
      <c r="F2232">
        <v>116.4</v>
      </c>
      <c r="G2232">
        <v>116.46</v>
      </c>
      <c r="H2232">
        <v>0.12</v>
      </c>
      <c r="I2232">
        <v>0.08</v>
      </c>
      <c r="J2232">
        <f>_xlfn.XLOOKUP($A2232,Bund!$A$2:$A$6005,Bund!B$2:B$6005)</f>
        <v>38634</v>
      </c>
      <c r="K2232">
        <f>_xlfn.XLOOKUP($A2232,Bund!$A$2:$A$6005,Bund!C$2:C$6005)</f>
        <v>132.30000000000001</v>
      </c>
      <c r="L2232">
        <f>_xlfn.XLOOKUP($A2232,Bund!$A$2:$A$6005,Bund!D$2:D$6005)</f>
        <v>132.34</v>
      </c>
      <c r="M2232" s="2">
        <f>_xlfn.XLOOKUP($A2232,Bund!$A$2:$A$6005,Bund!E$2:E$6005)</f>
        <v>132.19999999999999</v>
      </c>
      <c r="N2232" s="2">
        <f>_xlfn.XLOOKUP($A2232,Bund!$A$2:$A$6005,Bund!F$2:F$6005)</f>
        <v>132.25</v>
      </c>
      <c r="O2232" s="2">
        <f>_xlfn.XLOOKUP($A2232,Bund!$A$2:$A$6005,Bund!G$2:G$6005)</f>
        <v>132.32</v>
      </c>
      <c r="P2232" s="2">
        <f>_xlfn.XLOOKUP($A2232,Bund!$A$2:$A$6005,Bund!H$2:H$6005)</f>
        <v>0.11</v>
      </c>
      <c r="Q2232" s="2">
        <f>_xlfn.XLOOKUP($A2232,Bund!$A$2:$A$6005,Bund!I$2:I$6005)</f>
        <v>0.14000000000000001</v>
      </c>
      <c r="R2232">
        <f t="shared" si="102"/>
        <v>15.920000000000016</v>
      </c>
      <c r="S2232">
        <f t="shared" si="103"/>
        <v>15.92</v>
      </c>
      <c r="T2232">
        <f t="shared" si="104"/>
        <v>0</v>
      </c>
    </row>
    <row r="2233" spans="1:20" x14ac:dyDescent="0.3">
      <c r="A2233" s="1">
        <v>45469.416666666664</v>
      </c>
      <c r="B2233">
        <v>12424</v>
      </c>
      <c r="C2233">
        <v>116.4</v>
      </c>
      <c r="D2233">
        <v>116.41</v>
      </c>
      <c r="E2233">
        <v>116.3</v>
      </c>
      <c r="F2233">
        <v>116.34</v>
      </c>
      <c r="G2233">
        <v>116.45</v>
      </c>
      <c r="H2233">
        <v>0.12</v>
      </c>
      <c r="I2233">
        <v>0.11</v>
      </c>
      <c r="J2233">
        <f>_xlfn.XLOOKUP($A2233,Bund!$A$2:$A$6005,Bund!B$2:B$6005)</f>
        <v>49653</v>
      </c>
      <c r="K2233">
        <f>_xlfn.XLOOKUP($A2233,Bund!$A$2:$A$6005,Bund!C$2:C$6005)</f>
        <v>132.25</v>
      </c>
      <c r="L2233">
        <f>_xlfn.XLOOKUP($A2233,Bund!$A$2:$A$6005,Bund!D$2:D$6005)</f>
        <v>132.25</v>
      </c>
      <c r="M2233" s="2">
        <f>_xlfn.XLOOKUP($A2233,Bund!$A$2:$A$6005,Bund!E$2:E$6005)</f>
        <v>132.13999999999999</v>
      </c>
      <c r="N2233" s="2">
        <f>_xlfn.XLOOKUP($A2233,Bund!$A$2:$A$6005,Bund!F$2:F$6005)</f>
        <v>132.16999999999999</v>
      </c>
      <c r="O2233" s="2">
        <f>_xlfn.XLOOKUP($A2233,Bund!$A$2:$A$6005,Bund!G$2:G$6005)</f>
        <v>132.31</v>
      </c>
      <c r="P2233" s="2">
        <f>_xlfn.XLOOKUP($A2233,Bund!$A$2:$A$6005,Bund!H$2:H$6005)</f>
        <v>0.11</v>
      </c>
      <c r="Q2233" s="2">
        <f>_xlfn.XLOOKUP($A2233,Bund!$A$2:$A$6005,Bund!I$2:I$6005)</f>
        <v>0.11</v>
      </c>
      <c r="R2233">
        <f t="shared" si="102"/>
        <v>15.849999999999994</v>
      </c>
      <c r="S2233">
        <f t="shared" si="103"/>
        <v>15.91</v>
      </c>
      <c r="T2233">
        <f t="shared" si="104"/>
        <v>0.06</v>
      </c>
    </row>
    <row r="2234" spans="1:20" x14ac:dyDescent="0.3">
      <c r="A2234" s="1">
        <v>45469.4375</v>
      </c>
      <c r="B2234">
        <v>7140</v>
      </c>
      <c r="C2234">
        <v>116.34</v>
      </c>
      <c r="D2234">
        <v>116.42</v>
      </c>
      <c r="E2234">
        <v>116.34</v>
      </c>
      <c r="F2234">
        <v>116.41</v>
      </c>
      <c r="G2234">
        <v>116.44</v>
      </c>
      <c r="H2234">
        <v>0.11</v>
      </c>
      <c r="I2234">
        <v>0.08</v>
      </c>
      <c r="J2234">
        <f>_xlfn.XLOOKUP($A2234,Bund!$A$2:$A$6005,Bund!B$2:B$6005)</f>
        <v>33656</v>
      </c>
      <c r="K2234">
        <f>_xlfn.XLOOKUP($A2234,Bund!$A$2:$A$6005,Bund!C$2:C$6005)</f>
        <v>132.16999999999999</v>
      </c>
      <c r="L2234">
        <f>_xlfn.XLOOKUP($A2234,Bund!$A$2:$A$6005,Bund!D$2:D$6005)</f>
        <v>132.26</v>
      </c>
      <c r="M2234" s="2">
        <f>_xlfn.XLOOKUP($A2234,Bund!$A$2:$A$6005,Bund!E$2:E$6005)</f>
        <v>132.15</v>
      </c>
      <c r="N2234" s="2">
        <f>_xlfn.XLOOKUP($A2234,Bund!$A$2:$A$6005,Bund!F$2:F$6005)</f>
        <v>132.25</v>
      </c>
      <c r="O2234" s="2">
        <f>_xlfn.XLOOKUP($A2234,Bund!$A$2:$A$6005,Bund!G$2:G$6005)</f>
        <v>132.30000000000001</v>
      </c>
      <c r="P2234" s="2">
        <f>_xlfn.XLOOKUP($A2234,Bund!$A$2:$A$6005,Bund!H$2:H$6005)</f>
        <v>0.11</v>
      </c>
      <c r="Q2234" s="2">
        <f>_xlfn.XLOOKUP($A2234,Bund!$A$2:$A$6005,Bund!I$2:I$6005)</f>
        <v>0.11</v>
      </c>
      <c r="R2234">
        <f t="shared" si="102"/>
        <v>15.829999999999984</v>
      </c>
      <c r="S2234">
        <f t="shared" si="103"/>
        <v>15.89</v>
      </c>
      <c r="T2234">
        <f t="shared" si="104"/>
        <v>0.06</v>
      </c>
    </row>
    <row r="2235" spans="1:20" x14ac:dyDescent="0.3">
      <c r="A2235" s="1">
        <v>45469.458333333336</v>
      </c>
      <c r="B2235">
        <v>7610</v>
      </c>
      <c r="C2235">
        <v>116.4</v>
      </c>
      <c r="D2235">
        <v>116.43</v>
      </c>
      <c r="E2235">
        <v>116.35</v>
      </c>
      <c r="F2235">
        <v>116.37</v>
      </c>
      <c r="G2235">
        <v>116.43</v>
      </c>
      <c r="H2235">
        <v>0.11</v>
      </c>
      <c r="I2235">
        <v>0.08</v>
      </c>
      <c r="J2235">
        <f>_xlfn.XLOOKUP($A2235,Bund!$A$2:$A$6005,Bund!B$2:B$6005)</f>
        <v>26529</v>
      </c>
      <c r="K2235">
        <f>_xlfn.XLOOKUP($A2235,Bund!$A$2:$A$6005,Bund!C$2:C$6005)</f>
        <v>132.24</v>
      </c>
      <c r="L2235">
        <f>_xlfn.XLOOKUP($A2235,Bund!$A$2:$A$6005,Bund!D$2:D$6005)</f>
        <v>132.27000000000001</v>
      </c>
      <c r="M2235" s="2">
        <f>_xlfn.XLOOKUP($A2235,Bund!$A$2:$A$6005,Bund!E$2:E$6005)</f>
        <v>132.19</v>
      </c>
      <c r="N2235" s="2">
        <f>_xlfn.XLOOKUP($A2235,Bund!$A$2:$A$6005,Bund!F$2:F$6005)</f>
        <v>132.22</v>
      </c>
      <c r="O2235" s="2">
        <f>_xlfn.XLOOKUP($A2235,Bund!$A$2:$A$6005,Bund!G$2:G$6005)</f>
        <v>132.29</v>
      </c>
      <c r="P2235" s="2">
        <f>_xlfn.XLOOKUP($A2235,Bund!$A$2:$A$6005,Bund!H$2:H$6005)</f>
        <v>0.1</v>
      </c>
      <c r="Q2235" s="2">
        <f>_xlfn.XLOOKUP($A2235,Bund!$A$2:$A$6005,Bund!I$2:I$6005)</f>
        <v>0.08</v>
      </c>
      <c r="R2235">
        <f t="shared" si="102"/>
        <v>15.840000000000003</v>
      </c>
      <c r="S2235">
        <f t="shared" si="103"/>
        <v>15.88</v>
      </c>
      <c r="T2235">
        <f t="shared" si="104"/>
        <v>0.04</v>
      </c>
    </row>
    <row r="2236" spans="1:20" x14ac:dyDescent="0.3">
      <c r="A2236" s="1">
        <v>45469.479166666664</v>
      </c>
      <c r="B2236">
        <v>7415</v>
      </c>
      <c r="C2236">
        <v>116.37</v>
      </c>
      <c r="D2236">
        <v>116.38</v>
      </c>
      <c r="E2236">
        <v>116.31</v>
      </c>
      <c r="F2236">
        <v>116.33</v>
      </c>
      <c r="G2236">
        <v>116.41</v>
      </c>
      <c r="H2236">
        <v>0.1</v>
      </c>
      <c r="I2236">
        <v>7.0000000000000007E-2</v>
      </c>
      <c r="J2236">
        <f>_xlfn.XLOOKUP($A2236,Bund!$A$2:$A$6005,Bund!B$2:B$6005)</f>
        <v>22006</v>
      </c>
      <c r="K2236">
        <f>_xlfn.XLOOKUP($A2236,Bund!$A$2:$A$6005,Bund!C$2:C$6005)</f>
        <v>132.22999999999999</v>
      </c>
      <c r="L2236">
        <f>_xlfn.XLOOKUP($A2236,Bund!$A$2:$A$6005,Bund!D$2:D$6005)</f>
        <v>132.25</v>
      </c>
      <c r="M2236" s="2">
        <f>_xlfn.XLOOKUP($A2236,Bund!$A$2:$A$6005,Bund!E$2:E$6005)</f>
        <v>132.16</v>
      </c>
      <c r="N2236" s="2">
        <f>_xlfn.XLOOKUP($A2236,Bund!$A$2:$A$6005,Bund!F$2:F$6005)</f>
        <v>132.18</v>
      </c>
      <c r="O2236" s="2">
        <f>_xlfn.XLOOKUP($A2236,Bund!$A$2:$A$6005,Bund!G$2:G$6005)</f>
        <v>132.28</v>
      </c>
      <c r="P2236" s="2">
        <f>_xlfn.XLOOKUP($A2236,Bund!$A$2:$A$6005,Bund!H$2:H$6005)</f>
        <v>0.1</v>
      </c>
      <c r="Q2236" s="2">
        <f>_xlfn.XLOOKUP($A2236,Bund!$A$2:$A$6005,Bund!I$2:I$6005)</f>
        <v>0.09</v>
      </c>
      <c r="R2236">
        <f t="shared" si="102"/>
        <v>15.859999999999985</v>
      </c>
      <c r="S2236">
        <f t="shared" si="103"/>
        <v>15.87</v>
      </c>
      <c r="T2236">
        <f t="shared" si="104"/>
        <v>0.01</v>
      </c>
    </row>
    <row r="2237" spans="1:20" x14ac:dyDescent="0.3">
      <c r="A2237" s="1">
        <v>45469.5</v>
      </c>
      <c r="B2237">
        <v>8041</v>
      </c>
      <c r="C2237">
        <v>116.34</v>
      </c>
      <c r="D2237">
        <v>116.38</v>
      </c>
      <c r="E2237">
        <v>116.28</v>
      </c>
      <c r="F2237">
        <v>116.29</v>
      </c>
      <c r="G2237">
        <v>116.4</v>
      </c>
      <c r="H2237">
        <v>0.1</v>
      </c>
      <c r="I2237">
        <v>0.1</v>
      </c>
      <c r="J2237">
        <f>_xlfn.XLOOKUP($A2237,Bund!$A$2:$A$6005,Bund!B$2:B$6005)</f>
        <v>20697</v>
      </c>
      <c r="K2237">
        <f>_xlfn.XLOOKUP($A2237,Bund!$A$2:$A$6005,Bund!C$2:C$6005)</f>
        <v>132.19</v>
      </c>
      <c r="L2237">
        <f>_xlfn.XLOOKUP($A2237,Bund!$A$2:$A$6005,Bund!D$2:D$6005)</f>
        <v>132.22999999999999</v>
      </c>
      <c r="M2237" s="2">
        <f>_xlfn.XLOOKUP($A2237,Bund!$A$2:$A$6005,Bund!E$2:E$6005)</f>
        <v>132.16</v>
      </c>
      <c r="N2237" s="2">
        <f>_xlfn.XLOOKUP($A2237,Bund!$A$2:$A$6005,Bund!F$2:F$6005)</f>
        <v>132.18</v>
      </c>
      <c r="O2237" s="2">
        <f>_xlfn.XLOOKUP($A2237,Bund!$A$2:$A$6005,Bund!G$2:G$6005)</f>
        <v>132.27000000000001</v>
      </c>
      <c r="P2237" s="2">
        <f>_xlfn.XLOOKUP($A2237,Bund!$A$2:$A$6005,Bund!H$2:H$6005)</f>
        <v>0.1</v>
      </c>
      <c r="Q2237" s="2">
        <f>_xlfn.XLOOKUP($A2237,Bund!$A$2:$A$6005,Bund!I$2:I$6005)</f>
        <v>7.0000000000000007E-2</v>
      </c>
      <c r="R2237">
        <f t="shared" si="102"/>
        <v>15.849999999999994</v>
      </c>
      <c r="S2237">
        <f t="shared" si="103"/>
        <v>15.87</v>
      </c>
      <c r="T2237">
        <f t="shared" si="104"/>
        <v>0.02</v>
      </c>
    </row>
    <row r="2238" spans="1:20" x14ac:dyDescent="0.3">
      <c r="A2238" s="1">
        <v>45469.520833333336</v>
      </c>
      <c r="B2238">
        <v>9327</v>
      </c>
      <c r="C2238">
        <v>116.28</v>
      </c>
      <c r="D2238">
        <v>116.29</v>
      </c>
      <c r="E2238">
        <v>116.2</v>
      </c>
      <c r="F2238">
        <v>116.23</v>
      </c>
      <c r="G2238">
        <v>116.37</v>
      </c>
      <c r="H2238">
        <v>0.1</v>
      </c>
      <c r="I2238">
        <v>0.09</v>
      </c>
      <c r="J2238">
        <f>_xlfn.XLOOKUP($A2238,Bund!$A$2:$A$6005,Bund!B$2:B$6005)</f>
        <v>28223</v>
      </c>
      <c r="K2238">
        <f>_xlfn.XLOOKUP($A2238,Bund!$A$2:$A$6005,Bund!C$2:C$6005)</f>
        <v>132.19</v>
      </c>
      <c r="L2238">
        <f>_xlfn.XLOOKUP($A2238,Bund!$A$2:$A$6005,Bund!D$2:D$6005)</f>
        <v>132.19</v>
      </c>
      <c r="M2238" s="2">
        <f>_xlfn.XLOOKUP($A2238,Bund!$A$2:$A$6005,Bund!E$2:E$6005)</f>
        <v>132.11000000000001</v>
      </c>
      <c r="N2238" s="2">
        <f>_xlfn.XLOOKUP($A2238,Bund!$A$2:$A$6005,Bund!F$2:F$6005)</f>
        <v>132.12</v>
      </c>
      <c r="O2238" s="2">
        <f>_xlfn.XLOOKUP($A2238,Bund!$A$2:$A$6005,Bund!G$2:G$6005)</f>
        <v>132.22999999999999</v>
      </c>
      <c r="P2238" s="2">
        <f>_xlfn.XLOOKUP($A2238,Bund!$A$2:$A$6005,Bund!H$2:H$6005)</f>
        <v>0.1</v>
      </c>
      <c r="Q2238" s="2">
        <f>_xlfn.XLOOKUP($A2238,Bund!$A$2:$A$6005,Bund!I$2:I$6005)</f>
        <v>0.08</v>
      </c>
      <c r="R2238">
        <f t="shared" si="102"/>
        <v>15.909999999999997</v>
      </c>
      <c r="S2238">
        <f t="shared" si="103"/>
        <v>15.87</v>
      </c>
      <c r="T2238">
        <f t="shared" si="104"/>
        <v>0.04</v>
      </c>
    </row>
    <row r="2239" spans="1:20" x14ac:dyDescent="0.3">
      <c r="A2239" s="1">
        <v>45469.541666666664</v>
      </c>
      <c r="B2239">
        <v>8404</v>
      </c>
      <c r="C2239">
        <v>116.24</v>
      </c>
      <c r="D2239">
        <v>116.24</v>
      </c>
      <c r="E2239">
        <v>116.13</v>
      </c>
      <c r="F2239">
        <v>116.15</v>
      </c>
      <c r="G2239">
        <v>116.33</v>
      </c>
      <c r="H2239">
        <v>0.1</v>
      </c>
      <c r="I2239">
        <v>0.11</v>
      </c>
      <c r="J2239">
        <f>_xlfn.XLOOKUP($A2239,Bund!$A$2:$A$6005,Bund!B$2:B$6005)</f>
        <v>31097</v>
      </c>
      <c r="K2239">
        <f>_xlfn.XLOOKUP($A2239,Bund!$A$2:$A$6005,Bund!C$2:C$6005)</f>
        <v>132.13</v>
      </c>
      <c r="L2239">
        <f>_xlfn.XLOOKUP($A2239,Bund!$A$2:$A$6005,Bund!D$2:D$6005)</f>
        <v>132.16</v>
      </c>
      <c r="M2239" s="2">
        <f>_xlfn.XLOOKUP($A2239,Bund!$A$2:$A$6005,Bund!E$2:E$6005)</f>
        <v>132.1</v>
      </c>
      <c r="N2239" s="2">
        <f>_xlfn.XLOOKUP($A2239,Bund!$A$2:$A$6005,Bund!F$2:F$6005)</f>
        <v>132.16</v>
      </c>
      <c r="O2239" s="2">
        <f>_xlfn.XLOOKUP($A2239,Bund!$A$2:$A$6005,Bund!G$2:G$6005)</f>
        <v>132.21</v>
      </c>
      <c r="P2239" s="2">
        <f>_xlfn.XLOOKUP($A2239,Bund!$A$2:$A$6005,Bund!H$2:H$6005)</f>
        <v>0.09</v>
      </c>
      <c r="Q2239" s="2">
        <f>_xlfn.XLOOKUP($A2239,Bund!$A$2:$A$6005,Bund!I$2:I$6005)</f>
        <v>0.06</v>
      </c>
      <c r="R2239">
        <f t="shared" si="102"/>
        <v>15.89</v>
      </c>
      <c r="S2239">
        <f t="shared" si="103"/>
        <v>15.87</v>
      </c>
      <c r="T2239">
        <f t="shared" si="104"/>
        <v>0.02</v>
      </c>
    </row>
    <row r="2240" spans="1:20" x14ac:dyDescent="0.3">
      <c r="A2240" s="1">
        <v>45469.5625</v>
      </c>
      <c r="B2240">
        <v>17953</v>
      </c>
      <c r="C2240">
        <v>116.15</v>
      </c>
      <c r="D2240">
        <v>116.19</v>
      </c>
      <c r="E2240">
        <v>116.1</v>
      </c>
      <c r="F2240">
        <v>116.13</v>
      </c>
      <c r="G2240">
        <v>116.3</v>
      </c>
      <c r="H2240">
        <v>0.1</v>
      </c>
      <c r="I2240">
        <v>0.09</v>
      </c>
      <c r="J2240">
        <f>_xlfn.XLOOKUP($A2240,Bund!$A$2:$A$6005,Bund!B$2:B$6005)</f>
        <v>54002</v>
      </c>
      <c r="K2240">
        <f>_xlfn.XLOOKUP($A2240,Bund!$A$2:$A$6005,Bund!C$2:C$6005)</f>
        <v>132.15</v>
      </c>
      <c r="L2240">
        <f>_xlfn.XLOOKUP($A2240,Bund!$A$2:$A$6005,Bund!D$2:D$6005)</f>
        <v>132.31</v>
      </c>
      <c r="M2240" s="2">
        <f>_xlfn.XLOOKUP($A2240,Bund!$A$2:$A$6005,Bund!E$2:E$6005)</f>
        <v>132.13</v>
      </c>
      <c r="N2240" s="2">
        <f>_xlfn.XLOOKUP($A2240,Bund!$A$2:$A$6005,Bund!F$2:F$6005)</f>
        <v>132.26</v>
      </c>
      <c r="O2240" s="2">
        <f>_xlfn.XLOOKUP($A2240,Bund!$A$2:$A$6005,Bund!G$2:G$6005)</f>
        <v>132.21</v>
      </c>
      <c r="P2240" s="2">
        <f>_xlfn.XLOOKUP($A2240,Bund!$A$2:$A$6005,Bund!H$2:H$6005)</f>
        <v>0.1</v>
      </c>
      <c r="Q2240" s="2">
        <f>_xlfn.XLOOKUP($A2240,Bund!$A$2:$A$6005,Bund!I$2:I$6005)</f>
        <v>0.18</v>
      </c>
      <c r="R2240">
        <f t="shared" si="102"/>
        <v>16</v>
      </c>
      <c r="S2240">
        <f t="shared" si="103"/>
        <v>15.89</v>
      </c>
      <c r="T2240">
        <f t="shared" si="104"/>
        <v>0.11</v>
      </c>
    </row>
    <row r="2241" spans="1:20" x14ac:dyDescent="0.3">
      <c r="A2241" s="1">
        <v>45469.583333333336</v>
      </c>
      <c r="B2241">
        <v>21351</v>
      </c>
      <c r="C2241">
        <v>116.13</v>
      </c>
      <c r="D2241">
        <v>116.2</v>
      </c>
      <c r="E2241">
        <v>115.99</v>
      </c>
      <c r="F2241">
        <v>116.01</v>
      </c>
      <c r="G2241">
        <v>116.27</v>
      </c>
      <c r="H2241">
        <v>0.12</v>
      </c>
      <c r="I2241">
        <v>0.21</v>
      </c>
      <c r="J2241">
        <f>_xlfn.XLOOKUP($A2241,Bund!$A$2:$A$6005,Bund!B$2:B$6005)</f>
        <v>76551</v>
      </c>
      <c r="K2241">
        <f>_xlfn.XLOOKUP($A2241,Bund!$A$2:$A$6005,Bund!C$2:C$6005)</f>
        <v>132.26</v>
      </c>
      <c r="L2241">
        <f>_xlfn.XLOOKUP($A2241,Bund!$A$2:$A$6005,Bund!D$2:D$6005)</f>
        <v>132.38999999999999</v>
      </c>
      <c r="M2241" s="2">
        <f>_xlfn.XLOOKUP($A2241,Bund!$A$2:$A$6005,Bund!E$2:E$6005)</f>
        <v>132.15</v>
      </c>
      <c r="N2241" s="2">
        <f>_xlfn.XLOOKUP($A2241,Bund!$A$2:$A$6005,Bund!F$2:F$6005)</f>
        <v>132.16999999999999</v>
      </c>
      <c r="O2241" s="2">
        <f>_xlfn.XLOOKUP($A2241,Bund!$A$2:$A$6005,Bund!G$2:G$6005)</f>
        <v>132.19999999999999</v>
      </c>
      <c r="P2241" s="2">
        <f>_xlfn.XLOOKUP($A2241,Bund!$A$2:$A$6005,Bund!H$2:H$6005)</f>
        <v>0.12</v>
      </c>
      <c r="Q2241" s="2">
        <f>_xlfn.XLOOKUP($A2241,Bund!$A$2:$A$6005,Bund!I$2:I$6005)</f>
        <v>0.24</v>
      </c>
      <c r="R2241">
        <f t="shared" si="102"/>
        <v>16.129999999999995</v>
      </c>
      <c r="S2241">
        <f t="shared" si="103"/>
        <v>15.91</v>
      </c>
      <c r="T2241">
        <f t="shared" si="104"/>
        <v>0.22</v>
      </c>
    </row>
    <row r="2242" spans="1:20" x14ac:dyDescent="0.3">
      <c r="A2242" s="1">
        <v>45469.604166666664</v>
      </c>
      <c r="B2242">
        <v>16150</v>
      </c>
      <c r="C2242">
        <v>116.02</v>
      </c>
      <c r="D2242">
        <v>116.13</v>
      </c>
      <c r="E2242">
        <v>116.02</v>
      </c>
      <c r="F2242">
        <v>116.1</v>
      </c>
      <c r="G2242">
        <v>116.24</v>
      </c>
      <c r="H2242">
        <v>0.12</v>
      </c>
      <c r="I2242">
        <v>0.12</v>
      </c>
      <c r="J2242">
        <f>_xlfn.XLOOKUP($A2242,Bund!$A$2:$A$6005,Bund!B$2:B$6005)</f>
        <v>45274</v>
      </c>
      <c r="K2242">
        <f>_xlfn.XLOOKUP($A2242,Bund!$A$2:$A$6005,Bund!C$2:C$6005)</f>
        <v>132.16999999999999</v>
      </c>
      <c r="L2242">
        <f>_xlfn.XLOOKUP($A2242,Bund!$A$2:$A$6005,Bund!D$2:D$6005)</f>
        <v>132.25</v>
      </c>
      <c r="M2242" s="2">
        <f>_xlfn.XLOOKUP($A2242,Bund!$A$2:$A$6005,Bund!E$2:E$6005)</f>
        <v>132.13</v>
      </c>
      <c r="N2242" s="2">
        <f>_xlfn.XLOOKUP($A2242,Bund!$A$2:$A$6005,Bund!F$2:F$6005)</f>
        <v>132.16</v>
      </c>
      <c r="O2242" s="2">
        <f>_xlfn.XLOOKUP($A2242,Bund!$A$2:$A$6005,Bund!G$2:G$6005)</f>
        <v>132.19</v>
      </c>
      <c r="P2242" s="2">
        <f>_xlfn.XLOOKUP($A2242,Bund!$A$2:$A$6005,Bund!H$2:H$6005)</f>
        <v>0.12</v>
      </c>
      <c r="Q2242" s="2">
        <f>_xlfn.XLOOKUP($A2242,Bund!$A$2:$A$6005,Bund!I$2:I$6005)</f>
        <v>0.12</v>
      </c>
      <c r="R2242">
        <f t="shared" si="102"/>
        <v>16.149999999999991</v>
      </c>
      <c r="S2242">
        <f t="shared" si="103"/>
        <v>15.93</v>
      </c>
      <c r="T2242">
        <f t="shared" si="104"/>
        <v>0.22</v>
      </c>
    </row>
    <row r="2243" spans="1:20" x14ac:dyDescent="0.3">
      <c r="A2243" s="1">
        <v>45469.625</v>
      </c>
      <c r="B2243">
        <v>16872</v>
      </c>
      <c r="C2243">
        <v>116.1</v>
      </c>
      <c r="D2243">
        <v>116.14</v>
      </c>
      <c r="E2243">
        <v>115.95</v>
      </c>
      <c r="F2243">
        <v>115.97</v>
      </c>
      <c r="G2243">
        <v>116.2</v>
      </c>
      <c r="H2243">
        <v>0.13</v>
      </c>
      <c r="I2243">
        <v>0.19</v>
      </c>
      <c r="J2243">
        <f>_xlfn.XLOOKUP($A2243,Bund!$A$2:$A$6005,Bund!B$2:B$6005)</f>
        <v>43733</v>
      </c>
      <c r="K2243">
        <f>_xlfn.XLOOKUP($A2243,Bund!$A$2:$A$6005,Bund!C$2:C$6005)</f>
        <v>132.16</v>
      </c>
      <c r="L2243">
        <f>_xlfn.XLOOKUP($A2243,Bund!$A$2:$A$6005,Bund!D$2:D$6005)</f>
        <v>132.22</v>
      </c>
      <c r="M2243" s="2">
        <f>_xlfn.XLOOKUP($A2243,Bund!$A$2:$A$6005,Bund!E$2:E$6005)</f>
        <v>132.05000000000001</v>
      </c>
      <c r="N2243" s="2">
        <f>_xlfn.XLOOKUP($A2243,Bund!$A$2:$A$6005,Bund!F$2:F$6005)</f>
        <v>132.06</v>
      </c>
      <c r="O2243" s="2">
        <f>_xlfn.XLOOKUP($A2243,Bund!$A$2:$A$6005,Bund!G$2:G$6005)</f>
        <v>132.18</v>
      </c>
      <c r="P2243" s="2">
        <f>_xlfn.XLOOKUP($A2243,Bund!$A$2:$A$6005,Bund!H$2:H$6005)</f>
        <v>0.13</v>
      </c>
      <c r="Q2243" s="2">
        <f>_xlfn.XLOOKUP($A2243,Bund!$A$2:$A$6005,Bund!I$2:I$6005)</f>
        <v>0.17</v>
      </c>
      <c r="R2243">
        <f t="shared" ref="R2243:R2306" si="105">$K2243-$C2243</f>
        <v>16.060000000000002</v>
      </c>
      <c r="S2243">
        <f t="shared" si="103"/>
        <v>15.95</v>
      </c>
      <c r="T2243">
        <f t="shared" si="104"/>
        <v>0.11</v>
      </c>
    </row>
    <row r="2244" spans="1:20" x14ac:dyDescent="0.3">
      <c r="A2244" s="1">
        <v>45469.645833333336</v>
      </c>
      <c r="B2244">
        <v>10736</v>
      </c>
      <c r="C2244">
        <v>115.97</v>
      </c>
      <c r="D2244">
        <v>116.01</v>
      </c>
      <c r="E2244">
        <v>115.95</v>
      </c>
      <c r="F2244">
        <v>115.99</v>
      </c>
      <c r="G2244">
        <v>116.16</v>
      </c>
      <c r="H2244">
        <v>0.12</v>
      </c>
      <c r="I2244">
        <v>0.06</v>
      </c>
      <c r="J2244">
        <f>_xlfn.XLOOKUP($A2244,Bund!$A$2:$A$6005,Bund!B$2:B$6005)</f>
        <v>43371</v>
      </c>
      <c r="K2244">
        <f>_xlfn.XLOOKUP($A2244,Bund!$A$2:$A$6005,Bund!C$2:C$6005)</f>
        <v>132.06</v>
      </c>
      <c r="L2244">
        <f>_xlfn.XLOOKUP($A2244,Bund!$A$2:$A$6005,Bund!D$2:D$6005)</f>
        <v>132.09</v>
      </c>
      <c r="M2244" s="2">
        <f>_xlfn.XLOOKUP($A2244,Bund!$A$2:$A$6005,Bund!E$2:E$6005)</f>
        <v>132.04</v>
      </c>
      <c r="N2244" s="2">
        <f>_xlfn.XLOOKUP($A2244,Bund!$A$2:$A$6005,Bund!F$2:F$6005)</f>
        <v>132.05000000000001</v>
      </c>
      <c r="O2244" s="2">
        <f>_xlfn.XLOOKUP($A2244,Bund!$A$2:$A$6005,Bund!G$2:G$6005)</f>
        <v>132.16</v>
      </c>
      <c r="P2244" s="2">
        <f>_xlfn.XLOOKUP($A2244,Bund!$A$2:$A$6005,Bund!H$2:H$6005)</f>
        <v>0.12</v>
      </c>
      <c r="Q2244" s="2">
        <f>_xlfn.XLOOKUP($A2244,Bund!$A$2:$A$6005,Bund!I$2:I$6005)</f>
        <v>0.05</v>
      </c>
      <c r="R2244">
        <f t="shared" si="105"/>
        <v>16.090000000000003</v>
      </c>
      <c r="S2244">
        <f t="shared" si="103"/>
        <v>15.98</v>
      </c>
      <c r="T2244">
        <f t="shared" si="104"/>
        <v>0.11</v>
      </c>
    </row>
    <row r="2245" spans="1:20" x14ac:dyDescent="0.3">
      <c r="A2245" s="1">
        <v>45469.666666666664</v>
      </c>
      <c r="B2245">
        <v>16289</v>
      </c>
      <c r="C2245">
        <v>115.99</v>
      </c>
      <c r="D2245">
        <v>116</v>
      </c>
      <c r="E2245">
        <v>115.9</v>
      </c>
      <c r="F2245">
        <v>115.97</v>
      </c>
      <c r="G2245">
        <v>116.12</v>
      </c>
      <c r="H2245">
        <v>0.11</v>
      </c>
      <c r="I2245">
        <v>0.1</v>
      </c>
      <c r="J2245">
        <f>_xlfn.XLOOKUP($A2245,Bund!$A$2:$A$6005,Bund!B$2:B$6005)</f>
        <v>49907</v>
      </c>
      <c r="K2245">
        <f>_xlfn.XLOOKUP($A2245,Bund!$A$2:$A$6005,Bund!C$2:C$6005)</f>
        <v>132.05000000000001</v>
      </c>
      <c r="L2245">
        <f>_xlfn.XLOOKUP($A2245,Bund!$A$2:$A$6005,Bund!D$2:D$6005)</f>
        <v>132.07</v>
      </c>
      <c r="M2245" s="2">
        <f>_xlfn.XLOOKUP($A2245,Bund!$A$2:$A$6005,Bund!E$2:E$6005)</f>
        <v>132.01</v>
      </c>
      <c r="N2245" s="2">
        <f>_xlfn.XLOOKUP($A2245,Bund!$A$2:$A$6005,Bund!F$2:F$6005)</f>
        <v>132.03</v>
      </c>
      <c r="O2245" s="2">
        <f>_xlfn.XLOOKUP($A2245,Bund!$A$2:$A$6005,Bund!G$2:G$6005)</f>
        <v>132.13999999999999</v>
      </c>
      <c r="P2245" s="2">
        <f>_xlfn.XLOOKUP($A2245,Bund!$A$2:$A$6005,Bund!H$2:H$6005)</f>
        <v>0.11</v>
      </c>
      <c r="Q2245" s="2">
        <f>_xlfn.XLOOKUP($A2245,Bund!$A$2:$A$6005,Bund!I$2:I$6005)</f>
        <v>0.06</v>
      </c>
      <c r="R2245">
        <f t="shared" si="105"/>
        <v>16.060000000000016</v>
      </c>
      <c r="S2245">
        <f t="shared" si="103"/>
        <v>16</v>
      </c>
      <c r="T2245">
        <f t="shared" si="104"/>
        <v>0.06</v>
      </c>
    </row>
    <row r="2246" spans="1:20" x14ac:dyDescent="0.3">
      <c r="A2246" s="1">
        <v>45469.6875</v>
      </c>
      <c r="B2246">
        <v>4195</v>
      </c>
      <c r="C2246">
        <v>115.96</v>
      </c>
      <c r="D2246">
        <v>115.96</v>
      </c>
      <c r="E2246">
        <v>115.9</v>
      </c>
      <c r="F2246">
        <v>115.93</v>
      </c>
      <c r="G2246">
        <v>116.08</v>
      </c>
      <c r="H2246">
        <v>0.11</v>
      </c>
      <c r="I2246">
        <v>7.0000000000000007E-2</v>
      </c>
      <c r="J2246">
        <f>_xlfn.XLOOKUP($A2246,Bund!$A$2:$A$6005,Bund!B$2:B$6005)</f>
        <v>32713</v>
      </c>
      <c r="K2246">
        <f>_xlfn.XLOOKUP($A2246,Bund!$A$2:$A$6005,Bund!C$2:C$6005)</f>
        <v>132.04</v>
      </c>
      <c r="L2246">
        <f>_xlfn.XLOOKUP($A2246,Bund!$A$2:$A$6005,Bund!D$2:D$6005)</f>
        <v>132.04</v>
      </c>
      <c r="M2246" s="2">
        <f>_xlfn.XLOOKUP($A2246,Bund!$A$2:$A$6005,Bund!E$2:E$6005)</f>
        <v>131.97999999999999</v>
      </c>
      <c r="N2246" s="2">
        <f>_xlfn.XLOOKUP($A2246,Bund!$A$2:$A$6005,Bund!F$2:F$6005)</f>
        <v>132.03</v>
      </c>
      <c r="O2246" s="2">
        <f>_xlfn.XLOOKUP($A2246,Bund!$A$2:$A$6005,Bund!G$2:G$6005)</f>
        <v>132.12</v>
      </c>
      <c r="P2246" s="2">
        <f>_xlfn.XLOOKUP($A2246,Bund!$A$2:$A$6005,Bund!H$2:H$6005)</f>
        <v>0.1</v>
      </c>
      <c r="Q2246" s="2">
        <f>_xlfn.XLOOKUP($A2246,Bund!$A$2:$A$6005,Bund!I$2:I$6005)</f>
        <v>0.06</v>
      </c>
      <c r="R2246">
        <f t="shared" si="105"/>
        <v>16.079999999999998</v>
      </c>
      <c r="S2246">
        <f t="shared" si="103"/>
        <v>16.02</v>
      </c>
      <c r="T2246">
        <f t="shared" si="104"/>
        <v>0.06</v>
      </c>
    </row>
    <row r="2247" spans="1:20" x14ac:dyDescent="0.3">
      <c r="A2247" s="1">
        <v>45469.708333333336</v>
      </c>
      <c r="B2247">
        <v>1855</v>
      </c>
      <c r="C2247">
        <v>115.93</v>
      </c>
      <c r="D2247">
        <v>115.99</v>
      </c>
      <c r="E2247">
        <v>115.93</v>
      </c>
      <c r="F2247">
        <v>115.95</v>
      </c>
      <c r="G2247">
        <v>116.04</v>
      </c>
      <c r="H2247">
        <v>0.1</v>
      </c>
      <c r="I2247">
        <v>0.06</v>
      </c>
      <c r="J2247">
        <f>_xlfn.XLOOKUP($A2247,Bund!$A$2:$A$6005,Bund!B$2:B$6005)</f>
        <v>14196</v>
      </c>
      <c r="K2247">
        <f>_xlfn.XLOOKUP($A2247,Bund!$A$2:$A$6005,Bund!C$2:C$6005)</f>
        <v>132.02000000000001</v>
      </c>
      <c r="L2247">
        <f>_xlfn.XLOOKUP($A2247,Bund!$A$2:$A$6005,Bund!D$2:D$6005)</f>
        <v>132.08000000000001</v>
      </c>
      <c r="M2247" s="2">
        <f>_xlfn.XLOOKUP($A2247,Bund!$A$2:$A$6005,Bund!E$2:E$6005)</f>
        <v>132.01</v>
      </c>
      <c r="N2247" s="2">
        <f>_xlfn.XLOOKUP($A2247,Bund!$A$2:$A$6005,Bund!F$2:F$6005)</f>
        <v>132.03</v>
      </c>
      <c r="O2247" s="2">
        <f>_xlfn.XLOOKUP($A2247,Bund!$A$2:$A$6005,Bund!G$2:G$6005)</f>
        <v>132.11000000000001</v>
      </c>
      <c r="P2247" s="2">
        <f>_xlfn.XLOOKUP($A2247,Bund!$A$2:$A$6005,Bund!H$2:H$6005)</f>
        <v>0.1</v>
      </c>
      <c r="Q2247" s="2">
        <f>_xlfn.XLOOKUP($A2247,Bund!$A$2:$A$6005,Bund!I$2:I$6005)</f>
        <v>7.0000000000000007E-2</v>
      </c>
      <c r="R2247">
        <f t="shared" si="105"/>
        <v>16.090000000000003</v>
      </c>
      <c r="S2247">
        <f t="shared" si="103"/>
        <v>16.05</v>
      </c>
      <c r="T2247">
        <f t="shared" si="104"/>
        <v>0.04</v>
      </c>
    </row>
    <row r="2248" spans="1:20" x14ac:dyDescent="0.3">
      <c r="A2248" s="1">
        <v>45469.729166666664</v>
      </c>
      <c r="B2248">
        <v>1340</v>
      </c>
      <c r="C2248">
        <v>115.94</v>
      </c>
      <c r="D2248">
        <v>115.96</v>
      </c>
      <c r="E2248">
        <v>115.93</v>
      </c>
      <c r="F2248">
        <v>115.96</v>
      </c>
      <c r="G2248">
        <v>116.02</v>
      </c>
      <c r="H2248">
        <v>0.09</v>
      </c>
      <c r="I2248">
        <v>0.03</v>
      </c>
      <c r="J2248">
        <f>_xlfn.XLOOKUP($A2248,Bund!$A$2:$A$6005,Bund!B$2:B$6005)</f>
        <v>5244</v>
      </c>
      <c r="K2248">
        <f>_xlfn.XLOOKUP($A2248,Bund!$A$2:$A$6005,Bund!C$2:C$6005)</f>
        <v>132.04</v>
      </c>
      <c r="L2248">
        <f>_xlfn.XLOOKUP($A2248,Bund!$A$2:$A$6005,Bund!D$2:D$6005)</f>
        <v>132.08000000000001</v>
      </c>
      <c r="M2248" s="2">
        <f>_xlfn.XLOOKUP($A2248,Bund!$A$2:$A$6005,Bund!E$2:E$6005)</f>
        <v>132.03</v>
      </c>
      <c r="N2248" s="2">
        <f>_xlfn.XLOOKUP($A2248,Bund!$A$2:$A$6005,Bund!F$2:F$6005)</f>
        <v>132.05000000000001</v>
      </c>
      <c r="O2248" s="2">
        <f>_xlfn.XLOOKUP($A2248,Bund!$A$2:$A$6005,Bund!G$2:G$6005)</f>
        <v>132.1</v>
      </c>
      <c r="P2248" s="2">
        <f>_xlfn.XLOOKUP($A2248,Bund!$A$2:$A$6005,Bund!H$2:H$6005)</f>
        <v>0.09</v>
      </c>
      <c r="Q2248" s="2">
        <f>_xlfn.XLOOKUP($A2248,Bund!$A$2:$A$6005,Bund!I$2:I$6005)</f>
        <v>0.05</v>
      </c>
      <c r="R2248">
        <f t="shared" si="105"/>
        <v>16.099999999999994</v>
      </c>
      <c r="S2248">
        <f t="shared" si="103"/>
        <v>16.07</v>
      </c>
      <c r="T2248">
        <f t="shared" si="104"/>
        <v>0.03</v>
      </c>
    </row>
    <row r="2249" spans="1:20" x14ac:dyDescent="0.3">
      <c r="A2249" s="1">
        <v>45470.291666666664</v>
      </c>
      <c r="B2249">
        <v>3960</v>
      </c>
      <c r="C2249">
        <v>115.78</v>
      </c>
      <c r="D2249">
        <v>115.86</v>
      </c>
      <c r="E2249">
        <v>115.73</v>
      </c>
      <c r="F2249">
        <v>115.86</v>
      </c>
      <c r="G2249">
        <v>115.99</v>
      </c>
      <c r="H2249">
        <v>0.11</v>
      </c>
      <c r="I2249">
        <v>0.23</v>
      </c>
      <c r="J2249">
        <f>_xlfn.XLOOKUP($A2249,Bund!$A$2:$A$6005,Bund!B$2:B$6005)</f>
        <v>9253</v>
      </c>
      <c r="K2249">
        <f>_xlfn.XLOOKUP($A2249,Bund!$A$2:$A$6005,Bund!C$2:C$6005)</f>
        <v>131.80000000000001</v>
      </c>
      <c r="L2249">
        <f>_xlfn.XLOOKUP($A2249,Bund!$A$2:$A$6005,Bund!D$2:D$6005)</f>
        <v>131.91</v>
      </c>
      <c r="M2249" s="2">
        <f>_xlfn.XLOOKUP($A2249,Bund!$A$2:$A$6005,Bund!E$2:E$6005)</f>
        <v>131.78</v>
      </c>
      <c r="N2249" s="2">
        <f>_xlfn.XLOOKUP($A2249,Bund!$A$2:$A$6005,Bund!F$2:F$6005)</f>
        <v>131.9</v>
      </c>
      <c r="O2249" s="2">
        <f>_xlfn.XLOOKUP($A2249,Bund!$A$2:$A$6005,Bund!G$2:G$6005)</f>
        <v>131.85</v>
      </c>
      <c r="P2249" s="2">
        <f>_xlfn.XLOOKUP($A2249,Bund!$A$2:$A$6005,Bund!H$2:H$6005)</f>
        <v>0.06</v>
      </c>
      <c r="Q2249" s="2">
        <f>_xlfn.XLOOKUP($A2249,Bund!$A$2:$A$6005,Bund!I$2:I$6005)</f>
        <v>0.13</v>
      </c>
      <c r="R2249">
        <f t="shared" si="105"/>
        <v>16.02000000000001</v>
      </c>
      <c r="S2249">
        <f t="shared" si="103"/>
        <v>16.079999999999998</v>
      </c>
      <c r="T2249">
        <f t="shared" si="104"/>
        <v>0.06</v>
      </c>
    </row>
    <row r="2250" spans="1:20" x14ac:dyDescent="0.3">
      <c r="A2250" s="1">
        <v>45470.3125</v>
      </c>
      <c r="B2250">
        <v>3770</v>
      </c>
      <c r="C2250">
        <v>115.86</v>
      </c>
      <c r="D2250">
        <v>115.93</v>
      </c>
      <c r="E2250">
        <v>115.81</v>
      </c>
      <c r="F2250">
        <v>115.89</v>
      </c>
      <c r="G2250">
        <v>115.96</v>
      </c>
      <c r="H2250">
        <v>0.11</v>
      </c>
      <c r="I2250">
        <v>0.12</v>
      </c>
      <c r="J2250">
        <f>_xlfn.XLOOKUP($A2250,Bund!$A$2:$A$6005,Bund!B$2:B$6005)</f>
        <v>10023</v>
      </c>
      <c r="K2250">
        <f>_xlfn.XLOOKUP($A2250,Bund!$A$2:$A$6005,Bund!C$2:C$6005)</f>
        <v>131.91</v>
      </c>
      <c r="L2250">
        <f>_xlfn.XLOOKUP($A2250,Bund!$A$2:$A$6005,Bund!D$2:D$6005)</f>
        <v>131.94999999999999</v>
      </c>
      <c r="M2250" s="2">
        <f>_xlfn.XLOOKUP($A2250,Bund!$A$2:$A$6005,Bund!E$2:E$6005)</f>
        <v>131.87</v>
      </c>
      <c r="N2250" s="2">
        <f>_xlfn.XLOOKUP($A2250,Bund!$A$2:$A$6005,Bund!F$2:F$6005)</f>
        <v>131.93</v>
      </c>
      <c r="O2250" s="2">
        <f>_xlfn.XLOOKUP($A2250,Bund!$A$2:$A$6005,Bund!G$2:G$6005)</f>
        <v>131.86000000000001</v>
      </c>
      <c r="P2250" s="2">
        <f>_xlfn.XLOOKUP($A2250,Bund!$A$2:$A$6005,Bund!H$2:H$6005)</f>
        <v>0.06</v>
      </c>
      <c r="Q2250" s="2">
        <f>_xlfn.XLOOKUP($A2250,Bund!$A$2:$A$6005,Bund!I$2:I$6005)</f>
        <v>0.08</v>
      </c>
      <c r="R2250">
        <f t="shared" si="105"/>
        <v>16.049999999999997</v>
      </c>
      <c r="S2250">
        <f t="shared" si="103"/>
        <v>16.079999999999998</v>
      </c>
      <c r="T2250">
        <f t="shared" si="104"/>
        <v>0.03</v>
      </c>
    </row>
    <row r="2251" spans="1:20" x14ac:dyDescent="0.3">
      <c r="A2251" s="1">
        <v>45470.333333333336</v>
      </c>
      <c r="B2251">
        <v>10148</v>
      </c>
      <c r="C2251">
        <v>115.9</v>
      </c>
      <c r="D2251">
        <v>115.91</v>
      </c>
      <c r="E2251">
        <v>115.72</v>
      </c>
      <c r="F2251">
        <v>115.77</v>
      </c>
      <c r="G2251">
        <v>115.94</v>
      </c>
      <c r="H2251">
        <v>0.12</v>
      </c>
      <c r="I2251">
        <v>0.19</v>
      </c>
      <c r="J2251">
        <f>_xlfn.XLOOKUP($A2251,Bund!$A$2:$A$6005,Bund!B$2:B$6005)</f>
        <v>43553</v>
      </c>
      <c r="K2251">
        <f>_xlfn.XLOOKUP($A2251,Bund!$A$2:$A$6005,Bund!C$2:C$6005)</f>
        <v>131.93</v>
      </c>
      <c r="L2251">
        <f>_xlfn.XLOOKUP($A2251,Bund!$A$2:$A$6005,Bund!D$2:D$6005)</f>
        <v>131.94</v>
      </c>
      <c r="M2251" s="2">
        <f>_xlfn.XLOOKUP($A2251,Bund!$A$2:$A$6005,Bund!E$2:E$6005)</f>
        <v>131.69</v>
      </c>
      <c r="N2251" s="2">
        <f>_xlfn.XLOOKUP($A2251,Bund!$A$2:$A$6005,Bund!F$2:F$6005)</f>
        <v>131.78</v>
      </c>
      <c r="O2251" s="2">
        <f>_xlfn.XLOOKUP($A2251,Bund!$A$2:$A$6005,Bund!G$2:G$6005)</f>
        <v>131.85</v>
      </c>
      <c r="P2251" s="2">
        <f>_xlfn.XLOOKUP($A2251,Bund!$A$2:$A$6005,Bund!H$2:H$6005)</f>
        <v>0.09</v>
      </c>
      <c r="Q2251" s="2">
        <f>_xlfn.XLOOKUP($A2251,Bund!$A$2:$A$6005,Bund!I$2:I$6005)</f>
        <v>0.25</v>
      </c>
      <c r="R2251">
        <f t="shared" si="105"/>
        <v>16.03</v>
      </c>
      <c r="S2251">
        <f t="shared" si="103"/>
        <v>16.07</v>
      </c>
      <c r="T2251">
        <f t="shared" si="104"/>
        <v>0.04</v>
      </c>
    </row>
    <row r="2252" spans="1:20" x14ac:dyDescent="0.3">
      <c r="A2252" s="1">
        <v>45470.354166666664</v>
      </c>
      <c r="B2252">
        <v>15680</v>
      </c>
      <c r="C2252">
        <v>115.77</v>
      </c>
      <c r="D2252">
        <v>115.78</v>
      </c>
      <c r="E2252">
        <v>115.66</v>
      </c>
      <c r="F2252">
        <v>115.74</v>
      </c>
      <c r="G2252">
        <v>115.9</v>
      </c>
      <c r="H2252">
        <v>0.12</v>
      </c>
      <c r="I2252">
        <v>0.12</v>
      </c>
      <c r="J2252">
        <f>_xlfn.XLOOKUP($A2252,Bund!$A$2:$A$6005,Bund!B$2:B$6005)</f>
        <v>48957</v>
      </c>
      <c r="K2252">
        <f>_xlfn.XLOOKUP($A2252,Bund!$A$2:$A$6005,Bund!C$2:C$6005)</f>
        <v>131.78</v>
      </c>
      <c r="L2252">
        <f>_xlfn.XLOOKUP($A2252,Bund!$A$2:$A$6005,Bund!D$2:D$6005)</f>
        <v>131.79</v>
      </c>
      <c r="M2252" s="2">
        <f>_xlfn.XLOOKUP($A2252,Bund!$A$2:$A$6005,Bund!E$2:E$6005)</f>
        <v>131.68</v>
      </c>
      <c r="N2252" s="2">
        <f>_xlfn.XLOOKUP($A2252,Bund!$A$2:$A$6005,Bund!F$2:F$6005)</f>
        <v>131.74</v>
      </c>
      <c r="O2252" s="2">
        <f>_xlfn.XLOOKUP($A2252,Bund!$A$2:$A$6005,Bund!G$2:G$6005)</f>
        <v>131.84</v>
      </c>
      <c r="P2252" s="2">
        <f>_xlfn.XLOOKUP($A2252,Bund!$A$2:$A$6005,Bund!H$2:H$6005)</f>
        <v>0.09</v>
      </c>
      <c r="Q2252" s="2">
        <f>_xlfn.XLOOKUP($A2252,Bund!$A$2:$A$6005,Bund!I$2:I$6005)</f>
        <v>0.11</v>
      </c>
      <c r="R2252">
        <f t="shared" si="105"/>
        <v>16.010000000000005</v>
      </c>
      <c r="S2252">
        <f t="shared" ref="S2252:S2315" si="106">ROUND(SUM(R2243:R2252)/10,2)</f>
        <v>16.059999999999999</v>
      </c>
      <c r="T2252">
        <f t="shared" ref="T2252:T2315" si="107">ABS(ROUND(S2252-R2252,2))</f>
        <v>0.05</v>
      </c>
    </row>
    <row r="2253" spans="1:20" x14ac:dyDescent="0.3">
      <c r="A2253" s="1">
        <v>45470.375</v>
      </c>
      <c r="B2253">
        <v>14837</v>
      </c>
      <c r="C2253">
        <v>115.74</v>
      </c>
      <c r="D2253">
        <v>115.77</v>
      </c>
      <c r="E2253">
        <v>115.58</v>
      </c>
      <c r="F2253">
        <v>115.62</v>
      </c>
      <c r="G2253">
        <v>115.87</v>
      </c>
      <c r="H2253">
        <v>0.13</v>
      </c>
      <c r="I2253">
        <v>0.19</v>
      </c>
      <c r="J2253">
        <f>_xlfn.XLOOKUP($A2253,Bund!$A$2:$A$6005,Bund!B$2:B$6005)</f>
        <v>40396</v>
      </c>
      <c r="K2253">
        <f>_xlfn.XLOOKUP($A2253,Bund!$A$2:$A$6005,Bund!C$2:C$6005)</f>
        <v>131.74</v>
      </c>
      <c r="L2253">
        <f>_xlfn.XLOOKUP($A2253,Bund!$A$2:$A$6005,Bund!D$2:D$6005)</f>
        <v>131.79</v>
      </c>
      <c r="M2253" s="2">
        <f>_xlfn.XLOOKUP($A2253,Bund!$A$2:$A$6005,Bund!E$2:E$6005)</f>
        <v>131.71</v>
      </c>
      <c r="N2253" s="2">
        <f>_xlfn.XLOOKUP($A2253,Bund!$A$2:$A$6005,Bund!F$2:F$6005)</f>
        <v>131.76</v>
      </c>
      <c r="O2253" s="2">
        <f>_xlfn.XLOOKUP($A2253,Bund!$A$2:$A$6005,Bund!G$2:G$6005)</f>
        <v>131.83000000000001</v>
      </c>
      <c r="P2253" s="2">
        <f>_xlfn.XLOOKUP($A2253,Bund!$A$2:$A$6005,Bund!H$2:H$6005)</f>
        <v>0.09</v>
      </c>
      <c r="Q2253" s="2">
        <f>_xlfn.XLOOKUP($A2253,Bund!$A$2:$A$6005,Bund!I$2:I$6005)</f>
        <v>0.08</v>
      </c>
      <c r="R2253">
        <f t="shared" si="105"/>
        <v>16.000000000000014</v>
      </c>
      <c r="S2253">
        <f t="shared" si="106"/>
        <v>16.05</v>
      </c>
      <c r="T2253">
        <f t="shared" si="107"/>
        <v>0.05</v>
      </c>
    </row>
    <row r="2254" spans="1:20" x14ac:dyDescent="0.3">
      <c r="A2254" s="1">
        <v>45470.395833333336</v>
      </c>
      <c r="B2254">
        <v>42202</v>
      </c>
      <c r="C2254">
        <v>115.62</v>
      </c>
      <c r="D2254">
        <v>115.77</v>
      </c>
      <c r="E2254">
        <v>115.61</v>
      </c>
      <c r="F2254">
        <v>115.77</v>
      </c>
      <c r="G2254">
        <v>115.85</v>
      </c>
      <c r="H2254">
        <v>0.14000000000000001</v>
      </c>
      <c r="I2254">
        <v>0.16</v>
      </c>
      <c r="J2254">
        <f>_xlfn.XLOOKUP($A2254,Bund!$A$2:$A$6005,Bund!B$2:B$6005)</f>
        <v>48682</v>
      </c>
      <c r="K2254">
        <f>_xlfn.XLOOKUP($A2254,Bund!$A$2:$A$6005,Bund!C$2:C$6005)</f>
        <v>131.76</v>
      </c>
      <c r="L2254">
        <f>_xlfn.XLOOKUP($A2254,Bund!$A$2:$A$6005,Bund!D$2:D$6005)</f>
        <v>131.86000000000001</v>
      </c>
      <c r="M2254" s="2">
        <f>_xlfn.XLOOKUP($A2254,Bund!$A$2:$A$6005,Bund!E$2:E$6005)</f>
        <v>131.72999999999999</v>
      </c>
      <c r="N2254" s="2">
        <f>_xlfn.XLOOKUP($A2254,Bund!$A$2:$A$6005,Bund!F$2:F$6005)</f>
        <v>131.85</v>
      </c>
      <c r="O2254" s="2">
        <f>_xlfn.XLOOKUP($A2254,Bund!$A$2:$A$6005,Bund!G$2:G$6005)</f>
        <v>131.83000000000001</v>
      </c>
      <c r="P2254" s="2">
        <f>_xlfn.XLOOKUP($A2254,Bund!$A$2:$A$6005,Bund!H$2:H$6005)</f>
        <v>0.1</v>
      </c>
      <c r="Q2254" s="2">
        <f>_xlfn.XLOOKUP($A2254,Bund!$A$2:$A$6005,Bund!I$2:I$6005)</f>
        <v>0.13</v>
      </c>
      <c r="R2254">
        <f t="shared" si="105"/>
        <v>16.139999999999986</v>
      </c>
      <c r="S2254">
        <f t="shared" si="106"/>
        <v>16.059999999999999</v>
      </c>
      <c r="T2254">
        <f t="shared" si="107"/>
        <v>0.08</v>
      </c>
    </row>
    <row r="2255" spans="1:20" x14ac:dyDescent="0.3">
      <c r="A2255" s="1">
        <v>45470.416666666664</v>
      </c>
      <c r="B2255">
        <v>32780</v>
      </c>
      <c r="C2255">
        <v>115.77</v>
      </c>
      <c r="D2255">
        <v>115.79</v>
      </c>
      <c r="E2255">
        <v>115.65</v>
      </c>
      <c r="F2255">
        <v>115.66</v>
      </c>
      <c r="G2255">
        <v>115.82</v>
      </c>
      <c r="H2255">
        <v>0.14000000000000001</v>
      </c>
      <c r="I2255">
        <v>0.14000000000000001</v>
      </c>
      <c r="J2255">
        <f>_xlfn.XLOOKUP($A2255,Bund!$A$2:$A$6005,Bund!B$2:B$6005)</f>
        <v>29247</v>
      </c>
      <c r="K2255">
        <f>_xlfn.XLOOKUP($A2255,Bund!$A$2:$A$6005,Bund!C$2:C$6005)</f>
        <v>131.85</v>
      </c>
      <c r="L2255">
        <f>_xlfn.XLOOKUP($A2255,Bund!$A$2:$A$6005,Bund!D$2:D$6005)</f>
        <v>131.9</v>
      </c>
      <c r="M2255" s="2">
        <f>_xlfn.XLOOKUP($A2255,Bund!$A$2:$A$6005,Bund!E$2:E$6005)</f>
        <v>131.81</v>
      </c>
      <c r="N2255" s="2">
        <f>_xlfn.XLOOKUP($A2255,Bund!$A$2:$A$6005,Bund!F$2:F$6005)</f>
        <v>131.83000000000001</v>
      </c>
      <c r="O2255" s="2">
        <f>_xlfn.XLOOKUP($A2255,Bund!$A$2:$A$6005,Bund!G$2:G$6005)</f>
        <v>131.83000000000001</v>
      </c>
      <c r="P2255" s="2">
        <f>_xlfn.XLOOKUP($A2255,Bund!$A$2:$A$6005,Bund!H$2:H$6005)</f>
        <v>0.09</v>
      </c>
      <c r="Q2255" s="2">
        <f>_xlfn.XLOOKUP($A2255,Bund!$A$2:$A$6005,Bund!I$2:I$6005)</f>
        <v>0.09</v>
      </c>
      <c r="R2255">
        <f t="shared" si="105"/>
        <v>16.079999999999998</v>
      </c>
      <c r="S2255">
        <f t="shared" si="106"/>
        <v>16.059999999999999</v>
      </c>
      <c r="T2255">
        <f t="shared" si="107"/>
        <v>0.02</v>
      </c>
    </row>
    <row r="2256" spans="1:20" x14ac:dyDescent="0.3">
      <c r="A2256" s="1">
        <v>45470.4375</v>
      </c>
      <c r="B2256">
        <v>23016</v>
      </c>
      <c r="C2256">
        <v>115.66</v>
      </c>
      <c r="D2256">
        <v>115.7</v>
      </c>
      <c r="E2256">
        <v>115.53</v>
      </c>
      <c r="F2256">
        <v>115.58</v>
      </c>
      <c r="G2256">
        <v>115.78</v>
      </c>
      <c r="H2256">
        <v>0.14000000000000001</v>
      </c>
      <c r="I2256">
        <v>0.17</v>
      </c>
      <c r="J2256">
        <f>_xlfn.XLOOKUP($A2256,Bund!$A$2:$A$6005,Bund!B$2:B$6005)</f>
        <v>44174</v>
      </c>
      <c r="K2256">
        <f>_xlfn.XLOOKUP($A2256,Bund!$A$2:$A$6005,Bund!C$2:C$6005)</f>
        <v>131.82</v>
      </c>
      <c r="L2256">
        <f>_xlfn.XLOOKUP($A2256,Bund!$A$2:$A$6005,Bund!D$2:D$6005)</f>
        <v>131.87</v>
      </c>
      <c r="M2256" s="2">
        <f>_xlfn.XLOOKUP($A2256,Bund!$A$2:$A$6005,Bund!E$2:E$6005)</f>
        <v>131.76</v>
      </c>
      <c r="N2256" s="2">
        <f>_xlfn.XLOOKUP($A2256,Bund!$A$2:$A$6005,Bund!F$2:F$6005)</f>
        <v>131.84</v>
      </c>
      <c r="O2256" s="2">
        <f>_xlfn.XLOOKUP($A2256,Bund!$A$2:$A$6005,Bund!G$2:G$6005)</f>
        <v>131.83000000000001</v>
      </c>
      <c r="P2256" s="2">
        <f>_xlfn.XLOOKUP($A2256,Bund!$A$2:$A$6005,Bund!H$2:H$6005)</f>
        <v>0.1</v>
      </c>
      <c r="Q2256" s="2">
        <f>_xlfn.XLOOKUP($A2256,Bund!$A$2:$A$6005,Bund!I$2:I$6005)</f>
        <v>0.11</v>
      </c>
      <c r="R2256">
        <f t="shared" si="105"/>
        <v>16.159999999999997</v>
      </c>
      <c r="S2256">
        <f t="shared" si="106"/>
        <v>16.07</v>
      </c>
      <c r="T2256">
        <f t="shared" si="107"/>
        <v>0.09</v>
      </c>
    </row>
    <row r="2257" spans="1:20" x14ac:dyDescent="0.3">
      <c r="A2257" s="1">
        <v>45470.458333333336</v>
      </c>
      <c r="B2257">
        <v>19345</v>
      </c>
      <c r="C2257">
        <v>115.58</v>
      </c>
      <c r="D2257">
        <v>115.68</v>
      </c>
      <c r="E2257">
        <v>115.55</v>
      </c>
      <c r="F2257">
        <v>115.64</v>
      </c>
      <c r="G2257">
        <v>115.75</v>
      </c>
      <c r="H2257">
        <v>0.14000000000000001</v>
      </c>
      <c r="I2257">
        <v>0.13</v>
      </c>
      <c r="J2257">
        <f>_xlfn.XLOOKUP($A2257,Bund!$A$2:$A$6005,Bund!B$2:B$6005)</f>
        <v>34220</v>
      </c>
      <c r="K2257">
        <f>_xlfn.XLOOKUP($A2257,Bund!$A$2:$A$6005,Bund!C$2:C$6005)</f>
        <v>131.83000000000001</v>
      </c>
      <c r="L2257">
        <f>_xlfn.XLOOKUP($A2257,Bund!$A$2:$A$6005,Bund!D$2:D$6005)</f>
        <v>131.97999999999999</v>
      </c>
      <c r="M2257" s="2">
        <f>_xlfn.XLOOKUP($A2257,Bund!$A$2:$A$6005,Bund!E$2:E$6005)</f>
        <v>131.81</v>
      </c>
      <c r="N2257" s="2">
        <f>_xlfn.XLOOKUP($A2257,Bund!$A$2:$A$6005,Bund!F$2:F$6005)</f>
        <v>131.9</v>
      </c>
      <c r="O2257" s="2">
        <f>_xlfn.XLOOKUP($A2257,Bund!$A$2:$A$6005,Bund!G$2:G$6005)</f>
        <v>131.83000000000001</v>
      </c>
      <c r="P2257" s="2">
        <f>_xlfn.XLOOKUP($A2257,Bund!$A$2:$A$6005,Bund!H$2:H$6005)</f>
        <v>0.11</v>
      </c>
      <c r="Q2257" s="2">
        <f>_xlfn.XLOOKUP($A2257,Bund!$A$2:$A$6005,Bund!I$2:I$6005)</f>
        <v>0.17</v>
      </c>
      <c r="R2257">
        <f t="shared" si="105"/>
        <v>16.250000000000014</v>
      </c>
      <c r="S2257">
        <f t="shared" si="106"/>
        <v>16.079999999999998</v>
      </c>
      <c r="T2257">
        <f t="shared" si="107"/>
        <v>0.17</v>
      </c>
    </row>
    <row r="2258" spans="1:20" x14ac:dyDescent="0.3">
      <c r="A2258" s="1">
        <v>45470.479166666664</v>
      </c>
      <c r="B2258">
        <v>6590</v>
      </c>
      <c r="C2258">
        <v>115.65</v>
      </c>
      <c r="D2258">
        <v>115.66</v>
      </c>
      <c r="E2258">
        <v>115.59</v>
      </c>
      <c r="F2258">
        <v>115.63</v>
      </c>
      <c r="G2258">
        <v>115.72</v>
      </c>
      <c r="H2258">
        <v>0.13</v>
      </c>
      <c r="I2258">
        <v>7.0000000000000007E-2</v>
      </c>
      <c r="J2258">
        <f>_xlfn.XLOOKUP($A2258,Bund!$A$2:$A$6005,Bund!B$2:B$6005)</f>
        <v>26977</v>
      </c>
      <c r="K2258">
        <f>_xlfn.XLOOKUP($A2258,Bund!$A$2:$A$6005,Bund!C$2:C$6005)</f>
        <v>131.9</v>
      </c>
      <c r="L2258">
        <f>_xlfn.XLOOKUP($A2258,Bund!$A$2:$A$6005,Bund!D$2:D$6005)</f>
        <v>131.94</v>
      </c>
      <c r="M2258" s="2">
        <f>_xlfn.XLOOKUP($A2258,Bund!$A$2:$A$6005,Bund!E$2:E$6005)</f>
        <v>131.87</v>
      </c>
      <c r="N2258" s="2">
        <f>_xlfn.XLOOKUP($A2258,Bund!$A$2:$A$6005,Bund!F$2:F$6005)</f>
        <v>131.93</v>
      </c>
      <c r="O2258" s="2">
        <f>_xlfn.XLOOKUP($A2258,Bund!$A$2:$A$6005,Bund!G$2:G$6005)</f>
        <v>131.85</v>
      </c>
      <c r="P2258" s="2">
        <f>_xlfn.XLOOKUP($A2258,Bund!$A$2:$A$6005,Bund!H$2:H$6005)</f>
        <v>0.1</v>
      </c>
      <c r="Q2258" s="2">
        <f>_xlfn.XLOOKUP($A2258,Bund!$A$2:$A$6005,Bund!I$2:I$6005)</f>
        <v>7.0000000000000007E-2</v>
      </c>
      <c r="R2258">
        <f t="shared" si="105"/>
        <v>16.25</v>
      </c>
      <c r="S2258">
        <f t="shared" si="106"/>
        <v>16.100000000000001</v>
      </c>
      <c r="T2258">
        <f t="shared" si="107"/>
        <v>0.15</v>
      </c>
    </row>
    <row r="2259" spans="1:20" x14ac:dyDescent="0.3">
      <c r="A2259" s="1">
        <v>45470.5</v>
      </c>
      <c r="B2259">
        <v>10468</v>
      </c>
      <c r="C2259">
        <v>115.63</v>
      </c>
      <c r="D2259">
        <v>115.65</v>
      </c>
      <c r="E2259">
        <v>115.56</v>
      </c>
      <c r="F2259">
        <v>115.63</v>
      </c>
      <c r="G2259">
        <v>115.69</v>
      </c>
      <c r="H2259">
        <v>0.12</v>
      </c>
      <c r="I2259">
        <v>0.09</v>
      </c>
      <c r="J2259">
        <f>_xlfn.XLOOKUP($A2259,Bund!$A$2:$A$6005,Bund!B$2:B$6005)</f>
        <v>36296</v>
      </c>
      <c r="K2259">
        <f>_xlfn.XLOOKUP($A2259,Bund!$A$2:$A$6005,Bund!C$2:C$6005)</f>
        <v>131.93</v>
      </c>
      <c r="L2259">
        <f>_xlfn.XLOOKUP($A2259,Bund!$A$2:$A$6005,Bund!D$2:D$6005)</f>
        <v>131.97999999999999</v>
      </c>
      <c r="M2259" s="2">
        <f>_xlfn.XLOOKUP($A2259,Bund!$A$2:$A$6005,Bund!E$2:E$6005)</f>
        <v>131.88999999999999</v>
      </c>
      <c r="N2259" s="2">
        <f>_xlfn.XLOOKUP($A2259,Bund!$A$2:$A$6005,Bund!F$2:F$6005)</f>
        <v>131.94999999999999</v>
      </c>
      <c r="O2259" s="2">
        <f>_xlfn.XLOOKUP($A2259,Bund!$A$2:$A$6005,Bund!G$2:G$6005)</f>
        <v>131.85</v>
      </c>
      <c r="P2259" s="2">
        <f>_xlfn.XLOOKUP($A2259,Bund!$A$2:$A$6005,Bund!H$2:H$6005)</f>
        <v>0.1</v>
      </c>
      <c r="Q2259" s="2">
        <f>_xlfn.XLOOKUP($A2259,Bund!$A$2:$A$6005,Bund!I$2:I$6005)</f>
        <v>0.09</v>
      </c>
      <c r="R2259">
        <f t="shared" si="105"/>
        <v>16.300000000000011</v>
      </c>
      <c r="S2259">
        <f t="shared" si="106"/>
        <v>16.13</v>
      </c>
      <c r="T2259">
        <f t="shared" si="107"/>
        <v>0.17</v>
      </c>
    </row>
    <row r="2260" spans="1:20" x14ac:dyDescent="0.3">
      <c r="A2260" s="1">
        <v>45470.520833333336</v>
      </c>
      <c r="B2260">
        <v>9892</v>
      </c>
      <c r="C2260">
        <v>115.63</v>
      </c>
      <c r="D2260">
        <v>115.68</v>
      </c>
      <c r="E2260">
        <v>115.57</v>
      </c>
      <c r="F2260">
        <v>115.62</v>
      </c>
      <c r="G2260">
        <v>115.67</v>
      </c>
      <c r="H2260">
        <v>0.12</v>
      </c>
      <c r="I2260">
        <v>0.11</v>
      </c>
      <c r="J2260">
        <f>_xlfn.XLOOKUP($A2260,Bund!$A$2:$A$6005,Bund!B$2:B$6005)</f>
        <v>27317</v>
      </c>
      <c r="K2260">
        <f>_xlfn.XLOOKUP($A2260,Bund!$A$2:$A$6005,Bund!C$2:C$6005)</f>
        <v>131.94999999999999</v>
      </c>
      <c r="L2260">
        <f>_xlfn.XLOOKUP($A2260,Bund!$A$2:$A$6005,Bund!D$2:D$6005)</f>
        <v>131.96</v>
      </c>
      <c r="M2260" s="2">
        <f>_xlfn.XLOOKUP($A2260,Bund!$A$2:$A$6005,Bund!E$2:E$6005)</f>
        <v>131.83000000000001</v>
      </c>
      <c r="N2260" s="2">
        <f>_xlfn.XLOOKUP($A2260,Bund!$A$2:$A$6005,Bund!F$2:F$6005)</f>
        <v>131.93</v>
      </c>
      <c r="O2260" s="2">
        <f>_xlfn.XLOOKUP($A2260,Bund!$A$2:$A$6005,Bund!G$2:G$6005)</f>
        <v>131.85</v>
      </c>
      <c r="P2260" s="2">
        <f>_xlfn.XLOOKUP($A2260,Bund!$A$2:$A$6005,Bund!H$2:H$6005)</f>
        <v>0.1</v>
      </c>
      <c r="Q2260" s="2">
        <f>_xlfn.XLOOKUP($A2260,Bund!$A$2:$A$6005,Bund!I$2:I$6005)</f>
        <v>0.13</v>
      </c>
      <c r="R2260">
        <f t="shared" si="105"/>
        <v>16.319999999999993</v>
      </c>
      <c r="S2260">
        <f t="shared" si="106"/>
        <v>16.149999999999999</v>
      </c>
      <c r="T2260">
        <f t="shared" si="107"/>
        <v>0.17</v>
      </c>
    </row>
    <row r="2261" spans="1:20" x14ac:dyDescent="0.3">
      <c r="A2261" s="1">
        <v>45470.541666666664</v>
      </c>
      <c r="B2261">
        <v>11976</v>
      </c>
      <c r="C2261">
        <v>115.62</v>
      </c>
      <c r="D2261">
        <v>115.65</v>
      </c>
      <c r="E2261">
        <v>115.52</v>
      </c>
      <c r="F2261">
        <v>115.54</v>
      </c>
      <c r="G2261">
        <v>115.64</v>
      </c>
      <c r="H2261">
        <v>0.12</v>
      </c>
      <c r="I2261">
        <v>0.13</v>
      </c>
      <c r="J2261">
        <f>_xlfn.XLOOKUP($A2261,Bund!$A$2:$A$6005,Bund!B$2:B$6005)</f>
        <v>48902</v>
      </c>
      <c r="K2261">
        <f>_xlfn.XLOOKUP($A2261,Bund!$A$2:$A$6005,Bund!C$2:C$6005)</f>
        <v>131.93</v>
      </c>
      <c r="L2261">
        <f>_xlfn.XLOOKUP($A2261,Bund!$A$2:$A$6005,Bund!D$2:D$6005)</f>
        <v>131.94999999999999</v>
      </c>
      <c r="M2261" s="2">
        <f>_xlfn.XLOOKUP($A2261,Bund!$A$2:$A$6005,Bund!E$2:E$6005)</f>
        <v>131.82</v>
      </c>
      <c r="N2261" s="2">
        <f>_xlfn.XLOOKUP($A2261,Bund!$A$2:$A$6005,Bund!F$2:F$6005)</f>
        <v>131.85</v>
      </c>
      <c r="O2261" s="2">
        <f>_xlfn.XLOOKUP($A2261,Bund!$A$2:$A$6005,Bund!G$2:G$6005)</f>
        <v>131.86000000000001</v>
      </c>
      <c r="P2261" s="2">
        <f>_xlfn.XLOOKUP($A2261,Bund!$A$2:$A$6005,Bund!H$2:H$6005)</f>
        <v>0.11</v>
      </c>
      <c r="Q2261" s="2">
        <f>_xlfn.XLOOKUP($A2261,Bund!$A$2:$A$6005,Bund!I$2:I$6005)</f>
        <v>0.13</v>
      </c>
      <c r="R2261">
        <f t="shared" si="105"/>
        <v>16.310000000000002</v>
      </c>
      <c r="S2261">
        <f t="shared" si="106"/>
        <v>16.18</v>
      </c>
      <c r="T2261">
        <f t="shared" si="107"/>
        <v>0.13</v>
      </c>
    </row>
    <row r="2262" spans="1:20" x14ac:dyDescent="0.3">
      <c r="A2262" s="1">
        <v>45470.5625</v>
      </c>
      <c r="B2262">
        <v>16191</v>
      </c>
      <c r="C2262">
        <v>115.53</v>
      </c>
      <c r="D2262">
        <v>115.75</v>
      </c>
      <c r="E2262">
        <v>115.47</v>
      </c>
      <c r="F2262">
        <v>115.68</v>
      </c>
      <c r="G2262">
        <v>115.64</v>
      </c>
      <c r="H2262">
        <v>0.14000000000000001</v>
      </c>
      <c r="I2262">
        <v>0.28000000000000003</v>
      </c>
      <c r="J2262">
        <f>_xlfn.XLOOKUP($A2262,Bund!$A$2:$A$6005,Bund!B$2:B$6005)</f>
        <v>68488</v>
      </c>
      <c r="K2262">
        <f>_xlfn.XLOOKUP($A2262,Bund!$A$2:$A$6005,Bund!C$2:C$6005)</f>
        <v>131.86000000000001</v>
      </c>
      <c r="L2262">
        <f>_xlfn.XLOOKUP($A2262,Bund!$A$2:$A$6005,Bund!D$2:D$6005)</f>
        <v>132.06</v>
      </c>
      <c r="M2262" s="2">
        <f>_xlfn.XLOOKUP($A2262,Bund!$A$2:$A$6005,Bund!E$2:E$6005)</f>
        <v>131.75</v>
      </c>
      <c r="N2262" s="2">
        <f>_xlfn.XLOOKUP($A2262,Bund!$A$2:$A$6005,Bund!F$2:F$6005)</f>
        <v>132.02000000000001</v>
      </c>
      <c r="O2262" s="2">
        <f>_xlfn.XLOOKUP($A2262,Bund!$A$2:$A$6005,Bund!G$2:G$6005)</f>
        <v>131.88999999999999</v>
      </c>
      <c r="P2262" s="2">
        <f>_xlfn.XLOOKUP($A2262,Bund!$A$2:$A$6005,Bund!H$2:H$6005)</f>
        <v>0.13</v>
      </c>
      <c r="Q2262" s="2">
        <f>_xlfn.XLOOKUP($A2262,Bund!$A$2:$A$6005,Bund!I$2:I$6005)</f>
        <v>0.31</v>
      </c>
      <c r="R2262">
        <f t="shared" si="105"/>
        <v>16.330000000000013</v>
      </c>
      <c r="S2262">
        <f t="shared" si="106"/>
        <v>16.21</v>
      </c>
      <c r="T2262">
        <f t="shared" si="107"/>
        <v>0.12</v>
      </c>
    </row>
    <row r="2263" spans="1:20" x14ac:dyDescent="0.3">
      <c r="A2263" s="1">
        <v>45470.583333333336</v>
      </c>
      <c r="B2263">
        <v>13273</v>
      </c>
      <c r="C2263">
        <v>115.69</v>
      </c>
      <c r="D2263">
        <v>115.76</v>
      </c>
      <c r="E2263">
        <v>115.62</v>
      </c>
      <c r="F2263">
        <v>115.75</v>
      </c>
      <c r="G2263">
        <v>115.65</v>
      </c>
      <c r="H2263">
        <v>0.14000000000000001</v>
      </c>
      <c r="I2263">
        <v>0.14000000000000001</v>
      </c>
      <c r="J2263">
        <f>_xlfn.XLOOKUP($A2263,Bund!$A$2:$A$6005,Bund!B$2:B$6005)</f>
        <v>47965</v>
      </c>
      <c r="K2263">
        <f>_xlfn.XLOOKUP($A2263,Bund!$A$2:$A$6005,Bund!C$2:C$6005)</f>
        <v>132.01</v>
      </c>
      <c r="L2263">
        <f>_xlfn.XLOOKUP($A2263,Bund!$A$2:$A$6005,Bund!D$2:D$6005)</f>
        <v>132.02000000000001</v>
      </c>
      <c r="M2263" s="2">
        <f>_xlfn.XLOOKUP($A2263,Bund!$A$2:$A$6005,Bund!E$2:E$6005)</f>
        <v>131.9</v>
      </c>
      <c r="N2263" s="2">
        <f>_xlfn.XLOOKUP($A2263,Bund!$A$2:$A$6005,Bund!F$2:F$6005)</f>
        <v>132.01</v>
      </c>
      <c r="O2263" s="2">
        <f>_xlfn.XLOOKUP($A2263,Bund!$A$2:$A$6005,Bund!G$2:G$6005)</f>
        <v>131.91</v>
      </c>
      <c r="P2263" s="2">
        <f>_xlfn.XLOOKUP($A2263,Bund!$A$2:$A$6005,Bund!H$2:H$6005)</f>
        <v>0.13</v>
      </c>
      <c r="Q2263" s="2">
        <f>_xlfn.XLOOKUP($A2263,Bund!$A$2:$A$6005,Bund!I$2:I$6005)</f>
        <v>0.12</v>
      </c>
      <c r="R2263">
        <f t="shared" si="105"/>
        <v>16.319999999999993</v>
      </c>
      <c r="S2263">
        <f t="shared" si="106"/>
        <v>16.25</v>
      </c>
      <c r="T2263">
        <f t="shared" si="107"/>
        <v>7.0000000000000007E-2</v>
      </c>
    </row>
    <row r="2264" spans="1:20" x14ac:dyDescent="0.3">
      <c r="A2264" s="1">
        <v>45470.604166666664</v>
      </c>
      <c r="B2264">
        <v>13118</v>
      </c>
      <c r="C2264">
        <v>115.74</v>
      </c>
      <c r="D2264">
        <v>115.81</v>
      </c>
      <c r="E2264">
        <v>115.71</v>
      </c>
      <c r="F2264">
        <v>115.79</v>
      </c>
      <c r="G2264">
        <v>115.65</v>
      </c>
      <c r="H2264">
        <v>0.14000000000000001</v>
      </c>
      <c r="I2264">
        <v>0.1</v>
      </c>
      <c r="J2264">
        <f>_xlfn.XLOOKUP($A2264,Bund!$A$2:$A$6005,Bund!B$2:B$6005)</f>
        <v>62317</v>
      </c>
      <c r="K2264">
        <f>_xlfn.XLOOKUP($A2264,Bund!$A$2:$A$6005,Bund!C$2:C$6005)</f>
        <v>132</v>
      </c>
      <c r="L2264">
        <f>_xlfn.XLOOKUP($A2264,Bund!$A$2:$A$6005,Bund!D$2:D$6005)</f>
        <v>132.13</v>
      </c>
      <c r="M2264" s="2">
        <f>_xlfn.XLOOKUP($A2264,Bund!$A$2:$A$6005,Bund!E$2:E$6005)</f>
        <v>131.97</v>
      </c>
      <c r="N2264" s="2">
        <f>_xlfn.XLOOKUP($A2264,Bund!$A$2:$A$6005,Bund!F$2:F$6005)</f>
        <v>132.1</v>
      </c>
      <c r="O2264" s="2">
        <f>_xlfn.XLOOKUP($A2264,Bund!$A$2:$A$6005,Bund!G$2:G$6005)</f>
        <v>131.94</v>
      </c>
      <c r="P2264" s="2">
        <f>_xlfn.XLOOKUP($A2264,Bund!$A$2:$A$6005,Bund!H$2:H$6005)</f>
        <v>0.14000000000000001</v>
      </c>
      <c r="Q2264" s="2">
        <f>_xlfn.XLOOKUP($A2264,Bund!$A$2:$A$6005,Bund!I$2:I$6005)</f>
        <v>0.16</v>
      </c>
      <c r="R2264">
        <f t="shared" si="105"/>
        <v>16.260000000000005</v>
      </c>
      <c r="S2264">
        <f t="shared" si="106"/>
        <v>16.260000000000002</v>
      </c>
      <c r="T2264">
        <f t="shared" si="107"/>
        <v>0</v>
      </c>
    </row>
    <row r="2265" spans="1:20" x14ac:dyDescent="0.3">
      <c r="A2265" s="1">
        <v>45470.625</v>
      </c>
      <c r="B2265">
        <v>15107</v>
      </c>
      <c r="C2265">
        <v>115.79</v>
      </c>
      <c r="D2265">
        <v>115.88</v>
      </c>
      <c r="E2265">
        <v>115.79</v>
      </c>
      <c r="F2265">
        <v>115.81</v>
      </c>
      <c r="G2265">
        <v>115.67</v>
      </c>
      <c r="H2265">
        <v>0.13</v>
      </c>
      <c r="I2265">
        <v>0.09</v>
      </c>
      <c r="J2265">
        <f>_xlfn.XLOOKUP($A2265,Bund!$A$2:$A$6005,Bund!B$2:B$6005)</f>
        <v>57295</v>
      </c>
      <c r="K2265">
        <f>_xlfn.XLOOKUP($A2265,Bund!$A$2:$A$6005,Bund!C$2:C$6005)</f>
        <v>132.11000000000001</v>
      </c>
      <c r="L2265">
        <f>_xlfn.XLOOKUP($A2265,Bund!$A$2:$A$6005,Bund!D$2:D$6005)</f>
        <v>132.19</v>
      </c>
      <c r="M2265" s="2">
        <f>_xlfn.XLOOKUP($A2265,Bund!$A$2:$A$6005,Bund!E$2:E$6005)</f>
        <v>132.09</v>
      </c>
      <c r="N2265" s="2">
        <f>_xlfn.XLOOKUP($A2265,Bund!$A$2:$A$6005,Bund!F$2:F$6005)</f>
        <v>132.15</v>
      </c>
      <c r="O2265" s="2">
        <f>_xlfn.XLOOKUP($A2265,Bund!$A$2:$A$6005,Bund!G$2:G$6005)</f>
        <v>131.97</v>
      </c>
      <c r="P2265" s="2">
        <f>_xlfn.XLOOKUP($A2265,Bund!$A$2:$A$6005,Bund!H$2:H$6005)</f>
        <v>0.13</v>
      </c>
      <c r="Q2265" s="2">
        <f>_xlfn.XLOOKUP($A2265,Bund!$A$2:$A$6005,Bund!I$2:I$6005)</f>
        <v>0.1</v>
      </c>
      <c r="R2265">
        <f t="shared" si="105"/>
        <v>16.320000000000007</v>
      </c>
      <c r="S2265">
        <f t="shared" si="106"/>
        <v>16.28</v>
      </c>
      <c r="T2265">
        <f t="shared" si="107"/>
        <v>0.04</v>
      </c>
    </row>
    <row r="2266" spans="1:20" x14ac:dyDescent="0.3">
      <c r="A2266" s="1">
        <v>45470.645833333336</v>
      </c>
      <c r="B2266">
        <v>15262</v>
      </c>
      <c r="C2266">
        <v>115.8</v>
      </c>
      <c r="D2266">
        <v>115.85</v>
      </c>
      <c r="E2266">
        <v>115.64</v>
      </c>
      <c r="F2266">
        <v>115.66</v>
      </c>
      <c r="G2266">
        <v>115.68</v>
      </c>
      <c r="H2266">
        <v>0.14000000000000001</v>
      </c>
      <c r="I2266">
        <v>0.21</v>
      </c>
      <c r="J2266">
        <f>_xlfn.XLOOKUP($A2266,Bund!$A$2:$A$6005,Bund!B$2:B$6005)</f>
        <v>44005</v>
      </c>
      <c r="K2266">
        <f>_xlfn.XLOOKUP($A2266,Bund!$A$2:$A$6005,Bund!C$2:C$6005)</f>
        <v>132.15</v>
      </c>
      <c r="L2266">
        <f>_xlfn.XLOOKUP($A2266,Bund!$A$2:$A$6005,Bund!D$2:D$6005)</f>
        <v>132.18</v>
      </c>
      <c r="M2266" s="2">
        <f>_xlfn.XLOOKUP($A2266,Bund!$A$2:$A$6005,Bund!E$2:E$6005)</f>
        <v>132.09</v>
      </c>
      <c r="N2266" s="2">
        <f>_xlfn.XLOOKUP($A2266,Bund!$A$2:$A$6005,Bund!F$2:F$6005)</f>
        <v>132.09</v>
      </c>
      <c r="O2266" s="2">
        <f>_xlfn.XLOOKUP($A2266,Bund!$A$2:$A$6005,Bund!G$2:G$6005)</f>
        <v>131.99</v>
      </c>
      <c r="P2266" s="2">
        <f>_xlfn.XLOOKUP($A2266,Bund!$A$2:$A$6005,Bund!H$2:H$6005)</f>
        <v>0.13</v>
      </c>
      <c r="Q2266" s="2">
        <f>_xlfn.XLOOKUP($A2266,Bund!$A$2:$A$6005,Bund!I$2:I$6005)</f>
        <v>0.09</v>
      </c>
      <c r="R2266">
        <f t="shared" si="105"/>
        <v>16.350000000000009</v>
      </c>
      <c r="S2266">
        <f t="shared" si="106"/>
        <v>16.3</v>
      </c>
      <c r="T2266">
        <f t="shared" si="107"/>
        <v>0.05</v>
      </c>
    </row>
    <row r="2267" spans="1:20" x14ac:dyDescent="0.3">
      <c r="A2267" s="1">
        <v>45470.666666666664</v>
      </c>
      <c r="B2267">
        <v>18102</v>
      </c>
      <c r="C2267">
        <v>115.66</v>
      </c>
      <c r="D2267">
        <v>115.68</v>
      </c>
      <c r="E2267">
        <v>115.58</v>
      </c>
      <c r="F2267">
        <v>115.62</v>
      </c>
      <c r="G2267">
        <v>115.67</v>
      </c>
      <c r="H2267">
        <v>0.14000000000000001</v>
      </c>
      <c r="I2267">
        <v>0.1</v>
      </c>
      <c r="J2267">
        <f>_xlfn.XLOOKUP($A2267,Bund!$A$2:$A$6005,Bund!B$2:B$6005)</f>
        <v>55277</v>
      </c>
      <c r="K2267">
        <f>_xlfn.XLOOKUP($A2267,Bund!$A$2:$A$6005,Bund!C$2:C$6005)</f>
        <v>132.1</v>
      </c>
      <c r="L2267">
        <f>_xlfn.XLOOKUP($A2267,Bund!$A$2:$A$6005,Bund!D$2:D$6005)</f>
        <v>132.11000000000001</v>
      </c>
      <c r="M2267" s="2">
        <f>_xlfn.XLOOKUP($A2267,Bund!$A$2:$A$6005,Bund!E$2:E$6005)</f>
        <v>131.99</v>
      </c>
      <c r="N2267" s="2">
        <f>_xlfn.XLOOKUP($A2267,Bund!$A$2:$A$6005,Bund!F$2:F$6005)</f>
        <v>132.02000000000001</v>
      </c>
      <c r="O2267" s="2">
        <f>_xlfn.XLOOKUP($A2267,Bund!$A$2:$A$6005,Bund!G$2:G$6005)</f>
        <v>132</v>
      </c>
      <c r="P2267" s="2">
        <f>_xlfn.XLOOKUP($A2267,Bund!$A$2:$A$6005,Bund!H$2:H$6005)</f>
        <v>0.13</v>
      </c>
      <c r="Q2267" s="2">
        <f>_xlfn.XLOOKUP($A2267,Bund!$A$2:$A$6005,Bund!I$2:I$6005)</f>
        <v>0.12</v>
      </c>
      <c r="R2267">
        <f t="shared" si="105"/>
        <v>16.439999999999998</v>
      </c>
      <c r="S2267">
        <f t="shared" si="106"/>
        <v>16.32</v>
      </c>
      <c r="T2267">
        <f t="shared" si="107"/>
        <v>0.12</v>
      </c>
    </row>
    <row r="2268" spans="1:20" x14ac:dyDescent="0.3">
      <c r="A2268" s="1">
        <v>45470.6875</v>
      </c>
      <c r="B2268">
        <v>4340</v>
      </c>
      <c r="C2268">
        <v>115.62</v>
      </c>
      <c r="D2268">
        <v>115.68</v>
      </c>
      <c r="E2268">
        <v>115.61</v>
      </c>
      <c r="F2268">
        <v>115.68</v>
      </c>
      <c r="G2268">
        <v>115.68</v>
      </c>
      <c r="H2268">
        <v>0.13</v>
      </c>
      <c r="I2268">
        <v>7.0000000000000007E-2</v>
      </c>
      <c r="J2268">
        <f>_xlfn.XLOOKUP($A2268,Bund!$A$2:$A$6005,Bund!B$2:B$6005)</f>
        <v>17449</v>
      </c>
      <c r="K2268">
        <f>_xlfn.XLOOKUP($A2268,Bund!$A$2:$A$6005,Bund!C$2:C$6005)</f>
        <v>132.02000000000001</v>
      </c>
      <c r="L2268">
        <f>_xlfn.XLOOKUP($A2268,Bund!$A$2:$A$6005,Bund!D$2:D$6005)</f>
        <v>132.06</v>
      </c>
      <c r="M2268" s="2">
        <f>_xlfn.XLOOKUP($A2268,Bund!$A$2:$A$6005,Bund!E$2:E$6005)</f>
        <v>131.99</v>
      </c>
      <c r="N2268" s="2">
        <f>_xlfn.XLOOKUP($A2268,Bund!$A$2:$A$6005,Bund!F$2:F$6005)</f>
        <v>132.06</v>
      </c>
      <c r="O2268" s="2">
        <f>_xlfn.XLOOKUP($A2268,Bund!$A$2:$A$6005,Bund!G$2:G$6005)</f>
        <v>132.02000000000001</v>
      </c>
      <c r="P2268" s="2">
        <f>_xlfn.XLOOKUP($A2268,Bund!$A$2:$A$6005,Bund!H$2:H$6005)</f>
        <v>0.12</v>
      </c>
      <c r="Q2268" s="2">
        <f>_xlfn.XLOOKUP($A2268,Bund!$A$2:$A$6005,Bund!I$2:I$6005)</f>
        <v>7.0000000000000007E-2</v>
      </c>
      <c r="R2268">
        <f t="shared" si="105"/>
        <v>16.400000000000006</v>
      </c>
      <c r="S2268">
        <f t="shared" si="106"/>
        <v>16.34</v>
      </c>
      <c r="T2268">
        <f t="shared" si="107"/>
        <v>0.06</v>
      </c>
    </row>
    <row r="2269" spans="1:20" x14ac:dyDescent="0.3">
      <c r="A2269" s="1">
        <v>45470.708333333336</v>
      </c>
      <c r="B2269">
        <v>3385</v>
      </c>
      <c r="C2269">
        <v>115.68</v>
      </c>
      <c r="D2269">
        <v>115.74</v>
      </c>
      <c r="E2269">
        <v>115.68</v>
      </c>
      <c r="F2269">
        <v>115.71</v>
      </c>
      <c r="G2269">
        <v>115.69</v>
      </c>
      <c r="H2269">
        <v>0.12</v>
      </c>
      <c r="I2269">
        <v>0.06</v>
      </c>
      <c r="J2269">
        <f>_xlfn.XLOOKUP($A2269,Bund!$A$2:$A$6005,Bund!B$2:B$6005)</f>
        <v>10440</v>
      </c>
      <c r="K2269">
        <f>_xlfn.XLOOKUP($A2269,Bund!$A$2:$A$6005,Bund!C$2:C$6005)</f>
        <v>132.06</v>
      </c>
      <c r="L2269">
        <f>_xlfn.XLOOKUP($A2269,Bund!$A$2:$A$6005,Bund!D$2:D$6005)</f>
        <v>132.11000000000001</v>
      </c>
      <c r="M2269" s="2">
        <f>_xlfn.XLOOKUP($A2269,Bund!$A$2:$A$6005,Bund!E$2:E$6005)</f>
        <v>132.04</v>
      </c>
      <c r="N2269" s="2">
        <f>_xlfn.XLOOKUP($A2269,Bund!$A$2:$A$6005,Bund!F$2:F$6005)</f>
        <v>132.1</v>
      </c>
      <c r="O2269" s="2">
        <f>_xlfn.XLOOKUP($A2269,Bund!$A$2:$A$6005,Bund!G$2:G$6005)</f>
        <v>132.03</v>
      </c>
      <c r="P2269" s="2">
        <f>_xlfn.XLOOKUP($A2269,Bund!$A$2:$A$6005,Bund!H$2:H$6005)</f>
        <v>0.11</v>
      </c>
      <c r="Q2269" s="2">
        <f>_xlfn.XLOOKUP($A2269,Bund!$A$2:$A$6005,Bund!I$2:I$6005)</f>
        <v>7.0000000000000007E-2</v>
      </c>
      <c r="R2269">
        <f t="shared" si="105"/>
        <v>16.379999999999995</v>
      </c>
      <c r="S2269">
        <f t="shared" si="106"/>
        <v>16.34</v>
      </c>
      <c r="T2269">
        <f t="shared" si="107"/>
        <v>0.04</v>
      </c>
    </row>
    <row r="2270" spans="1:20" x14ac:dyDescent="0.3">
      <c r="A2270" s="1">
        <v>45470.729166666664</v>
      </c>
      <c r="B2270">
        <v>1378</v>
      </c>
      <c r="C2270">
        <v>115.7</v>
      </c>
      <c r="D2270">
        <v>115.74</v>
      </c>
      <c r="E2270">
        <v>115.7</v>
      </c>
      <c r="F2270">
        <v>115.7</v>
      </c>
      <c r="G2270">
        <v>115.69</v>
      </c>
      <c r="H2270">
        <v>0.11</v>
      </c>
      <c r="I2270">
        <v>0.04</v>
      </c>
      <c r="J2270">
        <f>_xlfn.XLOOKUP($A2270,Bund!$A$2:$A$6005,Bund!B$2:B$6005)</f>
        <v>5375</v>
      </c>
      <c r="K2270">
        <f>_xlfn.XLOOKUP($A2270,Bund!$A$2:$A$6005,Bund!C$2:C$6005)</f>
        <v>132.09</v>
      </c>
      <c r="L2270">
        <f>_xlfn.XLOOKUP($A2270,Bund!$A$2:$A$6005,Bund!D$2:D$6005)</f>
        <v>132.13</v>
      </c>
      <c r="M2270" s="2">
        <f>_xlfn.XLOOKUP($A2270,Bund!$A$2:$A$6005,Bund!E$2:E$6005)</f>
        <v>132.09</v>
      </c>
      <c r="N2270" s="2">
        <f>_xlfn.XLOOKUP($A2270,Bund!$A$2:$A$6005,Bund!F$2:F$6005)</f>
        <v>132.1</v>
      </c>
      <c r="O2270" s="2">
        <f>_xlfn.XLOOKUP($A2270,Bund!$A$2:$A$6005,Bund!G$2:G$6005)</f>
        <v>132.05000000000001</v>
      </c>
      <c r="P2270" s="2">
        <f>_xlfn.XLOOKUP($A2270,Bund!$A$2:$A$6005,Bund!H$2:H$6005)</f>
        <v>0.1</v>
      </c>
      <c r="Q2270" s="2">
        <f>_xlfn.XLOOKUP($A2270,Bund!$A$2:$A$6005,Bund!I$2:I$6005)</f>
        <v>0.04</v>
      </c>
      <c r="R2270">
        <f t="shared" si="105"/>
        <v>16.39</v>
      </c>
      <c r="S2270">
        <f t="shared" si="106"/>
        <v>16.350000000000001</v>
      </c>
      <c r="T2270">
        <f t="shared" si="107"/>
        <v>0.04</v>
      </c>
    </row>
    <row r="2271" spans="1:20" x14ac:dyDescent="0.3">
      <c r="A2271" s="1">
        <v>45471.291666666664</v>
      </c>
      <c r="B2271">
        <v>4430</v>
      </c>
      <c r="C2271">
        <v>115.53</v>
      </c>
      <c r="D2271">
        <v>115.86</v>
      </c>
      <c r="E2271">
        <v>115.53</v>
      </c>
      <c r="F2271">
        <v>115.8</v>
      </c>
      <c r="G2271">
        <v>115.72</v>
      </c>
      <c r="H2271">
        <v>0.14000000000000001</v>
      </c>
      <c r="I2271">
        <v>0.33</v>
      </c>
      <c r="J2271">
        <f>_xlfn.XLOOKUP($A2271,Bund!$A$2:$A$6005,Bund!B$2:B$6005)</f>
        <v>13947</v>
      </c>
      <c r="K2271">
        <f>_xlfn.XLOOKUP($A2271,Bund!$A$2:$A$6005,Bund!C$2:C$6005)</f>
        <v>131.97999999999999</v>
      </c>
      <c r="L2271">
        <f>_xlfn.XLOOKUP($A2271,Bund!$A$2:$A$6005,Bund!D$2:D$6005)</f>
        <v>132.08000000000001</v>
      </c>
      <c r="M2271" s="2">
        <f>_xlfn.XLOOKUP($A2271,Bund!$A$2:$A$6005,Bund!E$2:E$6005)</f>
        <v>131.91</v>
      </c>
      <c r="N2271" s="2">
        <f>_xlfn.XLOOKUP($A2271,Bund!$A$2:$A$6005,Bund!F$2:F$6005)</f>
        <v>132.05000000000001</v>
      </c>
      <c r="O2271" s="2">
        <f>_xlfn.XLOOKUP($A2271,Bund!$A$2:$A$6005,Bund!G$2:G$6005)</f>
        <v>131.93</v>
      </c>
      <c r="P2271" s="2">
        <f>_xlfn.XLOOKUP($A2271,Bund!$A$2:$A$6005,Bund!H$2:H$6005)</f>
        <v>7.0000000000000007E-2</v>
      </c>
      <c r="Q2271" s="2">
        <f>_xlfn.XLOOKUP($A2271,Bund!$A$2:$A$6005,Bund!I$2:I$6005)</f>
        <v>0.17</v>
      </c>
      <c r="R2271">
        <f t="shared" si="105"/>
        <v>16.449999999999989</v>
      </c>
      <c r="S2271">
        <f t="shared" si="106"/>
        <v>16.36</v>
      </c>
      <c r="T2271">
        <f t="shared" si="107"/>
        <v>0.09</v>
      </c>
    </row>
    <row r="2272" spans="1:20" x14ac:dyDescent="0.3">
      <c r="A2272" s="1">
        <v>45471.3125</v>
      </c>
      <c r="B2272">
        <v>3198</v>
      </c>
      <c r="C2272">
        <v>115.8</v>
      </c>
      <c r="D2272">
        <v>115.85</v>
      </c>
      <c r="E2272">
        <v>115.74</v>
      </c>
      <c r="F2272">
        <v>115.8</v>
      </c>
      <c r="G2272">
        <v>115.73</v>
      </c>
      <c r="H2272">
        <v>0.13</v>
      </c>
      <c r="I2272">
        <v>0.11</v>
      </c>
      <c r="J2272">
        <f>_xlfn.XLOOKUP($A2272,Bund!$A$2:$A$6005,Bund!B$2:B$6005)</f>
        <v>12604</v>
      </c>
      <c r="K2272">
        <f>_xlfn.XLOOKUP($A2272,Bund!$A$2:$A$6005,Bund!C$2:C$6005)</f>
        <v>132.05000000000001</v>
      </c>
      <c r="L2272">
        <f>_xlfn.XLOOKUP($A2272,Bund!$A$2:$A$6005,Bund!D$2:D$6005)</f>
        <v>132.12</v>
      </c>
      <c r="M2272" s="2">
        <f>_xlfn.XLOOKUP($A2272,Bund!$A$2:$A$6005,Bund!E$2:E$6005)</f>
        <v>132.01</v>
      </c>
      <c r="N2272" s="2">
        <f>_xlfn.XLOOKUP($A2272,Bund!$A$2:$A$6005,Bund!F$2:F$6005)</f>
        <v>132.05000000000001</v>
      </c>
      <c r="O2272" s="2">
        <f>_xlfn.XLOOKUP($A2272,Bund!$A$2:$A$6005,Bund!G$2:G$6005)</f>
        <v>131.94999999999999</v>
      </c>
      <c r="P2272" s="2">
        <f>_xlfn.XLOOKUP($A2272,Bund!$A$2:$A$6005,Bund!H$2:H$6005)</f>
        <v>0.08</v>
      </c>
      <c r="Q2272" s="2">
        <f>_xlfn.XLOOKUP($A2272,Bund!$A$2:$A$6005,Bund!I$2:I$6005)</f>
        <v>0.11</v>
      </c>
      <c r="R2272">
        <f t="shared" si="105"/>
        <v>16.250000000000014</v>
      </c>
      <c r="S2272">
        <f t="shared" si="106"/>
        <v>16.36</v>
      </c>
      <c r="T2272">
        <f t="shared" si="107"/>
        <v>0.11</v>
      </c>
    </row>
    <row r="2273" spans="1:20" x14ac:dyDescent="0.3">
      <c r="A2273" s="1">
        <v>45471.333333333336</v>
      </c>
      <c r="B2273">
        <v>16382</v>
      </c>
      <c r="C2273">
        <v>115.8</v>
      </c>
      <c r="D2273">
        <v>115.83</v>
      </c>
      <c r="E2273">
        <v>115.61</v>
      </c>
      <c r="F2273">
        <v>115.68</v>
      </c>
      <c r="G2273">
        <v>115.73</v>
      </c>
      <c r="H2273">
        <v>0.15</v>
      </c>
      <c r="I2273">
        <v>0.22</v>
      </c>
      <c r="J2273">
        <f>_xlfn.XLOOKUP($A2273,Bund!$A$2:$A$6005,Bund!B$2:B$6005)</f>
        <v>49903</v>
      </c>
      <c r="K2273">
        <f>_xlfn.XLOOKUP($A2273,Bund!$A$2:$A$6005,Bund!C$2:C$6005)</f>
        <v>132.06</v>
      </c>
      <c r="L2273">
        <f>_xlfn.XLOOKUP($A2273,Bund!$A$2:$A$6005,Bund!D$2:D$6005)</f>
        <v>132.24</v>
      </c>
      <c r="M2273" s="2">
        <f>_xlfn.XLOOKUP($A2273,Bund!$A$2:$A$6005,Bund!E$2:E$6005)</f>
        <v>131.99</v>
      </c>
      <c r="N2273" s="2">
        <f>_xlfn.XLOOKUP($A2273,Bund!$A$2:$A$6005,Bund!F$2:F$6005)</f>
        <v>132.09</v>
      </c>
      <c r="O2273" s="2">
        <f>_xlfn.XLOOKUP($A2273,Bund!$A$2:$A$6005,Bund!G$2:G$6005)</f>
        <v>131.97</v>
      </c>
      <c r="P2273" s="2">
        <f>_xlfn.XLOOKUP($A2273,Bund!$A$2:$A$6005,Bund!H$2:H$6005)</f>
        <v>0.1</v>
      </c>
      <c r="Q2273" s="2">
        <f>_xlfn.XLOOKUP($A2273,Bund!$A$2:$A$6005,Bund!I$2:I$6005)</f>
        <v>0.25</v>
      </c>
      <c r="R2273">
        <f t="shared" si="105"/>
        <v>16.260000000000005</v>
      </c>
      <c r="S2273">
        <f t="shared" si="106"/>
        <v>16.350000000000001</v>
      </c>
      <c r="T2273">
        <f t="shared" si="107"/>
        <v>0.09</v>
      </c>
    </row>
    <row r="2274" spans="1:20" x14ac:dyDescent="0.3">
      <c r="A2274" s="1">
        <v>45471.354166666664</v>
      </c>
      <c r="B2274">
        <v>10041</v>
      </c>
      <c r="C2274">
        <v>115.67</v>
      </c>
      <c r="D2274">
        <v>115.75</v>
      </c>
      <c r="E2274">
        <v>115.64</v>
      </c>
      <c r="F2274">
        <v>115.66</v>
      </c>
      <c r="G2274">
        <v>115.71</v>
      </c>
      <c r="H2274">
        <v>0.14000000000000001</v>
      </c>
      <c r="I2274">
        <v>0.11</v>
      </c>
      <c r="J2274">
        <f>_xlfn.XLOOKUP($A2274,Bund!$A$2:$A$6005,Bund!B$2:B$6005)</f>
        <v>30519</v>
      </c>
      <c r="K2274">
        <f>_xlfn.XLOOKUP($A2274,Bund!$A$2:$A$6005,Bund!C$2:C$6005)</f>
        <v>132.08000000000001</v>
      </c>
      <c r="L2274">
        <f>_xlfn.XLOOKUP($A2274,Bund!$A$2:$A$6005,Bund!D$2:D$6005)</f>
        <v>132.16999999999999</v>
      </c>
      <c r="M2274" s="2">
        <f>_xlfn.XLOOKUP($A2274,Bund!$A$2:$A$6005,Bund!E$2:E$6005)</f>
        <v>132.05000000000001</v>
      </c>
      <c r="N2274" s="2">
        <f>_xlfn.XLOOKUP($A2274,Bund!$A$2:$A$6005,Bund!F$2:F$6005)</f>
        <v>132.09</v>
      </c>
      <c r="O2274" s="2">
        <f>_xlfn.XLOOKUP($A2274,Bund!$A$2:$A$6005,Bund!G$2:G$6005)</f>
        <v>131.99</v>
      </c>
      <c r="P2274" s="2">
        <f>_xlfn.XLOOKUP($A2274,Bund!$A$2:$A$6005,Bund!H$2:H$6005)</f>
        <v>0.1</v>
      </c>
      <c r="Q2274" s="2">
        <f>_xlfn.XLOOKUP($A2274,Bund!$A$2:$A$6005,Bund!I$2:I$6005)</f>
        <v>0.12</v>
      </c>
      <c r="R2274">
        <f t="shared" si="105"/>
        <v>16.410000000000011</v>
      </c>
      <c r="S2274">
        <f t="shared" si="106"/>
        <v>16.37</v>
      </c>
      <c r="T2274">
        <f t="shared" si="107"/>
        <v>0.04</v>
      </c>
    </row>
    <row r="2275" spans="1:20" x14ac:dyDescent="0.3">
      <c r="A2275" s="1">
        <v>45471.375</v>
      </c>
      <c r="B2275">
        <v>18906</v>
      </c>
      <c r="C2275">
        <v>115.67</v>
      </c>
      <c r="D2275">
        <v>115.7</v>
      </c>
      <c r="E2275">
        <v>115.46</v>
      </c>
      <c r="F2275">
        <v>115.46</v>
      </c>
      <c r="G2275">
        <v>115.68</v>
      </c>
      <c r="H2275">
        <v>0.15</v>
      </c>
      <c r="I2275">
        <v>0.24</v>
      </c>
      <c r="J2275">
        <f>_xlfn.XLOOKUP($A2275,Bund!$A$2:$A$6005,Bund!B$2:B$6005)</f>
        <v>44150</v>
      </c>
      <c r="K2275">
        <f>_xlfn.XLOOKUP($A2275,Bund!$A$2:$A$6005,Bund!C$2:C$6005)</f>
        <v>132.1</v>
      </c>
      <c r="L2275">
        <f>_xlfn.XLOOKUP($A2275,Bund!$A$2:$A$6005,Bund!D$2:D$6005)</f>
        <v>132.16</v>
      </c>
      <c r="M2275" s="2">
        <f>_xlfn.XLOOKUP($A2275,Bund!$A$2:$A$6005,Bund!E$2:E$6005)</f>
        <v>131.97999999999999</v>
      </c>
      <c r="N2275" s="2">
        <f>_xlfn.XLOOKUP($A2275,Bund!$A$2:$A$6005,Bund!F$2:F$6005)</f>
        <v>132.02000000000001</v>
      </c>
      <c r="O2275" s="2">
        <f>_xlfn.XLOOKUP($A2275,Bund!$A$2:$A$6005,Bund!G$2:G$6005)</f>
        <v>132</v>
      </c>
      <c r="P2275" s="2">
        <f>_xlfn.XLOOKUP($A2275,Bund!$A$2:$A$6005,Bund!H$2:H$6005)</f>
        <v>0.11</v>
      </c>
      <c r="Q2275" s="2">
        <f>_xlfn.XLOOKUP($A2275,Bund!$A$2:$A$6005,Bund!I$2:I$6005)</f>
        <v>0.18</v>
      </c>
      <c r="R2275">
        <f t="shared" si="105"/>
        <v>16.429999999999993</v>
      </c>
      <c r="S2275">
        <f t="shared" si="106"/>
        <v>16.38</v>
      </c>
      <c r="T2275">
        <f t="shared" si="107"/>
        <v>0.05</v>
      </c>
    </row>
    <row r="2276" spans="1:20" x14ac:dyDescent="0.3">
      <c r="A2276" s="1">
        <v>45471.395833333336</v>
      </c>
      <c r="B2276">
        <v>14935</v>
      </c>
      <c r="C2276">
        <v>115.46</v>
      </c>
      <c r="D2276">
        <v>115.5</v>
      </c>
      <c r="E2276">
        <v>115.36</v>
      </c>
      <c r="F2276">
        <v>115.37</v>
      </c>
      <c r="G2276">
        <v>115.65</v>
      </c>
      <c r="H2276">
        <v>0.15</v>
      </c>
      <c r="I2276">
        <v>0.14000000000000001</v>
      </c>
      <c r="J2276">
        <f>_xlfn.XLOOKUP($A2276,Bund!$A$2:$A$6005,Bund!B$2:B$6005)</f>
        <v>46135</v>
      </c>
      <c r="K2276">
        <f>_xlfn.XLOOKUP($A2276,Bund!$A$2:$A$6005,Bund!C$2:C$6005)</f>
        <v>132.02000000000001</v>
      </c>
      <c r="L2276">
        <f>_xlfn.XLOOKUP($A2276,Bund!$A$2:$A$6005,Bund!D$2:D$6005)</f>
        <v>132.07</v>
      </c>
      <c r="M2276" s="2">
        <f>_xlfn.XLOOKUP($A2276,Bund!$A$2:$A$6005,Bund!E$2:E$6005)</f>
        <v>131.88999999999999</v>
      </c>
      <c r="N2276" s="2">
        <f>_xlfn.XLOOKUP($A2276,Bund!$A$2:$A$6005,Bund!F$2:F$6005)</f>
        <v>131.9</v>
      </c>
      <c r="O2276" s="2">
        <f>_xlfn.XLOOKUP($A2276,Bund!$A$2:$A$6005,Bund!G$2:G$6005)</f>
        <v>132</v>
      </c>
      <c r="P2276" s="2">
        <f>_xlfn.XLOOKUP($A2276,Bund!$A$2:$A$6005,Bund!H$2:H$6005)</f>
        <v>0.12</v>
      </c>
      <c r="Q2276" s="2">
        <f>_xlfn.XLOOKUP($A2276,Bund!$A$2:$A$6005,Bund!I$2:I$6005)</f>
        <v>0.18</v>
      </c>
      <c r="R2276">
        <f t="shared" si="105"/>
        <v>16.560000000000016</v>
      </c>
      <c r="S2276">
        <f t="shared" si="106"/>
        <v>16.399999999999999</v>
      </c>
      <c r="T2276">
        <f t="shared" si="107"/>
        <v>0.16</v>
      </c>
    </row>
    <row r="2277" spans="1:20" x14ac:dyDescent="0.3">
      <c r="A2277" s="1">
        <v>45471.416666666664</v>
      </c>
      <c r="B2277">
        <v>18302</v>
      </c>
      <c r="C2277">
        <v>115.38</v>
      </c>
      <c r="D2277">
        <v>115.4</v>
      </c>
      <c r="E2277">
        <v>115.3</v>
      </c>
      <c r="F2277">
        <v>115.36</v>
      </c>
      <c r="G2277">
        <v>115.62</v>
      </c>
      <c r="H2277">
        <v>0.15</v>
      </c>
      <c r="I2277">
        <v>0.1</v>
      </c>
      <c r="J2277">
        <f>_xlfn.XLOOKUP($A2277,Bund!$A$2:$A$6005,Bund!B$2:B$6005)</f>
        <v>55554</v>
      </c>
      <c r="K2277">
        <f>_xlfn.XLOOKUP($A2277,Bund!$A$2:$A$6005,Bund!C$2:C$6005)</f>
        <v>131.9</v>
      </c>
      <c r="L2277">
        <f>_xlfn.XLOOKUP($A2277,Bund!$A$2:$A$6005,Bund!D$2:D$6005)</f>
        <v>131.91999999999999</v>
      </c>
      <c r="M2277" s="2">
        <f>_xlfn.XLOOKUP($A2277,Bund!$A$2:$A$6005,Bund!E$2:E$6005)</f>
        <v>131.84</v>
      </c>
      <c r="N2277" s="2">
        <f>_xlfn.XLOOKUP($A2277,Bund!$A$2:$A$6005,Bund!F$2:F$6005)</f>
        <v>131.91999999999999</v>
      </c>
      <c r="O2277" s="2">
        <f>_xlfn.XLOOKUP($A2277,Bund!$A$2:$A$6005,Bund!G$2:G$6005)</f>
        <v>132.01</v>
      </c>
      <c r="P2277" s="2">
        <f>_xlfn.XLOOKUP($A2277,Bund!$A$2:$A$6005,Bund!H$2:H$6005)</f>
        <v>0.12</v>
      </c>
      <c r="Q2277" s="2">
        <f>_xlfn.XLOOKUP($A2277,Bund!$A$2:$A$6005,Bund!I$2:I$6005)</f>
        <v>0.08</v>
      </c>
      <c r="R2277">
        <f t="shared" si="105"/>
        <v>16.52000000000001</v>
      </c>
      <c r="S2277">
        <f t="shared" si="106"/>
        <v>16.41</v>
      </c>
      <c r="T2277">
        <f t="shared" si="107"/>
        <v>0.11</v>
      </c>
    </row>
    <row r="2278" spans="1:20" x14ac:dyDescent="0.3">
      <c r="A2278" s="1">
        <v>45471.4375</v>
      </c>
      <c r="B2278">
        <v>14798</v>
      </c>
      <c r="C2278">
        <v>115.36</v>
      </c>
      <c r="D2278">
        <v>115.39</v>
      </c>
      <c r="E2278">
        <v>115.3</v>
      </c>
      <c r="F2278">
        <v>115.32</v>
      </c>
      <c r="G2278">
        <v>115.59</v>
      </c>
      <c r="H2278">
        <v>0.14000000000000001</v>
      </c>
      <c r="I2278">
        <v>0.09</v>
      </c>
      <c r="J2278">
        <f>_xlfn.XLOOKUP($A2278,Bund!$A$2:$A$6005,Bund!B$2:B$6005)</f>
        <v>37446</v>
      </c>
      <c r="K2278">
        <f>_xlfn.XLOOKUP($A2278,Bund!$A$2:$A$6005,Bund!C$2:C$6005)</f>
        <v>131.91</v>
      </c>
      <c r="L2278">
        <f>_xlfn.XLOOKUP($A2278,Bund!$A$2:$A$6005,Bund!D$2:D$6005)</f>
        <v>131.97</v>
      </c>
      <c r="M2278" s="2">
        <f>_xlfn.XLOOKUP($A2278,Bund!$A$2:$A$6005,Bund!E$2:E$6005)</f>
        <v>131.88999999999999</v>
      </c>
      <c r="N2278" s="2">
        <f>_xlfn.XLOOKUP($A2278,Bund!$A$2:$A$6005,Bund!F$2:F$6005)</f>
        <v>131.91999999999999</v>
      </c>
      <c r="O2278" s="2">
        <f>_xlfn.XLOOKUP($A2278,Bund!$A$2:$A$6005,Bund!G$2:G$6005)</f>
        <v>132</v>
      </c>
      <c r="P2278" s="2">
        <f>_xlfn.XLOOKUP($A2278,Bund!$A$2:$A$6005,Bund!H$2:H$6005)</f>
        <v>0.11</v>
      </c>
      <c r="Q2278" s="2">
        <f>_xlfn.XLOOKUP($A2278,Bund!$A$2:$A$6005,Bund!I$2:I$6005)</f>
        <v>0.08</v>
      </c>
      <c r="R2278">
        <f t="shared" si="105"/>
        <v>16.549999999999997</v>
      </c>
      <c r="S2278">
        <f t="shared" si="106"/>
        <v>16.420000000000002</v>
      </c>
      <c r="T2278">
        <f t="shared" si="107"/>
        <v>0.13</v>
      </c>
    </row>
    <row r="2279" spans="1:20" x14ac:dyDescent="0.3">
      <c r="A2279" s="1">
        <v>45471.458333333336</v>
      </c>
      <c r="B2279">
        <v>10919</v>
      </c>
      <c r="C2279">
        <v>115.31</v>
      </c>
      <c r="D2279">
        <v>115.34</v>
      </c>
      <c r="E2279">
        <v>115.28</v>
      </c>
      <c r="F2279">
        <v>115.32</v>
      </c>
      <c r="G2279">
        <v>115.55</v>
      </c>
      <c r="H2279">
        <v>0.13</v>
      </c>
      <c r="I2279">
        <v>0.06</v>
      </c>
      <c r="J2279">
        <f>_xlfn.XLOOKUP($A2279,Bund!$A$2:$A$6005,Bund!B$2:B$6005)</f>
        <v>35202</v>
      </c>
      <c r="K2279">
        <f>_xlfn.XLOOKUP($A2279,Bund!$A$2:$A$6005,Bund!C$2:C$6005)</f>
        <v>131.91</v>
      </c>
      <c r="L2279">
        <f>_xlfn.XLOOKUP($A2279,Bund!$A$2:$A$6005,Bund!D$2:D$6005)</f>
        <v>131.93</v>
      </c>
      <c r="M2279" s="2">
        <f>_xlfn.XLOOKUP($A2279,Bund!$A$2:$A$6005,Bund!E$2:E$6005)</f>
        <v>131.82</v>
      </c>
      <c r="N2279" s="2">
        <f>_xlfn.XLOOKUP($A2279,Bund!$A$2:$A$6005,Bund!F$2:F$6005)</f>
        <v>131.84</v>
      </c>
      <c r="O2279" s="2">
        <f>_xlfn.XLOOKUP($A2279,Bund!$A$2:$A$6005,Bund!G$2:G$6005)</f>
        <v>131.99</v>
      </c>
      <c r="P2279" s="2">
        <f>_xlfn.XLOOKUP($A2279,Bund!$A$2:$A$6005,Bund!H$2:H$6005)</f>
        <v>0.11</v>
      </c>
      <c r="Q2279" s="2">
        <f>_xlfn.XLOOKUP($A2279,Bund!$A$2:$A$6005,Bund!I$2:I$6005)</f>
        <v>0.11</v>
      </c>
      <c r="R2279">
        <f t="shared" si="105"/>
        <v>16.599999999999994</v>
      </c>
      <c r="S2279">
        <f t="shared" si="106"/>
        <v>16.440000000000001</v>
      </c>
      <c r="T2279">
        <f t="shared" si="107"/>
        <v>0.16</v>
      </c>
    </row>
    <row r="2280" spans="1:20" x14ac:dyDescent="0.3">
      <c r="A2280" s="1">
        <v>45471.479166666664</v>
      </c>
      <c r="B2280">
        <v>19398</v>
      </c>
      <c r="C2280">
        <v>115.32</v>
      </c>
      <c r="D2280">
        <v>115.32</v>
      </c>
      <c r="E2280">
        <v>115.12</v>
      </c>
      <c r="F2280">
        <v>115.19</v>
      </c>
      <c r="G2280">
        <v>115.5</v>
      </c>
      <c r="H2280">
        <v>0.14000000000000001</v>
      </c>
      <c r="I2280">
        <v>0.2</v>
      </c>
      <c r="J2280">
        <f>_xlfn.XLOOKUP($A2280,Bund!$A$2:$A$6005,Bund!B$2:B$6005)</f>
        <v>41353</v>
      </c>
      <c r="K2280">
        <f>_xlfn.XLOOKUP($A2280,Bund!$A$2:$A$6005,Bund!C$2:C$6005)</f>
        <v>131.85</v>
      </c>
      <c r="L2280">
        <f>_xlfn.XLOOKUP($A2280,Bund!$A$2:$A$6005,Bund!D$2:D$6005)</f>
        <v>131.85</v>
      </c>
      <c r="M2280" s="2">
        <f>_xlfn.XLOOKUP($A2280,Bund!$A$2:$A$6005,Bund!E$2:E$6005)</f>
        <v>131.75</v>
      </c>
      <c r="N2280" s="2">
        <f>_xlfn.XLOOKUP($A2280,Bund!$A$2:$A$6005,Bund!F$2:F$6005)</f>
        <v>131.81</v>
      </c>
      <c r="O2280" s="2">
        <f>_xlfn.XLOOKUP($A2280,Bund!$A$2:$A$6005,Bund!G$2:G$6005)</f>
        <v>131.97</v>
      </c>
      <c r="P2280" s="2">
        <f>_xlfn.XLOOKUP($A2280,Bund!$A$2:$A$6005,Bund!H$2:H$6005)</f>
        <v>0.11</v>
      </c>
      <c r="Q2280" s="2">
        <f>_xlfn.XLOOKUP($A2280,Bund!$A$2:$A$6005,Bund!I$2:I$6005)</f>
        <v>0.1</v>
      </c>
      <c r="R2280">
        <f t="shared" si="105"/>
        <v>16.53</v>
      </c>
      <c r="S2280">
        <f t="shared" si="106"/>
        <v>16.46</v>
      </c>
      <c r="T2280">
        <f t="shared" si="107"/>
        <v>7.0000000000000007E-2</v>
      </c>
    </row>
    <row r="2281" spans="1:20" x14ac:dyDescent="0.3">
      <c r="A2281" s="1">
        <v>45471.5</v>
      </c>
      <c r="B2281">
        <v>10419</v>
      </c>
      <c r="C2281">
        <v>115.2</v>
      </c>
      <c r="D2281">
        <v>115.28</v>
      </c>
      <c r="E2281">
        <v>115.18</v>
      </c>
      <c r="F2281">
        <v>115.21</v>
      </c>
      <c r="G2281">
        <v>115.44</v>
      </c>
      <c r="H2281">
        <v>0.13</v>
      </c>
      <c r="I2281">
        <v>0.1</v>
      </c>
      <c r="J2281">
        <f>_xlfn.XLOOKUP($A2281,Bund!$A$2:$A$6005,Bund!B$2:B$6005)</f>
        <v>38330</v>
      </c>
      <c r="K2281">
        <f>_xlfn.XLOOKUP($A2281,Bund!$A$2:$A$6005,Bund!C$2:C$6005)</f>
        <v>131.80000000000001</v>
      </c>
      <c r="L2281">
        <f>_xlfn.XLOOKUP($A2281,Bund!$A$2:$A$6005,Bund!D$2:D$6005)</f>
        <v>131.88</v>
      </c>
      <c r="M2281" s="2">
        <f>_xlfn.XLOOKUP($A2281,Bund!$A$2:$A$6005,Bund!E$2:E$6005)</f>
        <v>131.78</v>
      </c>
      <c r="N2281" s="2">
        <f>_xlfn.XLOOKUP($A2281,Bund!$A$2:$A$6005,Bund!F$2:F$6005)</f>
        <v>131.85</v>
      </c>
      <c r="O2281" s="2">
        <f>_xlfn.XLOOKUP($A2281,Bund!$A$2:$A$6005,Bund!G$2:G$6005)</f>
        <v>131.94999999999999</v>
      </c>
      <c r="P2281" s="2">
        <f>_xlfn.XLOOKUP($A2281,Bund!$A$2:$A$6005,Bund!H$2:H$6005)</f>
        <v>0.11</v>
      </c>
      <c r="Q2281" s="2">
        <f>_xlfn.XLOOKUP($A2281,Bund!$A$2:$A$6005,Bund!I$2:I$6005)</f>
        <v>0.1</v>
      </c>
      <c r="R2281">
        <f t="shared" si="105"/>
        <v>16.600000000000009</v>
      </c>
      <c r="S2281">
        <f t="shared" si="106"/>
        <v>16.47</v>
      </c>
      <c r="T2281">
        <f t="shared" si="107"/>
        <v>0.13</v>
      </c>
    </row>
    <row r="2282" spans="1:20" x14ac:dyDescent="0.3">
      <c r="A2282" s="1">
        <v>45471.520833333336</v>
      </c>
      <c r="B2282">
        <v>8996</v>
      </c>
      <c r="C2282">
        <v>115.21</v>
      </c>
      <c r="D2282">
        <v>115.29</v>
      </c>
      <c r="E2282">
        <v>115.2</v>
      </c>
      <c r="F2282">
        <v>115.27</v>
      </c>
      <c r="G2282">
        <v>115.38</v>
      </c>
      <c r="H2282">
        <v>0.13</v>
      </c>
      <c r="I2282">
        <v>0.09</v>
      </c>
      <c r="J2282">
        <f>_xlfn.XLOOKUP($A2282,Bund!$A$2:$A$6005,Bund!B$2:B$6005)</f>
        <v>18682</v>
      </c>
      <c r="K2282">
        <f>_xlfn.XLOOKUP($A2282,Bund!$A$2:$A$6005,Bund!C$2:C$6005)</f>
        <v>131.85</v>
      </c>
      <c r="L2282">
        <f>_xlfn.XLOOKUP($A2282,Bund!$A$2:$A$6005,Bund!D$2:D$6005)</f>
        <v>131.88999999999999</v>
      </c>
      <c r="M2282" s="2">
        <f>_xlfn.XLOOKUP($A2282,Bund!$A$2:$A$6005,Bund!E$2:E$6005)</f>
        <v>131.81</v>
      </c>
      <c r="N2282" s="2">
        <f>_xlfn.XLOOKUP($A2282,Bund!$A$2:$A$6005,Bund!F$2:F$6005)</f>
        <v>131.86000000000001</v>
      </c>
      <c r="O2282" s="2">
        <f>_xlfn.XLOOKUP($A2282,Bund!$A$2:$A$6005,Bund!G$2:G$6005)</f>
        <v>131.93</v>
      </c>
      <c r="P2282" s="2">
        <f>_xlfn.XLOOKUP($A2282,Bund!$A$2:$A$6005,Bund!H$2:H$6005)</f>
        <v>0.1</v>
      </c>
      <c r="Q2282" s="2">
        <f>_xlfn.XLOOKUP($A2282,Bund!$A$2:$A$6005,Bund!I$2:I$6005)</f>
        <v>0.08</v>
      </c>
      <c r="R2282">
        <f t="shared" si="105"/>
        <v>16.64</v>
      </c>
      <c r="S2282">
        <f t="shared" si="106"/>
        <v>16.510000000000002</v>
      </c>
      <c r="T2282">
        <f t="shared" si="107"/>
        <v>0.13</v>
      </c>
    </row>
    <row r="2283" spans="1:20" x14ac:dyDescent="0.3">
      <c r="A2283" s="1">
        <v>45471.541666666664</v>
      </c>
      <c r="B2283">
        <v>9895</v>
      </c>
      <c r="C2283">
        <v>115.26</v>
      </c>
      <c r="D2283">
        <v>115.31</v>
      </c>
      <c r="E2283">
        <v>115.19</v>
      </c>
      <c r="F2283">
        <v>115.2</v>
      </c>
      <c r="G2283">
        <v>115.34</v>
      </c>
      <c r="H2283">
        <v>0.13</v>
      </c>
      <c r="I2283">
        <v>0.12</v>
      </c>
      <c r="J2283">
        <f>_xlfn.XLOOKUP($A2283,Bund!$A$2:$A$6005,Bund!B$2:B$6005)</f>
        <v>43636</v>
      </c>
      <c r="K2283">
        <f>_xlfn.XLOOKUP($A2283,Bund!$A$2:$A$6005,Bund!C$2:C$6005)</f>
        <v>131.85</v>
      </c>
      <c r="L2283">
        <f>_xlfn.XLOOKUP($A2283,Bund!$A$2:$A$6005,Bund!D$2:D$6005)</f>
        <v>131.88999999999999</v>
      </c>
      <c r="M2283" s="2">
        <f>_xlfn.XLOOKUP($A2283,Bund!$A$2:$A$6005,Bund!E$2:E$6005)</f>
        <v>131.77000000000001</v>
      </c>
      <c r="N2283" s="2">
        <f>_xlfn.XLOOKUP($A2283,Bund!$A$2:$A$6005,Bund!F$2:F$6005)</f>
        <v>131.83000000000001</v>
      </c>
      <c r="O2283" s="2">
        <f>_xlfn.XLOOKUP($A2283,Bund!$A$2:$A$6005,Bund!G$2:G$6005)</f>
        <v>131.9</v>
      </c>
      <c r="P2283" s="2">
        <f>_xlfn.XLOOKUP($A2283,Bund!$A$2:$A$6005,Bund!H$2:H$6005)</f>
        <v>0.11</v>
      </c>
      <c r="Q2283" s="2">
        <f>_xlfn.XLOOKUP($A2283,Bund!$A$2:$A$6005,Bund!I$2:I$6005)</f>
        <v>0.12</v>
      </c>
      <c r="R2283">
        <f t="shared" si="105"/>
        <v>16.589999999999989</v>
      </c>
      <c r="S2283">
        <f t="shared" si="106"/>
        <v>16.54</v>
      </c>
      <c r="T2283">
        <f t="shared" si="107"/>
        <v>0.05</v>
      </c>
    </row>
    <row r="2284" spans="1:20" x14ac:dyDescent="0.3">
      <c r="A2284" s="1">
        <v>45471.5625</v>
      </c>
      <c r="B2284">
        <v>24613</v>
      </c>
      <c r="C2284">
        <v>115.2</v>
      </c>
      <c r="D2284">
        <v>115.56</v>
      </c>
      <c r="E2284">
        <v>115.13</v>
      </c>
      <c r="F2284">
        <v>115.47</v>
      </c>
      <c r="G2284">
        <v>115.32</v>
      </c>
      <c r="H2284">
        <v>0.17</v>
      </c>
      <c r="I2284">
        <v>0.43</v>
      </c>
      <c r="J2284">
        <f>_xlfn.XLOOKUP($A2284,Bund!$A$2:$A$6005,Bund!B$2:B$6005)</f>
        <v>87094</v>
      </c>
      <c r="K2284">
        <f>_xlfn.XLOOKUP($A2284,Bund!$A$2:$A$6005,Bund!C$2:C$6005)</f>
        <v>131.83000000000001</v>
      </c>
      <c r="L2284">
        <f>_xlfn.XLOOKUP($A2284,Bund!$A$2:$A$6005,Bund!D$2:D$6005)</f>
        <v>132.12</v>
      </c>
      <c r="M2284" s="2">
        <f>_xlfn.XLOOKUP($A2284,Bund!$A$2:$A$6005,Bund!E$2:E$6005)</f>
        <v>131.72999999999999</v>
      </c>
      <c r="N2284" s="2">
        <f>_xlfn.XLOOKUP($A2284,Bund!$A$2:$A$6005,Bund!F$2:F$6005)</f>
        <v>132.06</v>
      </c>
      <c r="O2284" s="2">
        <f>_xlfn.XLOOKUP($A2284,Bund!$A$2:$A$6005,Bund!G$2:G$6005)</f>
        <v>131.9</v>
      </c>
      <c r="P2284" s="2">
        <f>_xlfn.XLOOKUP($A2284,Bund!$A$2:$A$6005,Bund!H$2:H$6005)</f>
        <v>0.14000000000000001</v>
      </c>
      <c r="Q2284" s="2">
        <f>_xlfn.XLOOKUP($A2284,Bund!$A$2:$A$6005,Bund!I$2:I$6005)</f>
        <v>0.39</v>
      </c>
      <c r="R2284">
        <f t="shared" si="105"/>
        <v>16.63000000000001</v>
      </c>
      <c r="S2284">
        <f t="shared" si="106"/>
        <v>16.57</v>
      </c>
      <c r="T2284">
        <f t="shared" si="107"/>
        <v>0.06</v>
      </c>
    </row>
    <row r="2285" spans="1:20" x14ac:dyDescent="0.3">
      <c r="A2285" s="1">
        <v>45471.583333333336</v>
      </c>
      <c r="B2285">
        <v>11198</v>
      </c>
      <c r="C2285">
        <v>115.46</v>
      </c>
      <c r="D2285">
        <v>115.51</v>
      </c>
      <c r="E2285">
        <v>115.39</v>
      </c>
      <c r="F2285">
        <v>115.46</v>
      </c>
      <c r="G2285">
        <v>115.32</v>
      </c>
      <c r="H2285">
        <v>0.16</v>
      </c>
      <c r="I2285">
        <v>0.12</v>
      </c>
      <c r="J2285">
        <f>_xlfn.XLOOKUP($A2285,Bund!$A$2:$A$6005,Bund!B$2:B$6005)</f>
        <v>50737</v>
      </c>
      <c r="K2285">
        <f>_xlfn.XLOOKUP($A2285,Bund!$A$2:$A$6005,Bund!C$2:C$6005)</f>
        <v>132.06</v>
      </c>
      <c r="L2285">
        <f>_xlfn.XLOOKUP($A2285,Bund!$A$2:$A$6005,Bund!D$2:D$6005)</f>
        <v>132.13999999999999</v>
      </c>
      <c r="M2285" s="2">
        <f>_xlfn.XLOOKUP($A2285,Bund!$A$2:$A$6005,Bund!E$2:E$6005)</f>
        <v>132.01</v>
      </c>
      <c r="N2285" s="2">
        <f>_xlfn.XLOOKUP($A2285,Bund!$A$2:$A$6005,Bund!F$2:F$6005)</f>
        <v>132.11000000000001</v>
      </c>
      <c r="O2285" s="2">
        <f>_xlfn.XLOOKUP($A2285,Bund!$A$2:$A$6005,Bund!G$2:G$6005)</f>
        <v>131.91</v>
      </c>
      <c r="P2285" s="2">
        <f>_xlfn.XLOOKUP($A2285,Bund!$A$2:$A$6005,Bund!H$2:H$6005)</f>
        <v>0.14000000000000001</v>
      </c>
      <c r="Q2285" s="2">
        <f>_xlfn.XLOOKUP($A2285,Bund!$A$2:$A$6005,Bund!I$2:I$6005)</f>
        <v>0.13</v>
      </c>
      <c r="R2285">
        <f t="shared" si="105"/>
        <v>16.600000000000009</v>
      </c>
      <c r="S2285">
        <f t="shared" si="106"/>
        <v>16.579999999999998</v>
      </c>
      <c r="T2285">
        <f t="shared" si="107"/>
        <v>0.02</v>
      </c>
    </row>
    <row r="2286" spans="1:20" x14ac:dyDescent="0.3">
      <c r="A2286" s="1">
        <v>45471.604166666664</v>
      </c>
      <c r="B2286">
        <v>18286</v>
      </c>
      <c r="C2286">
        <v>115.46</v>
      </c>
      <c r="D2286">
        <v>115.64</v>
      </c>
      <c r="E2286">
        <v>115.44</v>
      </c>
      <c r="F2286">
        <v>115.51</v>
      </c>
      <c r="G2286">
        <v>115.33</v>
      </c>
      <c r="H2286">
        <v>0.17</v>
      </c>
      <c r="I2286">
        <v>0.2</v>
      </c>
      <c r="J2286">
        <f>_xlfn.XLOOKUP($A2286,Bund!$A$2:$A$6005,Bund!B$2:B$6005)</f>
        <v>62649</v>
      </c>
      <c r="K2286">
        <f>_xlfn.XLOOKUP($A2286,Bund!$A$2:$A$6005,Bund!C$2:C$6005)</f>
        <v>132.1</v>
      </c>
      <c r="L2286">
        <f>_xlfn.XLOOKUP($A2286,Bund!$A$2:$A$6005,Bund!D$2:D$6005)</f>
        <v>132.18</v>
      </c>
      <c r="M2286" s="2">
        <f>_xlfn.XLOOKUP($A2286,Bund!$A$2:$A$6005,Bund!E$2:E$6005)</f>
        <v>132.07</v>
      </c>
      <c r="N2286" s="2">
        <f>_xlfn.XLOOKUP($A2286,Bund!$A$2:$A$6005,Bund!F$2:F$6005)</f>
        <v>132.09</v>
      </c>
      <c r="O2286" s="2">
        <f>_xlfn.XLOOKUP($A2286,Bund!$A$2:$A$6005,Bund!G$2:G$6005)</f>
        <v>131.93</v>
      </c>
      <c r="P2286" s="2">
        <f>_xlfn.XLOOKUP($A2286,Bund!$A$2:$A$6005,Bund!H$2:H$6005)</f>
        <v>0.14000000000000001</v>
      </c>
      <c r="Q2286" s="2">
        <f>_xlfn.XLOOKUP($A2286,Bund!$A$2:$A$6005,Bund!I$2:I$6005)</f>
        <v>0.11</v>
      </c>
      <c r="R2286">
        <f t="shared" si="105"/>
        <v>16.64</v>
      </c>
      <c r="S2286">
        <f t="shared" si="106"/>
        <v>16.59</v>
      </c>
      <c r="T2286">
        <f t="shared" si="107"/>
        <v>0.05</v>
      </c>
    </row>
    <row r="2287" spans="1:20" x14ac:dyDescent="0.3">
      <c r="A2287" s="1">
        <v>45471.625</v>
      </c>
      <c r="B2287">
        <v>17980</v>
      </c>
      <c r="C2287">
        <v>115.52</v>
      </c>
      <c r="D2287">
        <v>115.59</v>
      </c>
      <c r="E2287">
        <v>115.29</v>
      </c>
      <c r="F2287">
        <v>115.37</v>
      </c>
      <c r="G2287">
        <v>115.33</v>
      </c>
      <c r="H2287">
        <v>0.18</v>
      </c>
      <c r="I2287">
        <v>0.3</v>
      </c>
      <c r="J2287">
        <f>_xlfn.XLOOKUP($A2287,Bund!$A$2:$A$6005,Bund!B$2:B$6005)</f>
        <v>82448</v>
      </c>
      <c r="K2287">
        <f>_xlfn.XLOOKUP($A2287,Bund!$A$2:$A$6005,Bund!C$2:C$6005)</f>
        <v>132.1</v>
      </c>
      <c r="L2287">
        <f>_xlfn.XLOOKUP($A2287,Bund!$A$2:$A$6005,Bund!D$2:D$6005)</f>
        <v>132.16</v>
      </c>
      <c r="M2287" s="2">
        <f>_xlfn.XLOOKUP($A2287,Bund!$A$2:$A$6005,Bund!E$2:E$6005)</f>
        <v>131.76</v>
      </c>
      <c r="N2287" s="2">
        <f>_xlfn.XLOOKUP($A2287,Bund!$A$2:$A$6005,Bund!F$2:F$6005)</f>
        <v>131.85</v>
      </c>
      <c r="O2287" s="2">
        <f>_xlfn.XLOOKUP($A2287,Bund!$A$2:$A$6005,Bund!G$2:G$6005)</f>
        <v>131.91999999999999</v>
      </c>
      <c r="P2287" s="2">
        <f>_xlfn.XLOOKUP($A2287,Bund!$A$2:$A$6005,Bund!H$2:H$6005)</f>
        <v>0.17</v>
      </c>
      <c r="Q2287" s="2">
        <f>_xlfn.XLOOKUP($A2287,Bund!$A$2:$A$6005,Bund!I$2:I$6005)</f>
        <v>0.4</v>
      </c>
      <c r="R2287">
        <f t="shared" si="105"/>
        <v>16.579999999999998</v>
      </c>
      <c r="S2287">
        <f t="shared" si="106"/>
        <v>16.600000000000001</v>
      </c>
      <c r="T2287">
        <f t="shared" si="107"/>
        <v>0.02</v>
      </c>
    </row>
    <row r="2288" spans="1:20" x14ac:dyDescent="0.3">
      <c r="A2288" s="1">
        <v>45471.645833333336</v>
      </c>
      <c r="B2288">
        <v>16563</v>
      </c>
      <c r="C2288">
        <v>115.37</v>
      </c>
      <c r="D2288">
        <v>115.47</v>
      </c>
      <c r="E2288">
        <v>115.24</v>
      </c>
      <c r="F2288">
        <v>115.28</v>
      </c>
      <c r="G2288">
        <v>115.33</v>
      </c>
      <c r="H2288">
        <v>0.19</v>
      </c>
      <c r="I2288">
        <v>0.23</v>
      </c>
      <c r="J2288">
        <f>_xlfn.XLOOKUP($A2288,Bund!$A$2:$A$6005,Bund!B$2:B$6005)</f>
        <v>79055</v>
      </c>
      <c r="K2288">
        <f>_xlfn.XLOOKUP($A2288,Bund!$A$2:$A$6005,Bund!C$2:C$6005)</f>
        <v>131.85</v>
      </c>
      <c r="L2288">
        <f>_xlfn.XLOOKUP($A2288,Bund!$A$2:$A$6005,Bund!D$2:D$6005)</f>
        <v>131.94999999999999</v>
      </c>
      <c r="M2288" s="2">
        <f>_xlfn.XLOOKUP($A2288,Bund!$A$2:$A$6005,Bund!E$2:E$6005)</f>
        <v>131.63</v>
      </c>
      <c r="N2288" s="2">
        <f>_xlfn.XLOOKUP($A2288,Bund!$A$2:$A$6005,Bund!F$2:F$6005)</f>
        <v>131.69</v>
      </c>
      <c r="O2288" s="2">
        <f>_xlfn.XLOOKUP($A2288,Bund!$A$2:$A$6005,Bund!G$2:G$6005)</f>
        <v>131.9</v>
      </c>
      <c r="P2288" s="2">
        <f>_xlfn.XLOOKUP($A2288,Bund!$A$2:$A$6005,Bund!H$2:H$6005)</f>
        <v>0.19</v>
      </c>
      <c r="Q2288" s="2">
        <f>_xlfn.XLOOKUP($A2288,Bund!$A$2:$A$6005,Bund!I$2:I$6005)</f>
        <v>0.32</v>
      </c>
      <c r="R2288">
        <f t="shared" si="105"/>
        <v>16.47999999999999</v>
      </c>
      <c r="S2288">
        <f t="shared" si="106"/>
        <v>16.59</v>
      </c>
      <c r="T2288">
        <f t="shared" si="107"/>
        <v>0.11</v>
      </c>
    </row>
    <row r="2289" spans="1:20" x14ac:dyDescent="0.3">
      <c r="A2289" s="1">
        <v>45471.666666666664</v>
      </c>
      <c r="B2289">
        <v>33518</v>
      </c>
      <c r="C2289">
        <v>115.27</v>
      </c>
      <c r="D2289">
        <v>115.4</v>
      </c>
      <c r="E2289">
        <v>115.25</v>
      </c>
      <c r="F2289">
        <v>115.4</v>
      </c>
      <c r="G2289">
        <v>115.34</v>
      </c>
      <c r="H2289">
        <v>0.18</v>
      </c>
      <c r="I2289">
        <v>0.15</v>
      </c>
      <c r="J2289">
        <f>_xlfn.XLOOKUP($A2289,Bund!$A$2:$A$6005,Bund!B$2:B$6005)</f>
        <v>177874</v>
      </c>
      <c r="K2289">
        <f>_xlfn.XLOOKUP($A2289,Bund!$A$2:$A$6005,Bund!C$2:C$6005)</f>
        <v>131.68</v>
      </c>
      <c r="L2289">
        <f>_xlfn.XLOOKUP($A2289,Bund!$A$2:$A$6005,Bund!D$2:D$6005)</f>
        <v>131.69999999999999</v>
      </c>
      <c r="M2289" s="2">
        <f>_xlfn.XLOOKUP($A2289,Bund!$A$2:$A$6005,Bund!E$2:E$6005)</f>
        <v>131.52000000000001</v>
      </c>
      <c r="N2289" s="2">
        <f>_xlfn.XLOOKUP($A2289,Bund!$A$2:$A$6005,Bund!F$2:F$6005)</f>
        <v>131.66999999999999</v>
      </c>
      <c r="O2289" s="2">
        <f>_xlfn.XLOOKUP($A2289,Bund!$A$2:$A$6005,Bund!G$2:G$6005)</f>
        <v>131.88</v>
      </c>
      <c r="P2289" s="2">
        <f>_xlfn.XLOOKUP($A2289,Bund!$A$2:$A$6005,Bund!H$2:H$6005)</f>
        <v>0.19</v>
      </c>
      <c r="Q2289" s="2">
        <f>_xlfn.XLOOKUP($A2289,Bund!$A$2:$A$6005,Bund!I$2:I$6005)</f>
        <v>0.18</v>
      </c>
      <c r="R2289">
        <f t="shared" si="105"/>
        <v>16.410000000000011</v>
      </c>
      <c r="S2289">
        <f t="shared" si="106"/>
        <v>16.57</v>
      </c>
      <c r="T2289">
        <f t="shared" si="107"/>
        <v>0.16</v>
      </c>
    </row>
    <row r="2290" spans="1:20" x14ac:dyDescent="0.3">
      <c r="A2290" s="1">
        <v>45471.6875</v>
      </c>
      <c r="B2290">
        <v>8709</v>
      </c>
      <c r="C2290">
        <v>115.4</v>
      </c>
      <c r="D2290">
        <v>115.46</v>
      </c>
      <c r="E2290">
        <v>115.29</v>
      </c>
      <c r="F2290">
        <v>115.29</v>
      </c>
      <c r="G2290">
        <v>115.35</v>
      </c>
      <c r="H2290">
        <v>0.18</v>
      </c>
      <c r="I2290">
        <v>0.17</v>
      </c>
      <c r="J2290">
        <f>_xlfn.XLOOKUP($A2290,Bund!$A$2:$A$6005,Bund!B$2:B$6005)</f>
        <v>48772</v>
      </c>
      <c r="K2290">
        <f>_xlfn.XLOOKUP($A2290,Bund!$A$2:$A$6005,Bund!C$2:C$6005)</f>
        <v>131.66999999999999</v>
      </c>
      <c r="L2290">
        <f>_xlfn.XLOOKUP($A2290,Bund!$A$2:$A$6005,Bund!D$2:D$6005)</f>
        <v>131.69999999999999</v>
      </c>
      <c r="M2290" s="2">
        <f>_xlfn.XLOOKUP($A2290,Bund!$A$2:$A$6005,Bund!E$2:E$6005)</f>
        <v>131.52000000000001</v>
      </c>
      <c r="N2290" s="2">
        <f>_xlfn.XLOOKUP($A2290,Bund!$A$2:$A$6005,Bund!F$2:F$6005)</f>
        <v>131.53</v>
      </c>
      <c r="O2290" s="2">
        <f>_xlfn.XLOOKUP($A2290,Bund!$A$2:$A$6005,Bund!G$2:G$6005)</f>
        <v>131.85</v>
      </c>
      <c r="P2290" s="2">
        <f>_xlfn.XLOOKUP($A2290,Bund!$A$2:$A$6005,Bund!H$2:H$6005)</f>
        <v>0.19</v>
      </c>
      <c r="Q2290" s="2">
        <f>_xlfn.XLOOKUP($A2290,Bund!$A$2:$A$6005,Bund!I$2:I$6005)</f>
        <v>0.18</v>
      </c>
      <c r="R2290">
        <f t="shared" si="105"/>
        <v>16.269999999999982</v>
      </c>
      <c r="S2290">
        <f t="shared" si="106"/>
        <v>16.54</v>
      </c>
      <c r="T2290">
        <f t="shared" si="107"/>
        <v>0.27</v>
      </c>
    </row>
    <row r="2291" spans="1:20" x14ac:dyDescent="0.3">
      <c r="A2291" s="1">
        <v>45471.708333333336</v>
      </c>
      <c r="B2291">
        <v>4230</v>
      </c>
      <c r="C2291">
        <v>115.29</v>
      </c>
      <c r="D2291">
        <v>115.3</v>
      </c>
      <c r="E2291">
        <v>115.23</v>
      </c>
      <c r="F2291">
        <v>115.25</v>
      </c>
      <c r="G2291">
        <v>115.35</v>
      </c>
      <c r="H2291">
        <v>0.17</v>
      </c>
      <c r="I2291">
        <v>7.0000000000000007E-2</v>
      </c>
      <c r="J2291">
        <f>_xlfn.XLOOKUP($A2291,Bund!$A$2:$A$6005,Bund!B$2:B$6005)</f>
        <v>25124</v>
      </c>
      <c r="K2291">
        <f>_xlfn.XLOOKUP($A2291,Bund!$A$2:$A$6005,Bund!C$2:C$6005)</f>
        <v>131.53</v>
      </c>
      <c r="L2291">
        <f>_xlfn.XLOOKUP($A2291,Bund!$A$2:$A$6005,Bund!D$2:D$6005)</f>
        <v>131.54</v>
      </c>
      <c r="M2291" s="2">
        <f>_xlfn.XLOOKUP($A2291,Bund!$A$2:$A$6005,Bund!E$2:E$6005)</f>
        <v>131.44999999999999</v>
      </c>
      <c r="N2291" s="2">
        <f>_xlfn.XLOOKUP($A2291,Bund!$A$2:$A$6005,Bund!F$2:F$6005)</f>
        <v>131.5</v>
      </c>
      <c r="O2291" s="2">
        <f>_xlfn.XLOOKUP($A2291,Bund!$A$2:$A$6005,Bund!G$2:G$6005)</f>
        <v>131.82</v>
      </c>
      <c r="P2291" s="2">
        <f>_xlfn.XLOOKUP($A2291,Bund!$A$2:$A$6005,Bund!H$2:H$6005)</f>
        <v>0.18</v>
      </c>
      <c r="Q2291" s="2">
        <f>_xlfn.XLOOKUP($A2291,Bund!$A$2:$A$6005,Bund!I$2:I$6005)</f>
        <v>0.09</v>
      </c>
      <c r="R2291">
        <f t="shared" si="105"/>
        <v>16.239999999999995</v>
      </c>
      <c r="S2291">
        <f t="shared" si="106"/>
        <v>16.510000000000002</v>
      </c>
      <c r="T2291">
        <f t="shared" si="107"/>
        <v>0.27</v>
      </c>
    </row>
    <row r="2292" spans="1:20" x14ac:dyDescent="0.3">
      <c r="A2292" s="1">
        <v>45471.729166666664</v>
      </c>
      <c r="B2292">
        <v>2156</v>
      </c>
      <c r="C2292">
        <v>115.26</v>
      </c>
      <c r="D2292">
        <v>115.27</v>
      </c>
      <c r="E2292">
        <v>115.18</v>
      </c>
      <c r="F2292">
        <v>115.25</v>
      </c>
      <c r="G2292">
        <v>115.35</v>
      </c>
      <c r="H2292">
        <v>0.16</v>
      </c>
      <c r="I2292">
        <v>0.09</v>
      </c>
      <c r="J2292">
        <f>_xlfn.XLOOKUP($A2292,Bund!$A$2:$A$6005,Bund!B$2:B$6005)</f>
        <v>12006</v>
      </c>
      <c r="K2292">
        <f>_xlfn.XLOOKUP($A2292,Bund!$A$2:$A$6005,Bund!C$2:C$6005)</f>
        <v>131.51</v>
      </c>
      <c r="L2292">
        <f>_xlfn.XLOOKUP($A2292,Bund!$A$2:$A$6005,Bund!D$2:D$6005)</f>
        <v>131.53</v>
      </c>
      <c r="M2292" s="2">
        <f>_xlfn.XLOOKUP($A2292,Bund!$A$2:$A$6005,Bund!E$2:E$6005)</f>
        <v>131.44999999999999</v>
      </c>
      <c r="N2292" s="2">
        <f>_xlfn.XLOOKUP($A2292,Bund!$A$2:$A$6005,Bund!F$2:F$6005)</f>
        <v>131.5</v>
      </c>
      <c r="O2292" s="2">
        <f>_xlfn.XLOOKUP($A2292,Bund!$A$2:$A$6005,Bund!G$2:G$6005)</f>
        <v>131.78</v>
      </c>
      <c r="P2292" s="2">
        <f>_xlfn.XLOOKUP($A2292,Bund!$A$2:$A$6005,Bund!H$2:H$6005)</f>
        <v>0.16</v>
      </c>
      <c r="Q2292" s="2">
        <f>_xlfn.XLOOKUP($A2292,Bund!$A$2:$A$6005,Bund!I$2:I$6005)</f>
        <v>0.08</v>
      </c>
      <c r="R2292">
        <f t="shared" si="105"/>
        <v>16.249999999999986</v>
      </c>
      <c r="S2292">
        <f t="shared" si="106"/>
        <v>16.47</v>
      </c>
      <c r="T2292">
        <f t="shared" si="107"/>
        <v>0.22</v>
      </c>
    </row>
    <row r="2293" spans="1:20" x14ac:dyDescent="0.3">
      <c r="A2293" s="1">
        <v>45474.291666666664</v>
      </c>
      <c r="B2293">
        <v>13038</v>
      </c>
      <c r="C2293">
        <v>115.49</v>
      </c>
      <c r="D2293">
        <v>115.65</v>
      </c>
      <c r="E2293">
        <v>115.37</v>
      </c>
      <c r="F2293">
        <v>115.44</v>
      </c>
      <c r="G2293">
        <v>115.37</v>
      </c>
      <c r="H2293">
        <v>0.19</v>
      </c>
      <c r="I2293">
        <v>0.4</v>
      </c>
      <c r="J2293">
        <f>_xlfn.XLOOKUP($A2293,Bund!$A$2:$A$6005,Bund!B$2:B$6005)</f>
        <v>37883</v>
      </c>
      <c r="K2293">
        <f>_xlfn.XLOOKUP($A2293,Bund!$A$2:$A$6005,Bund!C$2:C$6005)</f>
        <v>131.13</v>
      </c>
      <c r="L2293">
        <f>_xlfn.XLOOKUP($A2293,Bund!$A$2:$A$6005,Bund!D$2:D$6005)</f>
        <v>131.16</v>
      </c>
      <c r="M2293" s="2">
        <f>_xlfn.XLOOKUP($A2293,Bund!$A$2:$A$6005,Bund!E$2:E$6005)</f>
        <v>130.91</v>
      </c>
      <c r="N2293" s="2">
        <f>_xlfn.XLOOKUP($A2293,Bund!$A$2:$A$6005,Bund!F$2:F$6005)</f>
        <v>131.01</v>
      </c>
      <c r="O2293" s="2">
        <f>_xlfn.XLOOKUP($A2293,Bund!$A$2:$A$6005,Bund!G$2:G$6005)</f>
        <v>131.16</v>
      </c>
      <c r="P2293" s="2">
        <f>_xlfn.XLOOKUP($A2293,Bund!$A$2:$A$6005,Bund!H$2:H$6005)</f>
        <v>0.13</v>
      </c>
      <c r="Q2293" s="2">
        <f>_xlfn.XLOOKUP($A2293,Bund!$A$2:$A$6005,Bund!I$2:I$6005)</f>
        <v>0.25</v>
      </c>
      <c r="R2293">
        <f t="shared" si="105"/>
        <v>15.64</v>
      </c>
      <c r="S2293">
        <f t="shared" si="106"/>
        <v>16.37</v>
      </c>
      <c r="T2293">
        <f t="shared" si="107"/>
        <v>0.73</v>
      </c>
    </row>
    <row r="2294" spans="1:20" x14ac:dyDescent="0.3">
      <c r="A2294" s="1">
        <v>45474.3125</v>
      </c>
      <c r="B2294">
        <v>12519</v>
      </c>
      <c r="C2294">
        <v>115.43</v>
      </c>
      <c r="D2294">
        <v>115.67</v>
      </c>
      <c r="E2294">
        <v>115.37</v>
      </c>
      <c r="F2294">
        <v>115.6</v>
      </c>
      <c r="G2294">
        <v>115.39</v>
      </c>
      <c r="H2294">
        <v>0.2</v>
      </c>
      <c r="I2294">
        <v>0.3</v>
      </c>
      <c r="J2294">
        <f>_xlfn.XLOOKUP($A2294,Bund!$A$2:$A$6005,Bund!B$2:B$6005)</f>
        <v>48793</v>
      </c>
      <c r="K2294">
        <f>_xlfn.XLOOKUP($A2294,Bund!$A$2:$A$6005,Bund!C$2:C$6005)</f>
        <v>131</v>
      </c>
      <c r="L2294">
        <f>_xlfn.XLOOKUP($A2294,Bund!$A$2:$A$6005,Bund!D$2:D$6005)</f>
        <v>131.16999999999999</v>
      </c>
      <c r="M2294" s="2">
        <f>_xlfn.XLOOKUP($A2294,Bund!$A$2:$A$6005,Bund!E$2:E$6005)</f>
        <v>130.96</v>
      </c>
      <c r="N2294" s="2">
        <f>_xlfn.XLOOKUP($A2294,Bund!$A$2:$A$6005,Bund!F$2:F$6005)</f>
        <v>131.15</v>
      </c>
      <c r="O2294" s="2">
        <f>_xlfn.XLOOKUP($A2294,Bund!$A$2:$A$6005,Bund!G$2:G$6005)</f>
        <v>131.16</v>
      </c>
      <c r="P2294" s="2">
        <f>_xlfn.XLOOKUP($A2294,Bund!$A$2:$A$6005,Bund!H$2:H$6005)</f>
        <v>0.14000000000000001</v>
      </c>
      <c r="Q2294" s="2">
        <f>_xlfn.XLOOKUP($A2294,Bund!$A$2:$A$6005,Bund!I$2:I$6005)</f>
        <v>0.21</v>
      </c>
      <c r="R2294">
        <f t="shared" si="105"/>
        <v>15.569999999999993</v>
      </c>
      <c r="S2294">
        <f t="shared" si="106"/>
        <v>16.27</v>
      </c>
      <c r="T2294">
        <f t="shared" si="107"/>
        <v>0.7</v>
      </c>
    </row>
    <row r="2295" spans="1:20" x14ac:dyDescent="0.3">
      <c r="A2295" s="1">
        <v>45474.333333333336</v>
      </c>
      <c r="B2295">
        <v>16350</v>
      </c>
      <c r="C2295">
        <v>115.6</v>
      </c>
      <c r="D2295">
        <v>115.61</v>
      </c>
      <c r="E2295">
        <v>115.43</v>
      </c>
      <c r="F2295">
        <v>115.44</v>
      </c>
      <c r="G2295">
        <v>115.38</v>
      </c>
      <c r="H2295">
        <v>0.2</v>
      </c>
      <c r="I2295">
        <v>0.18</v>
      </c>
      <c r="J2295">
        <f>_xlfn.XLOOKUP($A2295,Bund!$A$2:$A$6005,Bund!B$2:B$6005)</f>
        <v>50039</v>
      </c>
      <c r="K2295">
        <f>_xlfn.XLOOKUP($A2295,Bund!$A$2:$A$6005,Bund!C$2:C$6005)</f>
        <v>131.15</v>
      </c>
      <c r="L2295">
        <f>_xlfn.XLOOKUP($A2295,Bund!$A$2:$A$6005,Bund!D$2:D$6005)</f>
        <v>131.15</v>
      </c>
      <c r="M2295" s="2">
        <f>_xlfn.XLOOKUP($A2295,Bund!$A$2:$A$6005,Bund!E$2:E$6005)</f>
        <v>130.94999999999999</v>
      </c>
      <c r="N2295" s="2">
        <f>_xlfn.XLOOKUP($A2295,Bund!$A$2:$A$6005,Bund!F$2:F$6005)</f>
        <v>130.99</v>
      </c>
      <c r="O2295" s="2">
        <f>_xlfn.XLOOKUP($A2295,Bund!$A$2:$A$6005,Bund!G$2:G$6005)</f>
        <v>131.13</v>
      </c>
      <c r="P2295" s="2">
        <f>_xlfn.XLOOKUP($A2295,Bund!$A$2:$A$6005,Bund!H$2:H$6005)</f>
        <v>0.15</v>
      </c>
      <c r="Q2295" s="2">
        <f>_xlfn.XLOOKUP($A2295,Bund!$A$2:$A$6005,Bund!I$2:I$6005)</f>
        <v>0.2</v>
      </c>
      <c r="R2295">
        <f t="shared" si="105"/>
        <v>15.550000000000011</v>
      </c>
      <c r="S2295">
        <f t="shared" si="106"/>
        <v>16.16</v>
      </c>
      <c r="T2295">
        <f t="shared" si="107"/>
        <v>0.61</v>
      </c>
    </row>
    <row r="2296" spans="1:20" x14ac:dyDescent="0.3">
      <c r="A2296" s="1">
        <v>45474.354166666664</v>
      </c>
      <c r="B2296">
        <v>18420</v>
      </c>
      <c r="C2296">
        <v>115.44</v>
      </c>
      <c r="D2296">
        <v>115.62</v>
      </c>
      <c r="E2296">
        <v>115.39</v>
      </c>
      <c r="F2296">
        <v>115.4</v>
      </c>
      <c r="G2296">
        <v>115.37</v>
      </c>
      <c r="H2296">
        <v>0.2</v>
      </c>
      <c r="I2296">
        <v>0.23</v>
      </c>
      <c r="J2296">
        <f>_xlfn.XLOOKUP($A2296,Bund!$A$2:$A$6005,Bund!B$2:B$6005)</f>
        <v>67751</v>
      </c>
      <c r="K2296">
        <f>_xlfn.XLOOKUP($A2296,Bund!$A$2:$A$6005,Bund!C$2:C$6005)</f>
        <v>131</v>
      </c>
      <c r="L2296">
        <f>_xlfn.XLOOKUP($A2296,Bund!$A$2:$A$6005,Bund!D$2:D$6005)</f>
        <v>131.09</v>
      </c>
      <c r="M2296" s="2">
        <f>_xlfn.XLOOKUP($A2296,Bund!$A$2:$A$6005,Bund!E$2:E$6005)</f>
        <v>130.86000000000001</v>
      </c>
      <c r="N2296" s="2">
        <f>_xlfn.XLOOKUP($A2296,Bund!$A$2:$A$6005,Bund!F$2:F$6005)</f>
        <v>130.91</v>
      </c>
      <c r="O2296" s="2">
        <f>_xlfn.XLOOKUP($A2296,Bund!$A$2:$A$6005,Bund!G$2:G$6005)</f>
        <v>131.1</v>
      </c>
      <c r="P2296" s="2">
        <f>_xlfn.XLOOKUP($A2296,Bund!$A$2:$A$6005,Bund!H$2:H$6005)</f>
        <v>0.16</v>
      </c>
      <c r="Q2296" s="2">
        <f>_xlfn.XLOOKUP($A2296,Bund!$A$2:$A$6005,Bund!I$2:I$6005)</f>
        <v>0.23</v>
      </c>
      <c r="R2296">
        <f t="shared" si="105"/>
        <v>15.560000000000002</v>
      </c>
      <c r="S2296">
        <f t="shared" si="106"/>
        <v>16.059999999999999</v>
      </c>
      <c r="T2296">
        <f t="shared" si="107"/>
        <v>0.5</v>
      </c>
    </row>
    <row r="2297" spans="1:20" x14ac:dyDescent="0.3">
      <c r="A2297" s="1">
        <v>45474.375</v>
      </c>
      <c r="B2297">
        <v>30081</v>
      </c>
      <c r="C2297">
        <v>115.41</v>
      </c>
      <c r="D2297">
        <v>115.47</v>
      </c>
      <c r="E2297">
        <v>114.97</v>
      </c>
      <c r="F2297">
        <v>115.03</v>
      </c>
      <c r="G2297">
        <v>115.34</v>
      </c>
      <c r="H2297">
        <v>0.24</v>
      </c>
      <c r="I2297">
        <v>0.5</v>
      </c>
      <c r="J2297">
        <f>_xlfn.XLOOKUP($A2297,Bund!$A$2:$A$6005,Bund!B$2:B$6005)</f>
        <v>104872</v>
      </c>
      <c r="K2297">
        <f>_xlfn.XLOOKUP($A2297,Bund!$A$2:$A$6005,Bund!C$2:C$6005)</f>
        <v>130.9</v>
      </c>
      <c r="L2297">
        <f>_xlfn.XLOOKUP($A2297,Bund!$A$2:$A$6005,Bund!D$2:D$6005)</f>
        <v>130.97999999999999</v>
      </c>
      <c r="M2297" s="2">
        <f>_xlfn.XLOOKUP($A2297,Bund!$A$2:$A$6005,Bund!E$2:E$6005)</f>
        <v>130.63999999999999</v>
      </c>
      <c r="N2297" s="2">
        <f>_xlfn.XLOOKUP($A2297,Bund!$A$2:$A$6005,Bund!F$2:F$6005)</f>
        <v>130.69999999999999</v>
      </c>
      <c r="O2297" s="2">
        <f>_xlfn.XLOOKUP($A2297,Bund!$A$2:$A$6005,Bund!G$2:G$6005)</f>
        <v>131.05000000000001</v>
      </c>
      <c r="P2297" s="2">
        <f>_xlfn.XLOOKUP($A2297,Bund!$A$2:$A$6005,Bund!H$2:H$6005)</f>
        <v>0.18</v>
      </c>
      <c r="Q2297" s="2">
        <f>_xlfn.XLOOKUP($A2297,Bund!$A$2:$A$6005,Bund!I$2:I$6005)</f>
        <v>0.34</v>
      </c>
      <c r="R2297">
        <f t="shared" si="105"/>
        <v>15.490000000000009</v>
      </c>
      <c r="S2297">
        <f t="shared" si="106"/>
        <v>15.95</v>
      </c>
      <c r="T2297">
        <f t="shared" si="107"/>
        <v>0.46</v>
      </c>
    </row>
    <row r="2298" spans="1:20" x14ac:dyDescent="0.3">
      <c r="A2298" s="1">
        <v>45474.395833333336</v>
      </c>
      <c r="B2298">
        <v>16652</v>
      </c>
      <c r="C2298">
        <v>115.03</v>
      </c>
      <c r="D2298">
        <v>115.2</v>
      </c>
      <c r="E2298">
        <v>115.03</v>
      </c>
      <c r="F2298">
        <v>115.16</v>
      </c>
      <c r="G2298">
        <v>115.33</v>
      </c>
      <c r="H2298">
        <v>0.23</v>
      </c>
      <c r="I2298">
        <v>0.17</v>
      </c>
      <c r="J2298">
        <f>_xlfn.XLOOKUP($A2298,Bund!$A$2:$A$6005,Bund!B$2:B$6005)</f>
        <v>68824</v>
      </c>
      <c r="K2298">
        <f>_xlfn.XLOOKUP($A2298,Bund!$A$2:$A$6005,Bund!C$2:C$6005)</f>
        <v>130.71</v>
      </c>
      <c r="L2298">
        <f>_xlfn.XLOOKUP($A2298,Bund!$A$2:$A$6005,Bund!D$2:D$6005)</f>
        <v>130.78</v>
      </c>
      <c r="M2298" s="2">
        <f>_xlfn.XLOOKUP($A2298,Bund!$A$2:$A$6005,Bund!E$2:E$6005)</f>
        <v>130.69</v>
      </c>
      <c r="N2298" s="2">
        <f>_xlfn.XLOOKUP($A2298,Bund!$A$2:$A$6005,Bund!F$2:F$6005)</f>
        <v>130.72</v>
      </c>
      <c r="O2298" s="2">
        <f>_xlfn.XLOOKUP($A2298,Bund!$A$2:$A$6005,Bund!G$2:G$6005)</f>
        <v>131</v>
      </c>
      <c r="P2298" s="2">
        <f>_xlfn.XLOOKUP($A2298,Bund!$A$2:$A$6005,Bund!H$2:H$6005)</f>
        <v>0.17</v>
      </c>
      <c r="Q2298" s="2">
        <f>_xlfn.XLOOKUP($A2298,Bund!$A$2:$A$6005,Bund!I$2:I$6005)</f>
        <v>0.09</v>
      </c>
      <c r="R2298">
        <f t="shared" si="105"/>
        <v>15.680000000000007</v>
      </c>
      <c r="S2298">
        <f t="shared" si="106"/>
        <v>15.87</v>
      </c>
      <c r="T2298">
        <f t="shared" si="107"/>
        <v>0.19</v>
      </c>
    </row>
    <row r="2299" spans="1:20" x14ac:dyDescent="0.3">
      <c r="A2299" s="1">
        <v>45474.416666666664</v>
      </c>
      <c r="B2299">
        <v>6790</v>
      </c>
      <c r="C2299">
        <v>115.16</v>
      </c>
      <c r="D2299">
        <v>115.16</v>
      </c>
      <c r="E2299">
        <v>115.03</v>
      </c>
      <c r="F2299">
        <v>115.05</v>
      </c>
      <c r="G2299">
        <v>115.29</v>
      </c>
      <c r="H2299">
        <v>0.22</v>
      </c>
      <c r="I2299">
        <v>0.13</v>
      </c>
      <c r="J2299">
        <f>_xlfn.XLOOKUP($A2299,Bund!$A$2:$A$6005,Bund!B$2:B$6005)</f>
        <v>47563</v>
      </c>
      <c r="K2299">
        <f>_xlfn.XLOOKUP($A2299,Bund!$A$2:$A$6005,Bund!C$2:C$6005)</f>
        <v>130.72</v>
      </c>
      <c r="L2299">
        <f>_xlfn.XLOOKUP($A2299,Bund!$A$2:$A$6005,Bund!D$2:D$6005)</f>
        <v>130.74</v>
      </c>
      <c r="M2299" s="2">
        <f>_xlfn.XLOOKUP($A2299,Bund!$A$2:$A$6005,Bund!E$2:E$6005)</f>
        <v>130.55000000000001</v>
      </c>
      <c r="N2299" s="2">
        <f>_xlfn.XLOOKUP($A2299,Bund!$A$2:$A$6005,Bund!F$2:F$6005)</f>
        <v>130.59</v>
      </c>
      <c r="O2299" s="2">
        <f>_xlfn.XLOOKUP($A2299,Bund!$A$2:$A$6005,Bund!G$2:G$6005)</f>
        <v>130.94</v>
      </c>
      <c r="P2299" s="2">
        <f>_xlfn.XLOOKUP($A2299,Bund!$A$2:$A$6005,Bund!H$2:H$6005)</f>
        <v>0.17</v>
      </c>
      <c r="Q2299" s="2">
        <f>_xlfn.XLOOKUP($A2299,Bund!$A$2:$A$6005,Bund!I$2:I$6005)</f>
        <v>0.19</v>
      </c>
      <c r="R2299">
        <f t="shared" si="105"/>
        <v>15.560000000000002</v>
      </c>
      <c r="S2299">
        <f t="shared" si="106"/>
        <v>15.78</v>
      </c>
      <c r="T2299">
        <f t="shared" si="107"/>
        <v>0.22</v>
      </c>
    </row>
    <row r="2300" spans="1:20" x14ac:dyDescent="0.3">
      <c r="A2300" s="1">
        <v>45474.4375</v>
      </c>
      <c r="B2300">
        <v>10691</v>
      </c>
      <c r="C2300">
        <v>115.06</v>
      </c>
      <c r="D2300">
        <v>115.25</v>
      </c>
      <c r="E2300">
        <v>115.05</v>
      </c>
      <c r="F2300">
        <v>115.23</v>
      </c>
      <c r="G2300">
        <v>115.29</v>
      </c>
      <c r="H2300">
        <v>0.22</v>
      </c>
      <c r="I2300">
        <v>0.2</v>
      </c>
      <c r="J2300">
        <f>_xlfn.XLOOKUP($A2300,Bund!$A$2:$A$6005,Bund!B$2:B$6005)</f>
        <v>41384</v>
      </c>
      <c r="K2300">
        <f>_xlfn.XLOOKUP($A2300,Bund!$A$2:$A$6005,Bund!C$2:C$6005)</f>
        <v>130.59</v>
      </c>
      <c r="L2300">
        <f>_xlfn.XLOOKUP($A2300,Bund!$A$2:$A$6005,Bund!D$2:D$6005)</f>
        <v>130.72</v>
      </c>
      <c r="M2300" s="2">
        <f>_xlfn.XLOOKUP($A2300,Bund!$A$2:$A$6005,Bund!E$2:E$6005)</f>
        <v>130.58000000000001</v>
      </c>
      <c r="N2300" s="2">
        <f>_xlfn.XLOOKUP($A2300,Bund!$A$2:$A$6005,Bund!F$2:F$6005)</f>
        <v>130.69</v>
      </c>
      <c r="O2300" s="2">
        <f>_xlfn.XLOOKUP($A2300,Bund!$A$2:$A$6005,Bund!G$2:G$6005)</f>
        <v>130.9</v>
      </c>
      <c r="P2300" s="2">
        <f>_xlfn.XLOOKUP($A2300,Bund!$A$2:$A$6005,Bund!H$2:H$6005)</f>
        <v>0.17</v>
      </c>
      <c r="Q2300" s="2">
        <f>_xlfn.XLOOKUP($A2300,Bund!$A$2:$A$6005,Bund!I$2:I$6005)</f>
        <v>0.14000000000000001</v>
      </c>
      <c r="R2300">
        <f t="shared" si="105"/>
        <v>15.530000000000001</v>
      </c>
      <c r="S2300">
        <f t="shared" si="106"/>
        <v>15.71</v>
      </c>
      <c r="T2300">
        <f t="shared" si="107"/>
        <v>0.18</v>
      </c>
    </row>
    <row r="2301" spans="1:20" x14ac:dyDescent="0.3">
      <c r="A2301" s="1">
        <v>45474.458333333336</v>
      </c>
      <c r="B2301">
        <v>8814</v>
      </c>
      <c r="C2301">
        <v>115.23</v>
      </c>
      <c r="D2301">
        <v>115.29</v>
      </c>
      <c r="E2301">
        <v>115.12</v>
      </c>
      <c r="F2301">
        <v>115.28</v>
      </c>
      <c r="G2301">
        <v>115.29</v>
      </c>
      <c r="H2301">
        <v>0.21</v>
      </c>
      <c r="I2301">
        <v>0.17</v>
      </c>
      <c r="J2301">
        <f>_xlfn.XLOOKUP($A2301,Bund!$A$2:$A$6005,Bund!B$2:B$6005)</f>
        <v>27004</v>
      </c>
      <c r="K2301">
        <f>_xlfn.XLOOKUP($A2301,Bund!$A$2:$A$6005,Bund!C$2:C$6005)</f>
        <v>130.69999999999999</v>
      </c>
      <c r="L2301">
        <f>_xlfn.XLOOKUP($A2301,Bund!$A$2:$A$6005,Bund!D$2:D$6005)</f>
        <v>130.72999999999999</v>
      </c>
      <c r="M2301" s="2">
        <f>_xlfn.XLOOKUP($A2301,Bund!$A$2:$A$6005,Bund!E$2:E$6005)</f>
        <v>130.65</v>
      </c>
      <c r="N2301" s="2">
        <f>_xlfn.XLOOKUP($A2301,Bund!$A$2:$A$6005,Bund!F$2:F$6005)</f>
        <v>130.71</v>
      </c>
      <c r="O2301" s="2">
        <f>_xlfn.XLOOKUP($A2301,Bund!$A$2:$A$6005,Bund!G$2:G$6005)</f>
        <v>130.86000000000001</v>
      </c>
      <c r="P2301" s="2">
        <f>_xlfn.XLOOKUP($A2301,Bund!$A$2:$A$6005,Bund!H$2:H$6005)</f>
        <v>0.16</v>
      </c>
      <c r="Q2301" s="2">
        <f>_xlfn.XLOOKUP($A2301,Bund!$A$2:$A$6005,Bund!I$2:I$6005)</f>
        <v>0.08</v>
      </c>
      <c r="R2301">
        <f t="shared" si="105"/>
        <v>15.469999999999985</v>
      </c>
      <c r="S2301">
        <f t="shared" si="106"/>
        <v>15.63</v>
      </c>
      <c r="T2301">
        <f t="shared" si="107"/>
        <v>0.16</v>
      </c>
    </row>
    <row r="2302" spans="1:20" x14ac:dyDescent="0.3">
      <c r="A2302" s="1">
        <v>45474.479166666664</v>
      </c>
      <c r="B2302">
        <v>9221</v>
      </c>
      <c r="C2302">
        <v>115.28</v>
      </c>
      <c r="D2302">
        <v>115.36</v>
      </c>
      <c r="E2302">
        <v>115.27</v>
      </c>
      <c r="F2302">
        <v>115.31</v>
      </c>
      <c r="G2302">
        <v>115.29</v>
      </c>
      <c r="H2302">
        <v>0.2</v>
      </c>
      <c r="I2302">
        <v>0.09</v>
      </c>
      <c r="J2302">
        <f>_xlfn.XLOOKUP($A2302,Bund!$A$2:$A$6005,Bund!B$2:B$6005)</f>
        <v>34571</v>
      </c>
      <c r="K2302">
        <f>_xlfn.XLOOKUP($A2302,Bund!$A$2:$A$6005,Bund!C$2:C$6005)</f>
        <v>130.71</v>
      </c>
      <c r="L2302">
        <f>_xlfn.XLOOKUP($A2302,Bund!$A$2:$A$6005,Bund!D$2:D$6005)</f>
        <v>130.83000000000001</v>
      </c>
      <c r="M2302" s="2">
        <f>_xlfn.XLOOKUP($A2302,Bund!$A$2:$A$6005,Bund!E$2:E$6005)</f>
        <v>130.69</v>
      </c>
      <c r="N2302" s="2">
        <f>_xlfn.XLOOKUP($A2302,Bund!$A$2:$A$6005,Bund!F$2:F$6005)</f>
        <v>130.74</v>
      </c>
      <c r="O2302" s="2">
        <f>_xlfn.XLOOKUP($A2302,Bund!$A$2:$A$6005,Bund!G$2:G$6005)</f>
        <v>130.82</v>
      </c>
      <c r="P2302" s="2">
        <f>_xlfn.XLOOKUP($A2302,Bund!$A$2:$A$6005,Bund!H$2:H$6005)</f>
        <v>0.15</v>
      </c>
      <c r="Q2302" s="2">
        <f>_xlfn.XLOOKUP($A2302,Bund!$A$2:$A$6005,Bund!I$2:I$6005)</f>
        <v>0.14000000000000001</v>
      </c>
      <c r="R2302">
        <f t="shared" si="105"/>
        <v>15.430000000000007</v>
      </c>
      <c r="S2302">
        <f t="shared" si="106"/>
        <v>15.55</v>
      </c>
      <c r="T2302">
        <f t="shared" si="107"/>
        <v>0.12</v>
      </c>
    </row>
    <row r="2303" spans="1:20" x14ac:dyDescent="0.3">
      <c r="A2303" s="1">
        <v>45474.5</v>
      </c>
      <c r="B2303">
        <v>5801</v>
      </c>
      <c r="C2303">
        <v>115.31</v>
      </c>
      <c r="D2303">
        <v>115.34</v>
      </c>
      <c r="E2303">
        <v>115.27</v>
      </c>
      <c r="F2303">
        <v>115.3</v>
      </c>
      <c r="G2303">
        <v>115.28</v>
      </c>
      <c r="H2303">
        <v>0.18</v>
      </c>
      <c r="I2303">
        <v>7.0000000000000007E-2</v>
      </c>
      <c r="J2303">
        <f>_xlfn.XLOOKUP($A2303,Bund!$A$2:$A$6005,Bund!B$2:B$6005)</f>
        <v>25351</v>
      </c>
      <c r="K2303">
        <f>_xlfn.XLOOKUP($A2303,Bund!$A$2:$A$6005,Bund!C$2:C$6005)</f>
        <v>130.75</v>
      </c>
      <c r="L2303">
        <f>_xlfn.XLOOKUP($A2303,Bund!$A$2:$A$6005,Bund!D$2:D$6005)</f>
        <v>130.81</v>
      </c>
      <c r="M2303" s="2">
        <f>_xlfn.XLOOKUP($A2303,Bund!$A$2:$A$6005,Bund!E$2:E$6005)</f>
        <v>130.72</v>
      </c>
      <c r="N2303" s="2">
        <f>_xlfn.XLOOKUP($A2303,Bund!$A$2:$A$6005,Bund!F$2:F$6005)</f>
        <v>130.76</v>
      </c>
      <c r="O2303" s="2">
        <f>_xlfn.XLOOKUP($A2303,Bund!$A$2:$A$6005,Bund!G$2:G$6005)</f>
        <v>130.80000000000001</v>
      </c>
      <c r="P2303" s="2">
        <f>_xlfn.XLOOKUP($A2303,Bund!$A$2:$A$6005,Bund!H$2:H$6005)</f>
        <v>0.15</v>
      </c>
      <c r="Q2303" s="2">
        <f>_xlfn.XLOOKUP($A2303,Bund!$A$2:$A$6005,Bund!I$2:I$6005)</f>
        <v>0.09</v>
      </c>
      <c r="R2303">
        <f t="shared" si="105"/>
        <v>15.439999999999998</v>
      </c>
      <c r="S2303">
        <f t="shared" si="106"/>
        <v>15.53</v>
      </c>
      <c r="T2303">
        <f t="shared" si="107"/>
        <v>0.09</v>
      </c>
    </row>
    <row r="2304" spans="1:20" x14ac:dyDescent="0.3">
      <c r="A2304" s="1">
        <v>45474.520833333336</v>
      </c>
      <c r="B2304">
        <v>5742</v>
      </c>
      <c r="C2304">
        <v>115.3</v>
      </c>
      <c r="D2304">
        <v>115.41</v>
      </c>
      <c r="E2304">
        <v>115.27</v>
      </c>
      <c r="F2304">
        <v>115.41</v>
      </c>
      <c r="G2304">
        <v>115.26</v>
      </c>
      <c r="H2304">
        <v>0.17</v>
      </c>
      <c r="I2304">
        <v>0.14000000000000001</v>
      </c>
      <c r="J2304">
        <f>_xlfn.XLOOKUP($A2304,Bund!$A$2:$A$6005,Bund!B$2:B$6005)</f>
        <v>20309</v>
      </c>
      <c r="K2304">
        <f>_xlfn.XLOOKUP($A2304,Bund!$A$2:$A$6005,Bund!C$2:C$6005)</f>
        <v>130.76</v>
      </c>
      <c r="L2304">
        <f>_xlfn.XLOOKUP($A2304,Bund!$A$2:$A$6005,Bund!D$2:D$6005)</f>
        <v>130.83000000000001</v>
      </c>
      <c r="M2304" s="2">
        <f>_xlfn.XLOOKUP($A2304,Bund!$A$2:$A$6005,Bund!E$2:E$6005)</f>
        <v>130.76</v>
      </c>
      <c r="N2304" s="2">
        <f>_xlfn.XLOOKUP($A2304,Bund!$A$2:$A$6005,Bund!F$2:F$6005)</f>
        <v>130.83000000000001</v>
      </c>
      <c r="O2304" s="2">
        <f>_xlfn.XLOOKUP($A2304,Bund!$A$2:$A$6005,Bund!G$2:G$6005)</f>
        <v>130.76</v>
      </c>
      <c r="P2304" s="2">
        <f>_xlfn.XLOOKUP($A2304,Bund!$A$2:$A$6005,Bund!H$2:H$6005)</f>
        <v>0.14000000000000001</v>
      </c>
      <c r="Q2304" s="2">
        <f>_xlfn.XLOOKUP($A2304,Bund!$A$2:$A$6005,Bund!I$2:I$6005)</f>
        <v>7.0000000000000007E-2</v>
      </c>
      <c r="R2304">
        <f t="shared" si="105"/>
        <v>15.459999999999994</v>
      </c>
      <c r="S2304">
        <f t="shared" si="106"/>
        <v>15.52</v>
      </c>
      <c r="T2304">
        <f t="shared" si="107"/>
        <v>0.06</v>
      </c>
    </row>
    <row r="2305" spans="1:20" x14ac:dyDescent="0.3">
      <c r="A2305" s="1">
        <v>45474.541666666664</v>
      </c>
      <c r="B2305">
        <v>9574</v>
      </c>
      <c r="C2305">
        <v>115.4</v>
      </c>
      <c r="D2305">
        <v>115.43</v>
      </c>
      <c r="E2305">
        <v>115.2</v>
      </c>
      <c r="F2305">
        <v>115.2</v>
      </c>
      <c r="G2305">
        <v>115.24</v>
      </c>
      <c r="H2305">
        <v>0.18</v>
      </c>
      <c r="I2305">
        <v>0.23</v>
      </c>
      <c r="J2305">
        <f>_xlfn.XLOOKUP($A2305,Bund!$A$2:$A$6005,Bund!B$2:B$6005)</f>
        <v>38173</v>
      </c>
      <c r="K2305">
        <f>_xlfn.XLOOKUP($A2305,Bund!$A$2:$A$6005,Bund!C$2:C$6005)</f>
        <v>130.82</v>
      </c>
      <c r="L2305">
        <f>_xlfn.XLOOKUP($A2305,Bund!$A$2:$A$6005,Bund!D$2:D$6005)</f>
        <v>130.85</v>
      </c>
      <c r="M2305" s="2">
        <f>_xlfn.XLOOKUP($A2305,Bund!$A$2:$A$6005,Bund!E$2:E$6005)</f>
        <v>130.6</v>
      </c>
      <c r="N2305" s="2">
        <f>_xlfn.XLOOKUP($A2305,Bund!$A$2:$A$6005,Bund!F$2:F$6005)</f>
        <v>130.63999999999999</v>
      </c>
      <c r="O2305" s="2">
        <f>_xlfn.XLOOKUP($A2305,Bund!$A$2:$A$6005,Bund!G$2:G$6005)</f>
        <v>130.72999999999999</v>
      </c>
      <c r="P2305" s="2">
        <f>_xlfn.XLOOKUP($A2305,Bund!$A$2:$A$6005,Bund!H$2:H$6005)</f>
        <v>0.15</v>
      </c>
      <c r="Q2305" s="2">
        <f>_xlfn.XLOOKUP($A2305,Bund!$A$2:$A$6005,Bund!I$2:I$6005)</f>
        <v>0.25</v>
      </c>
      <c r="R2305">
        <f t="shared" si="105"/>
        <v>15.419999999999987</v>
      </c>
      <c r="S2305">
        <f t="shared" si="106"/>
        <v>15.5</v>
      </c>
      <c r="T2305">
        <f t="shared" si="107"/>
        <v>0.08</v>
      </c>
    </row>
    <row r="2306" spans="1:20" x14ac:dyDescent="0.3">
      <c r="A2306" s="1">
        <v>45474.5625</v>
      </c>
      <c r="B2306">
        <v>7756</v>
      </c>
      <c r="C2306">
        <v>115.19</v>
      </c>
      <c r="D2306">
        <v>115.23</v>
      </c>
      <c r="E2306">
        <v>115.13</v>
      </c>
      <c r="F2306">
        <v>115.21</v>
      </c>
      <c r="G2306">
        <v>115.22</v>
      </c>
      <c r="H2306">
        <v>0.17</v>
      </c>
      <c r="I2306">
        <v>0.1</v>
      </c>
      <c r="J2306">
        <f>_xlfn.XLOOKUP($A2306,Bund!$A$2:$A$6005,Bund!B$2:B$6005)</f>
        <v>41521</v>
      </c>
      <c r="K2306">
        <f>_xlfn.XLOOKUP($A2306,Bund!$A$2:$A$6005,Bund!C$2:C$6005)</f>
        <v>130.63999999999999</v>
      </c>
      <c r="L2306">
        <f>_xlfn.XLOOKUP($A2306,Bund!$A$2:$A$6005,Bund!D$2:D$6005)</f>
        <v>130.68</v>
      </c>
      <c r="M2306" s="2">
        <f>_xlfn.XLOOKUP($A2306,Bund!$A$2:$A$6005,Bund!E$2:E$6005)</f>
        <v>130.58000000000001</v>
      </c>
      <c r="N2306" s="2">
        <f>_xlfn.XLOOKUP($A2306,Bund!$A$2:$A$6005,Bund!F$2:F$6005)</f>
        <v>130.63999999999999</v>
      </c>
      <c r="O2306" s="2">
        <f>_xlfn.XLOOKUP($A2306,Bund!$A$2:$A$6005,Bund!G$2:G$6005)</f>
        <v>130.69999999999999</v>
      </c>
      <c r="P2306" s="2">
        <f>_xlfn.XLOOKUP($A2306,Bund!$A$2:$A$6005,Bund!H$2:H$6005)</f>
        <v>0.14000000000000001</v>
      </c>
      <c r="Q2306" s="2">
        <f>_xlfn.XLOOKUP($A2306,Bund!$A$2:$A$6005,Bund!I$2:I$6005)</f>
        <v>0.1</v>
      </c>
      <c r="R2306">
        <f t="shared" si="105"/>
        <v>15.449999999999989</v>
      </c>
      <c r="S2306">
        <f t="shared" si="106"/>
        <v>15.49</v>
      </c>
      <c r="T2306">
        <f t="shared" si="107"/>
        <v>0.04</v>
      </c>
    </row>
    <row r="2307" spans="1:20" x14ac:dyDescent="0.3">
      <c r="A2307" s="1">
        <v>45474.583333333336</v>
      </c>
      <c r="B2307">
        <v>8235</v>
      </c>
      <c r="C2307">
        <v>115.22</v>
      </c>
      <c r="D2307">
        <v>115.24</v>
      </c>
      <c r="E2307">
        <v>115.17</v>
      </c>
      <c r="F2307">
        <v>115.21</v>
      </c>
      <c r="G2307">
        <v>115.24</v>
      </c>
      <c r="H2307">
        <v>0.16</v>
      </c>
      <c r="I2307">
        <v>7.0000000000000007E-2</v>
      </c>
      <c r="J2307">
        <f>_xlfn.XLOOKUP($A2307,Bund!$A$2:$A$6005,Bund!B$2:B$6005)</f>
        <v>42997</v>
      </c>
      <c r="K2307">
        <f>_xlfn.XLOOKUP($A2307,Bund!$A$2:$A$6005,Bund!C$2:C$6005)</f>
        <v>130.63999999999999</v>
      </c>
      <c r="L2307">
        <f>_xlfn.XLOOKUP($A2307,Bund!$A$2:$A$6005,Bund!D$2:D$6005)</f>
        <v>130.65</v>
      </c>
      <c r="M2307" s="2">
        <f>_xlfn.XLOOKUP($A2307,Bund!$A$2:$A$6005,Bund!E$2:E$6005)</f>
        <v>130.53</v>
      </c>
      <c r="N2307" s="2">
        <f>_xlfn.XLOOKUP($A2307,Bund!$A$2:$A$6005,Bund!F$2:F$6005)</f>
        <v>130.56</v>
      </c>
      <c r="O2307" s="2">
        <f>_xlfn.XLOOKUP($A2307,Bund!$A$2:$A$6005,Bund!G$2:G$6005)</f>
        <v>130.69</v>
      </c>
      <c r="P2307" s="2">
        <f>_xlfn.XLOOKUP($A2307,Bund!$A$2:$A$6005,Bund!H$2:H$6005)</f>
        <v>0.14000000000000001</v>
      </c>
      <c r="Q2307" s="2">
        <f>_xlfn.XLOOKUP($A2307,Bund!$A$2:$A$6005,Bund!I$2:I$6005)</f>
        <v>0.12</v>
      </c>
      <c r="R2307">
        <f t="shared" ref="R2307:R2370" si="108">$K2307-$C2307</f>
        <v>15.419999999999987</v>
      </c>
      <c r="S2307">
        <f t="shared" si="106"/>
        <v>15.49</v>
      </c>
      <c r="T2307">
        <f t="shared" si="107"/>
        <v>7.0000000000000007E-2</v>
      </c>
    </row>
    <row r="2308" spans="1:20" x14ac:dyDescent="0.3">
      <c r="A2308" s="1">
        <v>45474.604166666664</v>
      </c>
      <c r="B2308">
        <v>10043</v>
      </c>
      <c r="C2308">
        <v>115.2</v>
      </c>
      <c r="D2308">
        <v>115.28</v>
      </c>
      <c r="E2308">
        <v>115.19</v>
      </c>
      <c r="F2308">
        <v>115.27</v>
      </c>
      <c r="G2308">
        <v>115.25</v>
      </c>
      <c r="H2308">
        <v>0.15</v>
      </c>
      <c r="I2308">
        <v>0.09</v>
      </c>
      <c r="J2308">
        <f>_xlfn.XLOOKUP($A2308,Bund!$A$2:$A$6005,Bund!B$2:B$6005)</f>
        <v>47294</v>
      </c>
      <c r="K2308">
        <f>_xlfn.XLOOKUP($A2308,Bund!$A$2:$A$6005,Bund!C$2:C$6005)</f>
        <v>130.55000000000001</v>
      </c>
      <c r="L2308">
        <f>_xlfn.XLOOKUP($A2308,Bund!$A$2:$A$6005,Bund!D$2:D$6005)</f>
        <v>130.68</v>
      </c>
      <c r="M2308" s="2">
        <f>_xlfn.XLOOKUP($A2308,Bund!$A$2:$A$6005,Bund!E$2:E$6005)</f>
        <v>130.55000000000001</v>
      </c>
      <c r="N2308" s="2">
        <f>_xlfn.XLOOKUP($A2308,Bund!$A$2:$A$6005,Bund!F$2:F$6005)</f>
        <v>130.65</v>
      </c>
      <c r="O2308" s="2">
        <f>_xlfn.XLOOKUP($A2308,Bund!$A$2:$A$6005,Bund!G$2:G$6005)</f>
        <v>130.68</v>
      </c>
      <c r="P2308" s="2">
        <f>_xlfn.XLOOKUP($A2308,Bund!$A$2:$A$6005,Bund!H$2:H$6005)</f>
        <v>0.14000000000000001</v>
      </c>
      <c r="Q2308" s="2">
        <f>_xlfn.XLOOKUP($A2308,Bund!$A$2:$A$6005,Bund!I$2:I$6005)</f>
        <v>0.13</v>
      </c>
      <c r="R2308">
        <f t="shared" si="108"/>
        <v>15.350000000000009</v>
      </c>
      <c r="S2308">
        <f t="shared" si="106"/>
        <v>15.45</v>
      </c>
      <c r="T2308">
        <f t="shared" si="107"/>
        <v>0.1</v>
      </c>
    </row>
    <row r="2309" spans="1:20" x14ac:dyDescent="0.3">
      <c r="A2309" s="1">
        <v>45474.625</v>
      </c>
      <c r="B2309">
        <v>16905</v>
      </c>
      <c r="C2309">
        <v>115.28</v>
      </c>
      <c r="D2309">
        <v>115.42</v>
      </c>
      <c r="E2309">
        <v>115.08</v>
      </c>
      <c r="F2309">
        <v>115.12</v>
      </c>
      <c r="G2309">
        <v>115.25</v>
      </c>
      <c r="H2309">
        <v>0.17</v>
      </c>
      <c r="I2309">
        <v>0.34</v>
      </c>
      <c r="J2309">
        <f>_xlfn.XLOOKUP($A2309,Bund!$A$2:$A$6005,Bund!B$2:B$6005)</f>
        <v>68768</v>
      </c>
      <c r="K2309">
        <f>_xlfn.XLOOKUP($A2309,Bund!$A$2:$A$6005,Bund!C$2:C$6005)</f>
        <v>130.66</v>
      </c>
      <c r="L2309">
        <f>_xlfn.XLOOKUP($A2309,Bund!$A$2:$A$6005,Bund!D$2:D$6005)</f>
        <v>130.82</v>
      </c>
      <c r="M2309" s="2">
        <f>_xlfn.XLOOKUP($A2309,Bund!$A$2:$A$6005,Bund!E$2:E$6005)</f>
        <v>130.49</v>
      </c>
      <c r="N2309" s="2">
        <f>_xlfn.XLOOKUP($A2309,Bund!$A$2:$A$6005,Bund!F$2:F$6005)</f>
        <v>130.54</v>
      </c>
      <c r="O2309" s="2">
        <f>_xlfn.XLOOKUP($A2309,Bund!$A$2:$A$6005,Bund!G$2:G$6005)</f>
        <v>130.68</v>
      </c>
      <c r="P2309" s="2">
        <f>_xlfn.XLOOKUP($A2309,Bund!$A$2:$A$6005,Bund!H$2:H$6005)</f>
        <v>0.16</v>
      </c>
      <c r="Q2309" s="2">
        <f>_xlfn.XLOOKUP($A2309,Bund!$A$2:$A$6005,Bund!I$2:I$6005)</f>
        <v>0.33</v>
      </c>
      <c r="R2309">
        <f t="shared" si="108"/>
        <v>15.379999999999995</v>
      </c>
      <c r="S2309">
        <f t="shared" si="106"/>
        <v>15.44</v>
      </c>
      <c r="T2309">
        <f t="shared" si="107"/>
        <v>0.06</v>
      </c>
    </row>
    <row r="2310" spans="1:20" x14ac:dyDescent="0.3">
      <c r="A2310" s="1">
        <v>45474.645833333336</v>
      </c>
      <c r="B2310">
        <v>15954</v>
      </c>
      <c r="C2310">
        <v>115.12</v>
      </c>
      <c r="D2310">
        <v>115.13</v>
      </c>
      <c r="E2310">
        <v>115</v>
      </c>
      <c r="F2310">
        <v>115.02</v>
      </c>
      <c r="G2310">
        <v>115.23</v>
      </c>
      <c r="H2310">
        <v>0.17</v>
      </c>
      <c r="I2310">
        <v>0.13</v>
      </c>
      <c r="J2310">
        <f>_xlfn.XLOOKUP($A2310,Bund!$A$2:$A$6005,Bund!B$2:B$6005)</f>
        <v>57013</v>
      </c>
      <c r="K2310">
        <f>_xlfn.XLOOKUP($A2310,Bund!$A$2:$A$6005,Bund!C$2:C$6005)</f>
        <v>130.53</v>
      </c>
      <c r="L2310">
        <f>_xlfn.XLOOKUP($A2310,Bund!$A$2:$A$6005,Bund!D$2:D$6005)</f>
        <v>130.55000000000001</v>
      </c>
      <c r="M2310" s="2">
        <f>_xlfn.XLOOKUP($A2310,Bund!$A$2:$A$6005,Bund!E$2:E$6005)</f>
        <v>130.37</v>
      </c>
      <c r="N2310" s="2">
        <f>_xlfn.XLOOKUP($A2310,Bund!$A$2:$A$6005,Bund!F$2:F$6005)</f>
        <v>130.4</v>
      </c>
      <c r="O2310" s="2">
        <f>_xlfn.XLOOKUP($A2310,Bund!$A$2:$A$6005,Bund!G$2:G$6005)</f>
        <v>130.65</v>
      </c>
      <c r="P2310" s="2">
        <f>_xlfn.XLOOKUP($A2310,Bund!$A$2:$A$6005,Bund!H$2:H$6005)</f>
        <v>0.17</v>
      </c>
      <c r="Q2310" s="2">
        <f>_xlfn.XLOOKUP($A2310,Bund!$A$2:$A$6005,Bund!I$2:I$6005)</f>
        <v>0.18</v>
      </c>
      <c r="R2310">
        <f t="shared" si="108"/>
        <v>15.409999999999997</v>
      </c>
      <c r="S2310">
        <f t="shared" si="106"/>
        <v>15.42</v>
      </c>
      <c r="T2310">
        <f t="shared" si="107"/>
        <v>0.01</v>
      </c>
    </row>
    <row r="2311" spans="1:20" x14ac:dyDescent="0.3">
      <c r="A2311" s="1">
        <v>45474.666666666664</v>
      </c>
      <c r="B2311">
        <v>11561</v>
      </c>
      <c r="C2311">
        <v>115.01</v>
      </c>
      <c r="D2311">
        <v>115.07</v>
      </c>
      <c r="E2311">
        <v>114.99</v>
      </c>
      <c r="F2311">
        <v>115</v>
      </c>
      <c r="G2311">
        <v>115.21</v>
      </c>
      <c r="H2311">
        <v>0.16</v>
      </c>
      <c r="I2311">
        <v>0.08</v>
      </c>
      <c r="J2311">
        <f>_xlfn.XLOOKUP($A2311,Bund!$A$2:$A$6005,Bund!B$2:B$6005)</f>
        <v>64898</v>
      </c>
      <c r="K2311">
        <f>_xlfn.XLOOKUP($A2311,Bund!$A$2:$A$6005,Bund!C$2:C$6005)</f>
        <v>130.38999999999999</v>
      </c>
      <c r="L2311">
        <f>_xlfn.XLOOKUP($A2311,Bund!$A$2:$A$6005,Bund!D$2:D$6005)</f>
        <v>130.44</v>
      </c>
      <c r="M2311" s="2">
        <f>_xlfn.XLOOKUP($A2311,Bund!$A$2:$A$6005,Bund!E$2:E$6005)</f>
        <v>130.35</v>
      </c>
      <c r="N2311" s="2">
        <f>_xlfn.XLOOKUP($A2311,Bund!$A$2:$A$6005,Bund!F$2:F$6005)</f>
        <v>130.37</v>
      </c>
      <c r="O2311" s="2">
        <f>_xlfn.XLOOKUP($A2311,Bund!$A$2:$A$6005,Bund!G$2:G$6005)</f>
        <v>130.61000000000001</v>
      </c>
      <c r="P2311" s="2">
        <f>_xlfn.XLOOKUP($A2311,Bund!$A$2:$A$6005,Bund!H$2:H$6005)</f>
        <v>0.16</v>
      </c>
      <c r="Q2311" s="2">
        <f>_xlfn.XLOOKUP($A2311,Bund!$A$2:$A$6005,Bund!I$2:I$6005)</f>
        <v>0.09</v>
      </c>
      <c r="R2311">
        <f t="shared" si="108"/>
        <v>15.379999999999981</v>
      </c>
      <c r="S2311">
        <f t="shared" si="106"/>
        <v>15.41</v>
      </c>
      <c r="T2311">
        <f t="shared" si="107"/>
        <v>0.03</v>
      </c>
    </row>
    <row r="2312" spans="1:20" x14ac:dyDescent="0.3">
      <c r="A2312" s="1">
        <v>45474.6875</v>
      </c>
      <c r="B2312">
        <v>5019</v>
      </c>
      <c r="C2312">
        <v>115.01</v>
      </c>
      <c r="D2312">
        <v>115.02</v>
      </c>
      <c r="E2312">
        <v>114.97</v>
      </c>
      <c r="F2312">
        <v>115.01</v>
      </c>
      <c r="G2312">
        <v>115.18</v>
      </c>
      <c r="H2312">
        <v>0.14000000000000001</v>
      </c>
      <c r="I2312">
        <v>0.05</v>
      </c>
      <c r="J2312">
        <f>_xlfn.XLOOKUP($A2312,Bund!$A$2:$A$6005,Bund!B$2:B$6005)</f>
        <v>22299</v>
      </c>
      <c r="K2312">
        <f>_xlfn.XLOOKUP($A2312,Bund!$A$2:$A$6005,Bund!C$2:C$6005)</f>
        <v>130.38</v>
      </c>
      <c r="L2312">
        <f>_xlfn.XLOOKUP($A2312,Bund!$A$2:$A$6005,Bund!D$2:D$6005)</f>
        <v>130.41999999999999</v>
      </c>
      <c r="M2312" s="2">
        <f>_xlfn.XLOOKUP($A2312,Bund!$A$2:$A$6005,Bund!E$2:E$6005)</f>
        <v>130.35</v>
      </c>
      <c r="N2312" s="2">
        <f>_xlfn.XLOOKUP($A2312,Bund!$A$2:$A$6005,Bund!F$2:F$6005)</f>
        <v>130.37</v>
      </c>
      <c r="O2312" s="2">
        <f>_xlfn.XLOOKUP($A2312,Bund!$A$2:$A$6005,Bund!G$2:G$6005)</f>
        <v>130.58000000000001</v>
      </c>
      <c r="P2312" s="2">
        <f>_xlfn.XLOOKUP($A2312,Bund!$A$2:$A$6005,Bund!H$2:H$6005)</f>
        <v>0.15</v>
      </c>
      <c r="Q2312" s="2">
        <f>_xlfn.XLOOKUP($A2312,Bund!$A$2:$A$6005,Bund!I$2:I$6005)</f>
        <v>7.0000000000000007E-2</v>
      </c>
      <c r="R2312">
        <f t="shared" si="108"/>
        <v>15.36999999999999</v>
      </c>
      <c r="S2312">
        <f t="shared" si="106"/>
        <v>15.41</v>
      </c>
      <c r="T2312">
        <f t="shared" si="107"/>
        <v>0.04</v>
      </c>
    </row>
    <row r="2313" spans="1:20" x14ac:dyDescent="0.3">
      <c r="A2313" s="1">
        <v>45474.708333333336</v>
      </c>
      <c r="B2313">
        <v>1738</v>
      </c>
      <c r="C2313">
        <v>115.01</v>
      </c>
      <c r="D2313">
        <v>115.08</v>
      </c>
      <c r="E2313">
        <v>114.99</v>
      </c>
      <c r="F2313">
        <v>115.05</v>
      </c>
      <c r="G2313">
        <v>115.15</v>
      </c>
      <c r="H2313">
        <v>0.13</v>
      </c>
      <c r="I2313">
        <v>0.09</v>
      </c>
      <c r="J2313">
        <f>_xlfn.XLOOKUP($A2313,Bund!$A$2:$A$6005,Bund!B$2:B$6005)</f>
        <v>11027</v>
      </c>
      <c r="K2313">
        <f>_xlfn.XLOOKUP($A2313,Bund!$A$2:$A$6005,Bund!C$2:C$6005)</f>
        <v>130.37</v>
      </c>
      <c r="L2313">
        <f>_xlfn.XLOOKUP($A2313,Bund!$A$2:$A$6005,Bund!D$2:D$6005)</f>
        <v>130.44</v>
      </c>
      <c r="M2313" s="2">
        <f>_xlfn.XLOOKUP($A2313,Bund!$A$2:$A$6005,Bund!E$2:E$6005)</f>
        <v>130.35</v>
      </c>
      <c r="N2313" s="2">
        <f>_xlfn.XLOOKUP($A2313,Bund!$A$2:$A$6005,Bund!F$2:F$6005)</f>
        <v>130.41999999999999</v>
      </c>
      <c r="O2313" s="2">
        <f>_xlfn.XLOOKUP($A2313,Bund!$A$2:$A$6005,Bund!G$2:G$6005)</f>
        <v>130.54</v>
      </c>
      <c r="P2313" s="2">
        <f>_xlfn.XLOOKUP($A2313,Bund!$A$2:$A$6005,Bund!H$2:H$6005)</f>
        <v>0.14000000000000001</v>
      </c>
      <c r="Q2313" s="2">
        <f>_xlfn.XLOOKUP($A2313,Bund!$A$2:$A$6005,Bund!I$2:I$6005)</f>
        <v>0.09</v>
      </c>
      <c r="R2313">
        <f t="shared" si="108"/>
        <v>15.36</v>
      </c>
      <c r="S2313">
        <f t="shared" si="106"/>
        <v>15.4</v>
      </c>
      <c r="T2313">
        <f t="shared" si="107"/>
        <v>0.04</v>
      </c>
    </row>
    <row r="2314" spans="1:20" x14ac:dyDescent="0.3">
      <c r="A2314" s="1">
        <v>45474.729166666664</v>
      </c>
      <c r="B2314">
        <v>1638</v>
      </c>
      <c r="C2314">
        <v>115.05</v>
      </c>
      <c r="D2314">
        <v>115.06</v>
      </c>
      <c r="E2314">
        <v>114.99</v>
      </c>
      <c r="F2314">
        <v>115</v>
      </c>
      <c r="G2314">
        <v>115.11</v>
      </c>
      <c r="H2314">
        <v>0.13</v>
      </c>
      <c r="I2314">
        <v>7.0000000000000007E-2</v>
      </c>
      <c r="J2314">
        <f>_xlfn.XLOOKUP($A2314,Bund!$A$2:$A$6005,Bund!B$2:B$6005)</f>
        <v>6889</v>
      </c>
      <c r="K2314">
        <f>_xlfn.XLOOKUP($A2314,Bund!$A$2:$A$6005,Bund!C$2:C$6005)</f>
        <v>130.41999999999999</v>
      </c>
      <c r="L2314">
        <f>_xlfn.XLOOKUP($A2314,Bund!$A$2:$A$6005,Bund!D$2:D$6005)</f>
        <v>130.44</v>
      </c>
      <c r="M2314" s="2">
        <f>_xlfn.XLOOKUP($A2314,Bund!$A$2:$A$6005,Bund!E$2:E$6005)</f>
        <v>130.37</v>
      </c>
      <c r="N2314" s="2">
        <f>_xlfn.XLOOKUP($A2314,Bund!$A$2:$A$6005,Bund!F$2:F$6005)</f>
        <v>130.37</v>
      </c>
      <c r="O2314" s="2">
        <f>_xlfn.XLOOKUP($A2314,Bund!$A$2:$A$6005,Bund!G$2:G$6005)</f>
        <v>130.5</v>
      </c>
      <c r="P2314" s="2">
        <f>_xlfn.XLOOKUP($A2314,Bund!$A$2:$A$6005,Bund!H$2:H$6005)</f>
        <v>0.13</v>
      </c>
      <c r="Q2314" s="2">
        <f>_xlfn.XLOOKUP($A2314,Bund!$A$2:$A$6005,Bund!I$2:I$6005)</f>
        <v>7.0000000000000007E-2</v>
      </c>
      <c r="R2314">
        <f t="shared" si="108"/>
        <v>15.36999999999999</v>
      </c>
      <c r="S2314">
        <f t="shared" si="106"/>
        <v>15.39</v>
      </c>
      <c r="T2314">
        <f t="shared" si="107"/>
        <v>0.02</v>
      </c>
    </row>
    <row r="2315" spans="1:20" x14ac:dyDescent="0.3">
      <c r="A2315" s="1">
        <v>45475.291666666664</v>
      </c>
      <c r="B2315">
        <v>2441</v>
      </c>
      <c r="C2315">
        <v>115.1</v>
      </c>
      <c r="D2315">
        <v>115.12</v>
      </c>
      <c r="E2315">
        <v>115.07</v>
      </c>
      <c r="F2315">
        <v>115.11</v>
      </c>
      <c r="G2315">
        <v>115.1</v>
      </c>
      <c r="H2315">
        <v>0.13</v>
      </c>
      <c r="I2315">
        <v>0.12</v>
      </c>
      <c r="J2315">
        <f>_xlfn.XLOOKUP($A2315,Bund!$A$2:$A$6005,Bund!B$2:B$6005)</f>
        <v>14404</v>
      </c>
      <c r="K2315">
        <f>_xlfn.XLOOKUP($A2315,Bund!$A$2:$A$6005,Bund!C$2:C$6005)</f>
        <v>130.52000000000001</v>
      </c>
      <c r="L2315">
        <f>_xlfn.XLOOKUP($A2315,Bund!$A$2:$A$6005,Bund!D$2:D$6005)</f>
        <v>130.53</v>
      </c>
      <c r="M2315" s="2">
        <f>_xlfn.XLOOKUP($A2315,Bund!$A$2:$A$6005,Bund!E$2:E$6005)</f>
        <v>130.46</v>
      </c>
      <c r="N2315" s="2">
        <f>_xlfn.XLOOKUP($A2315,Bund!$A$2:$A$6005,Bund!F$2:F$6005)</f>
        <v>130.5</v>
      </c>
      <c r="O2315" s="2">
        <f>_xlfn.XLOOKUP($A2315,Bund!$A$2:$A$6005,Bund!G$2:G$6005)</f>
        <v>130.53</v>
      </c>
      <c r="P2315" s="2">
        <f>_xlfn.XLOOKUP($A2315,Bund!$A$2:$A$6005,Bund!H$2:H$6005)</f>
        <v>0.06</v>
      </c>
      <c r="Q2315" s="2">
        <f>_xlfn.XLOOKUP($A2315,Bund!$A$2:$A$6005,Bund!I$2:I$6005)</f>
        <v>7.0000000000000007E-2</v>
      </c>
      <c r="R2315">
        <f t="shared" si="108"/>
        <v>15.420000000000016</v>
      </c>
      <c r="S2315">
        <f t="shared" si="106"/>
        <v>15.39</v>
      </c>
      <c r="T2315">
        <f t="shared" si="107"/>
        <v>0.03</v>
      </c>
    </row>
    <row r="2316" spans="1:20" x14ac:dyDescent="0.3">
      <c r="A2316" s="1">
        <v>45475.3125</v>
      </c>
      <c r="B2316">
        <v>3862</v>
      </c>
      <c r="C2316">
        <v>115.11</v>
      </c>
      <c r="D2316">
        <v>115.13</v>
      </c>
      <c r="E2316">
        <v>115.06</v>
      </c>
      <c r="F2316">
        <v>115.11</v>
      </c>
      <c r="G2316">
        <v>115.09</v>
      </c>
      <c r="H2316">
        <v>0.12</v>
      </c>
      <c r="I2316">
        <v>7.0000000000000007E-2</v>
      </c>
      <c r="J2316">
        <f>_xlfn.XLOOKUP($A2316,Bund!$A$2:$A$6005,Bund!B$2:B$6005)</f>
        <v>20301</v>
      </c>
      <c r="K2316">
        <f>_xlfn.XLOOKUP($A2316,Bund!$A$2:$A$6005,Bund!C$2:C$6005)</f>
        <v>130.5</v>
      </c>
      <c r="L2316">
        <f>_xlfn.XLOOKUP($A2316,Bund!$A$2:$A$6005,Bund!D$2:D$6005)</f>
        <v>130.63</v>
      </c>
      <c r="M2316" s="2">
        <f>_xlfn.XLOOKUP($A2316,Bund!$A$2:$A$6005,Bund!E$2:E$6005)</f>
        <v>130.46</v>
      </c>
      <c r="N2316" s="2">
        <f>_xlfn.XLOOKUP($A2316,Bund!$A$2:$A$6005,Bund!F$2:F$6005)</f>
        <v>130.63</v>
      </c>
      <c r="O2316" s="2">
        <f>_xlfn.XLOOKUP($A2316,Bund!$A$2:$A$6005,Bund!G$2:G$6005)</f>
        <v>130.54</v>
      </c>
      <c r="P2316" s="2">
        <f>_xlfn.XLOOKUP($A2316,Bund!$A$2:$A$6005,Bund!H$2:H$6005)</f>
        <v>7.0000000000000007E-2</v>
      </c>
      <c r="Q2316" s="2">
        <f>_xlfn.XLOOKUP($A2316,Bund!$A$2:$A$6005,Bund!I$2:I$6005)</f>
        <v>0.17</v>
      </c>
      <c r="R2316">
        <f t="shared" si="108"/>
        <v>15.39</v>
      </c>
      <c r="S2316">
        <f t="shared" ref="S2316:S2379" si="109">ROUND(SUM(R2307:R2316)/10,2)</f>
        <v>15.39</v>
      </c>
      <c r="T2316">
        <f t="shared" ref="T2316:T2379" si="110">ABS(ROUND(S2316-R2316,2))</f>
        <v>0</v>
      </c>
    </row>
    <row r="2317" spans="1:20" x14ac:dyDescent="0.3">
      <c r="A2317" s="1">
        <v>45475.333333333336</v>
      </c>
      <c r="B2317">
        <v>14150</v>
      </c>
      <c r="C2317">
        <v>115.1</v>
      </c>
      <c r="D2317">
        <v>115.1</v>
      </c>
      <c r="E2317">
        <v>114.86</v>
      </c>
      <c r="F2317">
        <v>114.89</v>
      </c>
      <c r="G2317">
        <v>115.06</v>
      </c>
      <c r="H2317">
        <v>0.14000000000000001</v>
      </c>
      <c r="I2317">
        <v>0.25</v>
      </c>
      <c r="J2317">
        <f>_xlfn.XLOOKUP($A2317,Bund!$A$2:$A$6005,Bund!B$2:B$6005)</f>
        <v>51804</v>
      </c>
      <c r="K2317">
        <f>_xlfn.XLOOKUP($A2317,Bund!$A$2:$A$6005,Bund!C$2:C$6005)</f>
        <v>130.63</v>
      </c>
      <c r="L2317">
        <f>_xlfn.XLOOKUP($A2317,Bund!$A$2:$A$6005,Bund!D$2:D$6005)</f>
        <v>130.63</v>
      </c>
      <c r="M2317" s="2">
        <f>_xlfn.XLOOKUP($A2317,Bund!$A$2:$A$6005,Bund!E$2:E$6005)</f>
        <v>130.5</v>
      </c>
      <c r="N2317" s="2">
        <f>_xlfn.XLOOKUP($A2317,Bund!$A$2:$A$6005,Bund!F$2:F$6005)</f>
        <v>130.59</v>
      </c>
      <c r="O2317" s="2">
        <f>_xlfn.XLOOKUP($A2317,Bund!$A$2:$A$6005,Bund!G$2:G$6005)</f>
        <v>130.55000000000001</v>
      </c>
      <c r="P2317" s="2">
        <f>_xlfn.XLOOKUP($A2317,Bund!$A$2:$A$6005,Bund!H$2:H$6005)</f>
        <v>0.08</v>
      </c>
      <c r="Q2317" s="2">
        <f>_xlfn.XLOOKUP($A2317,Bund!$A$2:$A$6005,Bund!I$2:I$6005)</f>
        <v>0.13</v>
      </c>
      <c r="R2317">
        <f t="shared" si="108"/>
        <v>15.530000000000001</v>
      </c>
      <c r="S2317">
        <f t="shared" si="109"/>
        <v>15.4</v>
      </c>
      <c r="T2317">
        <f t="shared" si="110"/>
        <v>0.13</v>
      </c>
    </row>
    <row r="2318" spans="1:20" x14ac:dyDescent="0.3">
      <c r="A2318" s="1">
        <v>45475.354166666664</v>
      </c>
      <c r="B2318">
        <v>11686</v>
      </c>
      <c r="C2318">
        <v>114.89</v>
      </c>
      <c r="D2318">
        <v>114.97</v>
      </c>
      <c r="E2318">
        <v>114.81</v>
      </c>
      <c r="F2318">
        <v>114.96</v>
      </c>
      <c r="G2318">
        <v>115.03</v>
      </c>
      <c r="H2318">
        <v>0.14000000000000001</v>
      </c>
      <c r="I2318">
        <v>0.16</v>
      </c>
      <c r="J2318">
        <f>_xlfn.XLOOKUP($A2318,Bund!$A$2:$A$6005,Bund!B$2:B$6005)</f>
        <v>41075</v>
      </c>
      <c r="K2318">
        <f>_xlfn.XLOOKUP($A2318,Bund!$A$2:$A$6005,Bund!C$2:C$6005)</f>
        <v>130.58000000000001</v>
      </c>
      <c r="L2318">
        <f>_xlfn.XLOOKUP($A2318,Bund!$A$2:$A$6005,Bund!D$2:D$6005)</f>
        <v>130.66999999999999</v>
      </c>
      <c r="M2318" s="2">
        <f>_xlfn.XLOOKUP($A2318,Bund!$A$2:$A$6005,Bund!E$2:E$6005)</f>
        <v>130.52000000000001</v>
      </c>
      <c r="N2318" s="2">
        <f>_xlfn.XLOOKUP($A2318,Bund!$A$2:$A$6005,Bund!F$2:F$6005)</f>
        <v>130.58000000000001</v>
      </c>
      <c r="O2318" s="2">
        <f>_xlfn.XLOOKUP($A2318,Bund!$A$2:$A$6005,Bund!G$2:G$6005)</f>
        <v>130.55000000000001</v>
      </c>
      <c r="P2318" s="2">
        <f>_xlfn.XLOOKUP($A2318,Bund!$A$2:$A$6005,Bund!H$2:H$6005)</f>
        <v>0.09</v>
      </c>
      <c r="Q2318" s="2">
        <f>_xlfn.XLOOKUP($A2318,Bund!$A$2:$A$6005,Bund!I$2:I$6005)</f>
        <v>0.15</v>
      </c>
      <c r="R2318">
        <f t="shared" si="108"/>
        <v>15.690000000000012</v>
      </c>
      <c r="S2318">
        <f t="shared" si="109"/>
        <v>15.43</v>
      </c>
      <c r="T2318">
        <f t="shared" si="110"/>
        <v>0.26</v>
      </c>
    </row>
    <row r="2319" spans="1:20" x14ac:dyDescent="0.3">
      <c r="A2319" s="1">
        <v>45475.375</v>
      </c>
      <c r="B2319">
        <v>15489</v>
      </c>
      <c r="C2319">
        <v>114.96</v>
      </c>
      <c r="D2319">
        <v>114.97</v>
      </c>
      <c r="E2319">
        <v>114.86</v>
      </c>
      <c r="F2319">
        <v>114.87</v>
      </c>
      <c r="G2319">
        <v>115</v>
      </c>
      <c r="H2319">
        <v>0.14000000000000001</v>
      </c>
      <c r="I2319">
        <v>0.11</v>
      </c>
      <c r="J2319">
        <f>_xlfn.XLOOKUP($A2319,Bund!$A$2:$A$6005,Bund!B$2:B$6005)</f>
        <v>36730</v>
      </c>
      <c r="K2319">
        <f>_xlfn.XLOOKUP($A2319,Bund!$A$2:$A$6005,Bund!C$2:C$6005)</f>
        <v>130.57</v>
      </c>
      <c r="L2319">
        <f>_xlfn.XLOOKUP($A2319,Bund!$A$2:$A$6005,Bund!D$2:D$6005)</f>
        <v>130.63999999999999</v>
      </c>
      <c r="M2319" s="2">
        <f>_xlfn.XLOOKUP($A2319,Bund!$A$2:$A$6005,Bund!E$2:E$6005)</f>
        <v>130.49</v>
      </c>
      <c r="N2319" s="2">
        <f>_xlfn.XLOOKUP($A2319,Bund!$A$2:$A$6005,Bund!F$2:F$6005)</f>
        <v>130.53</v>
      </c>
      <c r="O2319" s="2">
        <f>_xlfn.XLOOKUP($A2319,Bund!$A$2:$A$6005,Bund!G$2:G$6005)</f>
        <v>130.55000000000001</v>
      </c>
      <c r="P2319" s="2">
        <f>_xlfn.XLOOKUP($A2319,Bund!$A$2:$A$6005,Bund!H$2:H$6005)</f>
        <v>0.1</v>
      </c>
      <c r="Q2319" s="2">
        <f>_xlfn.XLOOKUP($A2319,Bund!$A$2:$A$6005,Bund!I$2:I$6005)</f>
        <v>0.15</v>
      </c>
      <c r="R2319">
        <f t="shared" si="108"/>
        <v>15.61</v>
      </c>
      <c r="S2319">
        <f t="shared" si="109"/>
        <v>15.45</v>
      </c>
      <c r="T2319">
        <f t="shared" si="110"/>
        <v>0.16</v>
      </c>
    </row>
    <row r="2320" spans="1:20" x14ac:dyDescent="0.3">
      <c r="A2320" s="1">
        <v>45475.395833333336</v>
      </c>
      <c r="B2320">
        <v>13360</v>
      </c>
      <c r="C2320">
        <v>114.87</v>
      </c>
      <c r="D2320">
        <v>114.9</v>
      </c>
      <c r="E2320">
        <v>114.79</v>
      </c>
      <c r="F2320">
        <v>114.82</v>
      </c>
      <c r="G2320">
        <v>114.98</v>
      </c>
      <c r="H2320">
        <v>0.13</v>
      </c>
      <c r="I2320">
        <v>0.11</v>
      </c>
      <c r="J2320">
        <f>_xlfn.XLOOKUP($A2320,Bund!$A$2:$A$6005,Bund!B$2:B$6005)</f>
        <v>36268</v>
      </c>
      <c r="K2320">
        <f>_xlfn.XLOOKUP($A2320,Bund!$A$2:$A$6005,Bund!C$2:C$6005)</f>
        <v>130.53</v>
      </c>
      <c r="L2320">
        <f>_xlfn.XLOOKUP($A2320,Bund!$A$2:$A$6005,Bund!D$2:D$6005)</f>
        <v>130.55000000000001</v>
      </c>
      <c r="M2320" s="2">
        <f>_xlfn.XLOOKUP($A2320,Bund!$A$2:$A$6005,Bund!E$2:E$6005)</f>
        <v>130.41</v>
      </c>
      <c r="N2320" s="2">
        <f>_xlfn.XLOOKUP($A2320,Bund!$A$2:$A$6005,Bund!F$2:F$6005)</f>
        <v>130.46</v>
      </c>
      <c r="O2320" s="2">
        <f>_xlfn.XLOOKUP($A2320,Bund!$A$2:$A$6005,Bund!G$2:G$6005)</f>
        <v>130.55000000000001</v>
      </c>
      <c r="P2320" s="2">
        <f>_xlfn.XLOOKUP($A2320,Bund!$A$2:$A$6005,Bund!H$2:H$6005)</f>
        <v>0.1</v>
      </c>
      <c r="Q2320" s="2">
        <f>_xlfn.XLOOKUP($A2320,Bund!$A$2:$A$6005,Bund!I$2:I$6005)</f>
        <v>0.14000000000000001</v>
      </c>
      <c r="R2320">
        <f t="shared" si="108"/>
        <v>15.659999999999997</v>
      </c>
      <c r="S2320">
        <f t="shared" si="109"/>
        <v>15.48</v>
      </c>
      <c r="T2320">
        <f t="shared" si="110"/>
        <v>0.18</v>
      </c>
    </row>
    <row r="2321" spans="1:20" x14ac:dyDescent="0.3">
      <c r="A2321" s="1">
        <v>45475.416666666664</v>
      </c>
      <c r="B2321">
        <v>18553</v>
      </c>
      <c r="C2321">
        <v>114.82</v>
      </c>
      <c r="D2321">
        <v>114.82</v>
      </c>
      <c r="E2321">
        <v>114.72</v>
      </c>
      <c r="F2321">
        <v>114.81</v>
      </c>
      <c r="G2321">
        <v>114.96</v>
      </c>
      <c r="H2321">
        <v>0.13</v>
      </c>
      <c r="I2321">
        <v>0.1</v>
      </c>
      <c r="J2321">
        <f>_xlfn.XLOOKUP($A2321,Bund!$A$2:$A$6005,Bund!B$2:B$6005)</f>
        <v>53023</v>
      </c>
      <c r="K2321">
        <f>_xlfn.XLOOKUP($A2321,Bund!$A$2:$A$6005,Bund!C$2:C$6005)</f>
        <v>130.44999999999999</v>
      </c>
      <c r="L2321">
        <f>_xlfn.XLOOKUP($A2321,Bund!$A$2:$A$6005,Bund!D$2:D$6005)</f>
        <v>130.46</v>
      </c>
      <c r="M2321" s="2">
        <f>_xlfn.XLOOKUP($A2321,Bund!$A$2:$A$6005,Bund!E$2:E$6005)</f>
        <v>130.35</v>
      </c>
      <c r="N2321" s="2">
        <f>_xlfn.XLOOKUP($A2321,Bund!$A$2:$A$6005,Bund!F$2:F$6005)</f>
        <v>130.44</v>
      </c>
      <c r="O2321" s="2">
        <f>_xlfn.XLOOKUP($A2321,Bund!$A$2:$A$6005,Bund!G$2:G$6005)</f>
        <v>130.53</v>
      </c>
      <c r="P2321" s="2">
        <f>_xlfn.XLOOKUP($A2321,Bund!$A$2:$A$6005,Bund!H$2:H$6005)</f>
        <v>0.1</v>
      </c>
      <c r="Q2321" s="2">
        <f>_xlfn.XLOOKUP($A2321,Bund!$A$2:$A$6005,Bund!I$2:I$6005)</f>
        <v>0.11</v>
      </c>
      <c r="R2321">
        <f t="shared" si="108"/>
        <v>15.629999999999995</v>
      </c>
      <c r="S2321">
        <f t="shared" si="109"/>
        <v>15.5</v>
      </c>
      <c r="T2321">
        <f t="shared" si="110"/>
        <v>0.13</v>
      </c>
    </row>
    <row r="2322" spans="1:20" x14ac:dyDescent="0.3">
      <c r="A2322" s="1">
        <v>45475.4375</v>
      </c>
      <c r="B2322">
        <v>10125</v>
      </c>
      <c r="C2322">
        <v>114.81</v>
      </c>
      <c r="D2322">
        <v>114.83</v>
      </c>
      <c r="E2322">
        <v>114.72</v>
      </c>
      <c r="F2322">
        <v>114.82</v>
      </c>
      <c r="G2322">
        <v>114.94</v>
      </c>
      <c r="H2322">
        <v>0.13</v>
      </c>
      <c r="I2322">
        <v>0.11</v>
      </c>
      <c r="J2322">
        <f>_xlfn.XLOOKUP($A2322,Bund!$A$2:$A$6005,Bund!B$2:B$6005)</f>
        <v>34865</v>
      </c>
      <c r="K2322">
        <f>_xlfn.XLOOKUP($A2322,Bund!$A$2:$A$6005,Bund!C$2:C$6005)</f>
        <v>130.44</v>
      </c>
      <c r="L2322">
        <f>_xlfn.XLOOKUP($A2322,Bund!$A$2:$A$6005,Bund!D$2:D$6005)</f>
        <v>130.47</v>
      </c>
      <c r="M2322" s="2">
        <f>_xlfn.XLOOKUP($A2322,Bund!$A$2:$A$6005,Bund!E$2:E$6005)</f>
        <v>130.35</v>
      </c>
      <c r="N2322" s="2">
        <f>_xlfn.XLOOKUP($A2322,Bund!$A$2:$A$6005,Bund!F$2:F$6005)</f>
        <v>130.44</v>
      </c>
      <c r="O2322" s="2">
        <f>_xlfn.XLOOKUP($A2322,Bund!$A$2:$A$6005,Bund!G$2:G$6005)</f>
        <v>130.52000000000001</v>
      </c>
      <c r="P2322" s="2">
        <f>_xlfn.XLOOKUP($A2322,Bund!$A$2:$A$6005,Bund!H$2:H$6005)</f>
        <v>0.11</v>
      </c>
      <c r="Q2322" s="2">
        <f>_xlfn.XLOOKUP($A2322,Bund!$A$2:$A$6005,Bund!I$2:I$6005)</f>
        <v>0.12</v>
      </c>
      <c r="R2322">
        <f t="shared" si="108"/>
        <v>15.629999999999995</v>
      </c>
      <c r="S2322">
        <f t="shared" si="109"/>
        <v>15.53</v>
      </c>
      <c r="T2322">
        <f t="shared" si="110"/>
        <v>0.1</v>
      </c>
    </row>
    <row r="2323" spans="1:20" x14ac:dyDescent="0.3">
      <c r="A2323" s="1">
        <v>45475.458333333336</v>
      </c>
      <c r="B2323">
        <v>12207</v>
      </c>
      <c r="C2323">
        <v>114.82</v>
      </c>
      <c r="D2323">
        <v>114.83</v>
      </c>
      <c r="E2323">
        <v>114.73</v>
      </c>
      <c r="F2323">
        <v>114.82</v>
      </c>
      <c r="G2323">
        <v>114.92</v>
      </c>
      <c r="H2323">
        <v>0.12</v>
      </c>
      <c r="I2323">
        <v>0.1</v>
      </c>
      <c r="J2323">
        <f>_xlfn.XLOOKUP($A2323,Bund!$A$2:$A$6005,Bund!B$2:B$6005)</f>
        <v>32412</v>
      </c>
      <c r="K2323">
        <f>_xlfn.XLOOKUP($A2323,Bund!$A$2:$A$6005,Bund!C$2:C$6005)</f>
        <v>130.44999999999999</v>
      </c>
      <c r="L2323">
        <f>_xlfn.XLOOKUP($A2323,Bund!$A$2:$A$6005,Bund!D$2:D$6005)</f>
        <v>130.46</v>
      </c>
      <c r="M2323" s="2">
        <f>_xlfn.XLOOKUP($A2323,Bund!$A$2:$A$6005,Bund!E$2:E$6005)</f>
        <v>130.34</v>
      </c>
      <c r="N2323" s="2">
        <f>_xlfn.XLOOKUP($A2323,Bund!$A$2:$A$6005,Bund!F$2:F$6005)</f>
        <v>130.38</v>
      </c>
      <c r="O2323" s="2">
        <f>_xlfn.XLOOKUP($A2323,Bund!$A$2:$A$6005,Bund!G$2:G$6005)</f>
        <v>130.51</v>
      </c>
      <c r="P2323" s="2">
        <f>_xlfn.XLOOKUP($A2323,Bund!$A$2:$A$6005,Bund!H$2:H$6005)</f>
        <v>0.11</v>
      </c>
      <c r="Q2323" s="2">
        <f>_xlfn.XLOOKUP($A2323,Bund!$A$2:$A$6005,Bund!I$2:I$6005)</f>
        <v>0.12</v>
      </c>
      <c r="R2323">
        <f t="shared" si="108"/>
        <v>15.629999999999995</v>
      </c>
      <c r="S2323">
        <f t="shared" si="109"/>
        <v>15.56</v>
      </c>
      <c r="T2323">
        <f t="shared" si="110"/>
        <v>7.0000000000000007E-2</v>
      </c>
    </row>
    <row r="2324" spans="1:20" x14ac:dyDescent="0.3">
      <c r="A2324" s="1">
        <v>45475.479166666664</v>
      </c>
      <c r="B2324">
        <v>7901</v>
      </c>
      <c r="C2324">
        <v>114.83</v>
      </c>
      <c r="D2324">
        <v>114.85</v>
      </c>
      <c r="E2324">
        <v>114.76</v>
      </c>
      <c r="F2324">
        <v>114.79</v>
      </c>
      <c r="G2324">
        <v>114.9</v>
      </c>
      <c r="H2324">
        <v>0.12</v>
      </c>
      <c r="I2324">
        <v>0.09</v>
      </c>
      <c r="J2324">
        <f>_xlfn.XLOOKUP($A2324,Bund!$A$2:$A$6005,Bund!B$2:B$6005)</f>
        <v>25510</v>
      </c>
      <c r="K2324">
        <f>_xlfn.XLOOKUP($A2324,Bund!$A$2:$A$6005,Bund!C$2:C$6005)</f>
        <v>130.38</v>
      </c>
      <c r="L2324">
        <f>_xlfn.XLOOKUP($A2324,Bund!$A$2:$A$6005,Bund!D$2:D$6005)</f>
        <v>130.44</v>
      </c>
      <c r="M2324" s="2">
        <f>_xlfn.XLOOKUP($A2324,Bund!$A$2:$A$6005,Bund!E$2:E$6005)</f>
        <v>130.35</v>
      </c>
      <c r="N2324" s="2">
        <f>_xlfn.XLOOKUP($A2324,Bund!$A$2:$A$6005,Bund!F$2:F$6005)</f>
        <v>130.35</v>
      </c>
      <c r="O2324" s="2">
        <f>_xlfn.XLOOKUP($A2324,Bund!$A$2:$A$6005,Bund!G$2:G$6005)</f>
        <v>130.49</v>
      </c>
      <c r="P2324" s="2">
        <f>_xlfn.XLOOKUP($A2324,Bund!$A$2:$A$6005,Bund!H$2:H$6005)</f>
        <v>0.11</v>
      </c>
      <c r="Q2324" s="2">
        <f>_xlfn.XLOOKUP($A2324,Bund!$A$2:$A$6005,Bund!I$2:I$6005)</f>
        <v>0.09</v>
      </c>
      <c r="R2324">
        <f t="shared" si="108"/>
        <v>15.549999999999997</v>
      </c>
      <c r="S2324">
        <f t="shared" si="109"/>
        <v>15.57</v>
      </c>
      <c r="T2324">
        <f t="shared" si="110"/>
        <v>0.02</v>
      </c>
    </row>
    <row r="2325" spans="1:20" x14ac:dyDescent="0.3">
      <c r="A2325" s="1">
        <v>45475.5</v>
      </c>
      <c r="B2325">
        <v>7535</v>
      </c>
      <c r="C2325">
        <v>114.8</v>
      </c>
      <c r="D2325">
        <v>114.82</v>
      </c>
      <c r="E2325">
        <v>114.73</v>
      </c>
      <c r="F2325">
        <v>114.81</v>
      </c>
      <c r="G2325">
        <v>114.87</v>
      </c>
      <c r="H2325">
        <v>0.11</v>
      </c>
      <c r="I2325">
        <v>0.09</v>
      </c>
      <c r="J2325">
        <f>_xlfn.XLOOKUP($A2325,Bund!$A$2:$A$6005,Bund!B$2:B$6005)</f>
        <v>27730</v>
      </c>
      <c r="K2325">
        <f>_xlfn.XLOOKUP($A2325,Bund!$A$2:$A$6005,Bund!C$2:C$6005)</f>
        <v>130.35</v>
      </c>
      <c r="L2325">
        <f>_xlfn.XLOOKUP($A2325,Bund!$A$2:$A$6005,Bund!D$2:D$6005)</f>
        <v>130.36000000000001</v>
      </c>
      <c r="M2325" s="2">
        <f>_xlfn.XLOOKUP($A2325,Bund!$A$2:$A$6005,Bund!E$2:E$6005)</f>
        <v>130.28</v>
      </c>
      <c r="N2325" s="2">
        <f>_xlfn.XLOOKUP($A2325,Bund!$A$2:$A$6005,Bund!F$2:F$6005)</f>
        <v>130.32</v>
      </c>
      <c r="O2325" s="2">
        <f>_xlfn.XLOOKUP($A2325,Bund!$A$2:$A$6005,Bund!G$2:G$6005)</f>
        <v>130.47</v>
      </c>
      <c r="P2325" s="2">
        <f>_xlfn.XLOOKUP($A2325,Bund!$A$2:$A$6005,Bund!H$2:H$6005)</f>
        <v>0.1</v>
      </c>
      <c r="Q2325" s="2">
        <f>_xlfn.XLOOKUP($A2325,Bund!$A$2:$A$6005,Bund!I$2:I$6005)</f>
        <v>0.08</v>
      </c>
      <c r="R2325">
        <f t="shared" si="108"/>
        <v>15.549999999999997</v>
      </c>
      <c r="S2325">
        <f t="shared" si="109"/>
        <v>15.59</v>
      </c>
      <c r="T2325">
        <f t="shared" si="110"/>
        <v>0.04</v>
      </c>
    </row>
    <row r="2326" spans="1:20" x14ac:dyDescent="0.3">
      <c r="A2326" s="1">
        <v>45475.520833333336</v>
      </c>
      <c r="B2326">
        <v>7969</v>
      </c>
      <c r="C2326">
        <v>114.81</v>
      </c>
      <c r="D2326">
        <v>114.86</v>
      </c>
      <c r="E2326">
        <v>114.76</v>
      </c>
      <c r="F2326">
        <v>114.85</v>
      </c>
      <c r="G2326">
        <v>114.84</v>
      </c>
      <c r="H2326">
        <v>0.11</v>
      </c>
      <c r="I2326">
        <v>0.1</v>
      </c>
      <c r="J2326">
        <f>_xlfn.XLOOKUP($A2326,Bund!$A$2:$A$6005,Bund!B$2:B$6005)</f>
        <v>21210</v>
      </c>
      <c r="K2326">
        <f>_xlfn.XLOOKUP($A2326,Bund!$A$2:$A$6005,Bund!C$2:C$6005)</f>
        <v>130.33000000000001</v>
      </c>
      <c r="L2326">
        <f>_xlfn.XLOOKUP($A2326,Bund!$A$2:$A$6005,Bund!D$2:D$6005)</f>
        <v>130.38</v>
      </c>
      <c r="M2326" s="2">
        <f>_xlfn.XLOOKUP($A2326,Bund!$A$2:$A$6005,Bund!E$2:E$6005)</f>
        <v>130.30000000000001</v>
      </c>
      <c r="N2326" s="2">
        <f>_xlfn.XLOOKUP($A2326,Bund!$A$2:$A$6005,Bund!F$2:F$6005)</f>
        <v>130.35</v>
      </c>
      <c r="O2326" s="2">
        <f>_xlfn.XLOOKUP($A2326,Bund!$A$2:$A$6005,Bund!G$2:G$6005)</f>
        <v>130.44</v>
      </c>
      <c r="P2326" s="2">
        <f>_xlfn.XLOOKUP($A2326,Bund!$A$2:$A$6005,Bund!H$2:H$6005)</f>
        <v>0.1</v>
      </c>
      <c r="Q2326" s="2">
        <f>_xlfn.XLOOKUP($A2326,Bund!$A$2:$A$6005,Bund!I$2:I$6005)</f>
        <v>0.08</v>
      </c>
      <c r="R2326">
        <f t="shared" si="108"/>
        <v>15.52000000000001</v>
      </c>
      <c r="S2326">
        <f t="shared" si="109"/>
        <v>15.6</v>
      </c>
      <c r="T2326">
        <f t="shared" si="110"/>
        <v>0.08</v>
      </c>
    </row>
    <row r="2327" spans="1:20" x14ac:dyDescent="0.3">
      <c r="A2327" s="1">
        <v>45475.541666666664</v>
      </c>
      <c r="B2327">
        <v>18645</v>
      </c>
      <c r="C2327">
        <v>114.85</v>
      </c>
      <c r="D2327">
        <v>115.02</v>
      </c>
      <c r="E2327">
        <v>114.84</v>
      </c>
      <c r="F2327">
        <v>115.01</v>
      </c>
      <c r="G2327">
        <v>114.86</v>
      </c>
      <c r="H2327">
        <v>0.12</v>
      </c>
      <c r="I2327">
        <v>0.18</v>
      </c>
      <c r="J2327">
        <f>_xlfn.XLOOKUP($A2327,Bund!$A$2:$A$6005,Bund!B$2:B$6005)</f>
        <v>49054</v>
      </c>
      <c r="K2327">
        <f>_xlfn.XLOOKUP($A2327,Bund!$A$2:$A$6005,Bund!C$2:C$6005)</f>
        <v>130.35</v>
      </c>
      <c r="L2327">
        <f>_xlfn.XLOOKUP($A2327,Bund!$A$2:$A$6005,Bund!D$2:D$6005)</f>
        <v>130.47</v>
      </c>
      <c r="M2327" s="2">
        <f>_xlfn.XLOOKUP($A2327,Bund!$A$2:$A$6005,Bund!E$2:E$6005)</f>
        <v>130.34</v>
      </c>
      <c r="N2327" s="2">
        <f>_xlfn.XLOOKUP($A2327,Bund!$A$2:$A$6005,Bund!F$2:F$6005)</f>
        <v>130.44999999999999</v>
      </c>
      <c r="O2327" s="2">
        <f>_xlfn.XLOOKUP($A2327,Bund!$A$2:$A$6005,Bund!G$2:G$6005)</f>
        <v>130.43</v>
      </c>
      <c r="P2327" s="2">
        <f>_xlfn.XLOOKUP($A2327,Bund!$A$2:$A$6005,Bund!H$2:H$6005)</f>
        <v>0.1</v>
      </c>
      <c r="Q2327" s="2">
        <f>_xlfn.XLOOKUP($A2327,Bund!$A$2:$A$6005,Bund!I$2:I$6005)</f>
        <v>0.13</v>
      </c>
      <c r="R2327">
        <f t="shared" si="108"/>
        <v>15.5</v>
      </c>
      <c r="S2327">
        <f t="shared" si="109"/>
        <v>15.6</v>
      </c>
      <c r="T2327">
        <f t="shared" si="110"/>
        <v>0.1</v>
      </c>
    </row>
    <row r="2328" spans="1:20" x14ac:dyDescent="0.3">
      <c r="A2328" s="1">
        <v>45475.5625</v>
      </c>
      <c r="B2328">
        <v>17844</v>
      </c>
      <c r="C2328">
        <v>115.01</v>
      </c>
      <c r="D2328">
        <v>115.23</v>
      </c>
      <c r="E2328">
        <v>114.97</v>
      </c>
      <c r="F2328">
        <v>115.22</v>
      </c>
      <c r="G2328">
        <v>114.88</v>
      </c>
      <c r="H2328">
        <v>0.14000000000000001</v>
      </c>
      <c r="I2328">
        <v>0.26</v>
      </c>
      <c r="J2328">
        <f>_xlfn.XLOOKUP($A2328,Bund!$A$2:$A$6005,Bund!B$2:B$6005)</f>
        <v>42042</v>
      </c>
      <c r="K2328">
        <f>_xlfn.XLOOKUP($A2328,Bund!$A$2:$A$6005,Bund!C$2:C$6005)</f>
        <v>130.44999999999999</v>
      </c>
      <c r="L2328">
        <f>_xlfn.XLOOKUP($A2328,Bund!$A$2:$A$6005,Bund!D$2:D$6005)</f>
        <v>130.56</v>
      </c>
      <c r="M2328" s="2">
        <f>_xlfn.XLOOKUP($A2328,Bund!$A$2:$A$6005,Bund!E$2:E$6005)</f>
        <v>130.44</v>
      </c>
      <c r="N2328" s="2">
        <f>_xlfn.XLOOKUP($A2328,Bund!$A$2:$A$6005,Bund!F$2:F$6005)</f>
        <v>130.55000000000001</v>
      </c>
      <c r="O2328" s="2">
        <f>_xlfn.XLOOKUP($A2328,Bund!$A$2:$A$6005,Bund!G$2:G$6005)</f>
        <v>130.43</v>
      </c>
      <c r="P2328" s="2">
        <f>_xlfn.XLOOKUP($A2328,Bund!$A$2:$A$6005,Bund!H$2:H$6005)</f>
        <v>0.11</v>
      </c>
      <c r="Q2328" s="2">
        <f>_xlfn.XLOOKUP($A2328,Bund!$A$2:$A$6005,Bund!I$2:I$6005)</f>
        <v>0.12</v>
      </c>
      <c r="R2328">
        <f t="shared" si="108"/>
        <v>15.439999999999984</v>
      </c>
      <c r="S2328">
        <f t="shared" si="109"/>
        <v>15.57</v>
      </c>
      <c r="T2328">
        <f t="shared" si="110"/>
        <v>0.13</v>
      </c>
    </row>
    <row r="2329" spans="1:20" x14ac:dyDescent="0.3">
      <c r="A2329" s="1">
        <v>45475.583333333336</v>
      </c>
      <c r="B2329">
        <v>26242</v>
      </c>
      <c r="C2329">
        <v>115.21</v>
      </c>
      <c r="D2329">
        <v>115.39</v>
      </c>
      <c r="E2329">
        <v>115.21</v>
      </c>
      <c r="F2329">
        <v>115.38</v>
      </c>
      <c r="G2329">
        <v>114.93</v>
      </c>
      <c r="H2329">
        <v>0.14000000000000001</v>
      </c>
      <c r="I2329">
        <v>0.18</v>
      </c>
      <c r="J2329">
        <f>_xlfn.XLOOKUP($A2329,Bund!$A$2:$A$6005,Bund!B$2:B$6005)</f>
        <v>62376</v>
      </c>
      <c r="K2329">
        <f>_xlfn.XLOOKUP($A2329,Bund!$A$2:$A$6005,Bund!C$2:C$6005)</f>
        <v>130.55000000000001</v>
      </c>
      <c r="L2329">
        <f>_xlfn.XLOOKUP($A2329,Bund!$A$2:$A$6005,Bund!D$2:D$6005)</f>
        <v>130.68</v>
      </c>
      <c r="M2329" s="2">
        <f>_xlfn.XLOOKUP($A2329,Bund!$A$2:$A$6005,Bund!E$2:E$6005)</f>
        <v>130.53</v>
      </c>
      <c r="N2329" s="2">
        <f>_xlfn.XLOOKUP($A2329,Bund!$A$2:$A$6005,Bund!F$2:F$6005)</f>
        <v>130.62</v>
      </c>
      <c r="O2329" s="2">
        <f>_xlfn.XLOOKUP($A2329,Bund!$A$2:$A$6005,Bund!G$2:G$6005)</f>
        <v>130.44</v>
      </c>
      <c r="P2329" s="2">
        <f>_xlfn.XLOOKUP($A2329,Bund!$A$2:$A$6005,Bund!H$2:H$6005)</f>
        <v>0.11</v>
      </c>
      <c r="Q2329" s="2">
        <f>_xlfn.XLOOKUP($A2329,Bund!$A$2:$A$6005,Bund!I$2:I$6005)</f>
        <v>0.15</v>
      </c>
      <c r="R2329">
        <f t="shared" si="108"/>
        <v>15.340000000000018</v>
      </c>
      <c r="S2329">
        <f t="shared" si="109"/>
        <v>15.55</v>
      </c>
      <c r="T2329">
        <f t="shared" si="110"/>
        <v>0.21</v>
      </c>
    </row>
    <row r="2330" spans="1:20" x14ac:dyDescent="0.3">
      <c r="A2330" s="1">
        <v>45475.604166666664</v>
      </c>
      <c r="B2330">
        <v>32182</v>
      </c>
      <c r="C2330">
        <v>115.37</v>
      </c>
      <c r="D2330">
        <v>115.57</v>
      </c>
      <c r="E2330">
        <v>115.34</v>
      </c>
      <c r="F2330">
        <v>115.56</v>
      </c>
      <c r="G2330">
        <v>115.01</v>
      </c>
      <c r="H2330">
        <v>0.16</v>
      </c>
      <c r="I2330">
        <v>0.23</v>
      </c>
      <c r="J2330">
        <f>_xlfn.XLOOKUP($A2330,Bund!$A$2:$A$6005,Bund!B$2:B$6005)</f>
        <v>65805</v>
      </c>
      <c r="K2330">
        <f>_xlfn.XLOOKUP($A2330,Bund!$A$2:$A$6005,Bund!C$2:C$6005)</f>
        <v>130.62</v>
      </c>
      <c r="L2330">
        <f>_xlfn.XLOOKUP($A2330,Bund!$A$2:$A$6005,Bund!D$2:D$6005)</f>
        <v>130.76</v>
      </c>
      <c r="M2330" s="2">
        <f>_xlfn.XLOOKUP($A2330,Bund!$A$2:$A$6005,Bund!E$2:E$6005)</f>
        <v>130.59</v>
      </c>
      <c r="N2330" s="2">
        <f>_xlfn.XLOOKUP($A2330,Bund!$A$2:$A$6005,Bund!F$2:F$6005)</f>
        <v>130.65</v>
      </c>
      <c r="O2330" s="2">
        <f>_xlfn.XLOOKUP($A2330,Bund!$A$2:$A$6005,Bund!G$2:G$6005)</f>
        <v>130.46</v>
      </c>
      <c r="P2330" s="2">
        <f>_xlfn.XLOOKUP($A2330,Bund!$A$2:$A$6005,Bund!H$2:H$6005)</f>
        <v>0.12</v>
      </c>
      <c r="Q2330" s="2">
        <f>_xlfn.XLOOKUP($A2330,Bund!$A$2:$A$6005,Bund!I$2:I$6005)</f>
        <v>0.17</v>
      </c>
      <c r="R2330">
        <f t="shared" si="108"/>
        <v>15.25</v>
      </c>
      <c r="S2330">
        <f t="shared" si="109"/>
        <v>15.5</v>
      </c>
      <c r="T2330">
        <f t="shared" si="110"/>
        <v>0.25</v>
      </c>
    </row>
    <row r="2331" spans="1:20" x14ac:dyDescent="0.3">
      <c r="A2331" s="1">
        <v>45475.625</v>
      </c>
      <c r="B2331">
        <v>22968</v>
      </c>
      <c r="C2331">
        <v>115.55</v>
      </c>
      <c r="D2331">
        <v>115.56</v>
      </c>
      <c r="E2331">
        <v>115.41</v>
      </c>
      <c r="F2331">
        <v>115.52</v>
      </c>
      <c r="G2331">
        <v>115.08</v>
      </c>
      <c r="H2331">
        <v>0.16</v>
      </c>
      <c r="I2331">
        <v>0.15</v>
      </c>
      <c r="J2331">
        <f>_xlfn.XLOOKUP($A2331,Bund!$A$2:$A$6005,Bund!B$2:B$6005)</f>
        <v>78339</v>
      </c>
      <c r="K2331">
        <f>_xlfn.XLOOKUP($A2331,Bund!$A$2:$A$6005,Bund!C$2:C$6005)</f>
        <v>130.66999999999999</v>
      </c>
      <c r="L2331">
        <f>_xlfn.XLOOKUP($A2331,Bund!$A$2:$A$6005,Bund!D$2:D$6005)</f>
        <v>130.68</v>
      </c>
      <c r="M2331" s="2">
        <f>_xlfn.XLOOKUP($A2331,Bund!$A$2:$A$6005,Bund!E$2:E$6005)</f>
        <v>130.46</v>
      </c>
      <c r="N2331" s="2">
        <f>_xlfn.XLOOKUP($A2331,Bund!$A$2:$A$6005,Bund!F$2:F$6005)</f>
        <v>130.5</v>
      </c>
      <c r="O2331" s="2">
        <f>_xlfn.XLOOKUP($A2331,Bund!$A$2:$A$6005,Bund!G$2:G$6005)</f>
        <v>130.46</v>
      </c>
      <c r="P2331" s="2">
        <f>_xlfn.XLOOKUP($A2331,Bund!$A$2:$A$6005,Bund!H$2:H$6005)</f>
        <v>0.13</v>
      </c>
      <c r="Q2331" s="2">
        <f>_xlfn.XLOOKUP($A2331,Bund!$A$2:$A$6005,Bund!I$2:I$6005)</f>
        <v>0.22</v>
      </c>
      <c r="R2331">
        <f t="shared" si="108"/>
        <v>15.11999999999999</v>
      </c>
      <c r="S2331">
        <f t="shared" si="109"/>
        <v>15.45</v>
      </c>
      <c r="T2331">
        <f t="shared" si="110"/>
        <v>0.33</v>
      </c>
    </row>
    <row r="2332" spans="1:20" x14ac:dyDescent="0.3">
      <c r="A2332" s="1">
        <v>45475.645833333336</v>
      </c>
      <c r="B2332">
        <v>16338</v>
      </c>
      <c r="C2332">
        <v>115.51</v>
      </c>
      <c r="D2332">
        <v>115.57</v>
      </c>
      <c r="E2332">
        <v>115.36</v>
      </c>
      <c r="F2332">
        <v>115.4</v>
      </c>
      <c r="G2332">
        <v>115.14</v>
      </c>
      <c r="H2332">
        <v>0.16</v>
      </c>
      <c r="I2332">
        <v>0.21</v>
      </c>
      <c r="J2332">
        <f>_xlfn.XLOOKUP($A2332,Bund!$A$2:$A$6005,Bund!B$2:B$6005)</f>
        <v>46067</v>
      </c>
      <c r="K2332">
        <f>_xlfn.XLOOKUP($A2332,Bund!$A$2:$A$6005,Bund!C$2:C$6005)</f>
        <v>130.5</v>
      </c>
      <c r="L2332">
        <f>_xlfn.XLOOKUP($A2332,Bund!$A$2:$A$6005,Bund!D$2:D$6005)</f>
        <v>130.55000000000001</v>
      </c>
      <c r="M2332" s="2">
        <f>_xlfn.XLOOKUP($A2332,Bund!$A$2:$A$6005,Bund!E$2:E$6005)</f>
        <v>130.41</v>
      </c>
      <c r="N2332" s="2">
        <f>_xlfn.XLOOKUP($A2332,Bund!$A$2:$A$6005,Bund!F$2:F$6005)</f>
        <v>130.46</v>
      </c>
      <c r="O2332" s="2">
        <f>_xlfn.XLOOKUP($A2332,Bund!$A$2:$A$6005,Bund!G$2:G$6005)</f>
        <v>130.46</v>
      </c>
      <c r="P2332" s="2">
        <f>_xlfn.XLOOKUP($A2332,Bund!$A$2:$A$6005,Bund!H$2:H$6005)</f>
        <v>0.13</v>
      </c>
      <c r="Q2332" s="2">
        <f>_xlfn.XLOOKUP($A2332,Bund!$A$2:$A$6005,Bund!I$2:I$6005)</f>
        <v>0.14000000000000001</v>
      </c>
      <c r="R2332">
        <f t="shared" si="108"/>
        <v>14.989999999999995</v>
      </c>
      <c r="S2332">
        <f t="shared" si="109"/>
        <v>15.39</v>
      </c>
      <c r="T2332">
        <f t="shared" si="110"/>
        <v>0.4</v>
      </c>
    </row>
    <row r="2333" spans="1:20" x14ac:dyDescent="0.3">
      <c r="A2333" s="1">
        <v>45475.666666666664</v>
      </c>
      <c r="B2333">
        <v>13976</v>
      </c>
      <c r="C2333">
        <v>115.41</v>
      </c>
      <c r="D2333">
        <v>115.43</v>
      </c>
      <c r="E2333">
        <v>115.24</v>
      </c>
      <c r="F2333">
        <v>115.28</v>
      </c>
      <c r="G2333">
        <v>115.18</v>
      </c>
      <c r="H2333">
        <v>0.17</v>
      </c>
      <c r="I2333">
        <v>0.19</v>
      </c>
      <c r="J2333">
        <f>_xlfn.XLOOKUP($A2333,Bund!$A$2:$A$6005,Bund!B$2:B$6005)</f>
        <v>48766</v>
      </c>
      <c r="K2333">
        <f>_xlfn.XLOOKUP($A2333,Bund!$A$2:$A$6005,Bund!C$2:C$6005)</f>
        <v>130.44999999999999</v>
      </c>
      <c r="L2333">
        <f>_xlfn.XLOOKUP($A2333,Bund!$A$2:$A$6005,Bund!D$2:D$6005)</f>
        <v>130.47999999999999</v>
      </c>
      <c r="M2333" s="2">
        <f>_xlfn.XLOOKUP($A2333,Bund!$A$2:$A$6005,Bund!E$2:E$6005)</f>
        <v>130.31</v>
      </c>
      <c r="N2333" s="2">
        <f>_xlfn.XLOOKUP($A2333,Bund!$A$2:$A$6005,Bund!F$2:F$6005)</f>
        <v>130.36000000000001</v>
      </c>
      <c r="O2333" s="2">
        <f>_xlfn.XLOOKUP($A2333,Bund!$A$2:$A$6005,Bund!G$2:G$6005)</f>
        <v>130.46</v>
      </c>
      <c r="P2333" s="2">
        <f>_xlfn.XLOOKUP($A2333,Bund!$A$2:$A$6005,Bund!H$2:H$6005)</f>
        <v>0.14000000000000001</v>
      </c>
      <c r="Q2333" s="2">
        <f>_xlfn.XLOOKUP($A2333,Bund!$A$2:$A$6005,Bund!I$2:I$6005)</f>
        <v>0.17</v>
      </c>
      <c r="R2333">
        <f t="shared" si="108"/>
        <v>15.039999999999992</v>
      </c>
      <c r="S2333">
        <f t="shared" si="109"/>
        <v>15.33</v>
      </c>
      <c r="T2333">
        <f t="shared" si="110"/>
        <v>0.28999999999999998</v>
      </c>
    </row>
    <row r="2334" spans="1:20" x14ac:dyDescent="0.3">
      <c r="A2334" s="1">
        <v>45475.6875</v>
      </c>
      <c r="B2334">
        <v>7509</v>
      </c>
      <c r="C2334">
        <v>115.28</v>
      </c>
      <c r="D2334">
        <v>115.45</v>
      </c>
      <c r="E2334">
        <v>115.21</v>
      </c>
      <c r="F2334">
        <v>115.45</v>
      </c>
      <c r="G2334">
        <v>115.25</v>
      </c>
      <c r="H2334">
        <v>0.18</v>
      </c>
      <c r="I2334">
        <v>0.24</v>
      </c>
      <c r="J2334">
        <f>_xlfn.XLOOKUP($A2334,Bund!$A$2:$A$6005,Bund!B$2:B$6005)</f>
        <v>37582</v>
      </c>
      <c r="K2334">
        <f>_xlfn.XLOOKUP($A2334,Bund!$A$2:$A$6005,Bund!C$2:C$6005)</f>
        <v>130.37</v>
      </c>
      <c r="L2334">
        <f>_xlfn.XLOOKUP($A2334,Bund!$A$2:$A$6005,Bund!D$2:D$6005)</f>
        <v>130.41999999999999</v>
      </c>
      <c r="M2334" s="2">
        <f>_xlfn.XLOOKUP($A2334,Bund!$A$2:$A$6005,Bund!E$2:E$6005)</f>
        <v>130.28</v>
      </c>
      <c r="N2334" s="2">
        <f>_xlfn.XLOOKUP($A2334,Bund!$A$2:$A$6005,Bund!F$2:F$6005)</f>
        <v>130.41999999999999</v>
      </c>
      <c r="O2334" s="2">
        <f>_xlfn.XLOOKUP($A2334,Bund!$A$2:$A$6005,Bund!G$2:G$6005)</f>
        <v>130.47</v>
      </c>
      <c r="P2334" s="2">
        <f>_xlfn.XLOOKUP($A2334,Bund!$A$2:$A$6005,Bund!H$2:H$6005)</f>
        <v>0.14000000000000001</v>
      </c>
      <c r="Q2334" s="2">
        <f>_xlfn.XLOOKUP($A2334,Bund!$A$2:$A$6005,Bund!I$2:I$6005)</f>
        <v>0.14000000000000001</v>
      </c>
      <c r="R2334">
        <f t="shared" si="108"/>
        <v>15.090000000000003</v>
      </c>
      <c r="S2334">
        <f t="shared" si="109"/>
        <v>15.28</v>
      </c>
      <c r="T2334">
        <f t="shared" si="110"/>
        <v>0.19</v>
      </c>
    </row>
    <row r="2335" spans="1:20" x14ac:dyDescent="0.3">
      <c r="A2335" s="1">
        <v>45475.708333333336</v>
      </c>
      <c r="B2335">
        <v>2866</v>
      </c>
      <c r="C2335">
        <v>115.44</v>
      </c>
      <c r="D2335">
        <v>115.51</v>
      </c>
      <c r="E2335">
        <v>115.44</v>
      </c>
      <c r="F2335">
        <v>115.48</v>
      </c>
      <c r="G2335">
        <v>115.32</v>
      </c>
      <c r="H2335">
        <v>0.16</v>
      </c>
      <c r="I2335">
        <v>7.0000000000000007E-2</v>
      </c>
      <c r="J2335">
        <f>_xlfn.XLOOKUP($A2335,Bund!$A$2:$A$6005,Bund!B$2:B$6005)</f>
        <v>15312</v>
      </c>
      <c r="K2335">
        <f>_xlfn.XLOOKUP($A2335,Bund!$A$2:$A$6005,Bund!C$2:C$6005)</f>
        <v>130.41</v>
      </c>
      <c r="L2335">
        <f>_xlfn.XLOOKUP($A2335,Bund!$A$2:$A$6005,Bund!D$2:D$6005)</f>
        <v>130.47</v>
      </c>
      <c r="M2335" s="2">
        <f>_xlfn.XLOOKUP($A2335,Bund!$A$2:$A$6005,Bund!E$2:E$6005)</f>
        <v>130.4</v>
      </c>
      <c r="N2335" s="2">
        <f>_xlfn.XLOOKUP($A2335,Bund!$A$2:$A$6005,Bund!F$2:F$6005)</f>
        <v>130.44</v>
      </c>
      <c r="O2335" s="2">
        <f>_xlfn.XLOOKUP($A2335,Bund!$A$2:$A$6005,Bund!G$2:G$6005)</f>
        <v>130.47999999999999</v>
      </c>
      <c r="P2335" s="2">
        <f>_xlfn.XLOOKUP($A2335,Bund!$A$2:$A$6005,Bund!H$2:H$6005)</f>
        <v>0.13</v>
      </c>
      <c r="Q2335" s="2">
        <f>_xlfn.XLOOKUP($A2335,Bund!$A$2:$A$6005,Bund!I$2:I$6005)</f>
        <v>7.0000000000000007E-2</v>
      </c>
      <c r="R2335">
        <f t="shared" si="108"/>
        <v>14.969999999999999</v>
      </c>
      <c r="S2335">
        <f t="shared" si="109"/>
        <v>15.23</v>
      </c>
      <c r="T2335">
        <f t="shared" si="110"/>
        <v>0.26</v>
      </c>
    </row>
    <row r="2336" spans="1:20" x14ac:dyDescent="0.3">
      <c r="A2336" s="1">
        <v>45475.729166666664</v>
      </c>
      <c r="B2336">
        <v>1774</v>
      </c>
      <c r="C2336">
        <v>115.47</v>
      </c>
      <c r="D2336">
        <v>115.53</v>
      </c>
      <c r="E2336">
        <v>115.46</v>
      </c>
      <c r="F2336">
        <v>115.52</v>
      </c>
      <c r="G2336">
        <v>115.38</v>
      </c>
      <c r="H2336">
        <v>0.15</v>
      </c>
      <c r="I2336">
        <v>7.0000000000000007E-2</v>
      </c>
      <c r="J2336">
        <f>_xlfn.XLOOKUP($A2336,Bund!$A$2:$A$6005,Bund!B$2:B$6005)</f>
        <v>6175</v>
      </c>
      <c r="K2336">
        <f>_xlfn.XLOOKUP($A2336,Bund!$A$2:$A$6005,Bund!C$2:C$6005)</f>
        <v>130.43</v>
      </c>
      <c r="L2336">
        <f>_xlfn.XLOOKUP($A2336,Bund!$A$2:$A$6005,Bund!D$2:D$6005)</f>
        <v>130.44</v>
      </c>
      <c r="M2336" s="2">
        <f>_xlfn.XLOOKUP($A2336,Bund!$A$2:$A$6005,Bund!E$2:E$6005)</f>
        <v>130.4</v>
      </c>
      <c r="N2336" s="2">
        <f>_xlfn.XLOOKUP($A2336,Bund!$A$2:$A$6005,Bund!F$2:F$6005)</f>
        <v>130.43</v>
      </c>
      <c r="O2336" s="2">
        <f>_xlfn.XLOOKUP($A2336,Bund!$A$2:$A$6005,Bund!G$2:G$6005)</f>
        <v>130.49</v>
      </c>
      <c r="P2336" s="2">
        <f>_xlfn.XLOOKUP($A2336,Bund!$A$2:$A$6005,Bund!H$2:H$6005)</f>
        <v>0.12</v>
      </c>
      <c r="Q2336" s="2">
        <f>_xlfn.XLOOKUP($A2336,Bund!$A$2:$A$6005,Bund!I$2:I$6005)</f>
        <v>0.04</v>
      </c>
      <c r="R2336">
        <f t="shared" si="108"/>
        <v>14.960000000000008</v>
      </c>
      <c r="S2336">
        <f t="shared" si="109"/>
        <v>15.17</v>
      </c>
      <c r="T2336">
        <f t="shared" si="110"/>
        <v>0.21</v>
      </c>
    </row>
    <row r="2337" spans="1:20" x14ac:dyDescent="0.3">
      <c r="A2337" s="1">
        <v>45476.291666666664</v>
      </c>
      <c r="B2337">
        <v>3892</v>
      </c>
      <c r="C2337">
        <v>115.48</v>
      </c>
      <c r="D2337">
        <v>115.63</v>
      </c>
      <c r="E2337">
        <v>115.48</v>
      </c>
      <c r="F2337">
        <v>115.58</v>
      </c>
      <c r="G2337">
        <v>115.44</v>
      </c>
      <c r="H2337">
        <v>0.15</v>
      </c>
      <c r="I2337">
        <v>0.15</v>
      </c>
      <c r="J2337">
        <f>_xlfn.XLOOKUP($A2337,Bund!$A$2:$A$6005,Bund!B$2:B$6005)</f>
        <v>10280</v>
      </c>
      <c r="K2337">
        <f>_xlfn.XLOOKUP($A2337,Bund!$A$2:$A$6005,Bund!C$2:C$6005)</f>
        <v>130.46</v>
      </c>
      <c r="L2337">
        <f>_xlfn.XLOOKUP($A2337,Bund!$A$2:$A$6005,Bund!D$2:D$6005)</f>
        <v>130.46</v>
      </c>
      <c r="M2337" s="2">
        <f>_xlfn.XLOOKUP($A2337,Bund!$A$2:$A$6005,Bund!E$2:E$6005)</f>
        <v>130.31</v>
      </c>
      <c r="N2337" s="2">
        <f>_xlfn.XLOOKUP($A2337,Bund!$A$2:$A$6005,Bund!F$2:F$6005)</f>
        <v>130.38999999999999</v>
      </c>
      <c r="O2337" s="2">
        <f>_xlfn.XLOOKUP($A2337,Bund!$A$2:$A$6005,Bund!G$2:G$6005)</f>
        <v>130.49</v>
      </c>
      <c r="P2337" s="2">
        <f>_xlfn.XLOOKUP($A2337,Bund!$A$2:$A$6005,Bund!H$2:H$6005)</f>
        <v>0.06</v>
      </c>
      <c r="Q2337" s="2">
        <f>_xlfn.XLOOKUP($A2337,Bund!$A$2:$A$6005,Bund!I$2:I$6005)</f>
        <v>0.15</v>
      </c>
      <c r="R2337">
        <f t="shared" si="108"/>
        <v>14.980000000000004</v>
      </c>
      <c r="S2337">
        <f t="shared" si="109"/>
        <v>15.12</v>
      </c>
      <c r="T2337">
        <f t="shared" si="110"/>
        <v>0.14000000000000001</v>
      </c>
    </row>
    <row r="2338" spans="1:20" x14ac:dyDescent="0.3">
      <c r="A2338" s="1">
        <v>45476.3125</v>
      </c>
      <c r="B2338">
        <v>2913</v>
      </c>
      <c r="C2338">
        <v>115.57</v>
      </c>
      <c r="D2338">
        <v>115.67</v>
      </c>
      <c r="E2338">
        <v>115.54</v>
      </c>
      <c r="F2338">
        <v>115.67</v>
      </c>
      <c r="G2338">
        <v>115.48</v>
      </c>
      <c r="H2338">
        <v>0.15</v>
      </c>
      <c r="I2338">
        <v>0.13</v>
      </c>
      <c r="J2338">
        <f>_xlfn.XLOOKUP($A2338,Bund!$A$2:$A$6005,Bund!B$2:B$6005)</f>
        <v>16590</v>
      </c>
      <c r="K2338">
        <f>_xlfn.XLOOKUP($A2338,Bund!$A$2:$A$6005,Bund!C$2:C$6005)</f>
        <v>130.38999999999999</v>
      </c>
      <c r="L2338">
        <f>_xlfn.XLOOKUP($A2338,Bund!$A$2:$A$6005,Bund!D$2:D$6005)</f>
        <v>130.44999999999999</v>
      </c>
      <c r="M2338" s="2">
        <f>_xlfn.XLOOKUP($A2338,Bund!$A$2:$A$6005,Bund!E$2:E$6005)</f>
        <v>130.32</v>
      </c>
      <c r="N2338" s="2">
        <f>_xlfn.XLOOKUP($A2338,Bund!$A$2:$A$6005,Bund!F$2:F$6005)</f>
        <v>130.44999999999999</v>
      </c>
      <c r="O2338" s="2">
        <f>_xlfn.XLOOKUP($A2338,Bund!$A$2:$A$6005,Bund!G$2:G$6005)</f>
        <v>130.47999999999999</v>
      </c>
      <c r="P2338" s="2">
        <f>_xlfn.XLOOKUP($A2338,Bund!$A$2:$A$6005,Bund!H$2:H$6005)</f>
        <v>7.0000000000000007E-2</v>
      </c>
      <c r="Q2338" s="2">
        <f>_xlfn.XLOOKUP($A2338,Bund!$A$2:$A$6005,Bund!I$2:I$6005)</f>
        <v>0.13</v>
      </c>
      <c r="R2338">
        <f t="shared" si="108"/>
        <v>14.819999999999993</v>
      </c>
      <c r="S2338">
        <f t="shared" si="109"/>
        <v>15.06</v>
      </c>
      <c r="T2338">
        <f t="shared" si="110"/>
        <v>0.24</v>
      </c>
    </row>
    <row r="2339" spans="1:20" x14ac:dyDescent="0.3">
      <c r="A2339" s="1">
        <v>45476.333333333336</v>
      </c>
      <c r="B2339">
        <v>13655</v>
      </c>
      <c r="C2339">
        <v>115.67</v>
      </c>
      <c r="D2339">
        <v>115.83</v>
      </c>
      <c r="E2339">
        <v>115.61</v>
      </c>
      <c r="F2339">
        <v>115.8</v>
      </c>
      <c r="G2339">
        <v>115.53</v>
      </c>
      <c r="H2339">
        <v>0.16</v>
      </c>
      <c r="I2339">
        <v>0.22</v>
      </c>
      <c r="J2339">
        <f>_xlfn.XLOOKUP($A2339,Bund!$A$2:$A$6005,Bund!B$2:B$6005)</f>
        <v>38232</v>
      </c>
      <c r="K2339">
        <f>_xlfn.XLOOKUP($A2339,Bund!$A$2:$A$6005,Bund!C$2:C$6005)</f>
        <v>130.44</v>
      </c>
      <c r="L2339">
        <f>_xlfn.XLOOKUP($A2339,Bund!$A$2:$A$6005,Bund!D$2:D$6005)</f>
        <v>130.54</v>
      </c>
      <c r="M2339" s="2">
        <f>_xlfn.XLOOKUP($A2339,Bund!$A$2:$A$6005,Bund!E$2:E$6005)</f>
        <v>130.4</v>
      </c>
      <c r="N2339" s="2">
        <f>_xlfn.XLOOKUP($A2339,Bund!$A$2:$A$6005,Bund!F$2:F$6005)</f>
        <v>130.49</v>
      </c>
      <c r="O2339" s="2">
        <f>_xlfn.XLOOKUP($A2339,Bund!$A$2:$A$6005,Bund!G$2:G$6005)</f>
        <v>130.47</v>
      </c>
      <c r="P2339" s="2">
        <f>_xlfn.XLOOKUP($A2339,Bund!$A$2:$A$6005,Bund!H$2:H$6005)</f>
        <v>0.08</v>
      </c>
      <c r="Q2339" s="2">
        <f>_xlfn.XLOOKUP($A2339,Bund!$A$2:$A$6005,Bund!I$2:I$6005)</f>
        <v>0.14000000000000001</v>
      </c>
      <c r="R2339">
        <f t="shared" si="108"/>
        <v>14.769999999999996</v>
      </c>
      <c r="S2339">
        <f t="shared" si="109"/>
        <v>15</v>
      </c>
      <c r="T2339">
        <f t="shared" si="110"/>
        <v>0.23</v>
      </c>
    </row>
    <row r="2340" spans="1:20" x14ac:dyDescent="0.3">
      <c r="A2340" s="1">
        <v>45476.354166666664</v>
      </c>
      <c r="B2340">
        <v>15302</v>
      </c>
      <c r="C2340">
        <v>115.79</v>
      </c>
      <c r="D2340">
        <v>115.79</v>
      </c>
      <c r="E2340">
        <v>115.54</v>
      </c>
      <c r="F2340">
        <v>115.61</v>
      </c>
      <c r="G2340">
        <v>115.53</v>
      </c>
      <c r="H2340">
        <v>0.17</v>
      </c>
      <c r="I2340">
        <v>0.26</v>
      </c>
      <c r="J2340">
        <f>_xlfn.XLOOKUP($A2340,Bund!$A$2:$A$6005,Bund!B$2:B$6005)</f>
        <v>51305</v>
      </c>
      <c r="K2340">
        <f>_xlfn.XLOOKUP($A2340,Bund!$A$2:$A$6005,Bund!C$2:C$6005)</f>
        <v>130.49</v>
      </c>
      <c r="L2340">
        <f>_xlfn.XLOOKUP($A2340,Bund!$A$2:$A$6005,Bund!D$2:D$6005)</f>
        <v>130.51</v>
      </c>
      <c r="M2340" s="2">
        <f>_xlfn.XLOOKUP($A2340,Bund!$A$2:$A$6005,Bund!E$2:E$6005)</f>
        <v>130.35</v>
      </c>
      <c r="N2340" s="2">
        <f>_xlfn.XLOOKUP($A2340,Bund!$A$2:$A$6005,Bund!F$2:F$6005)</f>
        <v>130.38999999999999</v>
      </c>
      <c r="O2340" s="2">
        <f>_xlfn.XLOOKUP($A2340,Bund!$A$2:$A$6005,Bund!G$2:G$6005)</f>
        <v>130.46</v>
      </c>
      <c r="P2340" s="2">
        <f>_xlfn.XLOOKUP($A2340,Bund!$A$2:$A$6005,Bund!H$2:H$6005)</f>
        <v>0.09</v>
      </c>
      <c r="Q2340" s="2">
        <f>_xlfn.XLOOKUP($A2340,Bund!$A$2:$A$6005,Bund!I$2:I$6005)</f>
        <v>0.16</v>
      </c>
      <c r="R2340">
        <f t="shared" si="108"/>
        <v>14.700000000000003</v>
      </c>
      <c r="S2340">
        <f t="shared" si="109"/>
        <v>14.94</v>
      </c>
      <c r="T2340">
        <f t="shared" si="110"/>
        <v>0.24</v>
      </c>
    </row>
    <row r="2341" spans="1:20" x14ac:dyDescent="0.3">
      <c r="A2341" s="1">
        <v>45476.375</v>
      </c>
      <c r="B2341">
        <v>12756</v>
      </c>
      <c r="C2341">
        <v>115.61</v>
      </c>
      <c r="D2341">
        <v>115.7</v>
      </c>
      <c r="E2341">
        <v>115.53</v>
      </c>
      <c r="F2341">
        <v>115.63</v>
      </c>
      <c r="G2341">
        <v>115.54</v>
      </c>
      <c r="H2341">
        <v>0.17</v>
      </c>
      <c r="I2341">
        <v>0.17</v>
      </c>
      <c r="J2341">
        <f>_xlfn.XLOOKUP($A2341,Bund!$A$2:$A$6005,Bund!B$2:B$6005)</f>
        <v>37411</v>
      </c>
      <c r="K2341">
        <f>_xlfn.XLOOKUP($A2341,Bund!$A$2:$A$6005,Bund!C$2:C$6005)</f>
        <v>130.4</v>
      </c>
      <c r="L2341">
        <f>_xlfn.XLOOKUP($A2341,Bund!$A$2:$A$6005,Bund!D$2:D$6005)</f>
        <v>130.4</v>
      </c>
      <c r="M2341" s="2">
        <f>_xlfn.XLOOKUP($A2341,Bund!$A$2:$A$6005,Bund!E$2:E$6005)</f>
        <v>130.33000000000001</v>
      </c>
      <c r="N2341" s="2">
        <f>_xlfn.XLOOKUP($A2341,Bund!$A$2:$A$6005,Bund!F$2:F$6005)</f>
        <v>130.37</v>
      </c>
      <c r="O2341" s="2">
        <f>_xlfn.XLOOKUP($A2341,Bund!$A$2:$A$6005,Bund!G$2:G$6005)</f>
        <v>130.44999999999999</v>
      </c>
      <c r="P2341" s="2">
        <f>_xlfn.XLOOKUP($A2341,Bund!$A$2:$A$6005,Bund!H$2:H$6005)</f>
        <v>0.09</v>
      </c>
      <c r="Q2341" s="2">
        <f>_xlfn.XLOOKUP($A2341,Bund!$A$2:$A$6005,Bund!I$2:I$6005)</f>
        <v>7.0000000000000007E-2</v>
      </c>
      <c r="R2341">
        <f t="shared" si="108"/>
        <v>14.790000000000006</v>
      </c>
      <c r="S2341">
        <f t="shared" si="109"/>
        <v>14.91</v>
      </c>
      <c r="T2341">
        <f t="shared" si="110"/>
        <v>0.12</v>
      </c>
    </row>
    <row r="2342" spans="1:20" x14ac:dyDescent="0.3">
      <c r="A2342" s="1">
        <v>45476.395833333336</v>
      </c>
      <c r="B2342">
        <v>8649</v>
      </c>
      <c r="C2342">
        <v>115.62</v>
      </c>
      <c r="D2342">
        <v>115.68</v>
      </c>
      <c r="E2342">
        <v>115.56</v>
      </c>
      <c r="F2342">
        <v>115.64</v>
      </c>
      <c r="G2342">
        <v>115.57</v>
      </c>
      <c r="H2342">
        <v>0.16</v>
      </c>
      <c r="I2342">
        <v>0.12</v>
      </c>
      <c r="J2342">
        <f>_xlfn.XLOOKUP($A2342,Bund!$A$2:$A$6005,Bund!B$2:B$6005)</f>
        <v>47572</v>
      </c>
      <c r="K2342">
        <f>_xlfn.XLOOKUP($A2342,Bund!$A$2:$A$6005,Bund!C$2:C$6005)</f>
        <v>130.36000000000001</v>
      </c>
      <c r="L2342">
        <f>_xlfn.XLOOKUP($A2342,Bund!$A$2:$A$6005,Bund!D$2:D$6005)</f>
        <v>130.38</v>
      </c>
      <c r="M2342" s="2">
        <f>_xlfn.XLOOKUP($A2342,Bund!$A$2:$A$6005,Bund!E$2:E$6005)</f>
        <v>130.22999999999999</v>
      </c>
      <c r="N2342" s="2">
        <f>_xlfn.XLOOKUP($A2342,Bund!$A$2:$A$6005,Bund!F$2:F$6005)</f>
        <v>130.31</v>
      </c>
      <c r="O2342" s="2">
        <f>_xlfn.XLOOKUP($A2342,Bund!$A$2:$A$6005,Bund!G$2:G$6005)</f>
        <v>130.43</v>
      </c>
      <c r="P2342" s="2">
        <f>_xlfn.XLOOKUP($A2342,Bund!$A$2:$A$6005,Bund!H$2:H$6005)</f>
        <v>0.1</v>
      </c>
      <c r="Q2342" s="2">
        <f>_xlfn.XLOOKUP($A2342,Bund!$A$2:$A$6005,Bund!I$2:I$6005)</f>
        <v>0.15</v>
      </c>
      <c r="R2342">
        <f t="shared" si="108"/>
        <v>14.740000000000009</v>
      </c>
      <c r="S2342">
        <f t="shared" si="109"/>
        <v>14.89</v>
      </c>
      <c r="T2342">
        <f t="shared" si="110"/>
        <v>0.15</v>
      </c>
    </row>
    <row r="2343" spans="1:20" x14ac:dyDescent="0.3">
      <c r="A2343" s="1">
        <v>45476.416666666664</v>
      </c>
      <c r="B2343">
        <v>10142</v>
      </c>
      <c r="C2343">
        <v>115.64</v>
      </c>
      <c r="D2343">
        <v>115.79</v>
      </c>
      <c r="E2343">
        <v>115.63</v>
      </c>
      <c r="F2343">
        <v>115.73</v>
      </c>
      <c r="G2343">
        <v>115.61</v>
      </c>
      <c r="H2343">
        <v>0.16</v>
      </c>
      <c r="I2343">
        <v>0.16</v>
      </c>
      <c r="J2343">
        <f>_xlfn.XLOOKUP($A2343,Bund!$A$2:$A$6005,Bund!B$2:B$6005)</f>
        <v>61039</v>
      </c>
      <c r="K2343">
        <f>_xlfn.XLOOKUP($A2343,Bund!$A$2:$A$6005,Bund!C$2:C$6005)</f>
        <v>130.31</v>
      </c>
      <c r="L2343">
        <f>_xlfn.XLOOKUP($A2343,Bund!$A$2:$A$6005,Bund!D$2:D$6005)</f>
        <v>130.4</v>
      </c>
      <c r="M2343" s="2">
        <f>_xlfn.XLOOKUP($A2343,Bund!$A$2:$A$6005,Bund!E$2:E$6005)</f>
        <v>130.30000000000001</v>
      </c>
      <c r="N2343" s="2">
        <f>_xlfn.XLOOKUP($A2343,Bund!$A$2:$A$6005,Bund!F$2:F$6005)</f>
        <v>130.33000000000001</v>
      </c>
      <c r="O2343" s="2">
        <f>_xlfn.XLOOKUP($A2343,Bund!$A$2:$A$6005,Bund!G$2:G$6005)</f>
        <v>130.41</v>
      </c>
      <c r="P2343" s="2">
        <f>_xlfn.XLOOKUP($A2343,Bund!$A$2:$A$6005,Bund!H$2:H$6005)</f>
        <v>0.1</v>
      </c>
      <c r="Q2343" s="2">
        <f>_xlfn.XLOOKUP($A2343,Bund!$A$2:$A$6005,Bund!I$2:I$6005)</f>
        <v>0.1</v>
      </c>
      <c r="R2343">
        <f t="shared" si="108"/>
        <v>14.670000000000002</v>
      </c>
      <c r="S2343">
        <f t="shared" si="109"/>
        <v>14.85</v>
      </c>
      <c r="T2343">
        <f t="shared" si="110"/>
        <v>0.18</v>
      </c>
    </row>
    <row r="2344" spans="1:20" x14ac:dyDescent="0.3">
      <c r="A2344" s="1">
        <v>45476.4375</v>
      </c>
      <c r="B2344">
        <v>12366</v>
      </c>
      <c r="C2344">
        <v>115.73</v>
      </c>
      <c r="D2344">
        <v>115.76</v>
      </c>
      <c r="E2344">
        <v>115.6</v>
      </c>
      <c r="F2344">
        <v>115.76</v>
      </c>
      <c r="G2344">
        <v>115.64</v>
      </c>
      <c r="H2344">
        <v>0.16</v>
      </c>
      <c r="I2344">
        <v>0.16</v>
      </c>
      <c r="J2344">
        <f>_xlfn.XLOOKUP($A2344,Bund!$A$2:$A$6005,Bund!B$2:B$6005)</f>
        <v>54125</v>
      </c>
      <c r="K2344">
        <f>_xlfn.XLOOKUP($A2344,Bund!$A$2:$A$6005,Bund!C$2:C$6005)</f>
        <v>130.34</v>
      </c>
      <c r="L2344">
        <f>_xlfn.XLOOKUP($A2344,Bund!$A$2:$A$6005,Bund!D$2:D$6005)</f>
        <v>130.47</v>
      </c>
      <c r="M2344" s="2">
        <f>_xlfn.XLOOKUP($A2344,Bund!$A$2:$A$6005,Bund!E$2:E$6005)</f>
        <v>130.25</v>
      </c>
      <c r="N2344" s="2">
        <f>_xlfn.XLOOKUP($A2344,Bund!$A$2:$A$6005,Bund!F$2:F$6005)</f>
        <v>130.47</v>
      </c>
      <c r="O2344" s="2">
        <f>_xlfn.XLOOKUP($A2344,Bund!$A$2:$A$6005,Bund!G$2:G$6005)</f>
        <v>130.41</v>
      </c>
      <c r="P2344" s="2">
        <f>_xlfn.XLOOKUP($A2344,Bund!$A$2:$A$6005,Bund!H$2:H$6005)</f>
        <v>0.11</v>
      </c>
      <c r="Q2344" s="2">
        <f>_xlfn.XLOOKUP($A2344,Bund!$A$2:$A$6005,Bund!I$2:I$6005)</f>
        <v>0.22</v>
      </c>
      <c r="R2344">
        <f t="shared" si="108"/>
        <v>14.61</v>
      </c>
      <c r="S2344">
        <f t="shared" si="109"/>
        <v>14.8</v>
      </c>
      <c r="T2344">
        <f t="shared" si="110"/>
        <v>0.19</v>
      </c>
    </row>
    <row r="2345" spans="1:20" x14ac:dyDescent="0.3">
      <c r="A2345" s="1">
        <v>45476.458333333336</v>
      </c>
      <c r="B2345">
        <v>7889</v>
      </c>
      <c r="C2345">
        <v>115.77</v>
      </c>
      <c r="D2345">
        <v>115.82</v>
      </c>
      <c r="E2345">
        <v>115.64</v>
      </c>
      <c r="F2345">
        <v>115.65</v>
      </c>
      <c r="G2345">
        <v>115.66</v>
      </c>
      <c r="H2345">
        <v>0.17</v>
      </c>
      <c r="I2345">
        <v>0.18</v>
      </c>
      <c r="J2345">
        <f>_xlfn.XLOOKUP($A2345,Bund!$A$2:$A$6005,Bund!B$2:B$6005)</f>
        <v>29677</v>
      </c>
      <c r="K2345">
        <f>_xlfn.XLOOKUP($A2345,Bund!$A$2:$A$6005,Bund!C$2:C$6005)</f>
        <v>130.47</v>
      </c>
      <c r="L2345">
        <f>_xlfn.XLOOKUP($A2345,Bund!$A$2:$A$6005,Bund!D$2:D$6005)</f>
        <v>130.52000000000001</v>
      </c>
      <c r="M2345" s="2">
        <f>_xlfn.XLOOKUP($A2345,Bund!$A$2:$A$6005,Bund!E$2:E$6005)</f>
        <v>130.37</v>
      </c>
      <c r="N2345" s="2">
        <f>_xlfn.XLOOKUP($A2345,Bund!$A$2:$A$6005,Bund!F$2:F$6005)</f>
        <v>130.38999999999999</v>
      </c>
      <c r="O2345" s="2">
        <f>_xlfn.XLOOKUP($A2345,Bund!$A$2:$A$6005,Bund!G$2:G$6005)</f>
        <v>130.4</v>
      </c>
      <c r="P2345" s="2">
        <f>_xlfn.XLOOKUP($A2345,Bund!$A$2:$A$6005,Bund!H$2:H$6005)</f>
        <v>0.12</v>
      </c>
      <c r="Q2345" s="2">
        <f>_xlfn.XLOOKUP($A2345,Bund!$A$2:$A$6005,Bund!I$2:I$6005)</f>
        <v>0.15</v>
      </c>
      <c r="R2345">
        <f t="shared" si="108"/>
        <v>14.700000000000003</v>
      </c>
      <c r="S2345">
        <f t="shared" si="109"/>
        <v>14.77</v>
      </c>
      <c r="T2345">
        <f t="shared" si="110"/>
        <v>7.0000000000000007E-2</v>
      </c>
    </row>
    <row r="2346" spans="1:20" x14ac:dyDescent="0.3">
      <c r="A2346" s="1">
        <v>45476.479166666664</v>
      </c>
      <c r="B2346">
        <v>7838</v>
      </c>
      <c r="C2346">
        <v>115.65</v>
      </c>
      <c r="D2346">
        <v>115.74</v>
      </c>
      <c r="E2346">
        <v>115.61</v>
      </c>
      <c r="F2346">
        <v>115.65</v>
      </c>
      <c r="G2346">
        <v>115.67</v>
      </c>
      <c r="H2346">
        <v>0.16</v>
      </c>
      <c r="I2346">
        <v>0.13</v>
      </c>
      <c r="J2346">
        <f>_xlfn.XLOOKUP($A2346,Bund!$A$2:$A$6005,Bund!B$2:B$6005)</f>
        <v>33518</v>
      </c>
      <c r="K2346">
        <f>_xlfn.XLOOKUP($A2346,Bund!$A$2:$A$6005,Bund!C$2:C$6005)</f>
        <v>130.4</v>
      </c>
      <c r="L2346">
        <f>_xlfn.XLOOKUP($A2346,Bund!$A$2:$A$6005,Bund!D$2:D$6005)</f>
        <v>130.5</v>
      </c>
      <c r="M2346" s="2">
        <f>_xlfn.XLOOKUP($A2346,Bund!$A$2:$A$6005,Bund!E$2:E$6005)</f>
        <v>130.38</v>
      </c>
      <c r="N2346" s="2">
        <f>_xlfn.XLOOKUP($A2346,Bund!$A$2:$A$6005,Bund!F$2:F$6005)</f>
        <v>130.41999999999999</v>
      </c>
      <c r="O2346" s="2">
        <f>_xlfn.XLOOKUP($A2346,Bund!$A$2:$A$6005,Bund!G$2:G$6005)</f>
        <v>130.4</v>
      </c>
      <c r="P2346" s="2">
        <f>_xlfn.XLOOKUP($A2346,Bund!$A$2:$A$6005,Bund!H$2:H$6005)</f>
        <v>0.12</v>
      </c>
      <c r="Q2346" s="2">
        <f>_xlfn.XLOOKUP($A2346,Bund!$A$2:$A$6005,Bund!I$2:I$6005)</f>
        <v>0.12</v>
      </c>
      <c r="R2346">
        <f t="shared" si="108"/>
        <v>14.75</v>
      </c>
      <c r="S2346">
        <f t="shared" si="109"/>
        <v>14.75</v>
      </c>
      <c r="T2346">
        <f t="shared" si="110"/>
        <v>0</v>
      </c>
    </row>
    <row r="2347" spans="1:20" x14ac:dyDescent="0.3">
      <c r="A2347" s="1">
        <v>45476.5</v>
      </c>
      <c r="B2347">
        <v>8031</v>
      </c>
      <c r="C2347">
        <v>115.66</v>
      </c>
      <c r="D2347">
        <v>115.68</v>
      </c>
      <c r="E2347">
        <v>115.55</v>
      </c>
      <c r="F2347">
        <v>115.6</v>
      </c>
      <c r="G2347">
        <v>115.67</v>
      </c>
      <c r="H2347">
        <v>0.16</v>
      </c>
      <c r="I2347">
        <v>0.13</v>
      </c>
      <c r="J2347">
        <f>_xlfn.XLOOKUP($A2347,Bund!$A$2:$A$6005,Bund!B$2:B$6005)</f>
        <v>32850</v>
      </c>
      <c r="K2347">
        <f>_xlfn.XLOOKUP($A2347,Bund!$A$2:$A$6005,Bund!C$2:C$6005)</f>
        <v>130.43</v>
      </c>
      <c r="L2347">
        <f>_xlfn.XLOOKUP($A2347,Bund!$A$2:$A$6005,Bund!D$2:D$6005)</f>
        <v>130.46</v>
      </c>
      <c r="M2347" s="2">
        <f>_xlfn.XLOOKUP($A2347,Bund!$A$2:$A$6005,Bund!E$2:E$6005)</f>
        <v>130.34</v>
      </c>
      <c r="N2347" s="2">
        <f>_xlfn.XLOOKUP($A2347,Bund!$A$2:$A$6005,Bund!F$2:F$6005)</f>
        <v>130.41999999999999</v>
      </c>
      <c r="O2347" s="2">
        <f>_xlfn.XLOOKUP($A2347,Bund!$A$2:$A$6005,Bund!G$2:G$6005)</f>
        <v>130.4</v>
      </c>
      <c r="P2347" s="2">
        <f>_xlfn.XLOOKUP($A2347,Bund!$A$2:$A$6005,Bund!H$2:H$6005)</f>
        <v>0.12</v>
      </c>
      <c r="Q2347" s="2">
        <f>_xlfn.XLOOKUP($A2347,Bund!$A$2:$A$6005,Bund!I$2:I$6005)</f>
        <v>0.12</v>
      </c>
      <c r="R2347">
        <f t="shared" si="108"/>
        <v>14.77000000000001</v>
      </c>
      <c r="S2347">
        <f t="shared" si="109"/>
        <v>14.73</v>
      </c>
      <c r="T2347">
        <f t="shared" si="110"/>
        <v>0.04</v>
      </c>
    </row>
    <row r="2348" spans="1:20" x14ac:dyDescent="0.3">
      <c r="A2348" s="1">
        <v>45476.520833333336</v>
      </c>
      <c r="B2348">
        <v>7027</v>
      </c>
      <c r="C2348">
        <v>115.6</v>
      </c>
      <c r="D2348">
        <v>115.64</v>
      </c>
      <c r="E2348">
        <v>115.49</v>
      </c>
      <c r="F2348">
        <v>115.53</v>
      </c>
      <c r="G2348">
        <v>115.66</v>
      </c>
      <c r="H2348">
        <v>0.16</v>
      </c>
      <c r="I2348">
        <v>0.15</v>
      </c>
      <c r="J2348">
        <f>_xlfn.XLOOKUP($A2348,Bund!$A$2:$A$6005,Bund!B$2:B$6005)</f>
        <v>27851</v>
      </c>
      <c r="K2348">
        <f>_xlfn.XLOOKUP($A2348,Bund!$A$2:$A$6005,Bund!C$2:C$6005)</f>
        <v>130.43</v>
      </c>
      <c r="L2348">
        <f>_xlfn.XLOOKUP($A2348,Bund!$A$2:$A$6005,Bund!D$2:D$6005)</f>
        <v>130.47999999999999</v>
      </c>
      <c r="M2348" s="2">
        <f>_xlfn.XLOOKUP($A2348,Bund!$A$2:$A$6005,Bund!E$2:E$6005)</f>
        <v>130.36000000000001</v>
      </c>
      <c r="N2348" s="2">
        <f>_xlfn.XLOOKUP($A2348,Bund!$A$2:$A$6005,Bund!F$2:F$6005)</f>
        <v>130.41</v>
      </c>
      <c r="O2348" s="2">
        <f>_xlfn.XLOOKUP($A2348,Bund!$A$2:$A$6005,Bund!G$2:G$6005)</f>
        <v>130.4</v>
      </c>
      <c r="P2348" s="2">
        <f>_xlfn.XLOOKUP($A2348,Bund!$A$2:$A$6005,Bund!H$2:H$6005)</f>
        <v>0.12</v>
      </c>
      <c r="Q2348" s="2">
        <f>_xlfn.XLOOKUP($A2348,Bund!$A$2:$A$6005,Bund!I$2:I$6005)</f>
        <v>0.12</v>
      </c>
      <c r="R2348">
        <f t="shared" si="108"/>
        <v>14.830000000000013</v>
      </c>
      <c r="S2348">
        <f t="shared" si="109"/>
        <v>14.73</v>
      </c>
      <c r="T2348">
        <f t="shared" si="110"/>
        <v>0.1</v>
      </c>
    </row>
    <row r="2349" spans="1:20" x14ac:dyDescent="0.3">
      <c r="A2349" s="1">
        <v>45476.541666666664</v>
      </c>
      <c r="B2349">
        <v>12082</v>
      </c>
      <c r="C2349">
        <v>115.53</v>
      </c>
      <c r="D2349">
        <v>115.56</v>
      </c>
      <c r="E2349">
        <v>115.45</v>
      </c>
      <c r="F2349">
        <v>115.54</v>
      </c>
      <c r="G2349">
        <v>115.63</v>
      </c>
      <c r="H2349">
        <v>0.15</v>
      </c>
      <c r="I2349">
        <v>0.11</v>
      </c>
      <c r="J2349">
        <f>_xlfn.XLOOKUP($A2349,Bund!$A$2:$A$6005,Bund!B$2:B$6005)</f>
        <v>35297</v>
      </c>
      <c r="K2349">
        <f>_xlfn.XLOOKUP($A2349,Bund!$A$2:$A$6005,Bund!C$2:C$6005)</f>
        <v>130.41</v>
      </c>
      <c r="L2349">
        <f>_xlfn.XLOOKUP($A2349,Bund!$A$2:$A$6005,Bund!D$2:D$6005)</f>
        <v>130.47999999999999</v>
      </c>
      <c r="M2349" s="2">
        <f>_xlfn.XLOOKUP($A2349,Bund!$A$2:$A$6005,Bund!E$2:E$6005)</f>
        <v>130.35</v>
      </c>
      <c r="N2349" s="2">
        <f>_xlfn.XLOOKUP($A2349,Bund!$A$2:$A$6005,Bund!F$2:F$6005)</f>
        <v>130.43</v>
      </c>
      <c r="O2349" s="2">
        <f>_xlfn.XLOOKUP($A2349,Bund!$A$2:$A$6005,Bund!G$2:G$6005)</f>
        <v>130.38999999999999</v>
      </c>
      <c r="P2349" s="2">
        <f>_xlfn.XLOOKUP($A2349,Bund!$A$2:$A$6005,Bund!H$2:H$6005)</f>
        <v>0.12</v>
      </c>
      <c r="Q2349" s="2">
        <f>_xlfn.XLOOKUP($A2349,Bund!$A$2:$A$6005,Bund!I$2:I$6005)</f>
        <v>0.13</v>
      </c>
      <c r="R2349">
        <f t="shared" si="108"/>
        <v>14.879999999999995</v>
      </c>
      <c r="S2349">
        <f t="shared" si="109"/>
        <v>14.74</v>
      </c>
      <c r="T2349">
        <f t="shared" si="110"/>
        <v>0.14000000000000001</v>
      </c>
    </row>
    <row r="2350" spans="1:20" x14ac:dyDescent="0.3">
      <c r="A2350" s="1">
        <v>45476.5625</v>
      </c>
      <c r="B2350">
        <v>12490</v>
      </c>
      <c r="C2350">
        <v>115.53</v>
      </c>
      <c r="D2350">
        <v>115.69</v>
      </c>
      <c r="E2350">
        <v>115.51</v>
      </c>
      <c r="F2350">
        <v>115.66</v>
      </c>
      <c r="G2350">
        <v>115.64</v>
      </c>
      <c r="H2350">
        <v>0.15</v>
      </c>
      <c r="I2350">
        <v>0.18</v>
      </c>
      <c r="J2350">
        <f>_xlfn.XLOOKUP($A2350,Bund!$A$2:$A$6005,Bund!B$2:B$6005)</f>
        <v>61287</v>
      </c>
      <c r="K2350">
        <f>_xlfn.XLOOKUP($A2350,Bund!$A$2:$A$6005,Bund!C$2:C$6005)</f>
        <v>130.44</v>
      </c>
      <c r="L2350">
        <f>_xlfn.XLOOKUP($A2350,Bund!$A$2:$A$6005,Bund!D$2:D$6005)</f>
        <v>130.58000000000001</v>
      </c>
      <c r="M2350" s="2">
        <f>_xlfn.XLOOKUP($A2350,Bund!$A$2:$A$6005,Bund!E$2:E$6005)</f>
        <v>130.38999999999999</v>
      </c>
      <c r="N2350" s="2">
        <f>_xlfn.XLOOKUP($A2350,Bund!$A$2:$A$6005,Bund!F$2:F$6005)</f>
        <v>130.57</v>
      </c>
      <c r="O2350" s="2">
        <f>_xlfn.XLOOKUP($A2350,Bund!$A$2:$A$6005,Bund!G$2:G$6005)</f>
        <v>130.41</v>
      </c>
      <c r="P2350" s="2">
        <f>_xlfn.XLOOKUP($A2350,Bund!$A$2:$A$6005,Bund!H$2:H$6005)</f>
        <v>0.13</v>
      </c>
      <c r="Q2350" s="2">
        <f>_xlfn.XLOOKUP($A2350,Bund!$A$2:$A$6005,Bund!I$2:I$6005)</f>
        <v>0.19</v>
      </c>
      <c r="R2350">
        <f t="shared" si="108"/>
        <v>14.909999999999997</v>
      </c>
      <c r="S2350">
        <f t="shared" si="109"/>
        <v>14.77</v>
      </c>
      <c r="T2350">
        <f t="shared" si="110"/>
        <v>0.14000000000000001</v>
      </c>
    </row>
    <row r="2351" spans="1:20" x14ac:dyDescent="0.3">
      <c r="A2351" s="1">
        <v>45476.583333333336</v>
      </c>
      <c r="B2351">
        <v>10971</v>
      </c>
      <c r="C2351">
        <v>115.66</v>
      </c>
      <c r="D2351">
        <v>115.76</v>
      </c>
      <c r="E2351">
        <v>115.65</v>
      </c>
      <c r="F2351">
        <v>115.68</v>
      </c>
      <c r="G2351">
        <v>115.64</v>
      </c>
      <c r="H2351">
        <v>0.15</v>
      </c>
      <c r="I2351">
        <v>0.11</v>
      </c>
      <c r="J2351">
        <f>_xlfn.XLOOKUP($A2351,Bund!$A$2:$A$6005,Bund!B$2:B$6005)</f>
        <v>65695</v>
      </c>
      <c r="K2351">
        <f>_xlfn.XLOOKUP($A2351,Bund!$A$2:$A$6005,Bund!C$2:C$6005)</f>
        <v>130.56</v>
      </c>
      <c r="L2351">
        <f>_xlfn.XLOOKUP($A2351,Bund!$A$2:$A$6005,Bund!D$2:D$6005)</f>
        <v>130.71</v>
      </c>
      <c r="M2351" s="2">
        <f>_xlfn.XLOOKUP($A2351,Bund!$A$2:$A$6005,Bund!E$2:E$6005)</f>
        <v>130.54</v>
      </c>
      <c r="N2351" s="2">
        <f>_xlfn.XLOOKUP($A2351,Bund!$A$2:$A$6005,Bund!F$2:F$6005)</f>
        <v>130.62</v>
      </c>
      <c r="O2351" s="2">
        <f>_xlfn.XLOOKUP($A2351,Bund!$A$2:$A$6005,Bund!G$2:G$6005)</f>
        <v>130.44</v>
      </c>
      <c r="P2351" s="2">
        <f>_xlfn.XLOOKUP($A2351,Bund!$A$2:$A$6005,Bund!H$2:H$6005)</f>
        <v>0.13</v>
      </c>
      <c r="Q2351" s="2">
        <f>_xlfn.XLOOKUP($A2351,Bund!$A$2:$A$6005,Bund!I$2:I$6005)</f>
        <v>0.17</v>
      </c>
      <c r="R2351">
        <f t="shared" si="108"/>
        <v>14.900000000000006</v>
      </c>
      <c r="S2351">
        <f t="shared" si="109"/>
        <v>14.78</v>
      </c>
      <c r="T2351">
        <f t="shared" si="110"/>
        <v>0.12</v>
      </c>
    </row>
    <row r="2352" spans="1:20" x14ac:dyDescent="0.3">
      <c r="A2352" s="1">
        <v>45476.604166666664</v>
      </c>
      <c r="B2352">
        <v>13213</v>
      </c>
      <c r="C2352">
        <v>115.68</v>
      </c>
      <c r="D2352">
        <v>115.7</v>
      </c>
      <c r="E2352">
        <v>115.54</v>
      </c>
      <c r="F2352">
        <v>115.62</v>
      </c>
      <c r="G2352">
        <v>115.64</v>
      </c>
      <c r="H2352">
        <v>0.15</v>
      </c>
      <c r="I2352">
        <v>0.16</v>
      </c>
      <c r="J2352">
        <f>_xlfn.XLOOKUP($A2352,Bund!$A$2:$A$6005,Bund!B$2:B$6005)</f>
        <v>44153</v>
      </c>
      <c r="K2352">
        <f>_xlfn.XLOOKUP($A2352,Bund!$A$2:$A$6005,Bund!C$2:C$6005)</f>
        <v>130.62</v>
      </c>
      <c r="L2352">
        <f>_xlfn.XLOOKUP($A2352,Bund!$A$2:$A$6005,Bund!D$2:D$6005)</f>
        <v>130.63</v>
      </c>
      <c r="M2352" s="2">
        <f>_xlfn.XLOOKUP($A2352,Bund!$A$2:$A$6005,Bund!E$2:E$6005)</f>
        <v>130.51</v>
      </c>
      <c r="N2352" s="2">
        <f>_xlfn.XLOOKUP($A2352,Bund!$A$2:$A$6005,Bund!F$2:F$6005)</f>
        <v>130.54</v>
      </c>
      <c r="O2352" s="2">
        <f>_xlfn.XLOOKUP($A2352,Bund!$A$2:$A$6005,Bund!G$2:G$6005)</f>
        <v>130.46</v>
      </c>
      <c r="P2352" s="2">
        <f>_xlfn.XLOOKUP($A2352,Bund!$A$2:$A$6005,Bund!H$2:H$6005)</f>
        <v>0.13</v>
      </c>
      <c r="Q2352" s="2">
        <f>_xlfn.XLOOKUP($A2352,Bund!$A$2:$A$6005,Bund!I$2:I$6005)</f>
        <v>0.12</v>
      </c>
      <c r="R2352">
        <f t="shared" si="108"/>
        <v>14.939999999999998</v>
      </c>
      <c r="S2352">
        <f t="shared" si="109"/>
        <v>14.8</v>
      </c>
      <c r="T2352">
        <f t="shared" si="110"/>
        <v>0.14000000000000001</v>
      </c>
    </row>
    <row r="2353" spans="1:20" x14ac:dyDescent="0.3">
      <c r="A2353" s="1">
        <v>45476.625</v>
      </c>
      <c r="B2353">
        <v>33376</v>
      </c>
      <c r="C2353">
        <v>115.63</v>
      </c>
      <c r="D2353">
        <v>116.01</v>
      </c>
      <c r="E2353">
        <v>115.63</v>
      </c>
      <c r="F2353">
        <v>115.92</v>
      </c>
      <c r="G2353">
        <v>115.66</v>
      </c>
      <c r="H2353">
        <v>0.18</v>
      </c>
      <c r="I2353">
        <v>0.39</v>
      </c>
      <c r="J2353">
        <f>_xlfn.XLOOKUP($A2353,Bund!$A$2:$A$6005,Bund!B$2:B$6005)</f>
        <v>104566</v>
      </c>
      <c r="K2353">
        <f>_xlfn.XLOOKUP($A2353,Bund!$A$2:$A$6005,Bund!C$2:C$6005)</f>
        <v>130.55000000000001</v>
      </c>
      <c r="L2353">
        <f>_xlfn.XLOOKUP($A2353,Bund!$A$2:$A$6005,Bund!D$2:D$6005)</f>
        <v>130.97</v>
      </c>
      <c r="M2353" s="2">
        <f>_xlfn.XLOOKUP($A2353,Bund!$A$2:$A$6005,Bund!E$2:E$6005)</f>
        <v>130.55000000000001</v>
      </c>
      <c r="N2353" s="2">
        <f>_xlfn.XLOOKUP($A2353,Bund!$A$2:$A$6005,Bund!F$2:F$6005)</f>
        <v>130.88999999999999</v>
      </c>
      <c r="O2353" s="2">
        <f>_xlfn.XLOOKUP($A2353,Bund!$A$2:$A$6005,Bund!G$2:G$6005)</f>
        <v>130.52000000000001</v>
      </c>
      <c r="P2353" s="2">
        <f>_xlfn.XLOOKUP($A2353,Bund!$A$2:$A$6005,Bund!H$2:H$6005)</f>
        <v>0.17</v>
      </c>
      <c r="Q2353" s="2">
        <f>_xlfn.XLOOKUP($A2353,Bund!$A$2:$A$6005,Bund!I$2:I$6005)</f>
        <v>0.43</v>
      </c>
      <c r="R2353">
        <f t="shared" si="108"/>
        <v>14.920000000000016</v>
      </c>
      <c r="S2353">
        <f t="shared" si="109"/>
        <v>14.82</v>
      </c>
      <c r="T2353">
        <f t="shared" si="110"/>
        <v>0.1</v>
      </c>
    </row>
    <row r="2354" spans="1:20" x14ac:dyDescent="0.3">
      <c r="A2354" s="1">
        <v>45476.645833333336</v>
      </c>
      <c r="B2354">
        <v>21466</v>
      </c>
      <c r="C2354">
        <v>115.91</v>
      </c>
      <c r="D2354">
        <v>116.12</v>
      </c>
      <c r="E2354">
        <v>115.9</v>
      </c>
      <c r="F2354">
        <v>116.08</v>
      </c>
      <c r="G2354">
        <v>115.69</v>
      </c>
      <c r="H2354">
        <v>0.19</v>
      </c>
      <c r="I2354">
        <v>0.22</v>
      </c>
      <c r="J2354">
        <f>_xlfn.XLOOKUP($A2354,Bund!$A$2:$A$6005,Bund!B$2:B$6005)</f>
        <v>61943</v>
      </c>
      <c r="K2354">
        <f>_xlfn.XLOOKUP($A2354,Bund!$A$2:$A$6005,Bund!C$2:C$6005)</f>
        <v>130.88999999999999</v>
      </c>
      <c r="L2354">
        <f>_xlfn.XLOOKUP($A2354,Bund!$A$2:$A$6005,Bund!D$2:D$6005)</f>
        <v>131.02000000000001</v>
      </c>
      <c r="M2354" s="2">
        <f>_xlfn.XLOOKUP($A2354,Bund!$A$2:$A$6005,Bund!E$2:E$6005)</f>
        <v>130.87</v>
      </c>
      <c r="N2354" s="2">
        <f>_xlfn.XLOOKUP($A2354,Bund!$A$2:$A$6005,Bund!F$2:F$6005)</f>
        <v>130.96</v>
      </c>
      <c r="O2354" s="2">
        <f>_xlfn.XLOOKUP($A2354,Bund!$A$2:$A$6005,Bund!G$2:G$6005)</f>
        <v>130.56</v>
      </c>
      <c r="P2354" s="2">
        <f>_xlfn.XLOOKUP($A2354,Bund!$A$2:$A$6005,Bund!H$2:H$6005)</f>
        <v>0.17</v>
      </c>
      <c r="Q2354" s="2">
        <f>_xlfn.XLOOKUP($A2354,Bund!$A$2:$A$6005,Bund!I$2:I$6005)</f>
        <v>0.15</v>
      </c>
      <c r="R2354">
        <f t="shared" si="108"/>
        <v>14.97999999999999</v>
      </c>
      <c r="S2354">
        <f t="shared" si="109"/>
        <v>14.86</v>
      </c>
      <c r="T2354">
        <f t="shared" si="110"/>
        <v>0.12</v>
      </c>
    </row>
    <row r="2355" spans="1:20" x14ac:dyDescent="0.3">
      <c r="A2355" s="1">
        <v>45476.666666666664</v>
      </c>
      <c r="B2355">
        <v>18736</v>
      </c>
      <c r="C2355">
        <v>116.09</v>
      </c>
      <c r="D2355">
        <v>116.18</v>
      </c>
      <c r="E2355">
        <v>116.02</v>
      </c>
      <c r="F2355">
        <v>116.06</v>
      </c>
      <c r="G2355">
        <v>115.73</v>
      </c>
      <c r="H2355">
        <v>0.18</v>
      </c>
      <c r="I2355">
        <v>0.16</v>
      </c>
      <c r="J2355">
        <f>_xlfn.XLOOKUP($A2355,Bund!$A$2:$A$6005,Bund!B$2:B$6005)</f>
        <v>64458</v>
      </c>
      <c r="K2355">
        <f>_xlfn.XLOOKUP($A2355,Bund!$A$2:$A$6005,Bund!C$2:C$6005)</f>
        <v>130.96</v>
      </c>
      <c r="L2355">
        <f>_xlfn.XLOOKUP($A2355,Bund!$A$2:$A$6005,Bund!D$2:D$6005)</f>
        <v>130.97999999999999</v>
      </c>
      <c r="M2355" s="2">
        <f>_xlfn.XLOOKUP($A2355,Bund!$A$2:$A$6005,Bund!E$2:E$6005)</f>
        <v>130.85</v>
      </c>
      <c r="N2355" s="2">
        <f>_xlfn.XLOOKUP($A2355,Bund!$A$2:$A$6005,Bund!F$2:F$6005)</f>
        <v>130.85</v>
      </c>
      <c r="O2355" s="2">
        <f>_xlfn.XLOOKUP($A2355,Bund!$A$2:$A$6005,Bund!G$2:G$6005)</f>
        <v>130.61000000000001</v>
      </c>
      <c r="P2355" s="2">
        <f>_xlfn.XLOOKUP($A2355,Bund!$A$2:$A$6005,Bund!H$2:H$6005)</f>
        <v>0.16</v>
      </c>
      <c r="Q2355" s="2">
        <f>_xlfn.XLOOKUP($A2355,Bund!$A$2:$A$6005,Bund!I$2:I$6005)</f>
        <v>0.13</v>
      </c>
      <c r="R2355">
        <f t="shared" si="108"/>
        <v>14.870000000000005</v>
      </c>
      <c r="S2355">
        <f t="shared" si="109"/>
        <v>14.88</v>
      </c>
      <c r="T2355">
        <f t="shared" si="110"/>
        <v>0.01</v>
      </c>
    </row>
    <row r="2356" spans="1:20" x14ac:dyDescent="0.3">
      <c r="A2356" s="1">
        <v>45476.6875</v>
      </c>
      <c r="B2356">
        <v>6593</v>
      </c>
      <c r="C2356">
        <v>116.05</v>
      </c>
      <c r="D2356">
        <v>116.06</v>
      </c>
      <c r="E2356">
        <v>115.98</v>
      </c>
      <c r="F2356">
        <v>116.05</v>
      </c>
      <c r="G2356">
        <v>115.77</v>
      </c>
      <c r="H2356">
        <v>0.17</v>
      </c>
      <c r="I2356">
        <v>0.08</v>
      </c>
      <c r="J2356">
        <f>_xlfn.XLOOKUP($A2356,Bund!$A$2:$A$6005,Bund!B$2:B$6005)</f>
        <v>51767</v>
      </c>
      <c r="K2356">
        <f>_xlfn.XLOOKUP($A2356,Bund!$A$2:$A$6005,Bund!C$2:C$6005)</f>
        <v>130.85</v>
      </c>
      <c r="L2356">
        <f>_xlfn.XLOOKUP($A2356,Bund!$A$2:$A$6005,Bund!D$2:D$6005)</f>
        <v>130.86000000000001</v>
      </c>
      <c r="M2356" s="2">
        <f>_xlfn.XLOOKUP($A2356,Bund!$A$2:$A$6005,Bund!E$2:E$6005)</f>
        <v>130.76</v>
      </c>
      <c r="N2356" s="2">
        <f>_xlfn.XLOOKUP($A2356,Bund!$A$2:$A$6005,Bund!F$2:F$6005)</f>
        <v>130.81</v>
      </c>
      <c r="O2356" s="2">
        <f>_xlfn.XLOOKUP($A2356,Bund!$A$2:$A$6005,Bund!G$2:G$6005)</f>
        <v>130.65</v>
      </c>
      <c r="P2356" s="2">
        <f>_xlfn.XLOOKUP($A2356,Bund!$A$2:$A$6005,Bund!H$2:H$6005)</f>
        <v>0.16</v>
      </c>
      <c r="Q2356" s="2">
        <f>_xlfn.XLOOKUP($A2356,Bund!$A$2:$A$6005,Bund!I$2:I$6005)</f>
        <v>0.1</v>
      </c>
      <c r="R2356">
        <f t="shared" si="108"/>
        <v>14.799999999999997</v>
      </c>
      <c r="S2356">
        <f t="shared" si="109"/>
        <v>14.88</v>
      </c>
      <c r="T2356">
        <f t="shared" si="110"/>
        <v>0.08</v>
      </c>
    </row>
    <row r="2357" spans="1:20" x14ac:dyDescent="0.3">
      <c r="A2357" s="1">
        <v>45476.708333333336</v>
      </c>
      <c r="B2357">
        <v>1510</v>
      </c>
      <c r="C2357">
        <v>116.05</v>
      </c>
      <c r="D2357">
        <v>116.09</v>
      </c>
      <c r="E2357">
        <v>116.03</v>
      </c>
      <c r="F2357">
        <v>116.08</v>
      </c>
      <c r="G2357">
        <v>115.82</v>
      </c>
      <c r="H2357">
        <v>0.15</v>
      </c>
      <c r="I2357">
        <v>0.06</v>
      </c>
      <c r="J2357">
        <f>_xlfn.XLOOKUP($A2357,Bund!$A$2:$A$6005,Bund!B$2:B$6005)</f>
        <v>10613</v>
      </c>
      <c r="K2357">
        <f>_xlfn.XLOOKUP($A2357,Bund!$A$2:$A$6005,Bund!C$2:C$6005)</f>
        <v>130.81</v>
      </c>
      <c r="L2357">
        <f>_xlfn.XLOOKUP($A2357,Bund!$A$2:$A$6005,Bund!D$2:D$6005)</f>
        <v>130.84</v>
      </c>
      <c r="M2357" s="2">
        <f>_xlfn.XLOOKUP($A2357,Bund!$A$2:$A$6005,Bund!E$2:E$6005)</f>
        <v>130.79</v>
      </c>
      <c r="N2357" s="2">
        <f>_xlfn.XLOOKUP($A2357,Bund!$A$2:$A$6005,Bund!F$2:F$6005)</f>
        <v>130.82</v>
      </c>
      <c r="O2357" s="2">
        <f>_xlfn.XLOOKUP($A2357,Bund!$A$2:$A$6005,Bund!G$2:G$6005)</f>
        <v>130.69</v>
      </c>
      <c r="P2357" s="2">
        <f>_xlfn.XLOOKUP($A2357,Bund!$A$2:$A$6005,Bund!H$2:H$6005)</f>
        <v>0.14000000000000001</v>
      </c>
      <c r="Q2357" s="2">
        <f>_xlfn.XLOOKUP($A2357,Bund!$A$2:$A$6005,Bund!I$2:I$6005)</f>
        <v>0.05</v>
      </c>
      <c r="R2357">
        <f t="shared" si="108"/>
        <v>14.760000000000005</v>
      </c>
      <c r="S2357">
        <f t="shared" si="109"/>
        <v>14.88</v>
      </c>
      <c r="T2357">
        <f t="shared" si="110"/>
        <v>0.12</v>
      </c>
    </row>
    <row r="2358" spans="1:20" x14ac:dyDescent="0.3">
      <c r="A2358" s="1">
        <v>45476.729166666664</v>
      </c>
      <c r="B2358">
        <v>1255</v>
      </c>
      <c r="C2358">
        <v>116.07</v>
      </c>
      <c r="D2358">
        <v>116.11</v>
      </c>
      <c r="E2358">
        <v>116.05</v>
      </c>
      <c r="F2358">
        <v>116.1</v>
      </c>
      <c r="G2358">
        <v>115.88</v>
      </c>
      <c r="H2358">
        <v>0.14000000000000001</v>
      </c>
      <c r="I2358">
        <v>0.06</v>
      </c>
      <c r="J2358">
        <f>_xlfn.XLOOKUP($A2358,Bund!$A$2:$A$6005,Bund!B$2:B$6005)</f>
        <v>6972</v>
      </c>
      <c r="K2358">
        <f>_xlfn.XLOOKUP($A2358,Bund!$A$2:$A$6005,Bund!C$2:C$6005)</f>
        <v>130.82</v>
      </c>
      <c r="L2358">
        <f>_xlfn.XLOOKUP($A2358,Bund!$A$2:$A$6005,Bund!D$2:D$6005)</f>
        <v>130.9</v>
      </c>
      <c r="M2358" s="2">
        <f>_xlfn.XLOOKUP($A2358,Bund!$A$2:$A$6005,Bund!E$2:E$6005)</f>
        <v>130.82</v>
      </c>
      <c r="N2358" s="2">
        <f>_xlfn.XLOOKUP($A2358,Bund!$A$2:$A$6005,Bund!F$2:F$6005)</f>
        <v>130.88999999999999</v>
      </c>
      <c r="O2358" s="2">
        <f>_xlfn.XLOOKUP($A2358,Bund!$A$2:$A$6005,Bund!G$2:G$6005)</f>
        <v>130.74</v>
      </c>
      <c r="P2358" s="2">
        <f>_xlfn.XLOOKUP($A2358,Bund!$A$2:$A$6005,Bund!H$2:H$6005)</f>
        <v>0.13</v>
      </c>
      <c r="Q2358" s="2">
        <f>_xlfn.XLOOKUP($A2358,Bund!$A$2:$A$6005,Bund!I$2:I$6005)</f>
        <v>0.08</v>
      </c>
      <c r="R2358">
        <f t="shared" si="108"/>
        <v>14.75</v>
      </c>
      <c r="S2358">
        <f t="shared" si="109"/>
        <v>14.87</v>
      </c>
      <c r="T2358">
        <f t="shared" si="110"/>
        <v>0.12</v>
      </c>
    </row>
    <row r="2359" spans="1:20" x14ac:dyDescent="0.3">
      <c r="A2359" s="1">
        <v>45477.291666666664</v>
      </c>
      <c r="B2359">
        <v>2413</v>
      </c>
      <c r="C2359">
        <v>115.88</v>
      </c>
      <c r="D2359">
        <v>115.91</v>
      </c>
      <c r="E2359">
        <v>115.81</v>
      </c>
      <c r="F2359">
        <v>115.81</v>
      </c>
      <c r="G2359">
        <v>115.91</v>
      </c>
      <c r="H2359">
        <v>0.16</v>
      </c>
      <c r="I2359">
        <v>0.28999999999999998</v>
      </c>
      <c r="J2359">
        <f>_xlfn.XLOOKUP($A2359,Bund!$A$2:$A$6005,Bund!B$2:B$6005)</f>
        <v>9433</v>
      </c>
      <c r="K2359">
        <f>_xlfn.XLOOKUP($A2359,Bund!$A$2:$A$6005,Bund!C$2:C$6005)</f>
        <v>130.71</v>
      </c>
      <c r="L2359">
        <f>_xlfn.XLOOKUP($A2359,Bund!$A$2:$A$6005,Bund!D$2:D$6005)</f>
        <v>130.79</v>
      </c>
      <c r="M2359" s="2">
        <f>_xlfn.XLOOKUP($A2359,Bund!$A$2:$A$6005,Bund!E$2:E$6005)</f>
        <v>130.68</v>
      </c>
      <c r="N2359" s="2">
        <f>_xlfn.XLOOKUP($A2359,Bund!$A$2:$A$6005,Bund!F$2:F$6005)</f>
        <v>130.72999999999999</v>
      </c>
      <c r="O2359" s="2">
        <f>_xlfn.XLOOKUP($A2359,Bund!$A$2:$A$6005,Bund!G$2:G$6005)</f>
        <v>130.75</v>
      </c>
      <c r="P2359" s="2">
        <f>_xlfn.XLOOKUP($A2359,Bund!$A$2:$A$6005,Bund!H$2:H$6005)</f>
        <v>0.05</v>
      </c>
      <c r="Q2359" s="2">
        <f>_xlfn.XLOOKUP($A2359,Bund!$A$2:$A$6005,Bund!I$2:I$6005)</f>
        <v>0.11</v>
      </c>
      <c r="R2359">
        <f t="shared" si="108"/>
        <v>14.830000000000013</v>
      </c>
      <c r="S2359">
        <f t="shared" si="109"/>
        <v>14.87</v>
      </c>
      <c r="T2359">
        <f t="shared" si="110"/>
        <v>0.04</v>
      </c>
    </row>
    <row r="2360" spans="1:20" x14ac:dyDescent="0.3">
      <c r="A2360" s="1">
        <v>45477.3125</v>
      </c>
      <c r="B2360">
        <v>5385</v>
      </c>
      <c r="C2360">
        <v>115.81</v>
      </c>
      <c r="D2360">
        <v>115.93</v>
      </c>
      <c r="E2360">
        <v>115.78</v>
      </c>
      <c r="F2360">
        <v>115.91</v>
      </c>
      <c r="G2360">
        <v>115.93</v>
      </c>
      <c r="H2360">
        <v>0.16</v>
      </c>
      <c r="I2360">
        <v>0.15</v>
      </c>
      <c r="J2360">
        <f>_xlfn.XLOOKUP($A2360,Bund!$A$2:$A$6005,Bund!B$2:B$6005)</f>
        <v>11633</v>
      </c>
      <c r="K2360">
        <f>_xlfn.XLOOKUP($A2360,Bund!$A$2:$A$6005,Bund!C$2:C$6005)</f>
        <v>130.74</v>
      </c>
      <c r="L2360">
        <f>_xlfn.XLOOKUP($A2360,Bund!$A$2:$A$6005,Bund!D$2:D$6005)</f>
        <v>130.75</v>
      </c>
      <c r="M2360" s="2">
        <f>_xlfn.XLOOKUP($A2360,Bund!$A$2:$A$6005,Bund!E$2:E$6005)</f>
        <v>130.66</v>
      </c>
      <c r="N2360" s="2">
        <f>_xlfn.XLOOKUP($A2360,Bund!$A$2:$A$6005,Bund!F$2:F$6005)</f>
        <v>130.71</v>
      </c>
      <c r="O2360" s="2">
        <f>_xlfn.XLOOKUP($A2360,Bund!$A$2:$A$6005,Bund!G$2:G$6005)</f>
        <v>130.74</v>
      </c>
      <c r="P2360" s="2">
        <f>_xlfn.XLOOKUP($A2360,Bund!$A$2:$A$6005,Bund!H$2:H$6005)</f>
        <v>0.06</v>
      </c>
      <c r="Q2360" s="2">
        <f>_xlfn.XLOOKUP($A2360,Bund!$A$2:$A$6005,Bund!I$2:I$6005)</f>
        <v>0.09</v>
      </c>
      <c r="R2360">
        <f t="shared" si="108"/>
        <v>14.930000000000007</v>
      </c>
      <c r="S2360">
        <f t="shared" si="109"/>
        <v>14.87</v>
      </c>
      <c r="T2360">
        <f t="shared" si="110"/>
        <v>0.06</v>
      </c>
    </row>
    <row r="2361" spans="1:20" x14ac:dyDescent="0.3">
      <c r="A2361" s="1">
        <v>45477.333333333336</v>
      </c>
      <c r="B2361">
        <v>7472</v>
      </c>
      <c r="C2361">
        <v>115.91</v>
      </c>
      <c r="D2361">
        <v>115.91</v>
      </c>
      <c r="E2361">
        <v>115.79</v>
      </c>
      <c r="F2361">
        <v>115.8</v>
      </c>
      <c r="G2361">
        <v>115.94</v>
      </c>
      <c r="H2361">
        <v>0.15</v>
      </c>
      <c r="I2361">
        <v>0.12</v>
      </c>
      <c r="J2361">
        <f>_xlfn.XLOOKUP($A2361,Bund!$A$2:$A$6005,Bund!B$2:B$6005)</f>
        <v>27273</v>
      </c>
      <c r="K2361">
        <f>_xlfn.XLOOKUP($A2361,Bund!$A$2:$A$6005,Bund!C$2:C$6005)</f>
        <v>130.72</v>
      </c>
      <c r="L2361">
        <f>_xlfn.XLOOKUP($A2361,Bund!$A$2:$A$6005,Bund!D$2:D$6005)</f>
        <v>130.72</v>
      </c>
      <c r="M2361" s="2">
        <f>_xlfn.XLOOKUP($A2361,Bund!$A$2:$A$6005,Bund!E$2:E$6005)</f>
        <v>130.62</v>
      </c>
      <c r="N2361" s="2">
        <f>_xlfn.XLOOKUP($A2361,Bund!$A$2:$A$6005,Bund!F$2:F$6005)</f>
        <v>130.66</v>
      </c>
      <c r="O2361" s="2">
        <f>_xlfn.XLOOKUP($A2361,Bund!$A$2:$A$6005,Bund!G$2:G$6005)</f>
        <v>130.72999999999999</v>
      </c>
      <c r="P2361" s="2">
        <f>_xlfn.XLOOKUP($A2361,Bund!$A$2:$A$6005,Bund!H$2:H$6005)</f>
        <v>0.06</v>
      </c>
      <c r="Q2361" s="2">
        <f>_xlfn.XLOOKUP($A2361,Bund!$A$2:$A$6005,Bund!I$2:I$6005)</f>
        <v>0.1</v>
      </c>
      <c r="R2361">
        <f t="shared" si="108"/>
        <v>14.810000000000002</v>
      </c>
      <c r="S2361">
        <f t="shared" si="109"/>
        <v>14.86</v>
      </c>
      <c r="T2361">
        <f t="shared" si="110"/>
        <v>0.05</v>
      </c>
    </row>
    <row r="2362" spans="1:20" x14ac:dyDescent="0.3">
      <c r="A2362" s="1">
        <v>45477.354166666664</v>
      </c>
      <c r="B2362">
        <v>10093</v>
      </c>
      <c r="C2362">
        <v>115.8</v>
      </c>
      <c r="D2362">
        <v>115.91</v>
      </c>
      <c r="E2362">
        <v>115.78</v>
      </c>
      <c r="F2362">
        <v>115.85</v>
      </c>
      <c r="G2362">
        <v>115.97</v>
      </c>
      <c r="H2362">
        <v>0.15</v>
      </c>
      <c r="I2362">
        <v>0.13</v>
      </c>
      <c r="J2362">
        <f>_xlfn.XLOOKUP($A2362,Bund!$A$2:$A$6005,Bund!B$2:B$6005)</f>
        <v>32162</v>
      </c>
      <c r="K2362">
        <f>_xlfn.XLOOKUP($A2362,Bund!$A$2:$A$6005,Bund!C$2:C$6005)</f>
        <v>130.65</v>
      </c>
      <c r="L2362">
        <f>_xlfn.XLOOKUP($A2362,Bund!$A$2:$A$6005,Bund!D$2:D$6005)</f>
        <v>130.75</v>
      </c>
      <c r="M2362" s="2">
        <f>_xlfn.XLOOKUP($A2362,Bund!$A$2:$A$6005,Bund!E$2:E$6005)</f>
        <v>130.62</v>
      </c>
      <c r="N2362" s="2">
        <f>_xlfn.XLOOKUP($A2362,Bund!$A$2:$A$6005,Bund!F$2:F$6005)</f>
        <v>130.72999999999999</v>
      </c>
      <c r="O2362" s="2">
        <f>_xlfn.XLOOKUP($A2362,Bund!$A$2:$A$6005,Bund!G$2:G$6005)</f>
        <v>130.72</v>
      </c>
      <c r="P2362" s="2">
        <f>_xlfn.XLOOKUP($A2362,Bund!$A$2:$A$6005,Bund!H$2:H$6005)</f>
        <v>7.0000000000000007E-2</v>
      </c>
      <c r="Q2362" s="2">
        <f>_xlfn.XLOOKUP($A2362,Bund!$A$2:$A$6005,Bund!I$2:I$6005)</f>
        <v>0.13</v>
      </c>
      <c r="R2362">
        <f t="shared" si="108"/>
        <v>14.850000000000009</v>
      </c>
      <c r="S2362">
        <f t="shared" si="109"/>
        <v>14.85</v>
      </c>
      <c r="T2362">
        <f t="shared" si="110"/>
        <v>0</v>
      </c>
    </row>
    <row r="2363" spans="1:20" x14ac:dyDescent="0.3">
      <c r="A2363" s="1">
        <v>45477.375</v>
      </c>
      <c r="B2363">
        <v>9334</v>
      </c>
      <c r="C2363">
        <v>115.85</v>
      </c>
      <c r="D2363">
        <v>115.91</v>
      </c>
      <c r="E2363">
        <v>115.83</v>
      </c>
      <c r="F2363">
        <v>115.83</v>
      </c>
      <c r="G2363">
        <v>115.96</v>
      </c>
      <c r="H2363">
        <v>0.14000000000000001</v>
      </c>
      <c r="I2363">
        <v>0.08</v>
      </c>
      <c r="J2363">
        <f>_xlfn.XLOOKUP($A2363,Bund!$A$2:$A$6005,Bund!B$2:B$6005)</f>
        <v>35268</v>
      </c>
      <c r="K2363">
        <f>_xlfn.XLOOKUP($A2363,Bund!$A$2:$A$6005,Bund!C$2:C$6005)</f>
        <v>130.74</v>
      </c>
      <c r="L2363">
        <f>_xlfn.XLOOKUP($A2363,Bund!$A$2:$A$6005,Bund!D$2:D$6005)</f>
        <v>130.78</v>
      </c>
      <c r="M2363" s="2">
        <f>_xlfn.XLOOKUP($A2363,Bund!$A$2:$A$6005,Bund!E$2:E$6005)</f>
        <v>130.66</v>
      </c>
      <c r="N2363" s="2">
        <f>_xlfn.XLOOKUP($A2363,Bund!$A$2:$A$6005,Bund!F$2:F$6005)</f>
        <v>130.66</v>
      </c>
      <c r="O2363" s="2">
        <f>_xlfn.XLOOKUP($A2363,Bund!$A$2:$A$6005,Bund!G$2:G$6005)</f>
        <v>130.71</v>
      </c>
      <c r="P2363" s="2">
        <f>_xlfn.XLOOKUP($A2363,Bund!$A$2:$A$6005,Bund!H$2:H$6005)</f>
        <v>0.08</v>
      </c>
      <c r="Q2363" s="2">
        <f>_xlfn.XLOOKUP($A2363,Bund!$A$2:$A$6005,Bund!I$2:I$6005)</f>
        <v>0.12</v>
      </c>
      <c r="R2363">
        <f t="shared" si="108"/>
        <v>14.890000000000015</v>
      </c>
      <c r="S2363">
        <f t="shared" si="109"/>
        <v>14.85</v>
      </c>
      <c r="T2363">
        <f t="shared" si="110"/>
        <v>0.04</v>
      </c>
    </row>
    <row r="2364" spans="1:20" x14ac:dyDescent="0.3">
      <c r="A2364" s="1">
        <v>45477.395833333336</v>
      </c>
      <c r="B2364">
        <v>14340</v>
      </c>
      <c r="C2364">
        <v>115.83</v>
      </c>
      <c r="D2364">
        <v>115.97</v>
      </c>
      <c r="E2364">
        <v>115.8</v>
      </c>
      <c r="F2364">
        <v>115.88</v>
      </c>
      <c r="G2364">
        <v>115.94</v>
      </c>
      <c r="H2364">
        <v>0.15</v>
      </c>
      <c r="I2364">
        <v>0.17</v>
      </c>
      <c r="J2364">
        <f>_xlfn.XLOOKUP($A2364,Bund!$A$2:$A$6005,Bund!B$2:B$6005)</f>
        <v>56889</v>
      </c>
      <c r="K2364">
        <f>_xlfn.XLOOKUP($A2364,Bund!$A$2:$A$6005,Bund!C$2:C$6005)</f>
        <v>130.66999999999999</v>
      </c>
      <c r="L2364">
        <f>_xlfn.XLOOKUP($A2364,Bund!$A$2:$A$6005,Bund!D$2:D$6005)</f>
        <v>130.74</v>
      </c>
      <c r="M2364" s="2">
        <f>_xlfn.XLOOKUP($A2364,Bund!$A$2:$A$6005,Bund!E$2:E$6005)</f>
        <v>130.65</v>
      </c>
      <c r="N2364" s="2">
        <f>_xlfn.XLOOKUP($A2364,Bund!$A$2:$A$6005,Bund!F$2:F$6005)</f>
        <v>130.71</v>
      </c>
      <c r="O2364" s="2">
        <f>_xlfn.XLOOKUP($A2364,Bund!$A$2:$A$6005,Bund!G$2:G$6005)</f>
        <v>130.71</v>
      </c>
      <c r="P2364" s="2">
        <f>_xlfn.XLOOKUP($A2364,Bund!$A$2:$A$6005,Bund!H$2:H$6005)</f>
        <v>0.08</v>
      </c>
      <c r="Q2364" s="2">
        <f>_xlfn.XLOOKUP($A2364,Bund!$A$2:$A$6005,Bund!I$2:I$6005)</f>
        <v>0.09</v>
      </c>
      <c r="R2364">
        <f t="shared" si="108"/>
        <v>14.839999999999989</v>
      </c>
      <c r="S2364">
        <f t="shared" si="109"/>
        <v>14.83</v>
      </c>
      <c r="T2364">
        <f t="shared" si="110"/>
        <v>0.01</v>
      </c>
    </row>
    <row r="2365" spans="1:20" x14ac:dyDescent="0.3">
      <c r="A2365" s="1">
        <v>45477.416666666664</v>
      </c>
      <c r="B2365">
        <v>7540</v>
      </c>
      <c r="C2365">
        <v>115.89</v>
      </c>
      <c r="D2365">
        <v>115.95</v>
      </c>
      <c r="E2365">
        <v>115.84</v>
      </c>
      <c r="F2365">
        <v>115.87</v>
      </c>
      <c r="G2365">
        <v>115.92</v>
      </c>
      <c r="H2365">
        <v>0.14000000000000001</v>
      </c>
      <c r="I2365">
        <v>0.11</v>
      </c>
      <c r="J2365">
        <f>_xlfn.XLOOKUP($A2365,Bund!$A$2:$A$6005,Bund!B$2:B$6005)</f>
        <v>36867</v>
      </c>
      <c r="K2365">
        <f>_xlfn.XLOOKUP($A2365,Bund!$A$2:$A$6005,Bund!C$2:C$6005)</f>
        <v>130.71</v>
      </c>
      <c r="L2365">
        <f>_xlfn.XLOOKUP($A2365,Bund!$A$2:$A$6005,Bund!D$2:D$6005)</f>
        <v>130.72</v>
      </c>
      <c r="M2365" s="2">
        <f>_xlfn.XLOOKUP($A2365,Bund!$A$2:$A$6005,Bund!E$2:E$6005)</f>
        <v>130.6</v>
      </c>
      <c r="N2365" s="2">
        <f>_xlfn.XLOOKUP($A2365,Bund!$A$2:$A$6005,Bund!F$2:F$6005)</f>
        <v>130.63</v>
      </c>
      <c r="O2365" s="2">
        <f>_xlfn.XLOOKUP($A2365,Bund!$A$2:$A$6005,Bund!G$2:G$6005)</f>
        <v>130.69999999999999</v>
      </c>
      <c r="P2365" s="2">
        <f>_xlfn.XLOOKUP($A2365,Bund!$A$2:$A$6005,Bund!H$2:H$6005)</f>
        <v>0.09</v>
      </c>
      <c r="Q2365" s="2">
        <f>_xlfn.XLOOKUP($A2365,Bund!$A$2:$A$6005,Bund!I$2:I$6005)</f>
        <v>0.12</v>
      </c>
      <c r="R2365">
        <f t="shared" si="108"/>
        <v>14.820000000000007</v>
      </c>
      <c r="S2365">
        <f t="shared" si="109"/>
        <v>14.83</v>
      </c>
      <c r="T2365">
        <f t="shared" si="110"/>
        <v>0.01</v>
      </c>
    </row>
    <row r="2366" spans="1:20" x14ac:dyDescent="0.3">
      <c r="A2366" s="1">
        <v>45477.4375</v>
      </c>
      <c r="B2366">
        <v>10970</v>
      </c>
      <c r="C2366">
        <v>115.87</v>
      </c>
      <c r="D2366">
        <v>115.88</v>
      </c>
      <c r="E2366">
        <v>115.77</v>
      </c>
      <c r="F2366">
        <v>115.83</v>
      </c>
      <c r="G2366">
        <v>115.9</v>
      </c>
      <c r="H2366">
        <v>0.14000000000000001</v>
      </c>
      <c r="I2366">
        <v>0.11</v>
      </c>
      <c r="J2366">
        <f>_xlfn.XLOOKUP($A2366,Bund!$A$2:$A$6005,Bund!B$2:B$6005)</f>
        <v>28991</v>
      </c>
      <c r="K2366">
        <f>_xlfn.XLOOKUP($A2366,Bund!$A$2:$A$6005,Bund!C$2:C$6005)</f>
        <v>130.63</v>
      </c>
      <c r="L2366">
        <f>_xlfn.XLOOKUP($A2366,Bund!$A$2:$A$6005,Bund!D$2:D$6005)</f>
        <v>130.63999999999999</v>
      </c>
      <c r="M2366" s="2">
        <f>_xlfn.XLOOKUP($A2366,Bund!$A$2:$A$6005,Bund!E$2:E$6005)</f>
        <v>130.55000000000001</v>
      </c>
      <c r="N2366" s="2">
        <f>_xlfn.XLOOKUP($A2366,Bund!$A$2:$A$6005,Bund!F$2:F$6005)</f>
        <v>130.58000000000001</v>
      </c>
      <c r="O2366" s="2">
        <f>_xlfn.XLOOKUP($A2366,Bund!$A$2:$A$6005,Bund!G$2:G$6005)</f>
        <v>130.68</v>
      </c>
      <c r="P2366" s="2">
        <f>_xlfn.XLOOKUP($A2366,Bund!$A$2:$A$6005,Bund!H$2:H$6005)</f>
        <v>0.09</v>
      </c>
      <c r="Q2366" s="2">
        <f>_xlfn.XLOOKUP($A2366,Bund!$A$2:$A$6005,Bund!I$2:I$6005)</f>
        <v>0.09</v>
      </c>
      <c r="R2366">
        <f t="shared" si="108"/>
        <v>14.759999999999991</v>
      </c>
      <c r="S2366">
        <f t="shared" si="109"/>
        <v>14.82</v>
      </c>
      <c r="T2366">
        <f t="shared" si="110"/>
        <v>0.06</v>
      </c>
    </row>
    <row r="2367" spans="1:20" x14ac:dyDescent="0.3">
      <c r="A2367" s="1">
        <v>45477.458333333336</v>
      </c>
      <c r="B2367">
        <v>6473</v>
      </c>
      <c r="C2367">
        <v>115.83</v>
      </c>
      <c r="D2367">
        <v>115.85</v>
      </c>
      <c r="E2367">
        <v>115.76</v>
      </c>
      <c r="F2367">
        <v>115.85</v>
      </c>
      <c r="G2367">
        <v>115.87</v>
      </c>
      <c r="H2367">
        <v>0.13</v>
      </c>
      <c r="I2367">
        <v>0.09</v>
      </c>
      <c r="J2367">
        <f>_xlfn.XLOOKUP($A2367,Bund!$A$2:$A$6005,Bund!B$2:B$6005)</f>
        <v>19631</v>
      </c>
      <c r="K2367">
        <f>_xlfn.XLOOKUP($A2367,Bund!$A$2:$A$6005,Bund!C$2:C$6005)</f>
        <v>130.58000000000001</v>
      </c>
      <c r="L2367">
        <f>_xlfn.XLOOKUP($A2367,Bund!$A$2:$A$6005,Bund!D$2:D$6005)</f>
        <v>130.62</v>
      </c>
      <c r="M2367" s="2">
        <f>_xlfn.XLOOKUP($A2367,Bund!$A$2:$A$6005,Bund!E$2:E$6005)</f>
        <v>130.54</v>
      </c>
      <c r="N2367" s="2">
        <f>_xlfn.XLOOKUP($A2367,Bund!$A$2:$A$6005,Bund!F$2:F$6005)</f>
        <v>130.61000000000001</v>
      </c>
      <c r="O2367" s="2">
        <f>_xlfn.XLOOKUP($A2367,Bund!$A$2:$A$6005,Bund!G$2:G$6005)</f>
        <v>130.66999999999999</v>
      </c>
      <c r="P2367" s="2">
        <f>_xlfn.XLOOKUP($A2367,Bund!$A$2:$A$6005,Bund!H$2:H$6005)</f>
        <v>0.09</v>
      </c>
      <c r="Q2367" s="2">
        <f>_xlfn.XLOOKUP($A2367,Bund!$A$2:$A$6005,Bund!I$2:I$6005)</f>
        <v>0.08</v>
      </c>
      <c r="R2367">
        <f t="shared" si="108"/>
        <v>14.750000000000014</v>
      </c>
      <c r="S2367">
        <f t="shared" si="109"/>
        <v>14.82</v>
      </c>
      <c r="T2367">
        <f t="shared" si="110"/>
        <v>7.0000000000000007E-2</v>
      </c>
    </row>
    <row r="2368" spans="1:20" x14ac:dyDescent="0.3">
      <c r="A2368" s="1">
        <v>45477.479166666664</v>
      </c>
      <c r="B2368">
        <v>5435</v>
      </c>
      <c r="C2368">
        <v>115.85</v>
      </c>
      <c r="D2368">
        <v>115.94</v>
      </c>
      <c r="E2368">
        <v>115.84</v>
      </c>
      <c r="F2368">
        <v>115.9</v>
      </c>
      <c r="G2368">
        <v>115.85</v>
      </c>
      <c r="H2368">
        <v>0.13</v>
      </c>
      <c r="I2368">
        <v>0.1</v>
      </c>
      <c r="J2368">
        <f>_xlfn.XLOOKUP($A2368,Bund!$A$2:$A$6005,Bund!B$2:B$6005)</f>
        <v>18764</v>
      </c>
      <c r="K2368">
        <f>_xlfn.XLOOKUP($A2368,Bund!$A$2:$A$6005,Bund!C$2:C$6005)</f>
        <v>130.61000000000001</v>
      </c>
      <c r="L2368">
        <f>_xlfn.XLOOKUP($A2368,Bund!$A$2:$A$6005,Bund!D$2:D$6005)</f>
        <v>130.66999999999999</v>
      </c>
      <c r="M2368" s="2">
        <f>_xlfn.XLOOKUP($A2368,Bund!$A$2:$A$6005,Bund!E$2:E$6005)</f>
        <v>130.59</v>
      </c>
      <c r="N2368" s="2">
        <f>_xlfn.XLOOKUP($A2368,Bund!$A$2:$A$6005,Bund!F$2:F$6005)</f>
        <v>130.66</v>
      </c>
      <c r="O2368" s="2">
        <f>_xlfn.XLOOKUP($A2368,Bund!$A$2:$A$6005,Bund!G$2:G$6005)</f>
        <v>130.66999999999999</v>
      </c>
      <c r="P2368" s="2">
        <f>_xlfn.XLOOKUP($A2368,Bund!$A$2:$A$6005,Bund!H$2:H$6005)</f>
        <v>0.08</v>
      </c>
      <c r="Q2368" s="2">
        <f>_xlfn.XLOOKUP($A2368,Bund!$A$2:$A$6005,Bund!I$2:I$6005)</f>
        <v>0.08</v>
      </c>
      <c r="R2368">
        <f t="shared" si="108"/>
        <v>14.760000000000019</v>
      </c>
      <c r="S2368">
        <f t="shared" si="109"/>
        <v>14.82</v>
      </c>
      <c r="T2368">
        <f t="shared" si="110"/>
        <v>0.06</v>
      </c>
    </row>
    <row r="2369" spans="1:20" x14ac:dyDescent="0.3">
      <c r="A2369" s="1">
        <v>45477.5</v>
      </c>
      <c r="B2369">
        <v>5638</v>
      </c>
      <c r="C2369">
        <v>115.9</v>
      </c>
      <c r="D2369">
        <v>115.95</v>
      </c>
      <c r="E2369">
        <v>115.86</v>
      </c>
      <c r="F2369">
        <v>115.89</v>
      </c>
      <c r="G2369">
        <v>115.86</v>
      </c>
      <c r="H2369">
        <v>0.12</v>
      </c>
      <c r="I2369">
        <v>0.09</v>
      </c>
      <c r="J2369">
        <f>_xlfn.XLOOKUP($A2369,Bund!$A$2:$A$6005,Bund!B$2:B$6005)</f>
        <v>8564</v>
      </c>
      <c r="K2369">
        <f>_xlfn.XLOOKUP($A2369,Bund!$A$2:$A$6005,Bund!C$2:C$6005)</f>
        <v>130.66</v>
      </c>
      <c r="L2369">
        <f>_xlfn.XLOOKUP($A2369,Bund!$A$2:$A$6005,Bund!D$2:D$6005)</f>
        <v>130.66999999999999</v>
      </c>
      <c r="M2369" s="2">
        <f>_xlfn.XLOOKUP($A2369,Bund!$A$2:$A$6005,Bund!E$2:E$6005)</f>
        <v>130.61000000000001</v>
      </c>
      <c r="N2369" s="2">
        <f>_xlfn.XLOOKUP($A2369,Bund!$A$2:$A$6005,Bund!F$2:F$6005)</f>
        <v>130.62</v>
      </c>
      <c r="O2369" s="2">
        <f>_xlfn.XLOOKUP($A2369,Bund!$A$2:$A$6005,Bund!G$2:G$6005)</f>
        <v>130.66</v>
      </c>
      <c r="P2369" s="2">
        <f>_xlfn.XLOOKUP($A2369,Bund!$A$2:$A$6005,Bund!H$2:H$6005)</f>
        <v>0.08</v>
      </c>
      <c r="Q2369" s="2">
        <f>_xlfn.XLOOKUP($A2369,Bund!$A$2:$A$6005,Bund!I$2:I$6005)</f>
        <v>0.06</v>
      </c>
      <c r="R2369">
        <f t="shared" si="108"/>
        <v>14.759999999999991</v>
      </c>
      <c r="S2369">
        <f t="shared" si="109"/>
        <v>14.82</v>
      </c>
      <c r="T2369">
        <f t="shared" si="110"/>
        <v>0.06</v>
      </c>
    </row>
    <row r="2370" spans="1:20" x14ac:dyDescent="0.3">
      <c r="A2370" s="1">
        <v>45477.520833333336</v>
      </c>
      <c r="B2370">
        <v>7696</v>
      </c>
      <c r="C2370">
        <v>115.9</v>
      </c>
      <c r="D2370">
        <v>115.92</v>
      </c>
      <c r="E2370">
        <v>115.81</v>
      </c>
      <c r="F2370">
        <v>115.82</v>
      </c>
      <c r="G2370">
        <v>115.85</v>
      </c>
      <c r="H2370">
        <v>0.12</v>
      </c>
      <c r="I2370">
        <v>0.11</v>
      </c>
      <c r="J2370">
        <f>_xlfn.XLOOKUP($A2370,Bund!$A$2:$A$6005,Bund!B$2:B$6005)</f>
        <v>12514</v>
      </c>
      <c r="K2370">
        <f>_xlfn.XLOOKUP($A2370,Bund!$A$2:$A$6005,Bund!C$2:C$6005)</f>
        <v>130.62</v>
      </c>
      <c r="L2370">
        <f>_xlfn.XLOOKUP($A2370,Bund!$A$2:$A$6005,Bund!D$2:D$6005)</f>
        <v>130.65</v>
      </c>
      <c r="M2370" s="2">
        <f>_xlfn.XLOOKUP($A2370,Bund!$A$2:$A$6005,Bund!E$2:E$6005)</f>
        <v>130.61000000000001</v>
      </c>
      <c r="N2370" s="2">
        <f>_xlfn.XLOOKUP($A2370,Bund!$A$2:$A$6005,Bund!F$2:F$6005)</f>
        <v>130.63</v>
      </c>
      <c r="O2370" s="2">
        <f>_xlfn.XLOOKUP($A2370,Bund!$A$2:$A$6005,Bund!G$2:G$6005)</f>
        <v>130.65</v>
      </c>
      <c r="P2370" s="2">
        <f>_xlfn.XLOOKUP($A2370,Bund!$A$2:$A$6005,Bund!H$2:H$6005)</f>
        <v>0.08</v>
      </c>
      <c r="Q2370" s="2">
        <f>_xlfn.XLOOKUP($A2370,Bund!$A$2:$A$6005,Bund!I$2:I$6005)</f>
        <v>0.04</v>
      </c>
      <c r="R2370">
        <f t="shared" si="108"/>
        <v>14.719999999999999</v>
      </c>
      <c r="S2370">
        <f t="shared" si="109"/>
        <v>14.8</v>
      </c>
      <c r="T2370">
        <f t="shared" si="110"/>
        <v>0.08</v>
      </c>
    </row>
    <row r="2371" spans="1:20" x14ac:dyDescent="0.3">
      <c r="A2371" s="1">
        <v>45477.541666666664</v>
      </c>
      <c r="B2371">
        <v>5301</v>
      </c>
      <c r="C2371">
        <v>115.82</v>
      </c>
      <c r="D2371">
        <v>115.86</v>
      </c>
      <c r="E2371">
        <v>115.79</v>
      </c>
      <c r="F2371">
        <v>115.79</v>
      </c>
      <c r="G2371">
        <v>115.85</v>
      </c>
      <c r="H2371">
        <v>0.11</v>
      </c>
      <c r="I2371">
        <v>7.0000000000000007E-2</v>
      </c>
      <c r="J2371">
        <f>_xlfn.XLOOKUP($A2371,Bund!$A$2:$A$6005,Bund!B$2:B$6005)</f>
        <v>12193</v>
      </c>
      <c r="K2371">
        <f>_xlfn.XLOOKUP($A2371,Bund!$A$2:$A$6005,Bund!C$2:C$6005)</f>
        <v>130.63</v>
      </c>
      <c r="L2371">
        <f>_xlfn.XLOOKUP($A2371,Bund!$A$2:$A$6005,Bund!D$2:D$6005)</f>
        <v>130.63999999999999</v>
      </c>
      <c r="M2371" s="2">
        <f>_xlfn.XLOOKUP($A2371,Bund!$A$2:$A$6005,Bund!E$2:E$6005)</f>
        <v>130.61000000000001</v>
      </c>
      <c r="N2371" s="2">
        <f>_xlfn.XLOOKUP($A2371,Bund!$A$2:$A$6005,Bund!F$2:F$6005)</f>
        <v>130.61000000000001</v>
      </c>
      <c r="O2371" s="2">
        <f>_xlfn.XLOOKUP($A2371,Bund!$A$2:$A$6005,Bund!G$2:G$6005)</f>
        <v>130.63999999999999</v>
      </c>
      <c r="P2371" s="2">
        <f>_xlfn.XLOOKUP($A2371,Bund!$A$2:$A$6005,Bund!H$2:H$6005)</f>
        <v>7.0000000000000007E-2</v>
      </c>
      <c r="Q2371" s="2">
        <f>_xlfn.XLOOKUP($A2371,Bund!$A$2:$A$6005,Bund!I$2:I$6005)</f>
        <v>0.03</v>
      </c>
      <c r="R2371">
        <f t="shared" ref="R2371:R2434" si="111">$K2371-$C2371</f>
        <v>14.810000000000002</v>
      </c>
      <c r="S2371">
        <f t="shared" si="109"/>
        <v>14.8</v>
      </c>
      <c r="T2371">
        <f t="shared" si="110"/>
        <v>0.01</v>
      </c>
    </row>
    <row r="2372" spans="1:20" x14ac:dyDescent="0.3">
      <c r="A2372" s="1">
        <v>45477.5625</v>
      </c>
      <c r="B2372">
        <v>5211</v>
      </c>
      <c r="C2372">
        <v>115.78</v>
      </c>
      <c r="D2372">
        <v>115.87</v>
      </c>
      <c r="E2372">
        <v>115.78</v>
      </c>
      <c r="F2372">
        <v>115.87</v>
      </c>
      <c r="G2372">
        <v>115.85</v>
      </c>
      <c r="H2372">
        <v>0.11</v>
      </c>
      <c r="I2372">
        <v>0.09</v>
      </c>
      <c r="J2372">
        <f>_xlfn.XLOOKUP($A2372,Bund!$A$2:$A$6005,Bund!B$2:B$6005)</f>
        <v>21210</v>
      </c>
      <c r="K2372">
        <f>_xlfn.XLOOKUP($A2372,Bund!$A$2:$A$6005,Bund!C$2:C$6005)</f>
        <v>130.62</v>
      </c>
      <c r="L2372">
        <f>_xlfn.XLOOKUP($A2372,Bund!$A$2:$A$6005,Bund!D$2:D$6005)</f>
        <v>130.66</v>
      </c>
      <c r="M2372" s="2">
        <f>_xlfn.XLOOKUP($A2372,Bund!$A$2:$A$6005,Bund!E$2:E$6005)</f>
        <v>130.61000000000001</v>
      </c>
      <c r="N2372" s="2">
        <f>_xlfn.XLOOKUP($A2372,Bund!$A$2:$A$6005,Bund!F$2:F$6005)</f>
        <v>130.63999999999999</v>
      </c>
      <c r="O2372" s="2">
        <f>_xlfn.XLOOKUP($A2372,Bund!$A$2:$A$6005,Bund!G$2:G$6005)</f>
        <v>130.63</v>
      </c>
      <c r="P2372" s="2">
        <f>_xlfn.XLOOKUP($A2372,Bund!$A$2:$A$6005,Bund!H$2:H$6005)</f>
        <v>7.0000000000000007E-2</v>
      </c>
      <c r="Q2372" s="2">
        <f>_xlfn.XLOOKUP($A2372,Bund!$A$2:$A$6005,Bund!I$2:I$6005)</f>
        <v>0.05</v>
      </c>
      <c r="R2372">
        <f t="shared" si="111"/>
        <v>14.840000000000003</v>
      </c>
      <c r="S2372">
        <f t="shared" si="109"/>
        <v>14.8</v>
      </c>
      <c r="T2372">
        <f t="shared" si="110"/>
        <v>0.04</v>
      </c>
    </row>
    <row r="2373" spans="1:20" x14ac:dyDescent="0.3">
      <c r="A2373" s="1">
        <v>45477.583333333336</v>
      </c>
      <c r="B2373">
        <v>4210</v>
      </c>
      <c r="C2373">
        <v>115.87</v>
      </c>
      <c r="D2373">
        <v>115.95</v>
      </c>
      <c r="E2373">
        <v>115.86</v>
      </c>
      <c r="F2373">
        <v>115.88</v>
      </c>
      <c r="G2373">
        <v>115.86</v>
      </c>
      <c r="H2373">
        <v>0.11</v>
      </c>
      <c r="I2373">
        <v>0.09</v>
      </c>
      <c r="J2373">
        <f>_xlfn.XLOOKUP($A2373,Bund!$A$2:$A$6005,Bund!B$2:B$6005)</f>
        <v>16546</v>
      </c>
      <c r="K2373">
        <f>_xlfn.XLOOKUP($A2373,Bund!$A$2:$A$6005,Bund!C$2:C$6005)</f>
        <v>130.63</v>
      </c>
      <c r="L2373">
        <f>_xlfn.XLOOKUP($A2373,Bund!$A$2:$A$6005,Bund!D$2:D$6005)</f>
        <v>130.69999999999999</v>
      </c>
      <c r="M2373" s="2">
        <f>_xlfn.XLOOKUP($A2373,Bund!$A$2:$A$6005,Bund!E$2:E$6005)</f>
        <v>130.62</v>
      </c>
      <c r="N2373" s="2">
        <f>_xlfn.XLOOKUP($A2373,Bund!$A$2:$A$6005,Bund!F$2:F$6005)</f>
        <v>130.66999999999999</v>
      </c>
      <c r="O2373" s="2">
        <f>_xlfn.XLOOKUP($A2373,Bund!$A$2:$A$6005,Bund!G$2:G$6005)</f>
        <v>130.63999999999999</v>
      </c>
      <c r="P2373" s="2">
        <f>_xlfn.XLOOKUP($A2373,Bund!$A$2:$A$6005,Bund!H$2:H$6005)</f>
        <v>7.0000000000000007E-2</v>
      </c>
      <c r="Q2373" s="2">
        <f>_xlfn.XLOOKUP($A2373,Bund!$A$2:$A$6005,Bund!I$2:I$6005)</f>
        <v>0.08</v>
      </c>
      <c r="R2373">
        <f t="shared" si="111"/>
        <v>14.759999999999991</v>
      </c>
      <c r="S2373">
        <f t="shared" si="109"/>
        <v>14.78</v>
      </c>
      <c r="T2373">
        <f t="shared" si="110"/>
        <v>0.02</v>
      </c>
    </row>
    <row r="2374" spans="1:20" x14ac:dyDescent="0.3">
      <c r="A2374" s="1">
        <v>45477.604166666664</v>
      </c>
      <c r="B2374">
        <v>6406</v>
      </c>
      <c r="C2374">
        <v>115.89</v>
      </c>
      <c r="D2374">
        <v>115.89</v>
      </c>
      <c r="E2374">
        <v>115.81</v>
      </c>
      <c r="F2374">
        <v>115.86</v>
      </c>
      <c r="G2374">
        <v>115.86</v>
      </c>
      <c r="H2374">
        <v>0.1</v>
      </c>
      <c r="I2374">
        <v>0.08</v>
      </c>
      <c r="J2374">
        <f>_xlfn.XLOOKUP($A2374,Bund!$A$2:$A$6005,Bund!B$2:B$6005)</f>
        <v>17470</v>
      </c>
      <c r="K2374">
        <f>_xlfn.XLOOKUP($A2374,Bund!$A$2:$A$6005,Bund!C$2:C$6005)</f>
        <v>130.66999999999999</v>
      </c>
      <c r="L2374">
        <f>_xlfn.XLOOKUP($A2374,Bund!$A$2:$A$6005,Bund!D$2:D$6005)</f>
        <v>130.69</v>
      </c>
      <c r="M2374" s="2">
        <f>_xlfn.XLOOKUP($A2374,Bund!$A$2:$A$6005,Bund!E$2:E$6005)</f>
        <v>130.63999999999999</v>
      </c>
      <c r="N2374" s="2">
        <f>_xlfn.XLOOKUP($A2374,Bund!$A$2:$A$6005,Bund!F$2:F$6005)</f>
        <v>130.66999999999999</v>
      </c>
      <c r="O2374" s="2">
        <f>_xlfn.XLOOKUP($A2374,Bund!$A$2:$A$6005,Bund!G$2:G$6005)</f>
        <v>130.63</v>
      </c>
      <c r="P2374" s="2">
        <f>_xlfn.XLOOKUP($A2374,Bund!$A$2:$A$6005,Bund!H$2:H$6005)</f>
        <v>7.0000000000000007E-2</v>
      </c>
      <c r="Q2374" s="2">
        <f>_xlfn.XLOOKUP($A2374,Bund!$A$2:$A$6005,Bund!I$2:I$6005)</f>
        <v>0.05</v>
      </c>
      <c r="R2374">
        <f t="shared" si="111"/>
        <v>14.779999999999987</v>
      </c>
      <c r="S2374">
        <f t="shared" si="109"/>
        <v>14.78</v>
      </c>
      <c r="T2374">
        <f t="shared" si="110"/>
        <v>0</v>
      </c>
    </row>
    <row r="2375" spans="1:20" x14ac:dyDescent="0.3">
      <c r="A2375" s="1">
        <v>45477.625</v>
      </c>
      <c r="B2375">
        <v>3199</v>
      </c>
      <c r="C2375">
        <v>115.86</v>
      </c>
      <c r="D2375">
        <v>115.86</v>
      </c>
      <c r="E2375">
        <v>115.82</v>
      </c>
      <c r="F2375">
        <v>115.83</v>
      </c>
      <c r="G2375">
        <v>115.85</v>
      </c>
      <c r="H2375">
        <v>0.1</v>
      </c>
      <c r="I2375">
        <v>0.04</v>
      </c>
      <c r="J2375">
        <f>_xlfn.XLOOKUP($A2375,Bund!$A$2:$A$6005,Bund!B$2:B$6005)</f>
        <v>10022</v>
      </c>
      <c r="K2375">
        <f>_xlfn.XLOOKUP($A2375,Bund!$A$2:$A$6005,Bund!C$2:C$6005)</f>
        <v>130.66999999999999</v>
      </c>
      <c r="L2375">
        <f>_xlfn.XLOOKUP($A2375,Bund!$A$2:$A$6005,Bund!D$2:D$6005)</f>
        <v>130.68</v>
      </c>
      <c r="M2375" s="2">
        <f>_xlfn.XLOOKUP($A2375,Bund!$A$2:$A$6005,Bund!E$2:E$6005)</f>
        <v>130.63999999999999</v>
      </c>
      <c r="N2375" s="2">
        <f>_xlfn.XLOOKUP($A2375,Bund!$A$2:$A$6005,Bund!F$2:F$6005)</f>
        <v>130.65</v>
      </c>
      <c r="O2375" s="2">
        <f>_xlfn.XLOOKUP($A2375,Bund!$A$2:$A$6005,Bund!G$2:G$6005)</f>
        <v>130.63</v>
      </c>
      <c r="P2375" s="2">
        <f>_xlfn.XLOOKUP($A2375,Bund!$A$2:$A$6005,Bund!H$2:H$6005)</f>
        <v>0.06</v>
      </c>
      <c r="Q2375" s="2">
        <f>_xlfn.XLOOKUP($A2375,Bund!$A$2:$A$6005,Bund!I$2:I$6005)</f>
        <v>0.04</v>
      </c>
      <c r="R2375">
        <f t="shared" si="111"/>
        <v>14.809999999999988</v>
      </c>
      <c r="S2375">
        <f t="shared" si="109"/>
        <v>14.78</v>
      </c>
      <c r="T2375">
        <f t="shared" si="110"/>
        <v>0.03</v>
      </c>
    </row>
    <row r="2376" spans="1:20" x14ac:dyDescent="0.3">
      <c r="A2376" s="1">
        <v>45477.645833333336</v>
      </c>
      <c r="B2376">
        <v>10612</v>
      </c>
      <c r="C2376">
        <v>115.83</v>
      </c>
      <c r="D2376">
        <v>115.86</v>
      </c>
      <c r="E2376">
        <v>115.78</v>
      </c>
      <c r="F2376">
        <v>115.85</v>
      </c>
      <c r="G2376">
        <v>115.85</v>
      </c>
      <c r="H2376">
        <v>0.09</v>
      </c>
      <c r="I2376">
        <v>0.08</v>
      </c>
      <c r="J2376">
        <f>_xlfn.XLOOKUP($A2376,Bund!$A$2:$A$6005,Bund!B$2:B$6005)</f>
        <v>13602</v>
      </c>
      <c r="K2376">
        <f>_xlfn.XLOOKUP($A2376,Bund!$A$2:$A$6005,Bund!C$2:C$6005)</f>
        <v>130.65</v>
      </c>
      <c r="L2376">
        <f>_xlfn.XLOOKUP($A2376,Bund!$A$2:$A$6005,Bund!D$2:D$6005)</f>
        <v>130.66999999999999</v>
      </c>
      <c r="M2376" s="2">
        <f>_xlfn.XLOOKUP($A2376,Bund!$A$2:$A$6005,Bund!E$2:E$6005)</f>
        <v>130.57</v>
      </c>
      <c r="N2376" s="2">
        <f>_xlfn.XLOOKUP($A2376,Bund!$A$2:$A$6005,Bund!F$2:F$6005)</f>
        <v>130.6</v>
      </c>
      <c r="O2376" s="2">
        <f>_xlfn.XLOOKUP($A2376,Bund!$A$2:$A$6005,Bund!G$2:G$6005)</f>
        <v>130.63999999999999</v>
      </c>
      <c r="P2376" s="2">
        <f>_xlfn.XLOOKUP($A2376,Bund!$A$2:$A$6005,Bund!H$2:H$6005)</f>
        <v>7.0000000000000007E-2</v>
      </c>
      <c r="Q2376" s="2">
        <f>_xlfn.XLOOKUP($A2376,Bund!$A$2:$A$6005,Bund!I$2:I$6005)</f>
        <v>0.1</v>
      </c>
      <c r="R2376">
        <f t="shared" si="111"/>
        <v>14.820000000000007</v>
      </c>
      <c r="S2376">
        <f t="shared" si="109"/>
        <v>14.78</v>
      </c>
      <c r="T2376">
        <f t="shared" si="110"/>
        <v>0.04</v>
      </c>
    </row>
    <row r="2377" spans="1:20" x14ac:dyDescent="0.3">
      <c r="A2377" s="1">
        <v>45477.666666666664</v>
      </c>
      <c r="B2377">
        <v>8423</v>
      </c>
      <c r="C2377">
        <v>115.85</v>
      </c>
      <c r="D2377">
        <v>115.89</v>
      </c>
      <c r="E2377">
        <v>115.83</v>
      </c>
      <c r="F2377">
        <v>115.85</v>
      </c>
      <c r="G2377">
        <v>115.85</v>
      </c>
      <c r="H2377">
        <v>0.09</v>
      </c>
      <c r="I2377">
        <v>0.06</v>
      </c>
      <c r="J2377">
        <f>_xlfn.XLOOKUP($A2377,Bund!$A$2:$A$6005,Bund!B$2:B$6005)</f>
        <v>35023</v>
      </c>
      <c r="K2377">
        <f>_xlfn.XLOOKUP($A2377,Bund!$A$2:$A$6005,Bund!C$2:C$6005)</f>
        <v>130.6</v>
      </c>
      <c r="L2377">
        <f>_xlfn.XLOOKUP($A2377,Bund!$A$2:$A$6005,Bund!D$2:D$6005)</f>
        <v>130.61000000000001</v>
      </c>
      <c r="M2377" s="2">
        <f>_xlfn.XLOOKUP($A2377,Bund!$A$2:$A$6005,Bund!E$2:E$6005)</f>
        <v>130.54</v>
      </c>
      <c r="N2377" s="2">
        <f>_xlfn.XLOOKUP($A2377,Bund!$A$2:$A$6005,Bund!F$2:F$6005)</f>
        <v>130.54</v>
      </c>
      <c r="O2377" s="2">
        <f>_xlfn.XLOOKUP($A2377,Bund!$A$2:$A$6005,Bund!G$2:G$6005)</f>
        <v>130.63</v>
      </c>
      <c r="P2377" s="2">
        <f>_xlfn.XLOOKUP($A2377,Bund!$A$2:$A$6005,Bund!H$2:H$6005)</f>
        <v>7.0000000000000007E-2</v>
      </c>
      <c r="Q2377" s="2">
        <f>_xlfn.XLOOKUP($A2377,Bund!$A$2:$A$6005,Bund!I$2:I$6005)</f>
        <v>7.0000000000000007E-2</v>
      </c>
      <c r="R2377">
        <f t="shared" si="111"/>
        <v>14.75</v>
      </c>
      <c r="S2377">
        <f t="shared" si="109"/>
        <v>14.78</v>
      </c>
      <c r="T2377">
        <f t="shared" si="110"/>
        <v>0.03</v>
      </c>
    </row>
    <row r="2378" spans="1:20" x14ac:dyDescent="0.3">
      <c r="A2378" s="1">
        <v>45477.6875</v>
      </c>
      <c r="B2378">
        <v>2980</v>
      </c>
      <c r="C2378">
        <v>115.86</v>
      </c>
      <c r="D2378">
        <v>115.94</v>
      </c>
      <c r="E2378">
        <v>115.85</v>
      </c>
      <c r="F2378">
        <v>115.92</v>
      </c>
      <c r="G2378">
        <v>115.86</v>
      </c>
      <c r="H2378">
        <v>0.09</v>
      </c>
      <c r="I2378">
        <v>0.09</v>
      </c>
      <c r="J2378">
        <f>_xlfn.XLOOKUP($A2378,Bund!$A$2:$A$6005,Bund!B$2:B$6005)</f>
        <v>16069</v>
      </c>
      <c r="K2378">
        <f>_xlfn.XLOOKUP($A2378,Bund!$A$2:$A$6005,Bund!C$2:C$6005)</f>
        <v>130.55000000000001</v>
      </c>
      <c r="L2378">
        <f>_xlfn.XLOOKUP($A2378,Bund!$A$2:$A$6005,Bund!D$2:D$6005)</f>
        <v>130.57</v>
      </c>
      <c r="M2378" s="2">
        <f>_xlfn.XLOOKUP($A2378,Bund!$A$2:$A$6005,Bund!E$2:E$6005)</f>
        <v>130.52000000000001</v>
      </c>
      <c r="N2378" s="2">
        <f>_xlfn.XLOOKUP($A2378,Bund!$A$2:$A$6005,Bund!F$2:F$6005)</f>
        <v>130.55000000000001</v>
      </c>
      <c r="O2378" s="2">
        <f>_xlfn.XLOOKUP($A2378,Bund!$A$2:$A$6005,Bund!G$2:G$6005)</f>
        <v>130.62</v>
      </c>
      <c r="P2378" s="2">
        <f>_xlfn.XLOOKUP($A2378,Bund!$A$2:$A$6005,Bund!H$2:H$6005)</f>
        <v>7.0000000000000007E-2</v>
      </c>
      <c r="Q2378" s="2">
        <f>_xlfn.XLOOKUP($A2378,Bund!$A$2:$A$6005,Bund!I$2:I$6005)</f>
        <v>0.05</v>
      </c>
      <c r="R2378">
        <f t="shared" si="111"/>
        <v>14.690000000000012</v>
      </c>
      <c r="S2378">
        <f t="shared" si="109"/>
        <v>14.77</v>
      </c>
      <c r="T2378">
        <f t="shared" si="110"/>
        <v>0.08</v>
      </c>
    </row>
    <row r="2379" spans="1:20" x14ac:dyDescent="0.3">
      <c r="A2379" s="1">
        <v>45477.708333333336</v>
      </c>
      <c r="B2379">
        <v>908</v>
      </c>
      <c r="C2379">
        <v>115.92</v>
      </c>
      <c r="D2379">
        <v>115.94</v>
      </c>
      <c r="E2379">
        <v>115.9</v>
      </c>
      <c r="F2379">
        <v>115.91</v>
      </c>
      <c r="G2379">
        <v>115.86</v>
      </c>
      <c r="H2379">
        <v>0.08</v>
      </c>
      <c r="I2379">
        <v>0.04</v>
      </c>
      <c r="J2379">
        <f>_xlfn.XLOOKUP($A2379,Bund!$A$2:$A$6005,Bund!B$2:B$6005)</f>
        <v>5734</v>
      </c>
      <c r="K2379">
        <f>_xlfn.XLOOKUP($A2379,Bund!$A$2:$A$6005,Bund!C$2:C$6005)</f>
        <v>130.55000000000001</v>
      </c>
      <c r="L2379">
        <f>_xlfn.XLOOKUP($A2379,Bund!$A$2:$A$6005,Bund!D$2:D$6005)</f>
        <v>130.58000000000001</v>
      </c>
      <c r="M2379" s="2">
        <f>_xlfn.XLOOKUP($A2379,Bund!$A$2:$A$6005,Bund!E$2:E$6005)</f>
        <v>130.54</v>
      </c>
      <c r="N2379" s="2">
        <f>_xlfn.XLOOKUP($A2379,Bund!$A$2:$A$6005,Bund!F$2:F$6005)</f>
        <v>130.54</v>
      </c>
      <c r="O2379" s="2">
        <f>_xlfn.XLOOKUP($A2379,Bund!$A$2:$A$6005,Bund!G$2:G$6005)</f>
        <v>130.61000000000001</v>
      </c>
      <c r="P2379" s="2">
        <f>_xlfn.XLOOKUP($A2379,Bund!$A$2:$A$6005,Bund!H$2:H$6005)</f>
        <v>0.06</v>
      </c>
      <c r="Q2379" s="2">
        <f>_xlfn.XLOOKUP($A2379,Bund!$A$2:$A$6005,Bund!I$2:I$6005)</f>
        <v>0.04</v>
      </c>
      <c r="R2379">
        <f t="shared" si="111"/>
        <v>14.63000000000001</v>
      </c>
      <c r="S2379">
        <f t="shared" si="109"/>
        <v>14.76</v>
      </c>
      <c r="T2379">
        <f t="shared" si="110"/>
        <v>0.13</v>
      </c>
    </row>
    <row r="2380" spans="1:20" x14ac:dyDescent="0.3">
      <c r="A2380" s="1">
        <v>45477.729166666664</v>
      </c>
      <c r="B2380">
        <v>494</v>
      </c>
      <c r="C2380">
        <v>115.9</v>
      </c>
      <c r="D2380">
        <v>115.93</v>
      </c>
      <c r="E2380">
        <v>115.9</v>
      </c>
      <c r="F2380">
        <v>115.91</v>
      </c>
      <c r="G2380">
        <v>115.87</v>
      </c>
      <c r="H2380">
        <v>0.08</v>
      </c>
      <c r="I2380">
        <v>0.03</v>
      </c>
      <c r="J2380">
        <f>_xlfn.XLOOKUP($A2380,Bund!$A$2:$A$6005,Bund!B$2:B$6005)</f>
        <v>2211</v>
      </c>
      <c r="K2380">
        <f>_xlfn.XLOOKUP($A2380,Bund!$A$2:$A$6005,Bund!C$2:C$6005)</f>
        <v>130.55000000000001</v>
      </c>
      <c r="L2380">
        <f>_xlfn.XLOOKUP($A2380,Bund!$A$2:$A$6005,Bund!D$2:D$6005)</f>
        <v>130.58000000000001</v>
      </c>
      <c r="M2380" s="2">
        <f>_xlfn.XLOOKUP($A2380,Bund!$A$2:$A$6005,Bund!E$2:E$6005)</f>
        <v>130.53</v>
      </c>
      <c r="N2380" s="2">
        <f>_xlfn.XLOOKUP($A2380,Bund!$A$2:$A$6005,Bund!F$2:F$6005)</f>
        <v>130.56</v>
      </c>
      <c r="O2380" s="2">
        <f>_xlfn.XLOOKUP($A2380,Bund!$A$2:$A$6005,Bund!G$2:G$6005)</f>
        <v>130.6</v>
      </c>
      <c r="P2380" s="2">
        <f>_xlfn.XLOOKUP($A2380,Bund!$A$2:$A$6005,Bund!H$2:H$6005)</f>
        <v>0.06</v>
      </c>
      <c r="Q2380" s="2">
        <f>_xlfn.XLOOKUP($A2380,Bund!$A$2:$A$6005,Bund!I$2:I$6005)</f>
        <v>0.05</v>
      </c>
      <c r="R2380">
        <f t="shared" si="111"/>
        <v>14.650000000000006</v>
      </c>
      <c r="S2380">
        <f t="shared" ref="S2380:S2443" si="112">ROUND(SUM(R2371:R2380)/10,2)</f>
        <v>14.75</v>
      </c>
      <c r="T2380">
        <f t="shared" ref="T2380:T2443" si="113">ABS(ROUND(S2380-R2380,2))</f>
        <v>0.1</v>
      </c>
    </row>
    <row r="2381" spans="1:20" x14ac:dyDescent="0.3">
      <c r="A2381" s="1">
        <v>45478.291666666664</v>
      </c>
      <c r="B2381">
        <v>2504</v>
      </c>
      <c r="C2381">
        <v>115.96</v>
      </c>
      <c r="D2381">
        <v>116.09</v>
      </c>
      <c r="E2381">
        <v>115.96</v>
      </c>
      <c r="F2381">
        <v>116</v>
      </c>
      <c r="G2381">
        <v>115.89</v>
      </c>
      <c r="H2381">
        <v>0.09</v>
      </c>
      <c r="I2381">
        <v>0.18</v>
      </c>
      <c r="J2381">
        <f>_xlfn.XLOOKUP($A2381,Bund!$A$2:$A$6005,Bund!B$2:B$6005)</f>
        <v>10533</v>
      </c>
      <c r="K2381">
        <f>_xlfn.XLOOKUP($A2381,Bund!$A$2:$A$6005,Bund!C$2:C$6005)</f>
        <v>130.65</v>
      </c>
      <c r="L2381">
        <f>_xlfn.XLOOKUP($A2381,Bund!$A$2:$A$6005,Bund!D$2:D$6005)</f>
        <v>130.74</v>
      </c>
      <c r="M2381" s="2">
        <f>_xlfn.XLOOKUP($A2381,Bund!$A$2:$A$6005,Bund!E$2:E$6005)</f>
        <v>130.63</v>
      </c>
      <c r="N2381" s="2">
        <f>_xlfn.XLOOKUP($A2381,Bund!$A$2:$A$6005,Bund!F$2:F$6005)</f>
        <v>130.63999999999999</v>
      </c>
      <c r="O2381" s="2">
        <f>_xlfn.XLOOKUP($A2381,Bund!$A$2:$A$6005,Bund!G$2:G$6005)</f>
        <v>130.63999999999999</v>
      </c>
      <c r="P2381" s="2">
        <f>_xlfn.XLOOKUP($A2381,Bund!$A$2:$A$6005,Bund!H$2:H$6005)</f>
        <v>0.05</v>
      </c>
      <c r="Q2381" s="2">
        <f>_xlfn.XLOOKUP($A2381,Bund!$A$2:$A$6005,Bund!I$2:I$6005)</f>
        <v>0.11</v>
      </c>
      <c r="R2381">
        <f t="shared" si="111"/>
        <v>14.690000000000012</v>
      </c>
      <c r="S2381">
        <f t="shared" si="112"/>
        <v>14.74</v>
      </c>
      <c r="T2381">
        <f t="shared" si="113"/>
        <v>0.05</v>
      </c>
    </row>
    <row r="2382" spans="1:20" x14ac:dyDescent="0.3">
      <c r="A2382" s="1">
        <v>45478.3125</v>
      </c>
      <c r="B2382">
        <v>4500</v>
      </c>
      <c r="C2382">
        <v>116</v>
      </c>
      <c r="D2382">
        <v>116.17</v>
      </c>
      <c r="E2382">
        <v>115.99</v>
      </c>
      <c r="F2382">
        <v>116.12</v>
      </c>
      <c r="G2382">
        <v>115.91</v>
      </c>
      <c r="H2382">
        <v>0.1</v>
      </c>
      <c r="I2382">
        <v>0.18</v>
      </c>
      <c r="J2382">
        <f>_xlfn.XLOOKUP($A2382,Bund!$A$2:$A$6005,Bund!B$2:B$6005)</f>
        <v>16622</v>
      </c>
      <c r="K2382">
        <f>_xlfn.XLOOKUP($A2382,Bund!$A$2:$A$6005,Bund!C$2:C$6005)</f>
        <v>130.65</v>
      </c>
      <c r="L2382">
        <f>_xlfn.XLOOKUP($A2382,Bund!$A$2:$A$6005,Bund!D$2:D$6005)</f>
        <v>130.72999999999999</v>
      </c>
      <c r="M2382" s="2">
        <f>_xlfn.XLOOKUP($A2382,Bund!$A$2:$A$6005,Bund!E$2:E$6005)</f>
        <v>130.61000000000001</v>
      </c>
      <c r="N2382" s="2">
        <f>_xlfn.XLOOKUP($A2382,Bund!$A$2:$A$6005,Bund!F$2:F$6005)</f>
        <v>130.71</v>
      </c>
      <c r="O2382" s="2">
        <f>_xlfn.XLOOKUP($A2382,Bund!$A$2:$A$6005,Bund!G$2:G$6005)</f>
        <v>130.65</v>
      </c>
      <c r="P2382" s="2">
        <f>_xlfn.XLOOKUP($A2382,Bund!$A$2:$A$6005,Bund!H$2:H$6005)</f>
        <v>0.06</v>
      </c>
      <c r="Q2382" s="2">
        <f>_xlfn.XLOOKUP($A2382,Bund!$A$2:$A$6005,Bund!I$2:I$6005)</f>
        <v>0.12</v>
      </c>
      <c r="R2382">
        <f t="shared" si="111"/>
        <v>14.650000000000006</v>
      </c>
      <c r="S2382">
        <f t="shared" si="112"/>
        <v>14.72</v>
      </c>
      <c r="T2382">
        <f t="shared" si="113"/>
        <v>7.0000000000000007E-2</v>
      </c>
    </row>
    <row r="2383" spans="1:20" x14ac:dyDescent="0.3">
      <c r="A2383" s="1">
        <v>45478.333333333336</v>
      </c>
      <c r="B2383">
        <v>7908</v>
      </c>
      <c r="C2383">
        <v>116.12</v>
      </c>
      <c r="D2383">
        <v>116.22</v>
      </c>
      <c r="E2383">
        <v>116.1</v>
      </c>
      <c r="F2383">
        <v>116.15</v>
      </c>
      <c r="G2383">
        <v>115.94</v>
      </c>
      <c r="H2383">
        <v>0.1</v>
      </c>
      <c r="I2383">
        <v>0.12</v>
      </c>
      <c r="J2383">
        <f>_xlfn.XLOOKUP($A2383,Bund!$A$2:$A$6005,Bund!B$2:B$6005)</f>
        <v>25459</v>
      </c>
      <c r="K2383">
        <f>_xlfn.XLOOKUP($A2383,Bund!$A$2:$A$6005,Bund!C$2:C$6005)</f>
        <v>130.71</v>
      </c>
      <c r="L2383">
        <f>_xlfn.XLOOKUP($A2383,Bund!$A$2:$A$6005,Bund!D$2:D$6005)</f>
        <v>130.78</v>
      </c>
      <c r="M2383" s="2">
        <f>_xlfn.XLOOKUP($A2383,Bund!$A$2:$A$6005,Bund!E$2:E$6005)</f>
        <v>130.63</v>
      </c>
      <c r="N2383" s="2">
        <f>_xlfn.XLOOKUP($A2383,Bund!$A$2:$A$6005,Bund!F$2:F$6005)</f>
        <v>130.65</v>
      </c>
      <c r="O2383" s="2">
        <f>_xlfn.XLOOKUP($A2383,Bund!$A$2:$A$6005,Bund!G$2:G$6005)</f>
        <v>130.65</v>
      </c>
      <c r="P2383" s="2">
        <f>_xlfn.XLOOKUP($A2383,Bund!$A$2:$A$6005,Bund!H$2:H$6005)</f>
        <v>7.0000000000000007E-2</v>
      </c>
      <c r="Q2383" s="2">
        <f>_xlfn.XLOOKUP($A2383,Bund!$A$2:$A$6005,Bund!I$2:I$6005)</f>
        <v>0.15</v>
      </c>
      <c r="R2383">
        <f t="shared" si="111"/>
        <v>14.590000000000003</v>
      </c>
      <c r="S2383">
        <f t="shared" si="112"/>
        <v>14.71</v>
      </c>
      <c r="T2383">
        <f t="shared" si="113"/>
        <v>0.12</v>
      </c>
    </row>
    <row r="2384" spans="1:20" x14ac:dyDescent="0.3">
      <c r="A2384" s="1">
        <v>45478.354166666664</v>
      </c>
      <c r="B2384">
        <v>7954</v>
      </c>
      <c r="C2384">
        <v>116.14</v>
      </c>
      <c r="D2384">
        <v>116.19</v>
      </c>
      <c r="E2384">
        <v>116.08</v>
      </c>
      <c r="F2384">
        <v>116.11</v>
      </c>
      <c r="G2384">
        <v>115.97</v>
      </c>
      <c r="H2384">
        <v>0.1</v>
      </c>
      <c r="I2384">
        <v>0.11</v>
      </c>
      <c r="J2384">
        <f>_xlfn.XLOOKUP($A2384,Bund!$A$2:$A$6005,Bund!B$2:B$6005)</f>
        <v>29324</v>
      </c>
      <c r="K2384">
        <f>_xlfn.XLOOKUP($A2384,Bund!$A$2:$A$6005,Bund!C$2:C$6005)</f>
        <v>130.65</v>
      </c>
      <c r="L2384">
        <f>_xlfn.XLOOKUP($A2384,Bund!$A$2:$A$6005,Bund!D$2:D$6005)</f>
        <v>130.69</v>
      </c>
      <c r="M2384" s="2">
        <f>_xlfn.XLOOKUP($A2384,Bund!$A$2:$A$6005,Bund!E$2:E$6005)</f>
        <v>130.6</v>
      </c>
      <c r="N2384" s="2">
        <f>_xlfn.XLOOKUP($A2384,Bund!$A$2:$A$6005,Bund!F$2:F$6005)</f>
        <v>130.63</v>
      </c>
      <c r="O2384" s="2">
        <f>_xlfn.XLOOKUP($A2384,Bund!$A$2:$A$6005,Bund!G$2:G$6005)</f>
        <v>130.66</v>
      </c>
      <c r="P2384" s="2">
        <f>_xlfn.XLOOKUP($A2384,Bund!$A$2:$A$6005,Bund!H$2:H$6005)</f>
        <v>7.0000000000000007E-2</v>
      </c>
      <c r="Q2384" s="2">
        <f>_xlfn.XLOOKUP($A2384,Bund!$A$2:$A$6005,Bund!I$2:I$6005)</f>
        <v>0.09</v>
      </c>
      <c r="R2384">
        <f t="shared" si="111"/>
        <v>14.510000000000005</v>
      </c>
      <c r="S2384">
        <f t="shared" si="112"/>
        <v>14.68</v>
      </c>
      <c r="T2384">
        <f t="shared" si="113"/>
        <v>0.17</v>
      </c>
    </row>
    <row r="2385" spans="1:20" x14ac:dyDescent="0.3">
      <c r="A2385" s="1">
        <v>45478.375</v>
      </c>
      <c r="B2385">
        <v>10030</v>
      </c>
      <c r="C2385">
        <v>116.12</v>
      </c>
      <c r="D2385">
        <v>116.28</v>
      </c>
      <c r="E2385">
        <v>116.1</v>
      </c>
      <c r="F2385">
        <v>116.28</v>
      </c>
      <c r="G2385">
        <v>116.01</v>
      </c>
      <c r="H2385">
        <v>0.11</v>
      </c>
      <c r="I2385">
        <v>0.18</v>
      </c>
      <c r="J2385">
        <f>_xlfn.XLOOKUP($A2385,Bund!$A$2:$A$6005,Bund!B$2:B$6005)</f>
        <v>29661</v>
      </c>
      <c r="K2385">
        <f>_xlfn.XLOOKUP($A2385,Bund!$A$2:$A$6005,Bund!C$2:C$6005)</f>
        <v>130.63</v>
      </c>
      <c r="L2385">
        <f>_xlfn.XLOOKUP($A2385,Bund!$A$2:$A$6005,Bund!D$2:D$6005)</f>
        <v>130.72999999999999</v>
      </c>
      <c r="M2385" s="2">
        <f>_xlfn.XLOOKUP($A2385,Bund!$A$2:$A$6005,Bund!E$2:E$6005)</f>
        <v>130.63</v>
      </c>
      <c r="N2385" s="2">
        <f>_xlfn.XLOOKUP($A2385,Bund!$A$2:$A$6005,Bund!F$2:F$6005)</f>
        <v>130.71</v>
      </c>
      <c r="O2385" s="2">
        <f>_xlfn.XLOOKUP($A2385,Bund!$A$2:$A$6005,Bund!G$2:G$6005)</f>
        <v>130.66</v>
      </c>
      <c r="P2385" s="2">
        <f>_xlfn.XLOOKUP($A2385,Bund!$A$2:$A$6005,Bund!H$2:H$6005)</f>
        <v>0.08</v>
      </c>
      <c r="Q2385" s="2">
        <f>_xlfn.XLOOKUP($A2385,Bund!$A$2:$A$6005,Bund!I$2:I$6005)</f>
        <v>0.1</v>
      </c>
      <c r="R2385">
        <f t="shared" si="111"/>
        <v>14.509999999999991</v>
      </c>
      <c r="S2385">
        <f t="shared" si="112"/>
        <v>14.65</v>
      </c>
      <c r="T2385">
        <f t="shared" si="113"/>
        <v>0.14000000000000001</v>
      </c>
    </row>
    <row r="2386" spans="1:20" x14ac:dyDescent="0.3">
      <c r="A2386" s="1">
        <v>45478.395833333336</v>
      </c>
      <c r="B2386">
        <v>10540</v>
      </c>
      <c r="C2386">
        <v>116.28</v>
      </c>
      <c r="D2386">
        <v>116.32</v>
      </c>
      <c r="E2386">
        <v>116.22</v>
      </c>
      <c r="F2386">
        <v>116.25</v>
      </c>
      <c r="G2386">
        <v>116.05</v>
      </c>
      <c r="H2386">
        <v>0.11</v>
      </c>
      <c r="I2386">
        <v>0.1</v>
      </c>
      <c r="J2386">
        <f>_xlfn.XLOOKUP($A2386,Bund!$A$2:$A$6005,Bund!B$2:B$6005)</f>
        <v>22460</v>
      </c>
      <c r="K2386">
        <f>_xlfn.XLOOKUP($A2386,Bund!$A$2:$A$6005,Bund!C$2:C$6005)</f>
        <v>130.71</v>
      </c>
      <c r="L2386">
        <f>_xlfn.XLOOKUP($A2386,Bund!$A$2:$A$6005,Bund!D$2:D$6005)</f>
        <v>130.75</v>
      </c>
      <c r="M2386" s="2">
        <f>_xlfn.XLOOKUP($A2386,Bund!$A$2:$A$6005,Bund!E$2:E$6005)</f>
        <v>130.65</v>
      </c>
      <c r="N2386" s="2">
        <f>_xlfn.XLOOKUP($A2386,Bund!$A$2:$A$6005,Bund!F$2:F$6005)</f>
        <v>130.68</v>
      </c>
      <c r="O2386" s="2">
        <f>_xlfn.XLOOKUP($A2386,Bund!$A$2:$A$6005,Bund!G$2:G$6005)</f>
        <v>130.66</v>
      </c>
      <c r="P2386" s="2">
        <f>_xlfn.XLOOKUP($A2386,Bund!$A$2:$A$6005,Bund!H$2:H$6005)</f>
        <v>0.08</v>
      </c>
      <c r="Q2386" s="2">
        <f>_xlfn.XLOOKUP($A2386,Bund!$A$2:$A$6005,Bund!I$2:I$6005)</f>
        <v>0.1</v>
      </c>
      <c r="R2386">
        <f t="shared" si="111"/>
        <v>14.430000000000007</v>
      </c>
      <c r="S2386">
        <f t="shared" si="112"/>
        <v>14.61</v>
      </c>
      <c r="T2386">
        <f t="shared" si="113"/>
        <v>0.18</v>
      </c>
    </row>
    <row r="2387" spans="1:20" x14ac:dyDescent="0.3">
      <c r="A2387" s="1">
        <v>45478.416666666664</v>
      </c>
      <c r="B2387">
        <v>8647</v>
      </c>
      <c r="C2387">
        <v>116.25</v>
      </c>
      <c r="D2387">
        <v>116.32</v>
      </c>
      <c r="E2387">
        <v>116.24</v>
      </c>
      <c r="F2387">
        <v>116.27</v>
      </c>
      <c r="G2387">
        <v>116.09</v>
      </c>
      <c r="H2387">
        <v>0.11</v>
      </c>
      <c r="I2387">
        <v>0.08</v>
      </c>
      <c r="J2387">
        <f>_xlfn.XLOOKUP($A2387,Bund!$A$2:$A$6005,Bund!B$2:B$6005)</f>
        <v>18316</v>
      </c>
      <c r="K2387">
        <f>_xlfn.XLOOKUP($A2387,Bund!$A$2:$A$6005,Bund!C$2:C$6005)</f>
        <v>130.68</v>
      </c>
      <c r="L2387">
        <f>_xlfn.XLOOKUP($A2387,Bund!$A$2:$A$6005,Bund!D$2:D$6005)</f>
        <v>130.69999999999999</v>
      </c>
      <c r="M2387" s="2">
        <f>_xlfn.XLOOKUP($A2387,Bund!$A$2:$A$6005,Bund!E$2:E$6005)</f>
        <v>130.66</v>
      </c>
      <c r="N2387" s="2">
        <f>_xlfn.XLOOKUP($A2387,Bund!$A$2:$A$6005,Bund!F$2:F$6005)</f>
        <v>130.68</v>
      </c>
      <c r="O2387" s="2">
        <f>_xlfn.XLOOKUP($A2387,Bund!$A$2:$A$6005,Bund!G$2:G$6005)</f>
        <v>130.66</v>
      </c>
      <c r="P2387" s="2">
        <f>_xlfn.XLOOKUP($A2387,Bund!$A$2:$A$6005,Bund!H$2:H$6005)</f>
        <v>7.0000000000000007E-2</v>
      </c>
      <c r="Q2387" s="2">
        <f>_xlfn.XLOOKUP($A2387,Bund!$A$2:$A$6005,Bund!I$2:I$6005)</f>
        <v>0.04</v>
      </c>
      <c r="R2387">
        <f t="shared" si="111"/>
        <v>14.430000000000007</v>
      </c>
      <c r="S2387">
        <f t="shared" si="112"/>
        <v>14.58</v>
      </c>
      <c r="T2387">
        <f t="shared" si="113"/>
        <v>0.15</v>
      </c>
    </row>
    <row r="2388" spans="1:20" x14ac:dyDescent="0.3">
      <c r="A2388" s="1">
        <v>45478.4375</v>
      </c>
      <c r="B2388">
        <v>8530</v>
      </c>
      <c r="C2388">
        <v>116.28</v>
      </c>
      <c r="D2388">
        <v>116.29</v>
      </c>
      <c r="E2388">
        <v>116.21</v>
      </c>
      <c r="F2388">
        <v>116.26</v>
      </c>
      <c r="G2388">
        <v>116.13</v>
      </c>
      <c r="H2388">
        <v>0.1</v>
      </c>
      <c r="I2388">
        <v>0.08</v>
      </c>
      <c r="J2388">
        <f>_xlfn.XLOOKUP($A2388,Bund!$A$2:$A$6005,Bund!B$2:B$6005)</f>
        <v>21346</v>
      </c>
      <c r="K2388">
        <f>_xlfn.XLOOKUP($A2388,Bund!$A$2:$A$6005,Bund!C$2:C$6005)</f>
        <v>130.68</v>
      </c>
      <c r="L2388">
        <f>_xlfn.XLOOKUP($A2388,Bund!$A$2:$A$6005,Bund!D$2:D$6005)</f>
        <v>130.72999999999999</v>
      </c>
      <c r="M2388" s="2">
        <f>_xlfn.XLOOKUP($A2388,Bund!$A$2:$A$6005,Bund!E$2:E$6005)</f>
        <v>130.63999999999999</v>
      </c>
      <c r="N2388" s="2">
        <f>_xlfn.XLOOKUP($A2388,Bund!$A$2:$A$6005,Bund!F$2:F$6005)</f>
        <v>130.72</v>
      </c>
      <c r="O2388" s="2">
        <f>_xlfn.XLOOKUP($A2388,Bund!$A$2:$A$6005,Bund!G$2:G$6005)</f>
        <v>130.66999999999999</v>
      </c>
      <c r="P2388" s="2">
        <f>_xlfn.XLOOKUP($A2388,Bund!$A$2:$A$6005,Bund!H$2:H$6005)</f>
        <v>0.08</v>
      </c>
      <c r="Q2388" s="2">
        <f>_xlfn.XLOOKUP($A2388,Bund!$A$2:$A$6005,Bund!I$2:I$6005)</f>
        <v>0.09</v>
      </c>
      <c r="R2388">
        <f t="shared" si="111"/>
        <v>14.400000000000006</v>
      </c>
      <c r="S2388">
        <f t="shared" si="112"/>
        <v>14.55</v>
      </c>
      <c r="T2388">
        <f t="shared" si="113"/>
        <v>0.15</v>
      </c>
    </row>
    <row r="2389" spans="1:20" x14ac:dyDescent="0.3">
      <c r="A2389" s="1">
        <v>45478.458333333336</v>
      </c>
      <c r="B2389">
        <v>5724</v>
      </c>
      <c r="C2389">
        <v>116.26</v>
      </c>
      <c r="D2389">
        <v>116.35</v>
      </c>
      <c r="E2389">
        <v>116.24</v>
      </c>
      <c r="F2389">
        <v>116.28</v>
      </c>
      <c r="G2389">
        <v>116.16</v>
      </c>
      <c r="H2389">
        <v>0.11</v>
      </c>
      <c r="I2389">
        <v>0.11</v>
      </c>
      <c r="J2389">
        <f>_xlfn.XLOOKUP($A2389,Bund!$A$2:$A$6005,Bund!B$2:B$6005)</f>
        <v>26121</v>
      </c>
      <c r="K2389">
        <f>_xlfn.XLOOKUP($A2389,Bund!$A$2:$A$6005,Bund!C$2:C$6005)</f>
        <v>130.72</v>
      </c>
      <c r="L2389">
        <f>_xlfn.XLOOKUP($A2389,Bund!$A$2:$A$6005,Bund!D$2:D$6005)</f>
        <v>130.81</v>
      </c>
      <c r="M2389" s="2">
        <f>_xlfn.XLOOKUP($A2389,Bund!$A$2:$A$6005,Bund!E$2:E$6005)</f>
        <v>130.69</v>
      </c>
      <c r="N2389" s="2">
        <f>_xlfn.XLOOKUP($A2389,Bund!$A$2:$A$6005,Bund!F$2:F$6005)</f>
        <v>130.78</v>
      </c>
      <c r="O2389" s="2">
        <f>_xlfn.XLOOKUP($A2389,Bund!$A$2:$A$6005,Bund!G$2:G$6005)</f>
        <v>130.69</v>
      </c>
      <c r="P2389" s="2">
        <f>_xlfn.XLOOKUP($A2389,Bund!$A$2:$A$6005,Bund!H$2:H$6005)</f>
        <v>0.08</v>
      </c>
      <c r="Q2389" s="2">
        <f>_xlfn.XLOOKUP($A2389,Bund!$A$2:$A$6005,Bund!I$2:I$6005)</f>
        <v>0.12</v>
      </c>
      <c r="R2389">
        <f t="shared" si="111"/>
        <v>14.459999999999994</v>
      </c>
      <c r="S2389">
        <f t="shared" si="112"/>
        <v>14.53</v>
      </c>
      <c r="T2389">
        <f t="shared" si="113"/>
        <v>7.0000000000000007E-2</v>
      </c>
    </row>
    <row r="2390" spans="1:20" x14ac:dyDescent="0.3">
      <c r="A2390" s="1">
        <v>45478.479166666664</v>
      </c>
      <c r="B2390">
        <v>4908</v>
      </c>
      <c r="C2390">
        <v>116.29</v>
      </c>
      <c r="D2390">
        <v>116.37</v>
      </c>
      <c r="E2390">
        <v>116.29</v>
      </c>
      <c r="F2390">
        <v>116.32</v>
      </c>
      <c r="G2390">
        <v>116.2</v>
      </c>
      <c r="H2390">
        <v>0.1</v>
      </c>
      <c r="I2390">
        <v>0.09</v>
      </c>
      <c r="J2390">
        <f>_xlfn.XLOOKUP($A2390,Bund!$A$2:$A$6005,Bund!B$2:B$6005)</f>
        <v>22692</v>
      </c>
      <c r="K2390">
        <f>_xlfn.XLOOKUP($A2390,Bund!$A$2:$A$6005,Bund!C$2:C$6005)</f>
        <v>130.77000000000001</v>
      </c>
      <c r="L2390">
        <f>_xlfn.XLOOKUP($A2390,Bund!$A$2:$A$6005,Bund!D$2:D$6005)</f>
        <v>130.85</v>
      </c>
      <c r="M2390" s="2">
        <f>_xlfn.XLOOKUP($A2390,Bund!$A$2:$A$6005,Bund!E$2:E$6005)</f>
        <v>130.76</v>
      </c>
      <c r="N2390" s="2">
        <f>_xlfn.XLOOKUP($A2390,Bund!$A$2:$A$6005,Bund!F$2:F$6005)</f>
        <v>130.78</v>
      </c>
      <c r="O2390" s="2">
        <f>_xlfn.XLOOKUP($A2390,Bund!$A$2:$A$6005,Bund!G$2:G$6005)</f>
        <v>130.69999999999999</v>
      </c>
      <c r="P2390" s="2">
        <f>_xlfn.XLOOKUP($A2390,Bund!$A$2:$A$6005,Bund!H$2:H$6005)</f>
        <v>0.08</v>
      </c>
      <c r="Q2390" s="2">
        <f>_xlfn.XLOOKUP($A2390,Bund!$A$2:$A$6005,Bund!I$2:I$6005)</f>
        <v>0.09</v>
      </c>
      <c r="R2390">
        <f t="shared" si="111"/>
        <v>14.480000000000004</v>
      </c>
      <c r="S2390">
        <f t="shared" si="112"/>
        <v>14.52</v>
      </c>
      <c r="T2390">
        <f t="shared" si="113"/>
        <v>0.04</v>
      </c>
    </row>
    <row r="2391" spans="1:20" x14ac:dyDescent="0.3">
      <c r="A2391" s="1">
        <v>45478.5</v>
      </c>
      <c r="B2391">
        <v>9212</v>
      </c>
      <c r="C2391">
        <v>116.32</v>
      </c>
      <c r="D2391">
        <v>116.36</v>
      </c>
      <c r="E2391">
        <v>116.28</v>
      </c>
      <c r="F2391">
        <v>116.32</v>
      </c>
      <c r="G2391">
        <v>116.24</v>
      </c>
      <c r="H2391">
        <v>0.1</v>
      </c>
      <c r="I2391">
        <v>0.08</v>
      </c>
      <c r="J2391">
        <f>_xlfn.XLOOKUP($A2391,Bund!$A$2:$A$6005,Bund!B$2:B$6005)</f>
        <v>23884</v>
      </c>
      <c r="K2391">
        <f>_xlfn.XLOOKUP($A2391,Bund!$A$2:$A$6005,Bund!C$2:C$6005)</f>
        <v>130.78</v>
      </c>
      <c r="L2391">
        <f>_xlfn.XLOOKUP($A2391,Bund!$A$2:$A$6005,Bund!D$2:D$6005)</f>
        <v>130.83000000000001</v>
      </c>
      <c r="M2391" s="2">
        <f>_xlfn.XLOOKUP($A2391,Bund!$A$2:$A$6005,Bund!E$2:E$6005)</f>
        <v>130.72999999999999</v>
      </c>
      <c r="N2391" s="2">
        <f>_xlfn.XLOOKUP($A2391,Bund!$A$2:$A$6005,Bund!F$2:F$6005)</f>
        <v>130.76</v>
      </c>
      <c r="O2391" s="2">
        <f>_xlfn.XLOOKUP($A2391,Bund!$A$2:$A$6005,Bund!G$2:G$6005)</f>
        <v>130.71</v>
      </c>
      <c r="P2391" s="2">
        <f>_xlfn.XLOOKUP($A2391,Bund!$A$2:$A$6005,Bund!H$2:H$6005)</f>
        <v>0.09</v>
      </c>
      <c r="Q2391" s="2">
        <f>_xlfn.XLOOKUP($A2391,Bund!$A$2:$A$6005,Bund!I$2:I$6005)</f>
        <v>0.1</v>
      </c>
      <c r="R2391">
        <f t="shared" si="111"/>
        <v>14.460000000000008</v>
      </c>
      <c r="S2391">
        <f t="shared" si="112"/>
        <v>14.49</v>
      </c>
      <c r="T2391">
        <f t="shared" si="113"/>
        <v>0.03</v>
      </c>
    </row>
    <row r="2392" spans="1:20" x14ac:dyDescent="0.3">
      <c r="A2392" s="1">
        <v>45478.520833333336</v>
      </c>
      <c r="B2392">
        <v>8638</v>
      </c>
      <c r="C2392">
        <v>116.32</v>
      </c>
      <c r="D2392">
        <v>116.33</v>
      </c>
      <c r="E2392">
        <v>116.22</v>
      </c>
      <c r="F2392">
        <v>116.27</v>
      </c>
      <c r="G2392">
        <v>116.25</v>
      </c>
      <c r="H2392">
        <v>0.1</v>
      </c>
      <c r="I2392">
        <v>0.11</v>
      </c>
      <c r="J2392">
        <f>_xlfn.XLOOKUP($A2392,Bund!$A$2:$A$6005,Bund!B$2:B$6005)</f>
        <v>23213</v>
      </c>
      <c r="K2392">
        <f>_xlfn.XLOOKUP($A2392,Bund!$A$2:$A$6005,Bund!C$2:C$6005)</f>
        <v>130.77000000000001</v>
      </c>
      <c r="L2392">
        <f>_xlfn.XLOOKUP($A2392,Bund!$A$2:$A$6005,Bund!D$2:D$6005)</f>
        <v>130.77000000000001</v>
      </c>
      <c r="M2392" s="2">
        <f>_xlfn.XLOOKUP($A2392,Bund!$A$2:$A$6005,Bund!E$2:E$6005)</f>
        <v>130.66999999999999</v>
      </c>
      <c r="N2392" s="2">
        <f>_xlfn.XLOOKUP($A2392,Bund!$A$2:$A$6005,Bund!F$2:F$6005)</f>
        <v>130.72</v>
      </c>
      <c r="O2392" s="2">
        <f>_xlfn.XLOOKUP($A2392,Bund!$A$2:$A$6005,Bund!G$2:G$6005)</f>
        <v>130.71</v>
      </c>
      <c r="P2392" s="2">
        <f>_xlfn.XLOOKUP($A2392,Bund!$A$2:$A$6005,Bund!H$2:H$6005)</f>
        <v>0.09</v>
      </c>
      <c r="Q2392" s="2">
        <f>_xlfn.XLOOKUP($A2392,Bund!$A$2:$A$6005,Bund!I$2:I$6005)</f>
        <v>0.1</v>
      </c>
      <c r="R2392">
        <f t="shared" si="111"/>
        <v>14.450000000000017</v>
      </c>
      <c r="S2392">
        <f t="shared" si="112"/>
        <v>14.47</v>
      </c>
      <c r="T2392">
        <f t="shared" si="113"/>
        <v>0.02</v>
      </c>
    </row>
    <row r="2393" spans="1:20" x14ac:dyDescent="0.3">
      <c r="A2393" s="1">
        <v>45478.541666666664</v>
      </c>
      <c r="B2393">
        <v>9078</v>
      </c>
      <c r="C2393">
        <v>116.27</v>
      </c>
      <c r="D2393">
        <v>116.31</v>
      </c>
      <c r="E2393">
        <v>116.2</v>
      </c>
      <c r="F2393">
        <v>116.25</v>
      </c>
      <c r="G2393">
        <v>116.26</v>
      </c>
      <c r="H2393">
        <v>0.1</v>
      </c>
      <c r="I2393">
        <v>0.11</v>
      </c>
      <c r="J2393">
        <f>_xlfn.XLOOKUP($A2393,Bund!$A$2:$A$6005,Bund!B$2:B$6005)</f>
        <v>35413</v>
      </c>
      <c r="K2393">
        <f>_xlfn.XLOOKUP($A2393,Bund!$A$2:$A$6005,Bund!C$2:C$6005)</f>
        <v>130.72</v>
      </c>
      <c r="L2393">
        <f>_xlfn.XLOOKUP($A2393,Bund!$A$2:$A$6005,Bund!D$2:D$6005)</f>
        <v>130.78</v>
      </c>
      <c r="M2393" s="2">
        <f>_xlfn.XLOOKUP($A2393,Bund!$A$2:$A$6005,Bund!E$2:E$6005)</f>
        <v>130.71</v>
      </c>
      <c r="N2393" s="2">
        <f>_xlfn.XLOOKUP($A2393,Bund!$A$2:$A$6005,Bund!F$2:F$6005)</f>
        <v>130.75</v>
      </c>
      <c r="O2393" s="2">
        <f>_xlfn.XLOOKUP($A2393,Bund!$A$2:$A$6005,Bund!G$2:G$6005)</f>
        <v>130.72</v>
      </c>
      <c r="P2393" s="2">
        <f>_xlfn.XLOOKUP($A2393,Bund!$A$2:$A$6005,Bund!H$2:H$6005)</f>
        <v>0.09</v>
      </c>
      <c r="Q2393" s="2">
        <f>_xlfn.XLOOKUP($A2393,Bund!$A$2:$A$6005,Bund!I$2:I$6005)</f>
        <v>7.0000000000000007E-2</v>
      </c>
      <c r="R2393">
        <f t="shared" si="111"/>
        <v>14.450000000000003</v>
      </c>
      <c r="S2393">
        <f t="shared" si="112"/>
        <v>14.46</v>
      </c>
      <c r="T2393">
        <f t="shared" si="113"/>
        <v>0.01</v>
      </c>
    </row>
    <row r="2394" spans="1:20" x14ac:dyDescent="0.3">
      <c r="A2394" s="1">
        <v>45478.5625</v>
      </c>
      <c r="B2394">
        <v>25998</v>
      </c>
      <c r="C2394">
        <v>116.24</v>
      </c>
      <c r="D2394">
        <v>116.54</v>
      </c>
      <c r="E2394">
        <v>116.03</v>
      </c>
      <c r="F2394">
        <v>116.36</v>
      </c>
      <c r="G2394">
        <v>116.29</v>
      </c>
      <c r="H2394">
        <v>0.16</v>
      </c>
      <c r="I2394">
        <v>0.51</v>
      </c>
      <c r="J2394">
        <f>_xlfn.XLOOKUP($A2394,Bund!$A$2:$A$6005,Bund!B$2:B$6005)</f>
        <v>116075</v>
      </c>
      <c r="K2394">
        <f>_xlfn.XLOOKUP($A2394,Bund!$A$2:$A$6005,Bund!C$2:C$6005)</f>
        <v>130.75</v>
      </c>
      <c r="L2394">
        <f>_xlfn.XLOOKUP($A2394,Bund!$A$2:$A$6005,Bund!D$2:D$6005)</f>
        <v>131.05000000000001</v>
      </c>
      <c r="M2394" s="2">
        <f>_xlfn.XLOOKUP($A2394,Bund!$A$2:$A$6005,Bund!E$2:E$6005)</f>
        <v>130.44</v>
      </c>
      <c r="N2394" s="2">
        <f>_xlfn.XLOOKUP($A2394,Bund!$A$2:$A$6005,Bund!F$2:F$6005)</f>
        <v>130.84</v>
      </c>
      <c r="O2394" s="2">
        <f>_xlfn.XLOOKUP($A2394,Bund!$A$2:$A$6005,Bund!G$2:G$6005)</f>
        <v>130.74</v>
      </c>
      <c r="P2394" s="2">
        <f>_xlfn.XLOOKUP($A2394,Bund!$A$2:$A$6005,Bund!H$2:H$6005)</f>
        <v>0.16</v>
      </c>
      <c r="Q2394" s="2">
        <f>_xlfn.XLOOKUP($A2394,Bund!$A$2:$A$6005,Bund!I$2:I$6005)</f>
        <v>0.61</v>
      </c>
      <c r="R2394">
        <f t="shared" si="111"/>
        <v>14.510000000000005</v>
      </c>
      <c r="S2394">
        <f t="shared" si="112"/>
        <v>14.46</v>
      </c>
      <c r="T2394">
        <f t="shared" si="113"/>
        <v>0.05</v>
      </c>
    </row>
    <row r="2395" spans="1:20" x14ac:dyDescent="0.3">
      <c r="A2395" s="1">
        <v>45478.583333333336</v>
      </c>
      <c r="B2395">
        <v>11504</v>
      </c>
      <c r="C2395">
        <v>116.36</v>
      </c>
      <c r="D2395">
        <v>116.5</v>
      </c>
      <c r="E2395">
        <v>116.35</v>
      </c>
      <c r="F2395">
        <v>116.48</v>
      </c>
      <c r="G2395">
        <v>116.31</v>
      </c>
      <c r="H2395">
        <v>0.16</v>
      </c>
      <c r="I2395">
        <v>0.15</v>
      </c>
      <c r="J2395">
        <f>_xlfn.XLOOKUP($A2395,Bund!$A$2:$A$6005,Bund!B$2:B$6005)</f>
        <v>55916</v>
      </c>
      <c r="K2395">
        <f>_xlfn.XLOOKUP($A2395,Bund!$A$2:$A$6005,Bund!C$2:C$6005)</f>
        <v>130.84</v>
      </c>
      <c r="L2395">
        <f>_xlfn.XLOOKUP($A2395,Bund!$A$2:$A$6005,Bund!D$2:D$6005)</f>
        <v>131.02000000000001</v>
      </c>
      <c r="M2395" s="2">
        <f>_xlfn.XLOOKUP($A2395,Bund!$A$2:$A$6005,Bund!E$2:E$6005)</f>
        <v>130.82</v>
      </c>
      <c r="N2395" s="2">
        <f>_xlfn.XLOOKUP($A2395,Bund!$A$2:$A$6005,Bund!F$2:F$6005)</f>
        <v>131.01</v>
      </c>
      <c r="O2395" s="2">
        <f>_xlfn.XLOOKUP($A2395,Bund!$A$2:$A$6005,Bund!G$2:G$6005)</f>
        <v>130.77000000000001</v>
      </c>
      <c r="P2395" s="2">
        <f>_xlfn.XLOOKUP($A2395,Bund!$A$2:$A$6005,Bund!H$2:H$6005)</f>
        <v>0.16</v>
      </c>
      <c r="Q2395" s="2">
        <f>_xlfn.XLOOKUP($A2395,Bund!$A$2:$A$6005,Bund!I$2:I$6005)</f>
        <v>0.2</v>
      </c>
      <c r="R2395">
        <f t="shared" si="111"/>
        <v>14.480000000000004</v>
      </c>
      <c r="S2395">
        <f t="shared" si="112"/>
        <v>14.46</v>
      </c>
      <c r="T2395">
        <f t="shared" si="113"/>
        <v>0.02</v>
      </c>
    </row>
    <row r="2396" spans="1:20" x14ac:dyDescent="0.3">
      <c r="A2396" s="1">
        <v>45478.604166666664</v>
      </c>
      <c r="B2396">
        <v>16021</v>
      </c>
      <c r="C2396">
        <v>116.49</v>
      </c>
      <c r="D2396">
        <v>116.54</v>
      </c>
      <c r="E2396">
        <v>116.27</v>
      </c>
      <c r="F2396">
        <v>116.3</v>
      </c>
      <c r="G2396">
        <v>116.31</v>
      </c>
      <c r="H2396">
        <v>0.17</v>
      </c>
      <c r="I2396">
        <v>0.27</v>
      </c>
      <c r="J2396">
        <f>_xlfn.XLOOKUP($A2396,Bund!$A$2:$A$6005,Bund!B$2:B$6005)</f>
        <v>55527</v>
      </c>
      <c r="K2396">
        <f>_xlfn.XLOOKUP($A2396,Bund!$A$2:$A$6005,Bund!C$2:C$6005)</f>
        <v>131.01</v>
      </c>
      <c r="L2396">
        <f>_xlfn.XLOOKUP($A2396,Bund!$A$2:$A$6005,Bund!D$2:D$6005)</f>
        <v>131.05000000000001</v>
      </c>
      <c r="M2396" s="2">
        <f>_xlfn.XLOOKUP($A2396,Bund!$A$2:$A$6005,Bund!E$2:E$6005)</f>
        <v>130.80000000000001</v>
      </c>
      <c r="N2396" s="2">
        <f>_xlfn.XLOOKUP($A2396,Bund!$A$2:$A$6005,Bund!F$2:F$6005)</f>
        <v>130.83000000000001</v>
      </c>
      <c r="O2396" s="2">
        <f>_xlfn.XLOOKUP($A2396,Bund!$A$2:$A$6005,Bund!G$2:G$6005)</f>
        <v>130.79</v>
      </c>
      <c r="P2396" s="2">
        <f>_xlfn.XLOOKUP($A2396,Bund!$A$2:$A$6005,Bund!H$2:H$6005)</f>
        <v>0.17</v>
      </c>
      <c r="Q2396" s="2">
        <f>_xlfn.XLOOKUP($A2396,Bund!$A$2:$A$6005,Bund!I$2:I$6005)</f>
        <v>0.25</v>
      </c>
      <c r="R2396">
        <f t="shared" si="111"/>
        <v>14.519999999999996</v>
      </c>
      <c r="S2396">
        <f t="shared" si="112"/>
        <v>14.46</v>
      </c>
      <c r="T2396">
        <f t="shared" si="113"/>
        <v>0.06</v>
      </c>
    </row>
    <row r="2397" spans="1:20" x14ac:dyDescent="0.3">
      <c r="A2397" s="1">
        <v>45478.625</v>
      </c>
      <c r="B2397">
        <v>13654</v>
      </c>
      <c r="C2397">
        <v>116.29</v>
      </c>
      <c r="D2397">
        <v>116.36</v>
      </c>
      <c r="E2397">
        <v>116.18</v>
      </c>
      <c r="F2397">
        <v>116.25</v>
      </c>
      <c r="G2397">
        <v>116.31</v>
      </c>
      <c r="H2397">
        <v>0.17</v>
      </c>
      <c r="I2397">
        <v>0.18</v>
      </c>
      <c r="J2397">
        <f>_xlfn.XLOOKUP($A2397,Bund!$A$2:$A$6005,Bund!B$2:B$6005)</f>
        <v>46609</v>
      </c>
      <c r="K2397">
        <f>_xlfn.XLOOKUP($A2397,Bund!$A$2:$A$6005,Bund!C$2:C$6005)</f>
        <v>130.84</v>
      </c>
      <c r="L2397">
        <f>_xlfn.XLOOKUP($A2397,Bund!$A$2:$A$6005,Bund!D$2:D$6005)</f>
        <v>130.9</v>
      </c>
      <c r="M2397" s="2">
        <f>_xlfn.XLOOKUP($A2397,Bund!$A$2:$A$6005,Bund!E$2:E$6005)</f>
        <v>130.75</v>
      </c>
      <c r="N2397" s="2">
        <f>_xlfn.XLOOKUP($A2397,Bund!$A$2:$A$6005,Bund!F$2:F$6005)</f>
        <v>130.80000000000001</v>
      </c>
      <c r="O2397" s="2">
        <f>_xlfn.XLOOKUP($A2397,Bund!$A$2:$A$6005,Bund!G$2:G$6005)</f>
        <v>130.80000000000001</v>
      </c>
      <c r="P2397" s="2">
        <f>_xlfn.XLOOKUP($A2397,Bund!$A$2:$A$6005,Bund!H$2:H$6005)</f>
        <v>0.17</v>
      </c>
      <c r="Q2397" s="2">
        <f>_xlfn.XLOOKUP($A2397,Bund!$A$2:$A$6005,Bund!I$2:I$6005)</f>
        <v>0.15</v>
      </c>
      <c r="R2397">
        <f t="shared" si="111"/>
        <v>14.549999999999997</v>
      </c>
      <c r="S2397">
        <f t="shared" si="112"/>
        <v>14.48</v>
      </c>
      <c r="T2397">
        <f t="shared" si="113"/>
        <v>7.0000000000000007E-2</v>
      </c>
    </row>
    <row r="2398" spans="1:20" x14ac:dyDescent="0.3">
      <c r="A2398" s="1">
        <v>45478.645833333336</v>
      </c>
      <c r="B2398">
        <v>9968</v>
      </c>
      <c r="C2398">
        <v>116.25</v>
      </c>
      <c r="D2398">
        <v>116.54</v>
      </c>
      <c r="E2398">
        <v>116.24</v>
      </c>
      <c r="F2398">
        <v>116.52</v>
      </c>
      <c r="G2398">
        <v>116.34</v>
      </c>
      <c r="H2398">
        <v>0.19</v>
      </c>
      <c r="I2398">
        <v>0.3</v>
      </c>
      <c r="J2398">
        <f>_xlfn.XLOOKUP($A2398,Bund!$A$2:$A$6005,Bund!B$2:B$6005)</f>
        <v>56305</v>
      </c>
      <c r="K2398">
        <f>_xlfn.XLOOKUP($A2398,Bund!$A$2:$A$6005,Bund!C$2:C$6005)</f>
        <v>130.79</v>
      </c>
      <c r="L2398">
        <f>_xlfn.XLOOKUP($A2398,Bund!$A$2:$A$6005,Bund!D$2:D$6005)</f>
        <v>131.07</v>
      </c>
      <c r="M2398" s="2">
        <f>_xlfn.XLOOKUP($A2398,Bund!$A$2:$A$6005,Bund!E$2:E$6005)</f>
        <v>130.77000000000001</v>
      </c>
      <c r="N2398" s="2">
        <f>_xlfn.XLOOKUP($A2398,Bund!$A$2:$A$6005,Bund!F$2:F$6005)</f>
        <v>131.04</v>
      </c>
      <c r="O2398" s="2">
        <f>_xlfn.XLOOKUP($A2398,Bund!$A$2:$A$6005,Bund!G$2:G$6005)</f>
        <v>130.83000000000001</v>
      </c>
      <c r="P2398" s="2">
        <f>_xlfn.XLOOKUP($A2398,Bund!$A$2:$A$6005,Bund!H$2:H$6005)</f>
        <v>0.19</v>
      </c>
      <c r="Q2398" s="2">
        <f>_xlfn.XLOOKUP($A2398,Bund!$A$2:$A$6005,Bund!I$2:I$6005)</f>
        <v>0.3</v>
      </c>
      <c r="R2398">
        <f t="shared" si="111"/>
        <v>14.539999999999992</v>
      </c>
      <c r="S2398">
        <f t="shared" si="112"/>
        <v>14.49</v>
      </c>
      <c r="T2398">
        <f t="shared" si="113"/>
        <v>0.05</v>
      </c>
    </row>
    <row r="2399" spans="1:20" x14ac:dyDescent="0.3">
      <c r="A2399" s="1">
        <v>45478.666666666664</v>
      </c>
      <c r="B2399">
        <v>17769</v>
      </c>
      <c r="C2399">
        <v>116.52</v>
      </c>
      <c r="D2399">
        <v>116.59</v>
      </c>
      <c r="E2399">
        <v>116.38</v>
      </c>
      <c r="F2399">
        <v>116.39</v>
      </c>
      <c r="G2399">
        <v>116.35</v>
      </c>
      <c r="H2399">
        <v>0.19</v>
      </c>
      <c r="I2399">
        <v>0.21</v>
      </c>
      <c r="J2399">
        <f>_xlfn.XLOOKUP($A2399,Bund!$A$2:$A$6005,Bund!B$2:B$6005)</f>
        <v>51161</v>
      </c>
      <c r="K2399">
        <f>_xlfn.XLOOKUP($A2399,Bund!$A$2:$A$6005,Bund!C$2:C$6005)</f>
        <v>131.04</v>
      </c>
      <c r="L2399">
        <f>_xlfn.XLOOKUP($A2399,Bund!$A$2:$A$6005,Bund!D$2:D$6005)</f>
        <v>131.12</v>
      </c>
      <c r="M2399" s="2">
        <f>_xlfn.XLOOKUP($A2399,Bund!$A$2:$A$6005,Bund!E$2:E$6005)</f>
        <v>131.03</v>
      </c>
      <c r="N2399" s="2">
        <f>_xlfn.XLOOKUP($A2399,Bund!$A$2:$A$6005,Bund!F$2:F$6005)</f>
        <v>131.1</v>
      </c>
      <c r="O2399" s="2">
        <f>_xlfn.XLOOKUP($A2399,Bund!$A$2:$A$6005,Bund!G$2:G$6005)</f>
        <v>130.86000000000001</v>
      </c>
      <c r="P2399" s="2">
        <f>_xlfn.XLOOKUP($A2399,Bund!$A$2:$A$6005,Bund!H$2:H$6005)</f>
        <v>0.17</v>
      </c>
      <c r="Q2399" s="2">
        <f>_xlfn.XLOOKUP($A2399,Bund!$A$2:$A$6005,Bund!I$2:I$6005)</f>
        <v>0.09</v>
      </c>
      <c r="R2399">
        <f t="shared" si="111"/>
        <v>14.519999999999996</v>
      </c>
      <c r="S2399">
        <f t="shared" si="112"/>
        <v>14.5</v>
      </c>
      <c r="T2399">
        <f t="shared" si="113"/>
        <v>0.02</v>
      </c>
    </row>
    <row r="2400" spans="1:20" x14ac:dyDescent="0.3">
      <c r="A2400" s="1">
        <v>45478.6875</v>
      </c>
      <c r="B2400">
        <v>5384</v>
      </c>
      <c r="C2400">
        <v>116.4</v>
      </c>
      <c r="D2400">
        <v>116.47</v>
      </c>
      <c r="E2400">
        <v>116.36</v>
      </c>
      <c r="F2400">
        <v>116.44</v>
      </c>
      <c r="G2400">
        <v>116.36</v>
      </c>
      <c r="H2400">
        <v>0.18</v>
      </c>
      <c r="I2400">
        <v>0.11</v>
      </c>
      <c r="J2400">
        <f>_xlfn.XLOOKUP($A2400,Bund!$A$2:$A$6005,Bund!B$2:B$6005)</f>
        <v>25143</v>
      </c>
      <c r="K2400">
        <f>_xlfn.XLOOKUP($A2400,Bund!$A$2:$A$6005,Bund!C$2:C$6005)</f>
        <v>131.1</v>
      </c>
      <c r="L2400">
        <f>_xlfn.XLOOKUP($A2400,Bund!$A$2:$A$6005,Bund!D$2:D$6005)</f>
        <v>131.13999999999999</v>
      </c>
      <c r="M2400" s="2">
        <f>_xlfn.XLOOKUP($A2400,Bund!$A$2:$A$6005,Bund!E$2:E$6005)</f>
        <v>131.06</v>
      </c>
      <c r="N2400" s="2">
        <f>_xlfn.XLOOKUP($A2400,Bund!$A$2:$A$6005,Bund!F$2:F$6005)</f>
        <v>131.1</v>
      </c>
      <c r="O2400" s="2">
        <f>_xlfn.XLOOKUP($A2400,Bund!$A$2:$A$6005,Bund!G$2:G$6005)</f>
        <v>130.88999999999999</v>
      </c>
      <c r="P2400" s="2">
        <f>_xlfn.XLOOKUP($A2400,Bund!$A$2:$A$6005,Bund!H$2:H$6005)</f>
        <v>0.16</v>
      </c>
      <c r="Q2400" s="2">
        <f>_xlfn.XLOOKUP($A2400,Bund!$A$2:$A$6005,Bund!I$2:I$6005)</f>
        <v>0.08</v>
      </c>
      <c r="R2400">
        <f t="shared" si="111"/>
        <v>14.699999999999989</v>
      </c>
      <c r="S2400">
        <f t="shared" si="112"/>
        <v>14.52</v>
      </c>
      <c r="T2400">
        <f t="shared" si="113"/>
        <v>0.18</v>
      </c>
    </row>
    <row r="2401" spans="1:20" x14ac:dyDescent="0.3">
      <c r="A2401" s="1">
        <v>45478.708333333336</v>
      </c>
      <c r="B2401">
        <v>2366</v>
      </c>
      <c r="C2401">
        <v>116.44</v>
      </c>
      <c r="D2401">
        <v>116.45</v>
      </c>
      <c r="E2401">
        <v>116.37</v>
      </c>
      <c r="F2401">
        <v>116.38</v>
      </c>
      <c r="G2401">
        <v>116.36</v>
      </c>
      <c r="H2401">
        <v>0.17</v>
      </c>
      <c r="I2401">
        <v>0.08</v>
      </c>
      <c r="J2401">
        <f>_xlfn.XLOOKUP($A2401,Bund!$A$2:$A$6005,Bund!B$2:B$6005)</f>
        <v>14114</v>
      </c>
      <c r="K2401">
        <f>_xlfn.XLOOKUP($A2401,Bund!$A$2:$A$6005,Bund!C$2:C$6005)</f>
        <v>131.1</v>
      </c>
      <c r="L2401">
        <f>_xlfn.XLOOKUP($A2401,Bund!$A$2:$A$6005,Bund!D$2:D$6005)</f>
        <v>131.12</v>
      </c>
      <c r="M2401" s="2">
        <f>_xlfn.XLOOKUP($A2401,Bund!$A$2:$A$6005,Bund!E$2:E$6005)</f>
        <v>131.04</v>
      </c>
      <c r="N2401" s="2">
        <f>_xlfn.XLOOKUP($A2401,Bund!$A$2:$A$6005,Bund!F$2:F$6005)</f>
        <v>131.06</v>
      </c>
      <c r="O2401" s="2">
        <f>_xlfn.XLOOKUP($A2401,Bund!$A$2:$A$6005,Bund!G$2:G$6005)</f>
        <v>130.91999999999999</v>
      </c>
      <c r="P2401" s="2">
        <f>_xlfn.XLOOKUP($A2401,Bund!$A$2:$A$6005,Bund!H$2:H$6005)</f>
        <v>0.15</v>
      </c>
      <c r="Q2401" s="2">
        <f>_xlfn.XLOOKUP($A2401,Bund!$A$2:$A$6005,Bund!I$2:I$6005)</f>
        <v>0.08</v>
      </c>
      <c r="R2401">
        <f t="shared" si="111"/>
        <v>14.659999999999997</v>
      </c>
      <c r="S2401">
        <f t="shared" si="112"/>
        <v>14.54</v>
      </c>
      <c r="T2401">
        <f t="shared" si="113"/>
        <v>0.12</v>
      </c>
    </row>
    <row r="2402" spans="1:20" x14ac:dyDescent="0.3">
      <c r="A2402" s="1">
        <v>45478.729166666664</v>
      </c>
      <c r="B2402">
        <v>1296</v>
      </c>
      <c r="C2402">
        <v>116.38</v>
      </c>
      <c r="D2402">
        <v>116.38</v>
      </c>
      <c r="E2402">
        <v>116.31</v>
      </c>
      <c r="F2402">
        <v>116.32</v>
      </c>
      <c r="G2402">
        <v>116.37</v>
      </c>
      <c r="H2402">
        <v>0.15</v>
      </c>
      <c r="I2402">
        <v>7.0000000000000007E-2</v>
      </c>
      <c r="J2402">
        <f>_xlfn.XLOOKUP($A2402,Bund!$A$2:$A$6005,Bund!B$2:B$6005)</f>
        <v>3928</v>
      </c>
      <c r="K2402">
        <f>_xlfn.XLOOKUP($A2402,Bund!$A$2:$A$6005,Bund!C$2:C$6005)</f>
        <v>131.05000000000001</v>
      </c>
      <c r="L2402">
        <f>_xlfn.XLOOKUP($A2402,Bund!$A$2:$A$6005,Bund!D$2:D$6005)</f>
        <v>131.06</v>
      </c>
      <c r="M2402" s="2">
        <f>_xlfn.XLOOKUP($A2402,Bund!$A$2:$A$6005,Bund!E$2:E$6005)</f>
        <v>131.02000000000001</v>
      </c>
      <c r="N2402" s="2">
        <f>_xlfn.XLOOKUP($A2402,Bund!$A$2:$A$6005,Bund!F$2:F$6005)</f>
        <v>131.04</v>
      </c>
      <c r="O2402" s="2">
        <f>_xlfn.XLOOKUP($A2402,Bund!$A$2:$A$6005,Bund!G$2:G$6005)</f>
        <v>130.96</v>
      </c>
      <c r="P2402" s="2">
        <f>_xlfn.XLOOKUP($A2402,Bund!$A$2:$A$6005,Bund!H$2:H$6005)</f>
        <v>0.14000000000000001</v>
      </c>
      <c r="Q2402" s="2">
        <f>_xlfn.XLOOKUP($A2402,Bund!$A$2:$A$6005,Bund!I$2:I$6005)</f>
        <v>0.04</v>
      </c>
      <c r="R2402">
        <f t="shared" si="111"/>
        <v>14.670000000000016</v>
      </c>
      <c r="S2402">
        <f t="shared" si="112"/>
        <v>14.56</v>
      </c>
      <c r="T2402">
        <f t="shared" si="113"/>
        <v>0.11</v>
      </c>
    </row>
    <row r="2403" spans="1:20" x14ac:dyDescent="0.3">
      <c r="A2403" s="1">
        <v>45481.291666666664</v>
      </c>
      <c r="B2403">
        <v>6342</v>
      </c>
      <c r="C2403">
        <v>116.19</v>
      </c>
      <c r="D2403">
        <v>116.31</v>
      </c>
      <c r="E2403">
        <v>116.07</v>
      </c>
      <c r="F2403">
        <v>116.26</v>
      </c>
      <c r="G2403">
        <v>116.37</v>
      </c>
      <c r="H2403">
        <v>0.17</v>
      </c>
      <c r="I2403">
        <v>0.25</v>
      </c>
      <c r="J2403">
        <f>_xlfn.XLOOKUP($A2403,Bund!$A$2:$A$6005,Bund!B$2:B$6005)</f>
        <v>35143</v>
      </c>
      <c r="K2403">
        <f>_xlfn.XLOOKUP($A2403,Bund!$A$2:$A$6005,Bund!C$2:C$6005)</f>
        <v>130.93</v>
      </c>
      <c r="L2403">
        <f>_xlfn.XLOOKUP($A2403,Bund!$A$2:$A$6005,Bund!D$2:D$6005)</f>
        <v>131.13</v>
      </c>
      <c r="M2403" s="2">
        <f>_xlfn.XLOOKUP($A2403,Bund!$A$2:$A$6005,Bund!E$2:E$6005)</f>
        <v>130.87</v>
      </c>
      <c r="N2403" s="2">
        <f>_xlfn.XLOOKUP($A2403,Bund!$A$2:$A$6005,Bund!F$2:F$6005)</f>
        <v>131.02000000000001</v>
      </c>
      <c r="O2403" s="2">
        <f>_xlfn.XLOOKUP($A2403,Bund!$A$2:$A$6005,Bund!G$2:G$6005)</f>
        <v>130.94</v>
      </c>
      <c r="P2403" s="2">
        <f>_xlfn.XLOOKUP($A2403,Bund!$A$2:$A$6005,Bund!H$2:H$6005)</f>
        <v>0.09</v>
      </c>
      <c r="Q2403" s="2">
        <f>_xlfn.XLOOKUP($A2403,Bund!$A$2:$A$6005,Bund!I$2:I$6005)</f>
        <v>0.26</v>
      </c>
      <c r="R2403">
        <f t="shared" si="111"/>
        <v>14.740000000000009</v>
      </c>
      <c r="S2403">
        <f t="shared" si="112"/>
        <v>14.59</v>
      </c>
      <c r="T2403">
        <f t="shared" si="113"/>
        <v>0.15</v>
      </c>
    </row>
    <row r="2404" spans="1:20" x14ac:dyDescent="0.3">
      <c r="A2404" s="1">
        <v>45481.3125</v>
      </c>
      <c r="B2404">
        <v>7803</v>
      </c>
      <c r="C2404">
        <v>116.27</v>
      </c>
      <c r="D2404">
        <v>116.34</v>
      </c>
      <c r="E2404">
        <v>116.15</v>
      </c>
      <c r="F2404">
        <v>116.17</v>
      </c>
      <c r="G2404">
        <v>116.35</v>
      </c>
      <c r="H2404">
        <v>0.17</v>
      </c>
      <c r="I2404">
        <v>0.19</v>
      </c>
      <c r="J2404">
        <f>_xlfn.XLOOKUP($A2404,Bund!$A$2:$A$6005,Bund!B$2:B$6005)</f>
        <v>27560</v>
      </c>
      <c r="K2404">
        <f>_xlfn.XLOOKUP($A2404,Bund!$A$2:$A$6005,Bund!C$2:C$6005)</f>
        <v>131.02000000000001</v>
      </c>
      <c r="L2404">
        <f>_xlfn.XLOOKUP($A2404,Bund!$A$2:$A$6005,Bund!D$2:D$6005)</f>
        <v>131.04</v>
      </c>
      <c r="M2404" s="2">
        <f>_xlfn.XLOOKUP($A2404,Bund!$A$2:$A$6005,Bund!E$2:E$6005)</f>
        <v>130.85</v>
      </c>
      <c r="N2404" s="2">
        <f>_xlfn.XLOOKUP($A2404,Bund!$A$2:$A$6005,Bund!F$2:F$6005)</f>
        <v>130.87</v>
      </c>
      <c r="O2404" s="2">
        <f>_xlfn.XLOOKUP($A2404,Bund!$A$2:$A$6005,Bund!G$2:G$6005)</f>
        <v>130.93</v>
      </c>
      <c r="P2404" s="2">
        <f>_xlfn.XLOOKUP($A2404,Bund!$A$2:$A$6005,Bund!H$2:H$6005)</f>
        <v>0.11</v>
      </c>
      <c r="Q2404" s="2">
        <f>_xlfn.XLOOKUP($A2404,Bund!$A$2:$A$6005,Bund!I$2:I$6005)</f>
        <v>0.19</v>
      </c>
      <c r="R2404">
        <f t="shared" si="111"/>
        <v>14.750000000000014</v>
      </c>
      <c r="S2404">
        <f t="shared" si="112"/>
        <v>14.61</v>
      </c>
      <c r="T2404">
        <f t="shared" si="113"/>
        <v>0.14000000000000001</v>
      </c>
    </row>
    <row r="2405" spans="1:20" x14ac:dyDescent="0.3">
      <c r="A2405" s="1">
        <v>45481.333333333336</v>
      </c>
      <c r="B2405">
        <v>21306</v>
      </c>
      <c r="C2405">
        <v>116.18</v>
      </c>
      <c r="D2405">
        <v>116.6</v>
      </c>
      <c r="E2405">
        <v>116.17</v>
      </c>
      <c r="F2405">
        <v>116.57</v>
      </c>
      <c r="G2405">
        <v>116.36</v>
      </c>
      <c r="H2405">
        <v>0.21</v>
      </c>
      <c r="I2405">
        <v>0.43</v>
      </c>
      <c r="J2405">
        <f>_xlfn.XLOOKUP($A2405,Bund!$A$2:$A$6005,Bund!B$2:B$6005)</f>
        <v>66741</v>
      </c>
      <c r="K2405">
        <f>_xlfn.XLOOKUP($A2405,Bund!$A$2:$A$6005,Bund!C$2:C$6005)</f>
        <v>130.87</v>
      </c>
      <c r="L2405">
        <f>_xlfn.XLOOKUP($A2405,Bund!$A$2:$A$6005,Bund!D$2:D$6005)</f>
        <v>131.05000000000001</v>
      </c>
      <c r="M2405" s="2">
        <f>_xlfn.XLOOKUP($A2405,Bund!$A$2:$A$6005,Bund!E$2:E$6005)</f>
        <v>130.77000000000001</v>
      </c>
      <c r="N2405" s="2">
        <f>_xlfn.XLOOKUP($A2405,Bund!$A$2:$A$6005,Bund!F$2:F$6005)</f>
        <v>130.97999999999999</v>
      </c>
      <c r="O2405" s="2">
        <f>_xlfn.XLOOKUP($A2405,Bund!$A$2:$A$6005,Bund!G$2:G$6005)</f>
        <v>130.94</v>
      </c>
      <c r="P2405" s="2">
        <f>_xlfn.XLOOKUP($A2405,Bund!$A$2:$A$6005,Bund!H$2:H$6005)</f>
        <v>0.13</v>
      </c>
      <c r="Q2405" s="2">
        <f>_xlfn.XLOOKUP($A2405,Bund!$A$2:$A$6005,Bund!I$2:I$6005)</f>
        <v>0.28000000000000003</v>
      </c>
      <c r="R2405">
        <f t="shared" si="111"/>
        <v>14.689999999999998</v>
      </c>
      <c r="S2405">
        <f t="shared" si="112"/>
        <v>14.63</v>
      </c>
      <c r="T2405">
        <f t="shared" si="113"/>
        <v>0.06</v>
      </c>
    </row>
    <row r="2406" spans="1:20" x14ac:dyDescent="0.3">
      <c r="A2406" s="1">
        <v>45481.354166666664</v>
      </c>
      <c r="B2406">
        <v>11887</v>
      </c>
      <c r="C2406">
        <v>116.57</v>
      </c>
      <c r="D2406">
        <v>116.61</v>
      </c>
      <c r="E2406">
        <v>116.43</v>
      </c>
      <c r="F2406">
        <v>116.44</v>
      </c>
      <c r="G2406">
        <v>116.37</v>
      </c>
      <c r="H2406">
        <v>0.2</v>
      </c>
      <c r="I2406">
        <v>0.18</v>
      </c>
      <c r="J2406">
        <f>_xlfn.XLOOKUP($A2406,Bund!$A$2:$A$6005,Bund!B$2:B$6005)</f>
        <v>36768</v>
      </c>
      <c r="K2406">
        <f>_xlfn.XLOOKUP($A2406,Bund!$A$2:$A$6005,Bund!C$2:C$6005)</f>
        <v>130.97</v>
      </c>
      <c r="L2406">
        <f>_xlfn.XLOOKUP($A2406,Bund!$A$2:$A$6005,Bund!D$2:D$6005)</f>
        <v>131.02000000000001</v>
      </c>
      <c r="M2406" s="2">
        <f>_xlfn.XLOOKUP($A2406,Bund!$A$2:$A$6005,Bund!E$2:E$6005)</f>
        <v>130.88999999999999</v>
      </c>
      <c r="N2406" s="2">
        <f>_xlfn.XLOOKUP($A2406,Bund!$A$2:$A$6005,Bund!F$2:F$6005)</f>
        <v>130.91</v>
      </c>
      <c r="O2406" s="2">
        <f>_xlfn.XLOOKUP($A2406,Bund!$A$2:$A$6005,Bund!G$2:G$6005)</f>
        <v>130.94</v>
      </c>
      <c r="P2406" s="2">
        <f>_xlfn.XLOOKUP($A2406,Bund!$A$2:$A$6005,Bund!H$2:H$6005)</f>
        <v>0.13</v>
      </c>
      <c r="Q2406" s="2">
        <f>_xlfn.XLOOKUP($A2406,Bund!$A$2:$A$6005,Bund!I$2:I$6005)</f>
        <v>0.13</v>
      </c>
      <c r="R2406">
        <f t="shared" si="111"/>
        <v>14.400000000000006</v>
      </c>
      <c r="S2406">
        <f t="shared" si="112"/>
        <v>14.62</v>
      </c>
      <c r="T2406">
        <f t="shared" si="113"/>
        <v>0.22</v>
      </c>
    </row>
    <row r="2407" spans="1:20" x14ac:dyDescent="0.3">
      <c r="A2407" s="1">
        <v>45481.375</v>
      </c>
      <c r="B2407">
        <v>10554</v>
      </c>
      <c r="C2407">
        <v>116.44</v>
      </c>
      <c r="D2407">
        <v>116.53</v>
      </c>
      <c r="E2407">
        <v>116.43</v>
      </c>
      <c r="F2407">
        <v>116.46</v>
      </c>
      <c r="G2407">
        <v>116.4</v>
      </c>
      <c r="H2407">
        <v>0.19</v>
      </c>
      <c r="I2407">
        <v>0.1</v>
      </c>
      <c r="J2407">
        <f>_xlfn.XLOOKUP($A2407,Bund!$A$2:$A$6005,Bund!B$2:B$6005)</f>
        <v>30161</v>
      </c>
      <c r="K2407">
        <f>_xlfn.XLOOKUP($A2407,Bund!$A$2:$A$6005,Bund!C$2:C$6005)</f>
        <v>130.91</v>
      </c>
      <c r="L2407">
        <f>_xlfn.XLOOKUP($A2407,Bund!$A$2:$A$6005,Bund!D$2:D$6005)</f>
        <v>130.97999999999999</v>
      </c>
      <c r="M2407" s="2">
        <f>_xlfn.XLOOKUP($A2407,Bund!$A$2:$A$6005,Bund!E$2:E$6005)</f>
        <v>130.86000000000001</v>
      </c>
      <c r="N2407" s="2">
        <f>_xlfn.XLOOKUP($A2407,Bund!$A$2:$A$6005,Bund!F$2:F$6005)</f>
        <v>130.96</v>
      </c>
      <c r="O2407" s="2">
        <f>_xlfn.XLOOKUP($A2407,Bund!$A$2:$A$6005,Bund!G$2:G$6005)</f>
        <v>130.94</v>
      </c>
      <c r="P2407" s="2">
        <f>_xlfn.XLOOKUP($A2407,Bund!$A$2:$A$6005,Bund!H$2:H$6005)</f>
        <v>0.13</v>
      </c>
      <c r="Q2407" s="2">
        <f>_xlfn.XLOOKUP($A2407,Bund!$A$2:$A$6005,Bund!I$2:I$6005)</f>
        <v>0.12</v>
      </c>
      <c r="R2407">
        <f t="shared" si="111"/>
        <v>14.469999999999999</v>
      </c>
      <c r="S2407">
        <f t="shared" si="112"/>
        <v>14.61</v>
      </c>
      <c r="T2407">
        <f t="shared" si="113"/>
        <v>0.14000000000000001</v>
      </c>
    </row>
    <row r="2408" spans="1:20" x14ac:dyDescent="0.3">
      <c r="A2408" s="1">
        <v>45481.395833333336</v>
      </c>
      <c r="B2408">
        <v>9095</v>
      </c>
      <c r="C2408">
        <v>116.45</v>
      </c>
      <c r="D2408">
        <v>116.49</v>
      </c>
      <c r="E2408">
        <v>116.41</v>
      </c>
      <c r="F2408">
        <v>116.44</v>
      </c>
      <c r="G2408">
        <v>116.39</v>
      </c>
      <c r="H2408">
        <v>0.17</v>
      </c>
      <c r="I2408">
        <v>0.08</v>
      </c>
      <c r="J2408">
        <f>_xlfn.XLOOKUP($A2408,Bund!$A$2:$A$6005,Bund!B$2:B$6005)</f>
        <v>31090</v>
      </c>
      <c r="K2408">
        <f>_xlfn.XLOOKUP($A2408,Bund!$A$2:$A$6005,Bund!C$2:C$6005)</f>
        <v>130.96</v>
      </c>
      <c r="L2408">
        <f>_xlfn.XLOOKUP($A2408,Bund!$A$2:$A$6005,Bund!D$2:D$6005)</f>
        <v>130.97</v>
      </c>
      <c r="M2408" s="2">
        <f>_xlfn.XLOOKUP($A2408,Bund!$A$2:$A$6005,Bund!E$2:E$6005)</f>
        <v>130.86000000000001</v>
      </c>
      <c r="N2408" s="2">
        <f>_xlfn.XLOOKUP($A2408,Bund!$A$2:$A$6005,Bund!F$2:F$6005)</f>
        <v>130.91</v>
      </c>
      <c r="O2408" s="2">
        <f>_xlfn.XLOOKUP($A2408,Bund!$A$2:$A$6005,Bund!G$2:G$6005)</f>
        <v>130.94</v>
      </c>
      <c r="P2408" s="2">
        <f>_xlfn.XLOOKUP($A2408,Bund!$A$2:$A$6005,Bund!H$2:H$6005)</f>
        <v>0.13</v>
      </c>
      <c r="Q2408" s="2">
        <f>_xlfn.XLOOKUP($A2408,Bund!$A$2:$A$6005,Bund!I$2:I$6005)</f>
        <v>0.11</v>
      </c>
      <c r="R2408">
        <f t="shared" si="111"/>
        <v>14.510000000000005</v>
      </c>
      <c r="S2408">
        <f t="shared" si="112"/>
        <v>14.61</v>
      </c>
      <c r="T2408">
        <f t="shared" si="113"/>
        <v>0.1</v>
      </c>
    </row>
    <row r="2409" spans="1:20" x14ac:dyDescent="0.3">
      <c r="A2409" s="1">
        <v>45481.416666666664</v>
      </c>
      <c r="B2409">
        <v>9122</v>
      </c>
      <c r="C2409">
        <v>116.44</v>
      </c>
      <c r="D2409">
        <v>116.48</v>
      </c>
      <c r="E2409">
        <v>116.36</v>
      </c>
      <c r="F2409">
        <v>116.38</v>
      </c>
      <c r="G2409">
        <v>116.39</v>
      </c>
      <c r="H2409">
        <v>0.17</v>
      </c>
      <c r="I2409">
        <v>0.12</v>
      </c>
      <c r="J2409">
        <f>_xlfn.XLOOKUP($A2409,Bund!$A$2:$A$6005,Bund!B$2:B$6005)</f>
        <v>24118</v>
      </c>
      <c r="K2409">
        <f>_xlfn.XLOOKUP($A2409,Bund!$A$2:$A$6005,Bund!C$2:C$6005)</f>
        <v>130.91</v>
      </c>
      <c r="L2409">
        <f>_xlfn.XLOOKUP($A2409,Bund!$A$2:$A$6005,Bund!D$2:D$6005)</f>
        <v>130.94999999999999</v>
      </c>
      <c r="M2409" s="2">
        <f>_xlfn.XLOOKUP($A2409,Bund!$A$2:$A$6005,Bund!E$2:E$6005)</f>
        <v>130.85</v>
      </c>
      <c r="N2409" s="2">
        <f>_xlfn.XLOOKUP($A2409,Bund!$A$2:$A$6005,Bund!F$2:F$6005)</f>
        <v>130.88</v>
      </c>
      <c r="O2409" s="2">
        <f>_xlfn.XLOOKUP($A2409,Bund!$A$2:$A$6005,Bund!G$2:G$6005)</f>
        <v>130.93</v>
      </c>
      <c r="P2409" s="2">
        <f>_xlfn.XLOOKUP($A2409,Bund!$A$2:$A$6005,Bund!H$2:H$6005)</f>
        <v>0.12</v>
      </c>
      <c r="Q2409" s="2">
        <f>_xlfn.XLOOKUP($A2409,Bund!$A$2:$A$6005,Bund!I$2:I$6005)</f>
        <v>0.1</v>
      </c>
      <c r="R2409">
        <f t="shared" si="111"/>
        <v>14.469999999999999</v>
      </c>
      <c r="S2409">
        <f t="shared" si="112"/>
        <v>14.61</v>
      </c>
      <c r="T2409">
        <f t="shared" si="113"/>
        <v>0.14000000000000001</v>
      </c>
    </row>
    <row r="2410" spans="1:20" x14ac:dyDescent="0.3">
      <c r="A2410" s="1">
        <v>45481.4375</v>
      </c>
      <c r="B2410">
        <v>8931</v>
      </c>
      <c r="C2410">
        <v>116.38</v>
      </c>
      <c r="D2410">
        <v>116.41</v>
      </c>
      <c r="E2410">
        <v>116.23</v>
      </c>
      <c r="F2410">
        <v>116.29</v>
      </c>
      <c r="G2410">
        <v>116.37</v>
      </c>
      <c r="H2410">
        <v>0.17</v>
      </c>
      <c r="I2410">
        <v>0.18</v>
      </c>
      <c r="J2410">
        <f>_xlfn.XLOOKUP($A2410,Bund!$A$2:$A$6005,Bund!B$2:B$6005)</f>
        <v>31883</v>
      </c>
      <c r="K2410">
        <f>_xlfn.XLOOKUP($A2410,Bund!$A$2:$A$6005,Bund!C$2:C$6005)</f>
        <v>130.88</v>
      </c>
      <c r="L2410">
        <f>_xlfn.XLOOKUP($A2410,Bund!$A$2:$A$6005,Bund!D$2:D$6005)</f>
        <v>130.91</v>
      </c>
      <c r="M2410" s="2">
        <f>_xlfn.XLOOKUP($A2410,Bund!$A$2:$A$6005,Bund!E$2:E$6005)</f>
        <v>130.74</v>
      </c>
      <c r="N2410" s="2">
        <f>_xlfn.XLOOKUP($A2410,Bund!$A$2:$A$6005,Bund!F$2:F$6005)</f>
        <v>130.79</v>
      </c>
      <c r="O2410" s="2">
        <f>_xlfn.XLOOKUP($A2410,Bund!$A$2:$A$6005,Bund!G$2:G$6005)</f>
        <v>130.91999999999999</v>
      </c>
      <c r="P2410" s="2">
        <f>_xlfn.XLOOKUP($A2410,Bund!$A$2:$A$6005,Bund!H$2:H$6005)</f>
        <v>0.13</v>
      </c>
      <c r="Q2410" s="2">
        <f>_xlfn.XLOOKUP($A2410,Bund!$A$2:$A$6005,Bund!I$2:I$6005)</f>
        <v>0.17</v>
      </c>
      <c r="R2410">
        <f t="shared" si="111"/>
        <v>14.5</v>
      </c>
      <c r="S2410">
        <f t="shared" si="112"/>
        <v>14.59</v>
      </c>
      <c r="T2410">
        <f t="shared" si="113"/>
        <v>0.09</v>
      </c>
    </row>
    <row r="2411" spans="1:20" x14ac:dyDescent="0.3">
      <c r="A2411" s="1">
        <v>45481.458333333336</v>
      </c>
      <c r="B2411">
        <v>7286</v>
      </c>
      <c r="C2411">
        <v>116.29</v>
      </c>
      <c r="D2411">
        <v>116.41</v>
      </c>
      <c r="E2411">
        <v>116.27</v>
      </c>
      <c r="F2411">
        <v>116.39</v>
      </c>
      <c r="G2411">
        <v>116.37</v>
      </c>
      <c r="H2411">
        <v>0.16</v>
      </c>
      <c r="I2411">
        <v>0.14000000000000001</v>
      </c>
      <c r="J2411">
        <f>_xlfn.XLOOKUP($A2411,Bund!$A$2:$A$6005,Bund!B$2:B$6005)</f>
        <v>21141</v>
      </c>
      <c r="K2411">
        <f>_xlfn.XLOOKUP($A2411,Bund!$A$2:$A$6005,Bund!C$2:C$6005)</f>
        <v>130.79</v>
      </c>
      <c r="L2411">
        <f>_xlfn.XLOOKUP($A2411,Bund!$A$2:$A$6005,Bund!D$2:D$6005)</f>
        <v>130.88999999999999</v>
      </c>
      <c r="M2411" s="2">
        <f>_xlfn.XLOOKUP($A2411,Bund!$A$2:$A$6005,Bund!E$2:E$6005)</f>
        <v>130.78</v>
      </c>
      <c r="N2411" s="2">
        <f>_xlfn.XLOOKUP($A2411,Bund!$A$2:$A$6005,Bund!F$2:F$6005)</f>
        <v>130.88</v>
      </c>
      <c r="O2411" s="2">
        <f>_xlfn.XLOOKUP($A2411,Bund!$A$2:$A$6005,Bund!G$2:G$6005)</f>
        <v>130.91</v>
      </c>
      <c r="P2411" s="2">
        <f>_xlfn.XLOOKUP($A2411,Bund!$A$2:$A$6005,Bund!H$2:H$6005)</f>
        <v>0.13</v>
      </c>
      <c r="Q2411" s="2">
        <f>_xlfn.XLOOKUP($A2411,Bund!$A$2:$A$6005,Bund!I$2:I$6005)</f>
        <v>0.11</v>
      </c>
      <c r="R2411">
        <f t="shared" si="111"/>
        <v>14.499999999999986</v>
      </c>
      <c r="S2411">
        <f t="shared" si="112"/>
        <v>14.57</v>
      </c>
      <c r="T2411">
        <f t="shared" si="113"/>
        <v>7.0000000000000007E-2</v>
      </c>
    </row>
    <row r="2412" spans="1:20" x14ac:dyDescent="0.3">
      <c r="A2412" s="1">
        <v>45481.479166666664</v>
      </c>
      <c r="B2412">
        <v>7016</v>
      </c>
      <c r="C2412">
        <v>116.39</v>
      </c>
      <c r="D2412">
        <v>116.55</v>
      </c>
      <c r="E2412">
        <v>116.39</v>
      </c>
      <c r="F2412">
        <v>116.54</v>
      </c>
      <c r="G2412">
        <v>116.39</v>
      </c>
      <c r="H2412">
        <v>0.16</v>
      </c>
      <c r="I2412">
        <v>0.16</v>
      </c>
      <c r="J2412">
        <f>_xlfn.XLOOKUP($A2412,Bund!$A$2:$A$6005,Bund!B$2:B$6005)</f>
        <v>33952</v>
      </c>
      <c r="K2412">
        <f>_xlfn.XLOOKUP($A2412,Bund!$A$2:$A$6005,Bund!C$2:C$6005)</f>
        <v>130.87</v>
      </c>
      <c r="L2412">
        <f>_xlfn.XLOOKUP($A2412,Bund!$A$2:$A$6005,Bund!D$2:D$6005)</f>
        <v>131.01</v>
      </c>
      <c r="M2412" s="2">
        <f>_xlfn.XLOOKUP($A2412,Bund!$A$2:$A$6005,Bund!E$2:E$6005)</f>
        <v>130.86000000000001</v>
      </c>
      <c r="N2412" s="2">
        <f>_xlfn.XLOOKUP($A2412,Bund!$A$2:$A$6005,Bund!F$2:F$6005)</f>
        <v>130.99</v>
      </c>
      <c r="O2412" s="2">
        <f>_xlfn.XLOOKUP($A2412,Bund!$A$2:$A$6005,Bund!G$2:G$6005)</f>
        <v>130.91999999999999</v>
      </c>
      <c r="P2412" s="2">
        <f>_xlfn.XLOOKUP($A2412,Bund!$A$2:$A$6005,Bund!H$2:H$6005)</f>
        <v>0.13</v>
      </c>
      <c r="Q2412" s="2">
        <f>_xlfn.XLOOKUP($A2412,Bund!$A$2:$A$6005,Bund!I$2:I$6005)</f>
        <v>0.15</v>
      </c>
      <c r="R2412">
        <f t="shared" si="111"/>
        <v>14.480000000000004</v>
      </c>
      <c r="S2412">
        <f t="shared" si="112"/>
        <v>14.55</v>
      </c>
      <c r="T2412">
        <f t="shared" si="113"/>
        <v>7.0000000000000007E-2</v>
      </c>
    </row>
    <row r="2413" spans="1:20" x14ac:dyDescent="0.3">
      <c r="A2413" s="1">
        <v>45481.5</v>
      </c>
      <c r="B2413">
        <v>3778</v>
      </c>
      <c r="C2413">
        <v>116.53</v>
      </c>
      <c r="D2413">
        <v>116.57</v>
      </c>
      <c r="E2413">
        <v>116.51</v>
      </c>
      <c r="F2413">
        <v>116.52</v>
      </c>
      <c r="G2413">
        <v>116.42</v>
      </c>
      <c r="H2413">
        <v>0.15</v>
      </c>
      <c r="I2413">
        <v>0.06</v>
      </c>
      <c r="J2413">
        <f>_xlfn.XLOOKUP($A2413,Bund!$A$2:$A$6005,Bund!B$2:B$6005)</f>
        <v>15200</v>
      </c>
      <c r="K2413">
        <f>_xlfn.XLOOKUP($A2413,Bund!$A$2:$A$6005,Bund!C$2:C$6005)</f>
        <v>130.99</v>
      </c>
      <c r="L2413">
        <f>_xlfn.XLOOKUP($A2413,Bund!$A$2:$A$6005,Bund!D$2:D$6005)</f>
        <v>131.03</v>
      </c>
      <c r="M2413" s="2">
        <f>_xlfn.XLOOKUP($A2413,Bund!$A$2:$A$6005,Bund!E$2:E$6005)</f>
        <v>130.96</v>
      </c>
      <c r="N2413" s="2">
        <f>_xlfn.XLOOKUP($A2413,Bund!$A$2:$A$6005,Bund!F$2:F$6005)</f>
        <v>130.97</v>
      </c>
      <c r="O2413" s="2">
        <f>_xlfn.XLOOKUP($A2413,Bund!$A$2:$A$6005,Bund!G$2:G$6005)</f>
        <v>130.91</v>
      </c>
      <c r="P2413" s="2">
        <f>_xlfn.XLOOKUP($A2413,Bund!$A$2:$A$6005,Bund!H$2:H$6005)</f>
        <v>0.12</v>
      </c>
      <c r="Q2413" s="2">
        <f>_xlfn.XLOOKUP($A2413,Bund!$A$2:$A$6005,Bund!I$2:I$6005)</f>
        <v>7.0000000000000007E-2</v>
      </c>
      <c r="R2413">
        <f t="shared" si="111"/>
        <v>14.460000000000008</v>
      </c>
      <c r="S2413">
        <f t="shared" si="112"/>
        <v>14.52</v>
      </c>
      <c r="T2413">
        <f t="shared" si="113"/>
        <v>0.06</v>
      </c>
    </row>
    <row r="2414" spans="1:20" x14ac:dyDescent="0.3">
      <c r="A2414" s="1">
        <v>45481.520833333336</v>
      </c>
      <c r="B2414">
        <v>7560</v>
      </c>
      <c r="C2414">
        <v>116.52</v>
      </c>
      <c r="D2414">
        <v>116.55</v>
      </c>
      <c r="E2414">
        <v>116.42</v>
      </c>
      <c r="F2414">
        <v>116.5</v>
      </c>
      <c r="G2414">
        <v>116.45</v>
      </c>
      <c r="H2414">
        <v>0.15</v>
      </c>
      <c r="I2414">
        <v>0.13</v>
      </c>
      <c r="J2414">
        <f>_xlfn.XLOOKUP($A2414,Bund!$A$2:$A$6005,Bund!B$2:B$6005)</f>
        <v>24156</v>
      </c>
      <c r="K2414">
        <f>_xlfn.XLOOKUP($A2414,Bund!$A$2:$A$6005,Bund!C$2:C$6005)</f>
        <v>130.97</v>
      </c>
      <c r="L2414">
        <f>_xlfn.XLOOKUP($A2414,Bund!$A$2:$A$6005,Bund!D$2:D$6005)</f>
        <v>131.01</v>
      </c>
      <c r="M2414" s="2">
        <f>_xlfn.XLOOKUP($A2414,Bund!$A$2:$A$6005,Bund!E$2:E$6005)</f>
        <v>130.88</v>
      </c>
      <c r="N2414" s="2">
        <f>_xlfn.XLOOKUP($A2414,Bund!$A$2:$A$6005,Bund!F$2:F$6005)</f>
        <v>130.94</v>
      </c>
      <c r="O2414" s="2">
        <f>_xlfn.XLOOKUP($A2414,Bund!$A$2:$A$6005,Bund!G$2:G$6005)</f>
        <v>130.91999999999999</v>
      </c>
      <c r="P2414" s="2">
        <f>_xlfn.XLOOKUP($A2414,Bund!$A$2:$A$6005,Bund!H$2:H$6005)</f>
        <v>0.12</v>
      </c>
      <c r="Q2414" s="2">
        <f>_xlfn.XLOOKUP($A2414,Bund!$A$2:$A$6005,Bund!I$2:I$6005)</f>
        <v>0.13</v>
      </c>
      <c r="R2414">
        <f t="shared" si="111"/>
        <v>14.450000000000003</v>
      </c>
      <c r="S2414">
        <f t="shared" si="112"/>
        <v>14.49</v>
      </c>
      <c r="T2414">
        <f t="shared" si="113"/>
        <v>0.04</v>
      </c>
    </row>
    <row r="2415" spans="1:20" x14ac:dyDescent="0.3">
      <c r="A2415" s="1">
        <v>45481.541666666664</v>
      </c>
      <c r="B2415">
        <v>5856</v>
      </c>
      <c r="C2415">
        <v>116.5</v>
      </c>
      <c r="D2415">
        <v>116.53</v>
      </c>
      <c r="E2415">
        <v>116.41</v>
      </c>
      <c r="F2415">
        <v>116.51</v>
      </c>
      <c r="G2415">
        <v>116.45</v>
      </c>
      <c r="H2415">
        <v>0.14000000000000001</v>
      </c>
      <c r="I2415">
        <v>0.12</v>
      </c>
      <c r="J2415">
        <f>_xlfn.XLOOKUP($A2415,Bund!$A$2:$A$6005,Bund!B$2:B$6005)</f>
        <v>27362</v>
      </c>
      <c r="K2415">
        <f>_xlfn.XLOOKUP($A2415,Bund!$A$2:$A$6005,Bund!C$2:C$6005)</f>
        <v>130.94</v>
      </c>
      <c r="L2415">
        <f>_xlfn.XLOOKUP($A2415,Bund!$A$2:$A$6005,Bund!D$2:D$6005)</f>
        <v>131.01</v>
      </c>
      <c r="M2415" s="2">
        <f>_xlfn.XLOOKUP($A2415,Bund!$A$2:$A$6005,Bund!E$2:E$6005)</f>
        <v>130.87</v>
      </c>
      <c r="N2415" s="2">
        <f>_xlfn.XLOOKUP($A2415,Bund!$A$2:$A$6005,Bund!F$2:F$6005)</f>
        <v>130.99</v>
      </c>
      <c r="O2415" s="2">
        <f>_xlfn.XLOOKUP($A2415,Bund!$A$2:$A$6005,Bund!G$2:G$6005)</f>
        <v>130.91999999999999</v>
      </c>
      <c r="P2415" s="2">
        <f>_xlfn.XLOOKUP($A2415,Bund!$A$2:$A$6005,Bund!H$2:H$6005)</f>
        <v>0.12</v>
      </c>
      <c r="Q2415" s="2">
        <f>_xlfn.XLOOKUP($A2415,Bund!$A$2:$A$6005,Bund!I$2:I$6005)</f>
        <v>0.14000000000000001</v>
      </c>
      <c r="R2415">
        <f t="shared" si="111"/>
        <v>14.439999999999998</v>
      </c>
      <c r="S2415">
        <f t="shared" si="112"/>
        <v>14.47</v>
      </c>
      <c r="T2415">
        <f t="shared" si="113"/>
        <v>0.03</v>
      </c>
    </row>
    <row r="2416" spans="1:20" x14ac:dyDescent="0.3">
      <c r="A2416" s="1">
        <v>45481.5625</v>
      </c>
      <c r="B2416">
        <v>18224</v>
      </c>
      <c r="C2416">
        <v>116.51</v>
      </c>
      <c r="D2416">
        <v>116.88</v>
      </c>
      <c r="E2416">
        <v>116.51</v>
      </c>
      <c r="F2416">
        <v>116.85</v>
      </c>
      <c r="G2416">
        <v>116.49</v>
      </c>
      <c r="H2416">
        <v>0.17</v>
      </c>
      <c r="I2416">
        <v>0.37</v>
      </c>
      <c r="J2416">
        <f>_xlfn.XLOOKUP($A2416,Bund!$A$2:$A$6005,Bund!B$2:B$6005)</f>
        <v>66816</v>
      </c>
      <c r="K2416">
        <f>_xlfn.XLOOKUP($A2416,Bund!$A$2:$A$6005,Bund!C$2:C$6005)</f>
        <v>130.97999999999999</v>
      </c>
      <c r="L2416">
        <f>_xlfn.XLOOKUP($A2416,Bund!$A$2:$A$6005,Bund!D$2:D$6005)</f>
        <v>131.29</v>
      </c>
      <c r="M2416" s="2">
        <f>_xlfn.XLOOKUP($A2416,Bund!$A$2:$A$6005,Bund!E$2:E$6005)</f>
        <v>130.97999999999999</v>
      </c>
      <c r="N2416" s="2">
        <f>_xlfn.XLOOKUP($A2416,Bund!$A$2:$A$6005,Bund!F$2:F$6005)</f>
        <v>131.22</v>
      </c>
      <c r="O2416" s="2">
        <f>_xlfn.XLOOKUP($A2416,Bund!$A$2:$A$6005,Bund!G$2:G$6005)</f>
        <v>130.94999999999999</v>
      </c>
      <c r="P2416" s="2">
        <f>_xlfn.XLOOKUP($A2416,Bund!$A$2:$A$6005,Bund!H$2:H$6005)</f>
        <v>0.15</v>
      </c>
      <c r="Q2416" s="2">
        <f>_xlfn.XLOOKUP($A2416,Bund!$A$2:$A$6005,Bund!I$2:I$6005)</f>
        <v>0.31</v>
      </c>
      <c r="R2416">
        <f t="shared" si="111"/>
        <v>14.469999999999985</v>
      </c>
      <c r="S2416">
        <f t="shared" si="112"/>
        <v>14.48</v>
      </c>
      <c r="T2416">
        <f t="shared" si="113"/>
        <v>0.01</v>
      </c>
    </row>
    <row r="2417" spans="1:20" x14ac:dyDescent="0.3">
      <c r="A2417" s="1">
        <v>45481.583333333336</v>
      </c>
      <c r="B2417">
        <v>15274</v>
      </c>
      <c r="C2417">
        <v>116.85</v>
      </c>
      <c r="D2417">
        <v>116.96</v>
      </c>
      <c r="E2417">
        <v>116.84</v>
      </c>
      <c r="F2417">
        <v>116.86</v>
      </c>
      <c r="G2417">
        <v>116.53</v>
      </c>
      <c r="H2417">
        <v>0.17</v>
      </c>
      <c r="I2417">
        <v>0.12</v>
      </c>
      <c r="J2417">
        <f>_xlfn.XLOOKUP($A2417,Bund!$A$2:$A$6005,Bund!B$2:B$6005)</f>
        <v>48047</v>
      </c>
      <c r="K2417">
        <f>_xlfn.XLOOKUP($A2417,Bund!$A$2:$A$6005,Bund!C$2:C$6005)</f>
        <v>131.22999999999999</v>
      </c>
      <c r="L2417">
        <f>_xlfn.XLOOKUP($A2417,Bund!$A$2:$A$6005,Bund!D$2:D$6005)</f>
        <v>131.33000000000001</v>
      </c>
      <c r="M2417" s="2">
        <f>_xlfn.XLOOKUP($A2417,Bund!$A$2:$A$6005,Bund!E$2:E$6005)</f>
        <v>131.22999999999999</v>
      </c>
      <c r="N2417" s="2">
        <f>_xlfn.XLOOKUP($A2417,Bund!$A$2:$A$6005,Bund!F$2:F$6005)</f>
        <v>131.24</v>
      </c>
      <c r="O2417" s="2">
        <f>_xlfn.XLOOKUP($A2417,Bund!$A$2:$A$6005,Bund!G$2:G$6005)</f>
        <v>130.97999999999999</v>
      </c>
      <c r="P2417" s="2">
        <f>_xlfn.XLOOKUP($A2417,Bund!$A$2:$A$6005,Bund!H$2:H$6005)</f>
        <v>0.14000000000000001</v>
      </c>
      <c r="Q2417" s="2">
        <f>_xlfn.XLOOKUP($A2417,Bund!$A$2:$A$6005,Bund!I$2:I$6005)</f>
        <v>0.11</v>
      </c>
      <c r="R2417">
        <f t="shared" si="111"/>
        <v>14.379999999999995</v>
      </c>
      <c r="S2417">
        <f t="shared" si="112"/>
        <v>14.47</v>
      </c>
      <c r="T2417">
        <f t="shared" si="113"/>
        <v>0.09</v>
      </c>
    </row>
    <row r="2418" spans="1:20" x14ac:dyDescent="0.3">
      <c r="A2418" s="1">
        <v>45481.604166666664</v>
      </c>
      <c r="B2418">
        <v>16172</v>
      </c>
      <c r="C2418">
        <v>116.86</v>
      </c>
      <c r="D2418">
        <v>116.9</v>
      </c>
      <c r="E2418">
        <v>116.7</v>
      </c>
      <c r="F2418">
        <v>116.89</v>
      </c>
      <c r="G2418">
        <v>116.57</v>
      </c>
      <c r="H2418">
        <v>0.17</v>
      </c>
      <c r="I2418">
        <v>0.2</v>
      </c>
      <c r="J2418">
        <f>_xlfn.XLOOKUP($A2418,Bund!$A$2:$A$6005,Bund!B$2:B$6005)</f>
        <v>50358</v>
      </c>
      <c r="K2418">
        <f>_xlfn.XLOOKUP($A2418,Bund!$A$2:$A$6005,Bund!C$2:C$6005)</f>
        <v>131.25</v>
      </c>
      <c r="L2418">
        <f>_xlfn.XLOOKUP($A2418,Bund!$A$2:$A$6005,Bund!D$2:D$6005)</f>
        <v>131.28</v>
      </c>
      <c r="M2418" s="2">
        <f>_xlfn.XLOOKUP($A2418,Bund!$A$2:$A$6005,Bund!E$2:E$6005)</f>
        <v>131.06</v>
      </c>
      <c r="N2418" s="2">
        <f>_xlfn.XLOOKUP($A2418,Bund!$A$2:$A$6005,Bund!F$2:F$6005)</f>
        <v>131.26</v>
      </c>
      <c r="O2418" s="2">
        <f>_xlfn.XLOOKUP($A2418,Bund!$A$2:$A$6005,Bund!G$2:G$6005)</f>
        <v>131.02000000000001</v>
      </c>
      <c r="P2418" s="2">
        <f>_xlfn.XLOOKUP($A2418,Bund!$A$2:$A$6005,Bund!H$2:H$6005)</f>
        <v>0.15</v>
      </c>
      <c r="Q2418" s="2">
        <f>_xlfn.XLOOKUP($A2418,Bund!$A$2:$A$6005,Bund!I$2:I$6005)</f>
        <v>0.22</v>
      </c>
      <c r="R2418">
        <f t="shared" si="111"/>
        <v>14.39</v>
      </c>
      <c r="S2418">
        <f t="shared" si="112"/>
        <v>14.45</v>
      </c>
      <c r="T2418">
        <f t="shared" si="113"/>
        <v>0.06</v>
      </c>
    </row>
    <row r="2419" spans="1:20" x14ac:dyDescent="0.3">
      <c r="A2419" s="1">
        <v>45481.625</v>
      </c>
      <c r="B2419">
        <v>14137</v>
      </c>
      <c r="C2419">
        <v>116.88</v>
      </c>
      <c r="D2419">
        <v>116.91</v>
      </c>
      <c r="E2419">
        <v>116.81</v>
      </c>
      <c r="F2419">
        <v>116.85</v>
      </c>
      <c r="G2419">
        <v>116.62</v>
      </c>
      <c r="H2419">
        <v>0.16</v>
      </c>
      <c r="I2419">
        <v>0.1</v>
      </c>
      <c r="J2419">
        <f>_xlfn.XLOOKUP($A2419,Bund!$A$2:$A$6005,Bund!B$2:B$6005)</f>
        <v>36561</v>
      </c>
      <c r="K2419">
        <f>_xlfn.XLOOKUP($A2419,Bund!$A$2:$A$6005,Bund!C$2:C$6005)</f>
        <v>131.26</v>
      </c>
      <c r="L2419">
        <f>_xlfn.XLOOKUP($A2419,Bund!$A$2:$A$6005,Bund!D$2:D$6005)</f>
        <v>131.31</v>
      </c>
      <c r="M2419" s="2">
        <f>_xlfn.XLOOKUP($A2419,Bund!$A$2:$A$6005,Bund!E$2:E$6005)</f>
        <v>131.22999999999999</v>
      </c>
      <c r="N2419" s="2">
        <f>_xlfn.XLOOKUP($A2419,Bund!$A$2:$A$6005,Bund!F$2:F$6005)</f>
        <v>131.25</v>
      </c>
      <c r="O2419" s="2">
        <f>_xlfn.XLOOKUP($A2419,Bund!$A$2:$A$6005,Bund!G$2:G$6005)</f>
        <v>131.05000000000001</v>
      </c>
      <c r="P2419" s="2">
        <f>_xlfn.XLOOKUP($A2419,Bund!$A$2:$A$6005,Bund!H$2:H$6005)</f>
        <v>0.14000000000000001</v>
      </c>
      <c r="Q2419" s="2">
        <f>_xlfn.XLOOKUP($A2419,Bund!$A$2:$A$6005,Bund!I$2:I$6005)</f>
        <v>0.08</v>
      </c>
      <c r="R2419">
        <f t="shared" si="111"/>
        <v>14.379999999999995</v>
      </c>
      <c r="S2419">
        <f t="shared" si="112"/>
        <v>14.45</v>
      </c>
      <c r="T2419">
        <f t="shared" si="113"/>
        <v>7.0000000000000007E-2</v>
      </c>
    </row>
    <row r="2420" spans="1:20" x14ac:dyDescent="0.3">
      <c r="A2420" s="1">
        <v>45481.645833333336</v>
      </c>
      <c r="B2420">
        <v>10082</v>
      </c>
      <c r="C2420">
        <v>116.85</v>
      </c>
      <c r="D2420">
        <v>116.92</v>
      </c>
      <c r="E2420">
        <v>116.84</v>
      </c>
      <c r="F2420">
        <v>116.86</v>
      </c>
      <c r="G2420">
        <v>116.68</v>
      </c>
      <c r="H2420">
        <v>0.15</v>
      </c>
      <c r="I2420">
        <v>0.08</v>
      </c>
      <c r="J2420">
        <f>_xlfn.XLOOKUP($A2420,Bund!$A$2:$A$6005,Bund!B$2:B$6005)</f>
        <v>33409</v>
      </c>
      <c r="K2420">
        <f>_xlfn.XLOOKUP($A2420,Bund!$A$2:$A$6005,Bund!C$2:C$6005)</f>
        <v>131.25</v>
      </c>
      <c r="L2420">
        <f>_xlfn.XLOOKUP($A2420,Bund!$A$2:$A$6005,Bund!D$2:D$6005)</f>
        <v>131.30000000000001</v>
      </c>
      <c r="M2420" s="2">
        <f>_xlfn.XLOOKUP($A2420,Bund!$A$2:$A$6005,Bund!E$2:E$6005)</f>
        <v>131.22</v>
      </c>
      <c r="N2420" s="2">
        <f>_xlfn.XLOOKUP($A2420,Bund!$A$2:$A$6005,Bund!F$2:F$6005)</f>
        <v>131.25</v>
      </c>
      <c r="O2420" s="2">
        <f>_xlfn.XLOOKUP($A2420,Bund!$A$2:$A$6005,Bund!G$2:G$6005)</f>
        <v>131.1</v>
      </c>
      <c r="P2420" s="2">
        <f>_xlfn.XLOOKUP($A2420,Bund!$A$2:$A$6005,Bund!H$2:H$6005)</f>
        <v>0.14000000000000001</v>
      </c>
      <c r="Q2420" s="2">
        <f>_xlfn.XLOOKUP($A2420,Bund!$A$2:$A$6005,Bund!I$2:I$6005)</f>
        <v>0.08</v>
      </c>
      <c r="R2420">
        <f t="shared" si="111"/>
        <v>14.400000000000006</v>
      </c>
      <c r="S2420">
        <f t="shared" si="112"/>
        <v>14.44</v>
      </c>
      <c r="T2420">
        <f t="shared" si="113"/>
        <v>0.04</v>
      </c>
    </row>
    <row r="2421" spans="1:20" x14ac:dyDescent="0.3">
      <c r="A2421" s="1">
        <v>45481.666666666664</v>
      </c>
      <c r="B2421">
        <v>11247</v>
      </c>
      <c r="C2421">
        <v>116.86</v>
      </c>
      <c r="D2421">
        <v>116.93</v>
      </c>
      <c r="E2421">
        <v>116.86</v>
      </c>
      <c r="F2421">
        <v>116.87</v>
      </c>
      <c r="G2421">
        <v>116.73</v>
      </c>
      <c r="H2421">
        <v>0.14000000000000001</v>
      </c>
      <c r="I2421">
        <v>7.0000000000000007E-2</v>
      </c>
      <c r="J2421">
        <f>_xlfn.XLOOKUP($A2421,Bund!$A$2:$A$6005,Bund!B$2:B$6005)</f>
        <v>37082</v>
      </c>
      <c r="K2421">
        <f>_xlfn.XLOOKUP($A2421,Bund!$A$2:$A$6005,Bund!C$2:C$6005)</f>
        <v>131.26</v>
      </c>
      <c r="L2421">
        <f>_xlfn.XLOOKUP($A2421,Bund!$A$2:$A$6005,Bund!D$2:D$6005)</f>
        <v>131.30000000000001</v>
      </c>
      <c r="M2421" s="2">
        <f>_xlfn.XLOOKUP($A2421,Bund!$A$2:$A$6005,Bund!E$2:E$6005)</f>
        <v>131.22999999999999</v>
      </c>
      <c r="N2421" s="2">
        <f>_xlfn.XLOOKUP($A2421,Bund!$A$2:$A$6005,Bund!F$2:F$6005)</f>
        <v>131.24</v>
      </c>
      <c r="O2421" s="2">
        <f>_xlfn.XLOOKUP($A2421,Bund!$A$2:$A$6005,Bund!G$2:G$6005)</f>
        <v>131.13</v>
      </c>
      <c r="P2421" s="2">
        <f>_xlfn.XLOOKUP($A2421,Bund!$A$2:$A$6005,Bund!H$2:H$6005)</f>
        <v>0.13</v>
      </c>
      <c r="Q2421" s="2">
        <f>_xlfn.XLOOKUP($A2421,Bund!$A$2:$A$6005,Bund!I$2:I$6005)</f>
        <v>7.0000000000000007E-2</v>
      </c>
      <c r="R2421">
        <f t="shared" si="111"/>
        <v>14.399999999999991</v>
      </c>
      <c r="S2421">
        <f t="shared" si="112"/>
        <v>14.43</v>
      </c>
      <c r="T2421">
        <f t="shared" si="113"/>
        <v>0.03</v>
      </c>
    </row>
    <row r="2422" spans="1:20" x14ac:dyDescent="0.3">
      <c r="A2422" s="1">
        <v>45481.6875</v>
      </c>
      <c r="B2422">
        <v>5602</v>
      </c>
      <c r="C2422">
        <v>116.87</v>
      </c>
      <c r="D2422">
        <v>116.92</v>
      </c>
      <c r="E2422">
        <v>116.83</v>
      </c>
      <c r="F2422">
        <v>116.87</v>
      </c>
      <c r="G2422">
        <v>116.76</v>
      </c>
      <c r="H2422">
        <v>0.13</v>
      </c>
      <c r="I2422">
        <v>0.09</v>
      </c>
      <c r="J2422">
        <f>_xlfn.XLOOKUP($A2422,Bund!$A$2:$A$6005,Bund!B$2:B$6005)</f>
        <v>19826</v>
      </c>
      <c r="K2422">
        <f>_xlfn.XLOOKUP($A2422,Bund!$A$2:$A$6005,Bund!C$2:C$6005)</f>
        <v>131.24</v>
      </c>
      <c r="L2422">
        <f>_xlfn.XLOOKUP($A2422,Bund!$A$2:$A$6005,Bund!D$2:D$6005)</f>
        <v>131.31</v>
      </c>
      <c r="M2422" s="2">
        <f>_xlfn.XLOOKUP($A2422,Bund!$A$2:$A$6005,Bund!E$2:E$6005)</f>
        <v>131.22</v>
      </c>
      <c r="N2422" s="2">
        <f>_xlfn.XLOOKUP($A2422,Bund!$A$2:$A$6005,Bund!F$2:F$6005)</f>
        <v>131.28</v>
      </c>
      <c r="O2422" s="2">
        <f>_xlfn.XLOOKUP($A2422,Bund!$A$2:$A$6005,Bund!G$2:G$6005)</f>
        <v>131.16</v>
      </c>
      <c r="P2422" s="2">
        <f>_xlfn.XLOOKUP($A2422,Bund!$A$2:$A$6005,Bund!H$2:H$6005)</f>
        <v>0.12</v>
      </c>
      <c r="Q2422" s="2">
        <f>_xlfn.XLOOKUP($A2422,Bund!$A$2:$A$6005,Bund!I$2:I$6005)</f>
        <v>0.09</v>
      </c>
      <c r="R2422">
        <f t="shared" si="111"/>
        <v>14.370000000000005</v>
      </c>
      <c r="S2422">
        <f t="shared" si="112"/>
        <v>14.41</v>
      </c>
      <c r="T2422">
        <f t="shared" si="113"/>
        <v>0.04</v>
      </c>
    </row>
    <row r="2423" spans="1:20" x14ac:dyDescent="0.3">
      <c r="A2423" s="1">
        <v>45481.708333333336</v>
      </c>
      <c r="B2423">
        <v>1546</v>
      </c>
      <c r="C2423">
        <v>116.87</v>
      </c>
      <c r="D2423">
        <v>116.89</v>
      </c>
      <c r="E2423">
        <v>116.85</v>
      </c>
      <c r="F2423">
        <v>116.86</v>
      </c>
      <c r="G2423">
        <v>116.79</v>
      </c>
      <c r="H2423">
        <v>0.12</v>
      </c>
      <c r="I2423">
        <v>0.04</v>
      </c>
      <c r="J2423">
        <f>_xlfn.XLOOKUP($A2423,Bund!$A$2:$A$6005,Bund!B$2:B$6005)</f>
        <v>7678</v>
      </c>
      <c r="K2423">
        <f>_xlfn.XLOOKUP($A2423,Bund!$A$2:$A$6005,Bund!C$2:C$6005)</f>
        <v>131.28</v>
      </c>
      <c r="L2423">
        <f>_xlfn.XLOOKUP($A2423,Bund!$A$2:$A$6005,Bund!D$2:D$6005)</f>
        <v>131.33000000000001</v>
      </c>
      <c r="M2423" s="2">
        <f>_xlfn.XLOOKUP($A2423,Bund!$A$2:$A$6005,Bund!E$2:E$6005)</f>
        <v>131.26</v>
      </c>
      <c r="N2423" s="2">
        <f>_xlfn.XLOOKUP($A2423,Bund!$A$2:$A$6005,Bund!F$2:F$6005)</f>
        <v>131.31</v>
      </c>
      <c r="O2423" s="2">
        <f>_xlfn.XLOOKUP($A2423,Bund!$A$2:$A$6005,Bund!G$2:G$6005)</f>
        <v>131.19999999999999</v>
      </c>
      <c r="P2423" s="2">
        <f>_xlfn.XLOOKUP($A2423,Bund!$A$2:$A$6005,Bund!H$2:H$6005)</f>
        <v>0.12</v>
      </c>
      <c r="Q2423" s="2">
        <f>_xlfn.XLOOKUP($A2423,Bund!$A$2:$A$6005,Bund!I$2:I$6005)</f>
        <v>7.0000000000000007E-2</v>
      </c>
      <c r="R2423">
        <f t="shared" si="111"/>
        <v>14.409999999999997</v>
      </c>
      <c r="S2423">
        <f t="shared" si="112"/>
        <v>14.41</v>
      </c>
      <c r="T2423">
        <f t="shared" si="113"/>
        <v>0</v>
      </c>
    </row>
    <row r="2424" spans="1:20" x14ac:dyDescent="0.3">
      <c r="A2424" s="1">
        <v>45481.729166666664</v>
      </c>
      <c r="B2424">
        <v>1242</v>
      </c>
      <c r="C2424">
        <v>116.85</v>
      </c>
      <c r="D2424">
        <v>116.92</v>
      </c>
      <c r="E2424">
        <v>116.85</v>
      </c>
      <c r="F2424">
        <v>116.91</v>
      </c>
      <c r="G2424">
        <v>116.83</v>
      </c>
      <c r="H2424">
        <v>0.11</v>
      </c>
      <c r="I2424">
        <v>7.0000000000000007E-2</v>
      </c>
      <c r="J2424">
        <f>_xlfn.XLOOKUP($A2424,Bund!$A$2:$A$6005,Bund!B$2:B$6005)</f>
        <v>5038</v>
      </c>
      <c r="K2424">
        <f>_xlfn.XLOOKUP($A2424,Bund!$A$2:$A$6005,Bund!C$2:C$6005)</f>
        <v>131.30000000000001</v>
      </c>
      <c r="L2424">
        <f>_xlfn.XLOOKUP($A2424,Bund!$A$2:$A$6005,Bund!D$2:D$6005)</f>
        <v>131.34</v>
      </c>
      <c r="M2424" s="2">
        <f>_xlfn.XLOOKUP($A2424,Bund!$A$2:$A$6005,Bund!E$2:E$6005)</f>
        <v>131.27000000000001</v>
      </c>
      <c r="N2424" s="2">
        <f>_xlfn.XLOOKUP($A2424,Bund!$A$2:$A$6005,Bund!F$2:F$6005)</f>
        <v>131.34</v>
      </c>
      <c r="O2424" s="2">
        <f>_xlfn.XLOOKUP($A2424,Bund!$A$2:$A$6005,Bund!G$2:G$6005)</f>
        <v>131.24</v>
      </c>
      <c r="P2424" s="2">
        <f>_xlfn.XLOOKUP($A2424,Bund!$A$2:$A$6005,Bund!H$2:H$6005)</f>
        <v>0.11</v>
      </c>
      <c r="Q2424" s="2">
        <f>_xlfn.XLOOKUP($A2424,Bund!$A$2:$A$6005,Bund!I$2:I$6005)</f>
        <v>7.0000000000000007E-2</v>
      </c>
      <c r="R2424">
        <f t="shared" si="111"/>
        <v>14.450000000000017</v>
      </c>
      <c r="S2424">
        <f t="shared" si="112"/>
        <v>14.41</v>
      </c>
      <c r="T2424">
        <f t="shared" si="113"/>
        <v>0.04</v>
      </c>
    </row>
    <row r="2425" spans="1:20" x14ac:dyDescent="0.3">
      <c r="A2425" s="1">
        <v>45482.291666666664</v>
      </c>
      <c r="B2425">
        <v>1876</v>
      </c>
      <c r="C2425">
        <v>116.79</v>
      </c>
      <c r="D2425">
        <v>116.83</v>
      </c>
      <c r="E2425">
        <v>116.75</v>
      </c>
      <c r="F2425">
        <v>116.77</v>
      </c>
      <c r="G2425">
        <v>116.86</v>
      </c>
      <c r="H2425">
        <v>0.12</v>
      </c>
      <c r="I2425">
        <v>0.16</v>
      </c>
      <c r="J2425">
        <f>_xlfn.XLOOKUP($A2425,Bund!$A$2:$A$6005,Bund!B$2:B$6005)</f>
        <v>10374</v>
      </c>
      <c r="K2425">
        <f>_xlfn.XLOOKUP($A2425,Bund!$A$2:$A$6005,Bund!C$2:C$6005)</f>
        <v>131.21</v>
      </c>
      <c r="L2425">
        <f>_xlfn.XLOOKUP($A2425,Bund!$A$2:$A$6005,Bund!D$2:D$6005)</f>
        <v>131.22</v>
      </c>
      <c r="M2425" s="2">
        <f>_xlfn.XLOOKUP($A2425,Bund!$A$2:$A$6005,Bund!E$2:E$6005)</f>
        <v>131.15</v>
      </c>
      <c r="N2425" s="2">
        <f>_xlfn.XLOOKUP($A2425,Bund!$A$2:$A$6005,Bund!F$2:F$6005)</f>
        <v>131.16999999999999</v>
      </c>
      <c r="O2425" s="2">
        <f>_xlfn.XLOOKUP($A2425,Bund!$A$2:$A$6005,Bund!G$2:G$6005)</f>
        <v>131.22</v>
      </c>
      <c r="P2425" s="2">
        <f>_xlfn.XLOOKUP($A2425,Bund!$A$2:$A$6005,Bund!H$2:H$6005)</f>
        <v>0.04</v>
      </c>
      <c r="Q2425" s="2">
        <f>_xlfn.XLOOKUP($A2425,Bund!$A$2:$A$6005,Bund!I$2:I$6005)</f>
        <v>7.0000000000000007E-2</v>
      </c>
      <c r="R2425">
        <f t="shared" si="111"/>
        <v>14.420000000000002</v>
      </c>
      <c r="S2425">
        <f t="shared" si="112"/>
        <v>14.41</v>
      </c>
      <c r="T2425">
        <f t="shared" si="113"/>
        <v>0.01</v>
      </c>
    </row>
    <row r="2426" spans="1:20" x14ac:dyDescent="0.3">
      <c r="A2426" s="1">
        <v>45482.3125</v>
      </c>
      <c r="B2426">
        <v>2952</v>
      </c>
      <c r="C2426">
        <v>116.78</v>
      </c>
      <c r="D2426">
        <v>116.81</v>
      </c>
      <c r="E2426">
        <v>116.69</v>
      </c>
      <c r="F2426">
        <v>116.69</v>
      </c>
      <c r="G2426">
        <v>116.84</v>
      </c>
      <c r="H2426">
        <v>0.12</v>
      </c>
      <c r="I2426">
        <v>0.12</v>
      </c>
      <c r="J2426">
        <f>_xlfn.XLOOKUP($A2426,Bund!$A$2:$A$6005,Bund!B$2:B$6005)</f>
        <v>12503</v>
      </c>
      <c r="K2426">
        <f>_xlfn.XLOOKUP($A2426,Bund!$A$2:$A$6005,Bund!C$2:C$6005)</f>
        <v>131.16999999999999</v>
      </c>
      <c r="L2426">
        <f>_xlfn.XLOOKUP($A2426,Bund!$A$2:$A$6005,Bund!D$2:D$6005)</f>
        <v>131.19999999999999</v>
      </c>
      <c r="M2426" s="2">
        <f>_xlfn.XLOOKUP($A2426,Bund!$A$2:$A$6005,Bund!E$2:E$6005)</f>
        <v>131.1</v>
      </c>
      <c r="N2426" s="2">
        <f>_xlfn.XLOOKUP($A2426,Bund!$A$2:$A$6005,Bund!F$2:F$6005)</f>
        <v>131.12</v>
      </c>
      <c r="O2426" s="2">
        <f>_xlfn.XLOOKUP($A2426,Bund!$A$2:$A$6005,Bund!G$2:G$6005)</f>
        <v>131.21</v>
      </c>
      <c r="P2426" s="2">
        <f>_xlfn.XLOOKUP($A2426,Bund!$A$2:$A$6005,Bund!H$2:H$6005)</f>
        <v>0.05</v>
      </c>
      <c r="Q2426" s="2">
        <f>_xlfn.XLOOKUP($A2426,Bund!$A$2:$A$6005,Bund!I$2:I$6005)</f>
        <v>0.1</v>
      </c>
      <c r="R2426">
        <f t="shared" si="111"/>
        <v>14.389999999999986</v>
      </c>
      <c r="S2426">
        <f t="shared" si="112"/>
        <v>14.4</v>
      </c>
      <c r="T2426">
        <f t="shared" si="113"/>
        <v>0.01</v>
      </c>
    </row>
    <row r="2427" spans="1:20" x14ac:dyDescent="0.3">
      <c r="A2427" s="1">
        <v>45482.333333333336</v>
      </c>
      <c r="B2427">
        <v>10824</v>
      </c>
      <c r="C2427">
        <v>116.7</v>
      </c>
      <c r="D2427">
        <v>116.73</v>
      </c>
      <c r="E2427">
        <v>116.59</v>
      </c>
      <c r="F2427">
        <v>116.7</v>
      </c>
      <c r="G2427">
        <v>116.83</v>
      </c>
      <c r="H2427">
        <v>0.12</v>
      </c>
      <c r="I2427">
        <v>0.14000000000000001</v>
      </c>
      <c r="J2427">
        <f>_xlfn.XLOOKUP($A2427,Bund!$A$2:$A$6005,Bund!B$2:B$6005)</f>
        <v>30508</v>
      </c>
      <c r="K2427">
        <f>_xlfn.XLOOKUP($A2427,Bund!$A$2:$A$6005,Bund!C$2:C$6005)</f>
        <v>131.12</v>
      </c>
      <c r="L2427">
        <f>_xlfn.XLOOKUP($A2427,Bund!$A$2:$A$6005,Bund!D$2:D$6005)</f>
        <v>131.15</v>
      </c>
      <c r="M2427" s="2">
        <f>_xlfn.XLOOKUP($A2427,Bund!$A$2:$A$6005,Bund!E$2:E$6005)</f>
        <v>131.07</v>
      </c>
      <c r="N2427" s="2">
        <f>_xlfn.XLOOKUP($A2427,Bund!$A$2:$A$6005,Bund!F$2:F$6005)</f>
        <v>131.1</v>
      </c>
      <c r="O2427" s="2">
        <f>_xlfn.XLOOKUP($A2427,Bund!$A$2:$A$6005,Bund!G$2:G$6005)</f>
        <v>131.19</v>
      </c>
      <c r="P2427" s="2">
        <f>_xlfn.XLOOKUP($A2427,Bund!$A$2:$A$6005,Bund!H$2:H$6005)</f>
        <v>0.06</v>
      </c>
      <c r="Q2427" s="2">
        <f>_xlfn.XLOOKUP($A2427,Bund!$A$2:$A$6005,Bund!I$2:I$6005)</f>
        <v>0.08</v>
      </c>
      <c r="R2427">
        <f t="shared" si="111"/>
        <v>14.420000000000002</v>
      </c>
      <c r="S2427">
        <f t="shared" si="112"/>
        <v>14.4</v>
      </c>
      <c r="T2427">
        <f t="shared" si="113"/>
        <v>0.02</v>
      </c>
    </row>
    <row r="2428" spans="1:20" x14ac:dyDescent="0.3">
      <c r="A2428" s="1">
        <v>45482.354166666664</v>
      </c>
      <c r="B2428">
        <v>9441</v>
      </c>
      <c r="C2428">
        <v>116.7</v>
      </c>
      <c r="D2428">
        <v>116.77</v>
      </c>
      <c r="E2428">
        <v>116.67</v>
      </c>
      <c r="F2428">
        <v>116.68</v>
      </c>
      <c r="G2428">
        <v>116.81</v>
      </c>
      <c r="H2428">
        <v>0.12</v>
      </c>
      <c r="I2428">
        <v>0.1</v>
      </c>
      <c r="J2428">
        <f>_xlfn.XLOOKUP($A2428,Bund!$A$2:$A$6005,Bund!B$2:B$6005)</f>
        <v>36176</v>
      </c>
      <c r="K2428">
        <f>_xlfn.XLOOKUP($A2428,Bund!$A$2:$A$6005,Bund!C$2:C$6005)</f>
        <v>131.11000000000001</v>
      </c>
      <c r="L2428">
        <f>_xlfn.XLOOKUP($A2428,Bund!$A$2:$A$6005,Bund!D$2:D$6005)</f>
        <v>131.15</v>
      </c>
      <c r="M2428" s="2">
        <f>_xlfn.XLOOKUP($A2428,Bund!$A$2:$A$6005,Bund!E$2:E$6005)</f>
        <v>131.03</v>
      </c>
      <c r="N2428" s="2">
        <f>_xlfn.XLOOKUP($A2428,Bund!$A$2:$A$6005,Bund!F$2:F$6005)</f>
        <v>131.06</v>
      </c>
      <c r="O2428" s="2">
        <f>_xlfn.XLOOKUP($A2428,Bund!$A$2:$A$6005,Bund!G$2:G$6005)</f>
        <v>131.16999999999999</v>
      </c>
      <c r="P2428" s="2">
        <f>_xlfn.XLOOKUP($A2428,Bund!$A$2:$A$6005,Bund!H$2:H$6005)</f>
        <v>0.06</v>
      </c>
      <c r="Q2428" s="2">
        <f>_xlfn.XLOOKUP($A2428,Bund!$A$2:$A$6005,Bund!I$2:I$6005)</f>
        <v>0.12</v>
      </c>
      <c r="R2428">
        <f t="shared" si="111"/>
        <v>14.410000000000011</v>
      </c>
      <c r="S2428">
        <f t="shared" si="112"/>
        <v>14.41</v>
      </c>
      <c r="T2428">
        <f t="shared" si="113"/>
        <v>0</v>
      </c>
    </row>
    <row r="2429" spans="1:20" x14ac:dyDescent="0.3">
      <c r="A2429" s="1">
        <v>45482.375</v>
      </c>
      <c r="B2429">
        <v>9300</v>
      </c>
      <c r="C2429">
        <v>116.69</v>
      </c>
      <c r="D2429">
        <v>116.8</v>
      </c>
      <c r="E2429">
        <v>116.68</v>
      </c>
      <c r="F2429">
        <v>116.74</v>
      </c>
      <c r="G2429">
        <v>116.8</v>
      </c>
      <c r="H2429">
        <v>0.12</v>
      </c>
      <c r="I2429">
        <v>0.12</v>
      </c>
      <c r="J2429">
        <f>_xlfn.XLOOKUP($A2429,Bund!$A$2:$A$6005,Bund!B$2:B$6005)</f>
        <v>30870</v>
      </c>
      <c r="K2429">
        <f>_xlfn.XLOOKUP($A2429,Bund!$A$2:$A$6005,Bund!C$2:C$6005)</f>
        <v>131.06</v>
      </c>
      <c r="L2429">
        <f>_xlfn.XLOOKUP($A2429,Bund!$A$2:$A$6005,Bund!D$2:D$6005)</f>
        <v>131.16</v>
      </c>
      <c r="M2429" s="2">
        <f>_xlfn.XLOOKUP($A2429,Bund!$A$2:$A$6005,Bund!E$2:E$6005)</f>
        <v>131.06</v>
      </c>
      <c r="N2429" s="2">
        <f>_xlfn.XLOOKUP($A2429,Bund!$A$2:$A$6005,Bund!F$2:F$6005)</f>
        <v>131.11000000000001</v>
      </c>
      <c r="O2429" s="2">
        <f>_xlfn.XLOOKUP($A2429,Bund!$A$2:$A$6005,Bund!G$2:G$6005)</f>
        <v>131.15</v>
      </c>
      <c r="P2429" s="2">
        <f>_xlfn.XLOOKUP($A2429,Bund!$A$2:$A$6005,Bund!H$2:H$6005)</f>
        <v>7.0000000000000007E-2</v>
      </c>
      <c r="Q2429" s="2">
        <f>_xlfn.XLOOKUP($A2429,Bund!$A$2:$A$6005,Bund!I$2:I$6005)</f>
        <v>0.1</v>
      </c>
      <c r="R2429">
        <f t="shared" si="111"/>
        <v>14.370000000000005</v>
      </c>
      <c r="S2429">
        <f t="shared" si="112"/>
        <v>14.4</v>
      </c>
      <c r="T2429">
        <f t="shared" si="113"/>
        <v>0.03</v>
      </c>
    </row>
    <row r="2430" spans="1:20" x14ac:dyDescent="0.3">
      <c r="A2430" s="1">
        <v>45482.395833333336</v>
      </c>
      <c r="B2430">
        <v>7365</v>
      </c>
      <c r="C2430">
        <v>116.74</v>
      </c>
      <c r="D2430">
        <v>116.8</v>
      </c>
      <c r="E2430">
        <v>116.74</v>
      </c>
      <c r="F2430">
        <v>116.75</v>
      </c>
      <c r="G2430">
        <v>116.78</v>
      </c>
      <c r="H2430">
        <v>0.11</v>
      </c>
      <c r="I2430">
        <v>0.06</v>
      </c>
      <c r="J2430">
        <f>_xlfn.XLOOKUP($A2430,Bund!$A$2:$A$6005,Bund!B$2:B$6005)</f>
        <v>33531</v>
      </c>
      <c r="K2430">
        <f>_xlfn.XLOOKUP($A2430,Bund!$A$2:$A$6005,Bund!C$2:C$6005)</f>
        <v>131.11000000000001</v>
      </c>
      <c r="L2430">
        <f>_xlfn.XLOOKUP($A2430,Bund!$A$2:$A$6005,Bund!D$2:D$6005)</f>
        <v>131.11000000000001</v>
      </c>
      <c r="M2430" s="2">
        <f>_xlfn.XLOOKUP($A2430,Bund!$A$2:$A$6005,Bund!E$2:E$6005)</f>
        <v>131.02000000000001</v>
      </c>
      <c r="N2430" s="2">
        <f>_xlfn.XLOOKUP($A2430,Bund!$A$2:$A$6005,Bund!F$2:F$6005)</f>
        <v>131.04</v>
      </c>
      <c r="O2430" s="2">
        <f>_xlfn.XLOOKUP($A2430,Bund!$A$2:$A$6005,Bund!G$2:G$6005)</f>
        <v>131.13999999999999</v>
      </c>
      <c r="P2430" s="2">
        <f>_xlfn.XLOOKUP($A2430,Bund!$A$2:$A$6005,Bund!H$2:H$6005)</f>
        <v>7.0000000000000007E-2</v>
      </c>
      <c r="Q2430" s="2">
        <f>_xlfn.XLOOKUP($A2430,Bund!$A$2:$A$6005,Bund!I$2:I$6005)</f>
        <v>0.09</v>
      </c>
      <c r="R2430">
        <f t="shared" si="111"/>
        <v>14.370000000000019</v>
      </c>
      <c r="S2430">
        <f t="shared" si="112"/>
        <v>14.4</v>
      </c>
      <c r="T2430">
        <f t="shared" si="113"/>
        <v>0.03</v>
      </c>
    </row>
    <row r="2431" spans="1:20" x14ac:dyDescent="0.3">
      <c r="A2431" s="1">
        <v>45482.416666666664</v>
      </c>
      <c r="B2431">
        <v>10669</v>
      </c>
      <c r="C2431">
        <v>116.75</v>
      </c>
      <c r="D2431">
        <v>116.77</v>
      </c>
      <c r="E2431">
        <v>116.68</v>
      </c>
      <c r="F2431">
        <v>116.72</v>
      </c>
      <c r="G2431">
        <v>116.77</v>
      </c>
      <c r="H2431">
        <v>0.11</v>
      </c>
      <c r="I2431">
        <v>0.09</v>
      </c>
      <c r="J2431">
        <f>_xlfn.XLOOKUP($A2431,Bund!$A$2:$A$6005,Bund!B$2:B$6005)</f>
        <v>35638</v>
      </c>
      <c r="K2431">
        <f>_xlfn.XLOOKUP($A2431,Bund!$A$2:$A$6005,Bund!C$2:C$6005)</f>
        <v>131.03</v>
      </c>
      <c r="L2431">
        <f>_xlfn.XLOOKUP($A2431,Bund!$A$2:$A$6005,Bund!D$2:D$6005)</f>
        <v>131.08000000000001</v>
      </c>
      <c r="M2431" s="2">
        <f>_xlfn.XLOOKUP($A2431,Bund!$A$2:$A$6005,Bund!E$2:E$6005)</f>
        <v>131.01</v>
      </c>
      <c r="N2431" s="2">
        <f>_xlfn.XLOOKUP($A2431,Bund!$A$2:$A$6005,Bund!F$2:F$6005)</f>
        <v>131.03</v>
      </c>
      <c r="O2431" s="2">
        <f>_xlfn.XLOOKUP($A2431,Bund!$A$2:$A$6005,Bund!G$2:G$6005)</f>
        <v>131.12</v>
      </c>
      <c r="P2431" s="2">
        <f>_xlfn.XLOOKUP($A2431,Bund!$A$2:$A$6005,Bund!H$2:H$6005)</f>
        <v>7.0000000000000007E-2</v>
      </c>
      <c r="Q2431" s="2">
        <f>_xlfn.XLOOKUP($A2431,Bund!$A$2:$A$6005,Bund!I$2:I$6005)</f>
        <v>7.0000000000000007E-2</v>
      </c>
      <c r="R2431">
        <f t="shared" si="111"/>
        <v>14.280000000000001</v>
      </c>
      <c r="S2431">
        <f t="shared" si="112"/>
        <v>14.39</v>
      </c>
      <c r="T2431">
        <f t="shared" si="113"/>
        <v>0.11</v>
      </c>
    </row>
    <row r="2432" spans="1:20" x14ac:dyDescent="0.3">
      <c r="A2432" s="1">
        <v>45482.4375</v>
      </c>
      <c r="B2432">
        <v>15218</v>
      </c>
      <c r="C2432">
        <v>116.72</v>
      </c>
      <c r="D2432">
        <v>116.72</v>
      </c>
      <c r="E2432">
        <v>116.64</v>
      </c>
      <c r="F2432">
        <v>116.64</v>
      </c>
      <c r="G2432">
        <v>116.75</v>
      </c>
      <c r="H2432">
        <v>0.11</v>
      </c>
      <c r="I2432">
        <v>0.08</v>
      </c>
      <c r="J2432">
        <f>_xlfn.XLOOKUP($A2432,Bund!$A$2:$A$6005,Bund!B$2:B$6005)</f>
        <v>41595</v>
      </c>
      <c r="K2432">
        <f>_xlfn.XLOOKUP($A2432,Bund!$A$2:$A$6005,Bund!C$2:C$6005)</f>
        <v>131.03</v>
      </c>
      <c r="L2432">
        <f>_xlfn.XLOOKUP($A2432,Bund!$A$2:$A$6005,Bund!D$2:D$6005)</f>
        <v>131.07</v>
      </c>
      <c r="M2432" s="2">
        <f>_xlfn.XLOOKUP($A2432,Bund!$A$2:$A$6005,Bund!E$2:E$6005)</f>
        <v>131</v>
      </c>
      <c r="N2432" s="2">
        <f>_xlfn.XLOOKUP($A2432,Bund!$A$2:$A$6005,Bund!F$2:F$6005)</f>
        <v>131.02000000000001</v>
      </c>
      <c r="O2432" s="2">
        <f>_xlfn.XLOOKUP($A2432,Bund!$A$2:$A$6005,Bund!G$2:G$6005)</f>
        <v>131.1</v>
      </c>
      <c r="P2432" s="2">
        <f>_xlfn.XLOOKUP($A2432,Bund!$A$2:$A$6005,Bund!H$2:H$6005)</f>
        <v>7.0000000000000007E-2</v>
      </c>
      <c r="Q2432" s="2">
        <f>_xlfn.XLOOKUP($A2432,Bund!$A$2:$A$6005,Bund!I$2:I$6005)</f>
        <v>7.0000000000000007E-2</v>
      </c>
      <c r="R2432">
        <f t="shared" si="111"/>
        <v>14.310000000000002</v>
      </c>
      <c r="S2432">
        <f t="shared" si="112"/>
        <v>14.38</v>
      </c>
      <c r="T2432">
        <f t="shared" si="113"/>
        <v>7.0000000000000007E-2</v>
      </c>
    </row>
    <row r="2433" spans="1:20" x14ac:dyDescent="0.3">
      <c r="A2433" s="1">
        <v>45482.458333333336</v>
      </c>
      <c r="B2433">
        <v>11458</v>
      </c>
      <c r="C2433">
        <v>116.64</v>
      </c>
      <c r="D2433">
        <v>116.71</v>
      </c>
      <c r="E2433">
        <v>116.6</v>
      </c>
      <c r="F2433">
        <v>116.62</v>
      </c>
      <c r="G2433">
        <v>116.72</v>
      </c>
      <c r="H2433">
        <v>0.11</v>
      </c>
      <c r="I2433">
        <v>0.11</v>
      </c>
      <c r="J2433">
        <f>_xlfn.XLOOKUP($A2433,Bund!$A$2:$A$6005,Bund!B$2:B$6005)</f>
        <v>28649</v>
      </c>
      <c r="K2433">
        <f>_xlfn.XLOOKUP($A2433,Bund!$A$2:$A$6005,Bund!C$2:C$6005)</f>
        <v>131.03</v>
      </c>
      <c r="L2433">
        <f>_xlfn.XLOOKUP($A2433,Bund!$A$2:$A$6005,Bund!D$2:D$6005)</f>
        <v>131.03</v>
      </c>
      <c r="M2433" s="2">
        <f>_xlfn.XLOOKUP($A2433,Bund!$A$2:$A$6005,Bund!E$2:E$6005)</f>
        <v>130.94999999999999</v>
      </c>
      <c r="N2433" s="2">
        <f>_xlfn.XLOOKUP($A2433,Bund!$A$2:$A$6005,Bund!F$2:F$6005)</f>
        <v>130.96</v>
      </c>
      <c r="O2433" s="2">
        <f>_xlfn.XLOOKUP($A2433,Bund!$A$2:$A$6005,Bund!G$2:G$6005)</f>
        <v>131.08000000000001</v>
      </c>
      <c r="P2433" s="2">
        <f>_xlfn.XLOOKUP($A2433,Bund!$A$2:$A$6005,Bund!H$2:H$6005)</f>
        <v>7.0000000000000007E-2</v>
      </c>
      <c r="Q2433" s="2">
        <f>_xlfn.XLOOKUP($A2433,Bund!$A$2:$A$6005,Bund!I$2:I$6005)</f>
        <v>0.08</v>
      </c>
      <c r="R2433">
        <f t="shared" si="111"/>
        <v>14.39</v>
      </c>
      <c r="S2433">
        <f t="shared" si="112"/>
        <v>14.38</v>
      </c>
      <c r="T2433">
        <f t="shared" si="113"/>
        <v>0.01</v>
      </c>
    </row>
    <row r="2434" spans="1:20" x14ac:dyDescent="0.3">
      <c r="A2434" s="1">
        <v>45482.479166666664</v>
      </c>
      <c r="B2434">
        <v>12460</v>
      </c>
      <c r="C2434">
        <v>116.63</v>
      </c>
      <c r="D2434">
        <v>116.66</v>
      </c>
      <c r="E2434">
        <v>116.57</v>
      </c>
      <c r="F2434">
        <v>116.63</v>
      </c>
      <c r="G2434">
        <v>116.69</v>
      </c>
      <c r="H2434">
        <v>0.1</v>
      </c>
      <c r="I2434">
        <v>0.09</v>
      </c>
      <c r="J2434">
        <f>_xlfn.XLOOKUP($A2434,Bund!$A$2:$A$6005,Bund!B$2:B$6005)</f>
        <v>28944</v>
      </c>
      <c r="K2434">
        <f>_xlfn.XLOOKUP($A2434,Bund!$A$2:$A$6005,Bund!C$2:C$6005)</f>
        <v>130.96</v>
      </c>
      <c r="L2434">
        <f>_xlfn.XLOOKUP($A2434,Bund!$A$2:$A$6005,Bund!D$2:D$6005)</f>
        <v>131.02000000000001</v>
      </c>
      <c r="M2434" s="2">
        <f>_xlfn.XLOOKUP($A2434,Bund!$A$2:$A$6005,Bund!E$2:E$6005)</f>
        <v>130.94999999999999</v>
      </c>
      <c r="N2434" s="2">
        <f>_xlfn.XLOOKUP($A2434,Bund!$A$2:$A$6005,Bund!F$2:F$6005)</f>
        <v>130.96</v>
      </c>
      <c r="O2434" s="2">
        <f>_xlfn.XLOOKUP($A2434,Bund!$A$2:$A$6005,Bund!G$2:G$6005)</f>
        <v>131.06</v>
      </c>
      <c r="P2434" s="2">
        <f>_xlfn.XLOOKUP($A2434,Bund!$A$2:$A$6005,Bund!H$2:H$6005)</f>
        <v>7.0000000000000007E-2</v>
      </c>
      <c r="Q2434" s="2">
        <f>_xlfn.XLOOKUP($A2434,Bund!$A$2:$A$6005,Bund!I$2:I$6005)</f>
        <v>7.0000000000000007E-2</v>
      </c>
      <c r="R2434">
        <f t="shared" si="111"/>
        <v>14.330000000000013</v>
      </c>
      <c r="S2434">
        <f t="shared" si="112"/>
        <v>14.37</v>
      </c>
      <c r="T2434">
        <f t="shared" si="113"/>
        <v>0.04</v>
      </c>
    </row>
    <row r="2435" spans="1:20" x14ac:dyDescent="0.3">
      <c r="A2435" s="1">
        <v>45482.5</v>
      </c>
      <c r="B2435">
        <v>8688</v>
      </c>
      <c r="C2435">
        <v>116.63</v>
      </c>
      <c r="D2435">
        <v>116.63</v>
      </c>
      <c r="E2435">
        <v>116.52</v>
      </c>
      <c r="F2435">
        <v>116.59</v>
      </c>
      <c r="G2435">
        <v>116.68</v>
      </c>
      <c r="H2435">
        <v>0.1</v>
      </c>
      <c r="I2435">
        <v>0.11</v>
      </c>
      <c r="J2435">
        <f>_xlfn.XLOOKUP($A2435,Bund!$A$2:$A$6005,Bund!B$2:B$6005)</f>
        <v>23896</v>
      </c>
      <c r="K2435">
        <f>_xlfn.XLOOKUP($A2435,Bund!$A$2:$A$6005,Bund!C$2:C$6005)</f>
        <v>130.96</v>
      </c>
      <c r="L2435">
        <f>_xlfn.XLOOKUP($A2435,Bund!$A$2:$A$6005,Bund!D$2:D$6005)</f>
        <v>130.96</v>
      </c>
      <c r="M2435" s="2">
        <f>_xlfn.XLOOKUP($A2435,Bund!$A$2:$A$6005,Bund!E$2:E$6005)</f>
        <v>130.91</v>
      </c>
      <c r="N2435" s="2">
        <f>_xlfn.XLOOKUP($A2435,Bund!$A$2:$A$6005,Bund!F$2:F$6005)</f>
        <v>130.91999999999999</v>
      </c>
      <c r="O2435" s="2">
        <f>_xlfn.XLOOKUP($A2435,Bund!$A$2:$A$6005,Bund!G$2:G$6005)</f>
        <v>131.03</v>
      </c>
      <c r="P2435" s="2">
        <f>_xlfn.XLOOKUP($A2435,Bund!$A$2:$A$6005,Bund!H$2:H$6005)</f>
        <v>7.0000000000000007E-2</v>
      </c>
      <c r="Q2435" s="2">
        <f>_xlfn.XLOOKUP($A2435,Bund!$A$2:$A$6005,Bund!I$2:I$6005)</f>
        <v>0.05</v>
      </c>
      <c r="R2435">
        <f t="shared" ref="R2435:R2498" si="114">$K2435-$C2435</f>
        <v>14.330000000000013</v>
      </c>
      <c r="S2435">
        <f t="shared" si="112"/>
        <v>14.36</v>
      </c>
      <c r="T2435">
        <f t="shared" si="113"/>
        <v>0.03</v>
      </c>
    </row>
    <row r="2436" spans="1:20" x14ac:dyDescent="0.3">
      <c r="A2436" s="1">
        <v>45482.520833333336</v>
      </c>
      <c r="B2436">
        <v>6781</v>
      </c>
      <c r="C2436">
        <v>116.59</v>
      </c>
      <c r="D2436">
        <v>116.67</v>
      </c>
      <c r="E2436">
        <v>116.58</v>
      </c>
      <c r="F2436">
        <v>116.65</v>
      </c>
      <c r="G2436">
        <v>116.67</v>
      </c>
      <c r="H2436">
        <v>0.1</v>
      </c>
      <c r="I2436">
        <v>0.09</v>
      </c>
      <c r="J2436">
        <f>_xlfn.XLOOKUP($A2436,Bund!$A$2:$A$6005,Bund!B$2:B$6005)</f>
        <v>32894</v>
      </c>
      <c r="K2436">
        <f>_xlfn.XLOOKUP($A2436,Bund!$A$2:$A$6005,Bund!C$2:C$6005)</f>
        <v>130.91999999999999</v>
      </c>
      <c r="L2436">
        <f>_xlfn.XLOOKUP($A2436,Bund!$A$2:$A$6005,Bund!D$2:D$6005)</f>
        <v>131.02000000000001</v>
      </c>
      <c r="M2436" s="2">
        <f>_xlfn.XLOOKUP($A2436,Bund!$A$2:$A$6005,Bund!E$2:E$6005)</f>
        <v>130.91999999999999</v>
      </c>
      <c r="N2436" s="2">
        <f>_xlfn.XLOOKUP($A2436,Bund!$A$2:$A$6005,Bund!F$2:F$6005)</f>
        <v>131.01</v>
      </c>
      <c r="O2436" s="2">
        <f>_xlfn.XLOOKUP($A2436,Bund!$A$2:$A$6005,Bund!G$2:G$6005)</f>
        <v>131.02000000000001</v>
      </c>
      <c r="P2436" s="2">
        <f>_xlfn.XLOOKUP($A2436,Bund!$A$2:$A$6005,Bund!H$2:H$6005)</f>
        <v>7.0000000000000007E-2</v>
      </c>
      <c r="Q2436" s="2">
        <f>_xlfn.XLOOKUP($A2436,Bund!$A$2:$A$6005,Bund!I$2:I$6005)</f>
        <v>0.1</v>
      </c>
      <c r="R2436">
        <f t="shared" si="114"/>
        <v>14.329999999999984</v>
      </c>
      <c r="S2436">
        <f t="shared" si="112"/>
        <v>14.35</v>
      </c>
      <c r="T2436">
        <f t="shared" si="113"/>
        <v>0.02</v>
      </c>
    </row>
    <row r="2437" spans="1:20" x14ac:dyDescent="0.3">
      <c r="A2437" s="1">
        <v>45482.541666666664</v>
      </c>
      <c r="B2437">
        <v>8872</v>
      </c>
      <c r="C2437">
        <v>116.64</v>
      </c>
      <c r="D2437">
        <v>116.66</v>
      </c>
      <c r="E2437">
        <v>116.57</v>
      </c>
      <c r="F2437">
        <v>116.62</v>
      </c>
      <c r="G2437">
        <v>116.66</v>
      </c>
      <c r="H2437">
        <v>0.1</v>
      </c>
      <c r="I2437">
        <v>0.09</v>
      </c>
      <c r="J2437">
        <f>_xlfn.XLOOKUP($A2437,Bund!$A$2:$A$6005,Bund!B$2:B$6005)</f>
        <v>37665</v>
      </c>
      <c r="K2437">
        <f>_xlfn.XLOOKUP($A2437,Bund!$A$2:$A$6005,Bund!C$2:C$6005)</f>
        <v>131.01</v>
      </c>
      <c r="L2437">
        <f>_xlfn.XLOOKUP($A2437,Bund!$A$2:$A$6005,Bund!D$2:D$6005)</f>
        <v>131.06</v>
      </c>
      <c r="M2437" s="2">
        <f>_xlfn.XLOOKUP($A2437,Bund!$A$2:$A$6005,Bund!E$2:E$6005)</f>
        <v>130.97999999999999</v>
      </c>
      <c r="N2437" s="2">
        <f>_xlfn.XLOOKUP($A2437,Bund!$A$2:$A$6005,Bund!F$2:F$6005)</f>
        <v>131.03</v>
      </c>
      <c r="O2437" s="2">
        <f>_xlfn.XLOOKUP($A2437,Bund!$A$2:$A$6005,Bund!G$2:G$6005)</f>
        <v>131.01</v>
      </c>
      <c r="P2437" s="2">
        <f>_xlfn.XLOOKUP($A2437,Bund!$A$2:$A$6005,Bund!H$2:H$6005)</f>
        <v>7.0000000000000007E-2</v>
      </c>
      <c r="Q2437" s="2">
        <f>_xlfn.XLOOKUP($A2437,Bund!$A$2:$A$6005,Bund!I$2:I$6005)</f>
        <v>0.08</v>
      </c>
      <c r="R2437">
        <f t="shared" si="114"/>
        <v>14.36999999999999</v>
      </c>
      <c r="S2437">
        <f t="shared" si="112"/>
        <v>14.35</v>
      </c>
      <c r="T2437">
        <f t="shared" si="113"/>
        <v>0.02</v>
      </c>
    </row>
    <row r="2438" spans="1:20" x14ac:dyDescent="0.3">
      <c r="A2438" s="1">
        <v>45482.5625</v>
      </c>
      <c r="B2438">
        <v>8066</v>
      </c>
      <c r="C2438">
        <v>116.61</v>
      </c>
      <c r="D2438">
        <v>116.65</v>
      </c>
      <c r="E2438">
        <v>116.54</v>
      </c>
      <c r="F2438">
        <v>116.56</v>
      </c>
      <c r="G2438">
        <v>116.65</v>
      </c>
      <c r="H2438">
        <v>0.1</v>
      </c>
      <c r="I2438">
        <v>0.11</v>
      </c>
      <c r="J2438">
        <f>_xlfn.XLOOKUP($A2438,Bund!$A$2:$A$6005,Bund!B$2:B$6005)</f>
        <v>39964</v>
      </c>
      <c r="K2438">
        <f>_xlfn.XLOOKUP($A2438,Bund!$A$2:$A$6005,Bund!C$2:C$6005)</f>
        <v>131.04</v>
      </c>
      <c r="L2438">
        <f>_xlfn.XLOOKUP($A2438,Bund!$A$2:$A$6005,Bund!D$2:D$6005)</f>
        <v>131.08000000000001</v>
      </c>
      <c r="M2438" s="2">
        <f>_xlfn.XLOOKUP($A2438,Bund!$A$2:$A$6005,Bund!E$2:E$6005)</f>
        <v>130.99</v>
      </c>
      <c r="N2438" s="2">
        <f>_xlfn.XLOOKUP($A2438,Bund!$A$2:$A$6005,Bund!F$2:F$6005)</f>
        <v>131.01</v>
      </c>
      <c r="O2438" s="2">
        <f>_xlfn.XLOOKUP($A2438,Bund!$A$2:$A$6005,Bund!G$2:G$6005)</f>
        <v>131.01</v>
      </c>
      <c r="P2438" s="2">
        <f>_xlfn.XLOOKUP($A2438,Bund!$A$2:$A$6005,Bund!H$2:H$6005)</f>
        <v>0.08</v>
      </c>
      <c r="Q2438" s="2">
        <f>_xlfn.XLOOKUP($A2438,Bund!$A$2:$A$6005,Bund!I$2:I$6005)</f>
        <v>0.09</v>
      </c>
      <c r="R2438">
        <f t="shared" si="114"/>
        <v>14.429999999999993</v>
      </c>
      <c r="S2438">
        <f t="shared" si="112"/>
        <v>14.35</v>
      </c>
      <c r="T2438">
        <f t="shared" si="113"/>
        <v>0.08</v>
      </c>
    </row>
    <row r="2439" spans="1:20" x14ac:dyDescent="0.3">
      <c r="A2439" s="1">
        <v>45482.583333333336</v>
      </c>
      <c r="B2439">
        <v>12590</v>
      </c>
      <c r="C2439">
        <v>116.56</v>
      </c>
      <c r="D2439">
        <v>116.64</v>
      </c>
      <c r="E2439">
        <v>116.49</v>
      </c>
      <c r="F2439">
        <v>116.55</v>
      </c>
      <c r="G2439">
        <v>116.63</v>
      </c>
      <c r="H2439">
        <v>0.11</v>
      </c>
      <c r="I2439">
        <v>0.15</v>
      </c>
      <c r="J2439">
        <f>_xlfn.XLOOKUP($A2439,Bund!$A$2:$A$6005,Bund!B$2:B$6005)</f>
        <v>52031</v>
      </c>
      <c r="K2439">
        <f>_xlfn.XLOOKUP($A2439,Bund!$A$2:$A$6005,Bund!C$2:C$6005)</f>
        <v>131.02000000000001</v>
      </c>
      <c r="L2439">
        <f>_xlfn.XLOOKUP($A2439,Bund!$A$2:$A$6005,Bund!D$2:D$6005)</f>
        <v>131.06</v>
      </c>
      <c r="M2439" s="2">
        <f>_xlfn.XLOOKUP($A2439,Bund!$A$2:$A$6005,Bund!E$2:E$6005)</f>
        <v>130.94999999999999</v>
      </c>
      <c r="N2439" s="2">
        <f>_xlfn.XLOOKUP($A2439,Bund!$A$2:$A$6005,Bund!F$2:F$6005)</f>
        <v>130.96</v>
      </c>
      <c r="O2439" s="2">
        <f>_xlfn.XLOOKUP($A2439,Bund!$A$2:$A$6005,Bund!G$2:G$6005)</f>
        <v>130.99</v>
      </c>
      <c r="P2439" s="2">
        <f>_xlfn.XLOOKUP($A2439,Bund!$A$2:$A$6005,Bund!H$2:H$6005)</f>
        <v>0.08</v>
      </c>
      <c r="Q2439" s="2">
        <f>_xlfn.XLOOKUP($A2439,Bund!$A$2:$A$6005,Bund!I$2:I$6005)</f>
        <v>0.11</v>
      </c>
      <c r="R2439">
        <f t="shared" si="114"/>
        <v>14.460000000000008</v>
      </c>
      <c r="S2439">
        <f t="shared" si="112"/>
        <v>14.36</v>
      </c>
      <c r="T2439">
        <f t="shared" si="113"/>
        <v>0.1</v>
      </c>
    </row>
    <row r="2440" spans="1:20" x14ac:dyDescent="0.3">
      <c r="A2440" s="1">
        <v>45482.604166666664</v>
      </c>
      <c r="B2440">
        <v>11823</v>
      </c>
      <c r="C2440">
        <v>116.55</v>
      </c>
      <c r="D2440">
        <v>116.64</v>
      </c>
      <c r="E2440">
        <v>116.54</v>
      </c>
      <c r="F2440">
        <v>116.61</v>
      </c>
      <c r="G2440">
        <v>116.62</v>
      </c>
      <c r="H2440">
        <v>0.11</v>
      </c>
      <c r="I2440">
        <v>0.1</v>
      </c>
      <c r="J2440">
        <f>_xlfn.XLOOKUP($A2440,Bund!$A$2:$A$6005,Bund!B$2:B$6005)</f>
        <v>75825</v>
      </c>
      <c r="K2440">
        <f>_xlfn.XLOOKUP($A2440,Bund!$A$2:$A$6005,Bund!C$2:C$6005)</f>
        <v>130.96</v>
      </c>
      <c r="L2440">
        <f>_xlfn.XLOOKUP($A2440,Bund!$A$2:$A$6005,Bund!D$2:D$6005)</f>
        <v>131.12</v>
      </c>
      <c r="M2440" s="2">
        <f>_xlfn.XLOOKUP($A2440,Bund!$A$2:$A$6005,Bund!E$2:E$6005)</f>
        <v>130.96</v>
      </c>
      <c r="N2440" s="2">
        <f>_xlfn.XLOOKUP($A2440,Bund!$A$2:$A$6005,Bund!F$2:F$6005)</f>
        <v>131.1</v>
      </c>
      <c r="O2440" s="2">
        <f>_xlfn.XLOOKUP($A2440,Bund!$A$2:$A$6005,Bund!G$2:G$6005)</f>
        <v>131</v>
      </c>
      <c r="P2440" s="2">
        <f>_xlfn.XLOOKUP($A2440,Bund!$A$2:$A$6005,Bund!H$2:H$6005)</f>
        <v>0.09</v>
      </c>
      <c r="Q2440" s="2">
        <f>_xlfn.XLOOKUP($A2440,Bund!$A$2:$A$6005,Bund!I$2:I$6005)</f>
        <v>0.16</v>
      </c>
      <c r="R2440">
        <f t="shared" si="114"/>
        <v>14.410000000000011</v>
      </c>
      <c r="S2440">
        <f t="shared" si="112"/>
        <v>14.36</v>
      </c>
      <c r="T2440">
        <f t="shared" si="113"/>
        <v>0.05</v>
      </c>
    </row>
    <row r="2441" spans="1:20" x14ac:dyDescent="0.3">
      <c r="A2441" s="1">
        <v>45482.625</v>
      </c>
      <c r="B2441">
        <v>15070</v>
      </c>
      <c r="C2441">
        <v>116.61</v>
      </c>
      <c r="D2441">
        <v>116.67</v>
      </c>
      <c r="E2441">
        <v>116.41</v>
      </c>
      <c r="F2441">
        <v>116.47</v>
      </c>
      <c r="G2441">
        <v>116.59</v>
      </c>
      <c r="H2441">
        <v>0.13</v>
      </c>
      <c r="I2441">
        <v>0.26</v>
      </c>
      <c r="J2441">
        <f>_xlfn.XLOOKUP($A2441,Bund!$A$2:$A$6005,Bund!B$2:B$6005)</f>
        <v>82029</v>
      </c>
      <c r="K2441">
        <f>_xlfn.XLOOKUP($A2441,Bund!$A$2:$A$6005,Bund!C$2:C$6005)</f>
        <v>131.09</v>
      </c>
      <c r="L2441">
        <f>_xlfn.XLOOKUP($A2441,Bund!$A$2:$A$6005,Bund!D$2:D$6005)</f>
        <v>131.16</v>
      </c>
      <c r="M2441" s="2">
        <f>_xlfn.XLOOKUP($A2441,Bund!$A$2:$A$6005,Bund!E$2:E$6005)</f>
        <v>130.88</v>
      </c>
      <c r="N2441" s="2">
        <f>_xlfn.XLOOKUP($A2441,Bund!$A$2:$A$6005,Bund!F$2:F$6005)</f>
        <v>130.97999999999999</v>
      </c>
      <c r="O2441" s="2">
        <f>_xlfn.XLOOKUP($A2441,Bund!$A$2:$A$6005,Bund!G$2:G$6005)</f>
        <v>130.99</v>
      </c>
      <c r="P2441" s="2">
        <f>_xlfn.XLOOKUP($A2441,Bund!$A$2:$A$6005,Bund!H$2:H$6005)</f>
        <v>0.12</v>
      </c>
      <c r="Q2441" s="2">
        <f>_xlfn.XLOOKUP($A2441,Bund!$A$2:$A$6005,Bund!I$2:I$6005)</f>
        <v>0.28000000000000003</v>
      </c>
      <c r="R2441">
        <f t="shared" si="114"/>
        <v>14.480000000000004</v>
      </c>
      <c r="S2441">
        <f t="shared" si="112"/>
        <v>14.38</v>
      </c>
      <c r="T2441">
        <f t="shared" si="113"/>
        <v>0.1</v>
      </c>
    </row>
    <row r="2442" spans="1:20" x14ac:dyDescent="0.3">
      <c r="A2442" s="1">
        <v>45482.645833333336</v>
      </c>
      <c r="B2442">
        <v>14225</v>
      </c>
      <c r="C2442">
        <v>116.46</v>
      </c>
      <c r="D2442">
        <v>116.49</v>
      </c>
      <c r="E2442">
        <v>116.25</v>
      </c>
      <c r="F2442">
        <v>116.29</v>
      </c>
      <c r="G2442">
        <v>116.56</v>
      </c>
      <c r="H2442">
        <v>0.14000000000000001</v>
      </c>
      <c r="I2442">
        <v>0.24</v>
      </c>
      <c r="J2442">
        <f>_xlfn.XLOOKUP($A2442,Bund!$A$2:$A$6005,Bund!B$2:B$6005)</f>
        <v>52120</v>
      </c>
      <c r="K2442">
        <f>_xlfn.XLOOKUP($A2442,Bund!$A$2:$A$6005,Bund!C$2:C$6005)</f>
        <v>130.97999999999999</v>
      </c>
      <c r="L2442">
        <f>_xlfn.XLOOKUP($A2442,Bund!$A$2:$A$6005,Bund!D$2:D$6005)</f>
        <v>131</v>
      </c>
      <c r="M2442" s="2">
        <f>_xlfn.XLOOKUP($A2442,Bund!$A$2:$A$6005,Bund!E$2:E$6005)</f>
        <v>130.81</v>
      </c>
      <c r="N2442" s="2">
        <f>_xlfn.XLOOKUP($A2442,Bund!$A$2:$A$6005,Bund!F$2:F$6005)</f>
        <v>130.86000000000001</v>
      </c>
      <c r="O2442" s="2">
        <f>_xlfn.XLOOKUP($A2442,Bund!$A$2:$A$6005,Bund!G$2:G$6005)</f>
        <v>130.97999999999999</v>
      </c>
      <c r="P2442" s="2">
        <f>_xlfn.XLOOKUP($A2442,Bund!$A$2:$A$6005,Bund!H$2:H$6005)</f>
        <v>0.13</v>
      </c>
      <c r="Q2442" s="2">
        <f>_xlfn.XLOOKUP($A2442,Bund!$A$2:$A$6005,Bund!I$2:I$6005)</f>
        <v>0.19</v>
      </c>
      <c r="R2442">
        <f t="shared" si="114"/>
        <v>14.519999999999996</v>
      </c>
      <c r="S2442">
        <f t="shared" si="112"/>
        <v>14.41</v>
      </c>
      <c r="T2442">
        <f t="shared" si="113"/>
        <v>0.11</v>
      </c>
    </row>
    <row r="2443" spans="1:20" x14ac:dyDescent="0.3">
      <c r="A2443" s="1">
        <v>45482.666666666664</v>
      </c>
      <c r="B2443">
        <v>14669</v>
      </c>
      <c r="C2443">
        <v>116.3</v>
      </c>
      <c r="D2443">
        <v>116.35</v>
      </c>
      <c r="E2443">
        <v>116.27</v>
      </c>
      <c r="F2443">
        <v>116.31</v>
      </c>
      <c r="G2443">
        <v>116.53</v>
      </c>
      <c r="H2443">
        <v>0.13</v>
      </c>
      <c r="I2443">
        <v>0.08</v>
      </c>
      <c r="J2443">
        <f>_xlfn.XLOOKUP($A2443,Bund!$A$2:$A$6005,Bund!B$2:B$6005)</f>
        <v>44731</v>
      </c>
      <c r="K2443">
        <f>_xlfn.XLOOKUP($A2443,Bund!$A$2:$A$6005,Bund!C$2:C$6005)</f>
        <v>130.87</v>
      </c>
      <c r="L2443">
        <f>_xlfn.XLOOKUP($A2443,Bund!$A$2:$A$6005,Bund!D$2:D$6005)</f>
        <v>130.91</v>
      </c>
      <c r="M2443" s="2">
        <f>_xlfn.XLOOKUP($A2443,Bund!$A$2:$A$6005,Bund!E$2:E$6005)</f>
        <v>130.80000000000001</v>
      </c>
      <c r="N2443" s="2">
        <f>_xlfn.XLOOKUP($A2443,Bund!$A$2:$A$6005,Bund!F$2:F$6005)</f>
        <v>130.81</v>
      </c>
      <c r="O2443" s="2">
        <f>_xlfn.XLOOKUP($A2443,Bund!$A$2:$A$6005,Bund!G$2:G$6005)</f>
        <v>130.96</v>
      </c>
      <c r="P2443" s="2">
        <f>_xlfn.XLOOKUP($A2443,Bund!$A$2:$A$6005,Bund!H$2:H$6005)</f>
        <v>0.12</v>
      </c>
      <c r="Q2443" s="2">
        <f>_xlfn.XLOOKUP($A2443,Bund!$A$2:$A$6005,Bund!I$2:I$6005)</f>
        <v>0.11</v>
      </c>
      <c r="R2443">
        <f t="shared" si="114"/>
        <v>14.570000000000007</v>
      </c>
      <c r="S2443">
        <f t="shared" si="112"/>
        <v>14.42</v>
      </c>
      <c r="T2443">
        <f t="shared" si="113"/>
        <v>0.15</v>
      </c>
    </row>
    <row r="2444" spans="1:20" x14ac:dyDescent="0.3">
      <c r="A2444" s="1">
        <v>45482.6875</v>
      </c>
      <c r="B2444">
        <v>5346</v>
      </c>
      <c r="C2444">
        <v>116.32</v>
      </c>
      <c r="D2444">
        <v>116.43</v>
      </c>
      <c r="E2444">
        <v>116.28</v>
      </c>
      <c r="F2444">
        <v>116.41</v>
      </c>
      <c r="G2444">
        <v>116.51</v>
      </c>
      <c r="H2444">
        <v>0.14000000000000001</v>
      </c>
      <c r="I2444">
        <v>0.15</v>
      </c>
      <c r="J2444">
        <f>_xlfn.XLOOKUP($A2444,Bund!$A$2:$A$6005,Bund!B$2:B$6005)</f>
        <v>37446</v>
      </c>
      <c r="K2444">
        <f>_xlfn.XLOOKUP($A2444,Bund!$A$2:$A$6005,Bund!C$2:C$6005)</f>
        <v>130.81</v>
      </c>
      <c r="L2444">
        <f>_xlfn.XLOOKUP($A2444,Bund!$A$2:$A$6005,Bund!D$2:D$6005)</f>
        <v>130.86000000000001</v>
      </c>
      <c r="M2444" s="2">
        <f>_xlfn.XLOOKUP($A2444,Bund!$A$2:$A$6005,Bund!E$2:E$6005)</f>
        <v>130.78</v>
      </c>
      <c r="N2444" s="2">
        <f>_xlfn.XLOOKUP($A2444,Bund!$A$2:$A$6005,Bund!F$2:F$6005)</f>
        <v>130.85</v>
      </c>
      <c r="O2444" s="2">
        <f>_xlfn.XLOOKUP($A2444,Bund!$A$2:$A$6005,Bund!G$2:G$6005)</f>
        <v>130.94999999999999</v>
      </c>
      <c r="P2444" s="2">
        <f>_xlfn.XLOOKUP($A2444,Bund!$A$2:$A$6005,Bund!H$2:H$6005)</f>
        <v>0.12</v>
      </c>
      <c r="Q2444" s="2">
        <f>_xlfn.XLOOKUP($A2444,Bund!$A$2:$A$6005,Bund!I$2:I$6005)</f>
        <v>0.08</v>
      </c>
      <c r="R2444">
        <f t="shared" si="114"/>
        <v>14.490000000000009</v>
      </c>
      <c r="S2444">
        <f t="shared" ref="S2444:S2507" si="115">ROUND(SUM(R2435:R2444)/10,2)</f>
        <v>14.44</v>
      </c>
      <c r="T2444">
        <f t="shared" ref="T2444:T2507" si="116">ABS(ROUND(S2444-R2444,2))</f>
        <v>0.05</v>
      </c>
    </row>
    <row r="2445" spans="1:20" x14ac:dyDescent="0.3">
      <c r="A2445" s="1">
        <v>45482.708333333336</v>
      </c>
      <c r="B2445">
        <v>2470</v>
      </c>
      <c r="C2445">
        <v>116.42</v>
      </c>
      <c r="D2445">
        <v>116.47</v>
      </c>
      <c r="E2445">
        <v>116.4</v>
      </c>
      <c r="F2445">
        <v>116.45</v>
      </c>
      <c r="G2445">
        <v>116.49</v>
      </c>
      <c r="H2445">
        <v>0.13</v>
      </c>
      <c r="I2445">
        <v>7.0000000000000007E-2</v>
      </c>
      <c r="J2445">
        <f>_xlfn.XLOOKUP($A2445,Bund!$A$2:$A$6005,Bund!B$2:B$6005)</f>
        <v>13971</v>
      </c>
      <c r="K2445">
        <f>_xlfn.XLOOKUP($A2445,Bund!$A$2:$A$6005,Bund!C$2:C$6005)</f>
        <v>130.86000000000001</v>
      </c>
      <c r="L2445">
        <f>_xlfn.XLOOKUP($A2445,Bund!$A$2:$A$6005,Bund!D$2:D$6005)</f>
        <v>130.94999999999999</v>
      </c>
      <c r="M2445" s="2">
        <f>_xlfn.XLOOKUP($A2445,Bund!$A$2:$A$6005,Bund!E$2:E$6005)</f>
        <v>130.85</v>
      </c>
      <c r="N2445" s="2">
        <f>_xlfn.XLOOKUP($A2445,Bund!$A$2:$A$6005,Bund!F$2:F$6005)</f>
        <v>130.94</v>
      </c>
      <c r="O2445" s="2">
        <f>_xlfn.XLOOKUP($A2445,Bund!$A$2:$A$6005,Bund!G$2:G$6005)</f>
        <v>130.94999999999999</v>
      </c>
      <c r="P2445" s="2">
        <f>_xlfn.XLOOKUP($A2445,Bund!$A$2:$A$6005,Bund!H$2:H$6005)</f>
        <v>0.12</v>
      </c>
      <c r="Q2445" s="2">
        <f>_xlfn.XLOOKUP($A2445,Bund!$A$2:$A$6005,Bund!I$2:I$6005)</f>
        <v>0.1</v>
      </c>
      <c r="R2445">
        <f t="shared" si="114"/>
        <v>14.440000000000012</v>
      </c>
      <c r="S2445">
        <f t="shared" si="115"/>
        <v>14.45</v>
      </c>
      <c r="T2445">
        <f t="shared" si="116"/>
        <v>0.01</v>
      </c>
    </row>
    <row r="2446" spans="1:20" x14ac:dyDescent="0.3">
      <c r="A2446" s="1">
        <v>45482.729166666664</v>
      </c>
      <c r="B2446">
        <v>3033</v>
      </c>
      <c r="C2446">
        <v>116.45</v>
      </c>
      <c r="D2446">
        <v>116.48</v>
      </c>
      <c r="E2446">
        <v>116.4</v>
      </c>
      <c r="F2446">
        <v>116.45</v>
      </c>
      <c r="G2446">
        <v>116.47</v>
      </c>
      <c r="H2446">
        <v>0.12</v>
      </c>
      <c r="I2446">
        <v>0.08</v>
      </c>
      <c r="J2446">
        <f>_xlfn.XLOOKUP($A2446,Bund!$A$2:$A$6005,Bund!B$2:B$6005)</f>
        <v>6824</v>
      </c>
      <c r="K2446">
        <f>_xlfn.XLOOKUP($A2446,Bund!$A$2:$A$6005,Bund!C$2:C$6005)</f>
        <v>130.93</v>
      </c>
      <c r="L2446">
        <f>_xlfn.XLOOKUP($A2446,Bund!$A$2:$A$6005,Bund!D$2:D$6005)</f>
        <v>130.97</v>
      </c>
      <c r="M2446" s="2">
        <f>_xlfn.XLOOKUP($A2446,Bund!$A$2:$A$6005,Bund!E$2:E$6005)</f>
        <v>130.91</v>
      </c>
      <c r="N2446" s="2">
        <f>_xlfn.XLOOKUP($A2446,Bund!$A$2:$A$6005,Bund!F$2:F$6005)</f>
        <v>130.94</v>
      </c>
      <c r="O2446" s="2">
        <f>_xlfn.XLOOKUP($A2446,Bund!$A$2:$A$6005,Bund!G$2:G$6005)</f>
        <v>130.94999999999999</v>
      </c>
      <c r="P2446" s="2">
        <f>_xlfn.XLOOKUP($A2446,Bund!$A$2:$A$6005,Bund!H$2:H$6005)</f>
        <v>0.11</v>
      </c>
      <c r="Q2446" s="2">
        <f>_xlfn.XLOOKUP($A2446,Bund!$A$2:$A$6005,Bund!I$2:I$6005)</f>
        <v>0.06</v>
      </c>
      <c r="R2446">
        <f t="shared" si="114"/>
        <v>14.480000000000004</v>
      </c>
      <c r="S2446">
        <f t="shared" si="115"/>
        <v>14.47</v>
      </c>
      <c r="T2446">
        <f t="shared" si="116"/>
        <v>0.01</v>
      </c>
    </row>
    <row r="2447" spans="1:20" x14ac:dyDescent="0.3">
      <c r="A2447" s="1">
        <v>45483.291666666664</v>
      </c>
      <c r="B2447">
        <v>1893</v>
      </c>
      <c r="C2447">
        <v>116.59</v>
      </c>
      <c r="D2447">
        <v>116.69</v>
      </c>
      <c r="E2447">
        <v>116.59</v>
      </c>
      <c r="F2447">
        <v>116.68</v>
      </c>
      <c r="G2447">
        <v>116.48</v>
      </c>
      <c r="H2447">
        <v>0.14000000000000001</v>
      </c>
      <c r="I2447">
        <v>0.24</v>
      </c>
      <c r="J2447">
        <f>_xlfn.XLOOKUP($A2447,Bund!$A$2:$A$6005,Bund!B$2:B$6005)</f>
        <v>15319</v>
      </c>
      <c r="K2447">
        <f>_xlfn.XLOOKUP($A2447,Bund!$A$2:$A$6005,Bund!C$2:C$6005)</f>
        <v>131.09</v>
      </c>
      <c r="L2447">
        <f>_xlfn.XLOOKUP($A2447,Bund!$A$2:$A$6005,Bund!D$2:D$6005)</f>
        <v>131.22</v>
      </c>
      <c r="M2447" s="2">
        <f>_xlfn.XLOOKUP($A2447,Bund!$A$2:$A$6005,Bund!E$2:E$6005)</f>
        <v>131.09</v>
      </c>
      <c r="N2447" s="2">
        <f>_xlfn.XLOOKUP($A2447,Bund!$A$2:$A$6005,Bund!F$2:F$6005)</f>
        <v>131.18</v>
      </c>
      <c r="O2447" s="2">
        <f>_xlfn.XLOOKUP($A2447,Bund!$A$2:$A$6005,Bund!G$2:G$6005)</f>
        <v>131.03</v>
      </c>
      <c r="P2447" s="2">
        <f>_xlfn.XLOOKUP($A2447,Bund!$A$2:$A$6005,Bund!H$2:H$6005)</f>
        <v>0.06</v>
      </c>
      <c r="Q2447" s="2">
        <f>_xlfn.XLOOKUP($A2447,Bund!$A$2:$A$6005,Bund!I$2:I$6005)</f>
        <v>0.14000000000000001</v>
      </c>
      <c r="R2447">
        <f t="shared" si="114"/>
        <v>14.5</v>
      </c>
      <c r="S2447">
        <f t="shared" si="115"/>
        <v>14.48</v>
      </c>
      <c r="T2447">
        <f t="shared" si="116"/>
        <v>0.02</v>
      </c>
    </row>
    <row r="2448" spans="1:20" x14ac:dyDescent="0.3">
      <c r="A2448" s="1">
        <v>45483.3125</v>
      </c>
      <c r="B2448">
        <v>4546</v>
      </c>
      <c r="C2448">
        <v>116.69</v>
      </c>
      <c r="D2448">
        <v>116.8</v>
      </c>
      <c r="E2448">
        <v>116.67</v>
      </c>
      <c r="F2448">
        <v>116.75</v>
      </c>
      <c r="G2448">
        <v>116.5</v>
      </c>
      <c r="H2448">
        <v>0.14000000000000001</v>
      </c>
      <c r="I2448">
        <v>0.13</v>
      </c>
      <c r="J2448">
        <f>_xlfn.XLOOKUP($A2448,Bund!$A$2:$A$6005,Bund!B$2:B$6005)</f>
        <v>17453</v>
      </c>
      <c r="K2448">
        <f>_xlfn.XLOOKUP($A2448,Bund!$A$2:$A$6005,Bund!C$2:C$6005)</f>
        <v>131.18</v>
      </c>
      <c r="L2448">
        <f>_xlfn.XLOOKUP($A2448,Bund!$A$2:$A$6005,Bund!D$2:D$6005)</f>
        <v>131.22999999999999</v>
      </c>
      <c r="M2448" s="2">
        <f>_xlfn.XLOOKUP($A2448,Bund!$A$2:$A$6005,Bund!E$2:E$6005)</f>
        <v>131.13</v>
      </c>
      <c r="N2448" s="2">
        <f>_xlfn.XLOOKUP($A2448,Bund!$A$2:$A$6005,Bund!F$2:F$6005)</f>
        <v>131.13999999999999</v>
      </c>
      <c r="O2448" s="2">
        <f>_xlfn.XLOOKUP($A2448,Bund!$A$2:$A$6005,Bund!G$2:G$6005)</f>
        <v>131.05000000000001</v>
      </c>
      <c r="P2448" s="2">
        <f>_xlfn.XLOOKUP($A2448,Bund!$A$2:$A$6005,Bund!H$2:H$6005)</f>
        <v>7.0000000000000007E-2</v>
      </c>
      <c r="Q2448" s="2">
        <f>_xlfn.XLOOKUP($A2448,Bund!$A$2:$A$6005,Bund!I$2:I$6005)</f>
        <v>0.1</v>
      </c>
      <c r="R2448">
        <f t="shared" si="114"/>
        <v>14.490000000000009</v>
      </c>
      <c r="S2448">
        <f t="shared" si="115"/>
        <v>14.48</v>
      </c>
      <c r="T2448">
        <f t="shared" si="116"/>
        <v>0.01</v>
      </c>
    </row>
    <row r="2449" spans="1:20" x14ac:dyDescent="0.3">
      <c r="A2449" s="1">
        <v>45483.333333333336</v>
      </c>
      <c r="B2449">
        <v>10941</v>
      </c>
      <c r="C2449">
        <v>116.75</v>
      </c>
      <c r="D2449">
        <v>116.81</v>
      </c>
      <c r="E2449">
        <v>116.74</v>
      </c>
      <c r="F2449">
        <v>116.78</v>
      </c>
      <c r="G2449">
        <v>116.52</v>
      </c>
      <c r="H2449">
        <v>0.13</v>
      </c>
      <c r="I2449">
        <v>7.0000000000000007E-2</v>
      </c>
      <c r="J2449">
        <f>_xlfn.XLOOKUP($A2449,Bund!$A$2:$A$6005,Bund!B$2:B$6005)</f>
        <v>38006</v>
      </c>
      <c r="K2449">
        <f>_xlfn.XLOOKUP($A2449,Bund!$A$2:$A$6005,Bund!C$2:C$6005)</f>
        <v>131.15</v>
      </c>
      <c r="L2449">
        <f>_xlfn.XLOOKUP($A2449,Bund!$A$2:$A$6005,Bund!D$2:D$6005)</f>
        <v>131.30000000000001</v>
      </c>
      <c r="M2449" s="2">
        <f>_xlfn.XLOOKUP($A2449,Bund!$A$2:$A$6005,Bund!E$2:E$6005)</f>
        <v>131.13999999999999</v>
      </c>
      <c r="N2449" s="2">
        <f>_xlfn.XLOOKUP($A2449,Bund!$A$2:$A$6005,Bund!F$2:F$6005)</f>
        <v>131.29</v>
      </c>
      <c r="O2449" s="2">
        <f>_xlfn.XLOOKUP($A2449,Bund!$A$2:$A$6005,Bund!G$2:G$6005)</f>
        <v>131.08000000000001</v>
      </c>
      <c r="P2449" s="2">
        <f>_xlfn.XLOOKUP($A2449,Bund!$A$2:$A$6005,Bund!H$2:H$6005)</f>
        <v>0.08</v>
      </c>
      <c r="Q2449" s="2">
        <f>_xlfn.XLOOKUP($A2449,Bund!$A$2:$A$6005,Bund!I$2:I$6005)</f>
        <v>0.16</v>
      </c>
      <c r="R2449">
        <f t="shared" si="114"/>
        <v>14.400000000000006</v>
      </c>
      <c r="S2449">
        <f t="shared" si="115"/>
        <v>14.48</v>
      </c>
      <c r="T2449">
        <f t="shared" si="116"/>
        <v>0.08</v>
      </c>
    </row>
    <row r="2450" spans="1:20" x14ac:dyDescent="0.3">
      <c r="A2450" s="1">
        <v>45483.354166666664</v>
      </c>
      <c r="B2450">
        <v>8362</v>
      </c>
      <c r="C2450">
        <v>116.78</v>
      </c>
      <c r="D2450">
        <v>116.87</v>
      </c>
      <c r="E2450">
        <v>116.78</v>
      </c>
      <c r="F2450">
        <v>116.83</v>
      </c>
      <c r="G2450">
        <v>116.54</v>
      </c>
      <c r="H2450">
        <v>0.12</v>
      </c>
      <c r="I2450">
        <v>0.09</v>
      </c>
      <c r="J2450">
        <f>_xlfn.XLOOKUP($A2450,Bund!$A$2:$A$6005,Bund!B$2:B$6005)</f>
        <v>38589</v>
      </c>
      <c r="K2450">
        <f>_xlfn.XLOOKUP($A2450,Bund!$A$2:$A$6005,Bund!C$2:C$6005)</f>
        <v>131.28</v>
      </c>
      <c r="L2450">
        <f>_xlfn.XLOOKUP($A2450,Bund!$A$2:$A$6005,Bund!D$2:D$6005)</f>
        <v>131.38</v>
      </c>
      <c r="M2450" s="2">
        <f>_xlfn.XLOOKUP($A2450,Bund!$A$2:$A$6005,Bund!E$2:E$6005)</f>
        <v>131.26</v>
      </c>
      <c r="N2450" s="2">
        <f>_xlfn.XLOOKUP($A2450,Bund!$A$2:$A$6005,Bund!F$2:F$6005)</f>
        <v>131.32</v>
      </c>
      <c r="O2450" s="2">
        <f>_xlfn.XLOOKUP($A2450,Bund!$A$2:$A$6005,Bund!G$2:G$6005)</f>
        <v>131.11000000000001</v>
      </c>
      <c r="P2450" s="2">
        <f>_xlfn.XLOOKUP($A2450,Bund!$A$2:$A$6005,Bund!H$2:H$6005)</f>
        <v>0.08</v>
      </c>
      <c r="Q2450" s="2">
        <f>_xlfn.XLOOKUP($A2450,Bund!$A$2:$A$6005,Bund!I$2:I$6005)</f>
        <v>0.12</v>
      </c>
      <c r="R2450">
        <f t="shared" si="114"/>
        <v>14.5</v>
      </c>
      <c r="S2450">
        <f t="shared" si="115"/>
        <v>14.49</v>
      </c>
      <c r="T2450">
        <f t="shared" si="116"/>
        <v>0.01</v>
      </c>
    </row>
    <row r="2451" spans="1:20" x14ac:dyDescent="0.3">
      <c r="A2451" s="1">
        <v>45483.375</v>
      </c>
      <c r="B2451">
        <v>13719</v>
      </c>
      <c r="C2451">
        <v>116.83</v>
      </c>
      <c r="D2451">
        <v>116.87</v>
      </c>
      <c r="E2451">
        <v>116.79</v>
      </c>
      <c r="F2451">
        <v>116.86</v>
      </c>
      <c r="G2451">
        <v>116.58</v>
      </c>
      <c r="H2451">
        <v>0.12</v>
      </c>
      <c r="I2451">
        <v>0.08</v>
      </c>
      <c r="J2451">
        <f>_xlfn.XLOOKUP($A2451,Bund!$A$2:$A$6005,Bund!B$2:B$6005)</f>
        <v>35602</v>
      </c>
      <c r="K2451">
        <f>_xlfn.XLOOKUP($A2451,Bund!$A$2:$A$6005,Bund!C$2:C$6005)</f>
        <v>131.31</v>
      </c>
      <c r="L2451">
        <f>_xlfn.XLOOKUP($A2451,Bund!$A$2:$A$6005,Bund!D$2:D$6005)</f>
        <v>131.36000000000001</v>
      </c>
      <c r="M2451" s="2">
        <f>_xlfn.XLOOKUP($A2451,Bund!$A$2:$A$6005,Bund!E$2:E$6005)</f>
        <v>131.25</v>
      </c>
      <c r="N2451" s="2">
        <f>_xlfn.XLOOKUP($A2451,Bund!$A$2:$A$6005,Bund!F$2:F$6005)</f>
        <v>131.30000000000001</v>
      </c>
      <c r="O2451" s="2">
        <f>_xlfn.XLOOKUP($A2451,Bund!$A$2:$A$6005,Bund!G$2:G$6005)</f>
        <v>131.13999999999999</v>
      </c>
      <c r="P2451" s="2">
        <f>_xlfn.XLOOKUP($A2451,Bund!$A$2:$A$6005,Bund!H$2:H$6005)</f>
        <v>0.09</v>
      </c>
      <c r="Q2451" s="2">
        <f>_xlfn.XLOOKUP($A2451,Bund!$A$2:$A$6005,Bund!I$2:I$6005)</f>
        <v>0.11</v>
      </c>
      <c r="R2451">
        <f t="shared" si="114"/>
        <v>14.480000000000004</v>
      </c>
      <c r="S2451">
        <f t="shared" si="115"/>
        <v>14.49</v>
      </c>
      <c r="T2451">
        <f t="shared" si="116"/>
        <v>0.01</v>
      </c>
    </row>
    <row r="2452" spans="1:20" x14ac:dyDescent="0.3">
      <c r="A2452" s="1">
        <v>45483.395833333336</v>
      </c>
      <c r="B2452">
        <v>10620</v>
      </c>
      <c r="C2452">
        <v>116.87</v>
      </c>
      <c r="D2452">
        <v>116.94</v>
      </c>
      <c r="E2452">
        <v>116.84</v>
      </c>
      <c r="F2452">
        <v>116.92</v>
      </c>
      <c r="G2452">
        <v>116.64</v>
      </c>
      <c r="H2452">
        <v>0.11</v>
      </c>
      <c r="I2452">
        <v>0.1</v>
      </c>
      <c r="J2452">
        <f>_xlfn.XLOOKUP($A2452,Bund!$A$2:$A$6005,Bund!B$2:B$6005)</f>
        <v>32152</v>
      </c>
      <c r="K2452">
        <f>_xlfn.XLOOKUP($A2452,Bund!$A$2:$A$6005,Bund!C$2:C$6005)</f>
        <v>131.30000000000001</v>
      </c>
      <c r="L2452">
        <f>_xlfn.XLOOKUP($A2452,Bund!$A$2:$A$6005,Bund!D$2:D$6005)</f>
        <v>131.36000000000001</v>
      </c>
      <c r="M2452" s="2">
        <f>_xlfn.XLOOKUP($A2452,Bund!$A$2:$A$6005,Bund!E$2:E$6005)</f>
        <v>131.29</v>
      </c>
      <c r="N2452" s="2">
        <f>_xlfn.XLOOKUP($A2452,Bund!$A$2:$A$6005,Bund!F$2:F$6005)</f>
        <v>131.31</v>
      </c>
      <c r="O2452" s="2">
        <f>_xlfn.XLOOKUP($A2452,Bund!$A$2:$A$6005,Bund!G$2:G$6005)</f>
        <v>131.16999999999999</v>
      </c>
      <c r="P2452" s="2">
        <f>_xlfn.XLOOKUP($A2452,Bund!$A$2:$A$6005,Bund!H$2:H$6005)</f>
        <v>0.09</v>
      </c>
      <c r="Q2452" s="2">
        <f>_xlfn.XLOOKUP($A2452,Bund!$A$2:$A$6005,Bund!I$2:I$6005)</f>
        <v>7.0000000000000007E-2</v>
      </c>
      <c r="R2452">
        <f t="shared" si="114"/>
        <v>14.430000000000007</v>
      </c>
      <c r="S2452">
        <f t="shared" si="115"/>
        <v>14.48</v>
      </c>
      <c r="T2452">
        <f t="shared" si="116"/>
        <v>0.05</v>
      </c>
    </row>
    <row r="2453" spans="1:20" x14ac:dyDescent="0.3">
      <c r="A2453" s="1">
        <v>45483.416666666664</v>
      </c>
      <c r="B2453">
        <v>14310</v>
      </c>
      <c r="C2453">
        <v>116.92</v>
      </c>
      <c r="D2453">
        <v>116.96</v>
      </c>
      <c r="E2453">
        <v>116.86</v>
      </c>
      <c r="F2453">
        <v>116.92</v>
      </c>
      <c r="G2453">
        <v>116.71</v>
      </c>
      <c r="H2453">
        <v>0.11</v>
      </c>
      <c r="I2453">
        <v>0.1</v>
      </c>
      <c r="J2453">
        <f>_xlfn.XLOOKUP($A2453,Bund!$A$2:$A$6005,Bund!B$2:B$6005)</f>
        <v>47809</v>
      </c>
      <c r="K2453">
        <f>_xlfn.XLOOKUP($A2453,Bund!$A$2:$A$6005,Bund!C$2:C$6005)</f>
        <v>131.31</v>
      </c>
      <c r="L2453">
        <f>_xlfn.XLOOKUP($A2453,Bund!$A$2:$A$6005,Bund!D$2:D$6005)</f>
        <v>131.32</v>
      </c>
      <c r="M2453" s="2">
        <f>_xlfn.XLOOKUP($A2453,Bund!$A$2:$A$6005,Bund!E$2:E$6005)</f>
        <v>131.24</v>
      </c>
      <c r="N2453" s="2">
        <f>_xlfn.XLOOKUP($A2453,Bund!$A$2:$A$6005,Bund!F$2:F$6005)</f>
        <v>131.26</v>
      </c>
      <c r="O2453" s="2">
        <f>_xlfn.XLOOKUP($A2453,Bund!$A$2:$A$6005,Bund!G$2:G$6005)</f>
        <v>131.19999999999999</v>
      </c>
      <c r="P2453" s="2">
        <f>_xlfn.XLOOKUP($A2453,Bund!$A$2:$A$6005,Bund!H$2:H$6005)</f>
        <v>0.08</v>
      </c>
      <c r="Q2453" s="2">
        <f>_xlfn.XLOOKUP($A2453,Bund!$A$2:$A$6005,Bund!I$2:I$6005)</f>
        <v>0.08</v>
      </c>
      <c r="R2453">
        <f t="shared" si="114"/>
        <v>14.39</v>
      </c>
      <c r="S2453">
        <f t="shared" si="115"/>
        <v>14.46</v>
      </c>
      <c r="T2453">
        <f t="shared" si="116"/>
        <v>7.0000000000000007E-2</v>
      </c>
    </row>
    <row r="2454" spans="1:20" x14ac:dyDescent="0.3">
      <c r="A2454" s="1">
        <v>45483.4375</v>
      </c>
      <c r="B2454">
        <v>15633</v>
      </c>
      <c r="C2454">
        <v>116.92</v>
      </c>
      <c r="D2454">
        <v>117.11</v>
      </c>
      <c r="E2454">
        <v>116.91</v>
      </c>
      <c r="F2454">
        <v>117.1</v>
      </c>
      <c r="G2454">
        <v>116.77</v>
      </c>
      <c r="H2454">
        <v>0.12</v>
      </c>
      <c r="I2454">
        <v>0.2</v>
      </c>
      <c r="J2454">
        <f>_xlfn.XLOOKUP($A2454,Bund!$A$2:$A$6005,Bund!B$2:B$6005)</f>
        <v>43801</v>
      </c>
      <c r="K2454">
        <f>_xlfn.XLOOKUP($A2454,Bund!$A$2:$A$6005,Bund!C$2:C$6005)</f>
        <v>131.27000000000001</v>
      </c>
      <c r="L2454">
        <f>_xlfn.XLOOKUP($A2454,Bund!$A$2:$A$6005,Bund!D$2:D$6005)</f>
        <v>131.38999999999999</v>
      </c>
      <c r="M2454" s="2">
        <f>_xlfn.XLOOKUP($A2454,Bund!$A$2:$A$6005,Bund!E$2:E$6005)</f>
        <v>131.26</v>
      </c>
      <c r="N2454" s="2">
        <f>_xlfn.XLOOKUP($A2454,Bund!$A$2:$A$6005,Bund!F$2:F$6005)</f>
        <v>131.37</v>
      </c>
      <c r="O2454" s="2">
        <f>_xlfn.XLOOKUP($A2454,Bund!$A$2:$A$6005,Bund!G$2:G$6005)</f>
        <v>131.22999999999999</v>
      </c>
      <c r="P2454" s="2">
        <f>_xlfn.XLOOKUP($A2454,Bund!$A$2:$A$6005,Bund!H$2:H$6005)</f>
        <v>0.09</v>
      </c>
      <c r="Q2454" s="2">
        <f>_xlfn.XLOOKUP($A2454,Bund!$A$2:$A$6005,Bund!I$2:I$6005)</f>
        <v>0.13</v>
      </c>
      <c r="R2454">
        <f t="shared" si="114"/>
        <v>14.350000000000009</v>
      </c>
      <c r="S2454">
        <f t="shared" si="115"/>
        <v>14.45</v>
      </c>
      <c r="T2454">
        <f t="shared" si="116"/>
        <v>0.1</v>
      </c>
    </row>
    <row r="2455" spans="1:20" x14ac:dyDescent="0.3">
      <c r="A2455" s="1">
        <v>45483.458333333336</v>
      </c>
      <c r="B2455">
        <v>14849</v>
      </c>
      <c r="C2455">
        <v>117.11</v>
      </c>
      <c r="D2455">
        <v>117.19</v>
      </c>
      <c r="E2455">
        <v>117.07</v>
      </c>
      <c r="F2455">
        <v>117.18</v>
      </c>
      <c r="G2455">
        <v>116.85</v>
      </c>
      <c r="H2455">
        <v>0.12</v>
      </c>
      <c r="I2455">
        <v>0.12</v>
      </c>
      <c r="J2455">
        <f>_xlfn.XLOOKUP($A2455,Bund!$A$2:$A$6005,Bund!B$2:B$6005)</f>
        <v>34479</v>
      </c>
      <c r="K2455">
        <f>_xlfn.XLOOKUP($A2455,Bund!$A$2:$A$6005,Bund!C$2:C$6005)</f>
        <v>131.37</v>
      </c>
      <c r="L2455">
        <f>_xlfn.XLOOKUP($A2455,Bund!$A$2:$A$6005,Bund!D$2:D$6005)</f>
        <v>131.43</v>
      </c>
      <c r="M2455" s="2">
        <f>_xlfn.XLOOKUP($A2455,Bund!$A$2:$A$6005,Bund!E$2:E$6005)</f>
        <v>131.36000000000001</v>
      </c>
      <c r="N2455" s="2">
        <f>_xlfn.XLOOKUP($A2455,Bund!$A$2:$A$6005,Bund!F$2:F$6005)</f>
        <v>131.38999999999999</v>
      </c>
      <c r="O2455" s="2">
        <f>_xlfn.XLOOKUP($A2455,Bund!$A$2:$A$6005,Bund!G$2:G$6005)</f>
        <v>131.26</v>
      </c>
      <c r="P2455" s="2">
        <f>_xlfn.XLOOKUP($A2455,Bund!$A$2:$A$6005,Bund!H$2:H$6005)</f>
        <v>0.09</v>
      </c>
      <c r="Q2455" s="2">
        <f>_xlfn.XLOOKUP($A2455,Bund!$A$2:$A$6005,Bund!I$2:I$6005)</f>
        <v>7.0000000000000007E-2</v>
      </c>
      <c r="R2455">
        <f t="shared" si="114"/>
        <v>14.260000000000005</v>
      </c>
      <c r="S2455">
        <f t="shared" si="115"/>
        <v>14.43</v>
      </c>
      <c r="T2455">
        <f t="shared" si="116"/>
        <v>0.17</v>
      </c>
    </row>
    <row r="2456" spans="1:20" x14ac:dyDescent="0.3">
      <c r="A2456" s="1">
        <v>45483.479166666664</v>
      </c>
      <c r="B2456">
        <v>23937</v>
      </c>
      <c r="C2456">
        <v>117.17</v>
      </c>
      <c r="D2456">
        <v>117.28</v>
      </c>
      <c r="E2456">
        <v>117.14</v>
      </c>
      <c r="F2456">
        <v>117.17</v>
      </c>
      <c r="G2456">
        <v>116.92</v>
      </c>
      <c r="H2456">
        <v>0.13</v>
      </c>
      <c r="I2456">
        <v>0.14000000000000001</v>
      </c>
      <c r="J2456">
        <f>_xlfn.XLOOKUP($A2456,Bund!$A$2:$A$6005,Bund!B$2:B$6005)</f>
        <v>34939</v>
      </c>
      <c r="K2456">
        <f>_xlfn.XLOOKUP($A2456,Bund!$A$2:$A$6005,Bund!C$2:C$6005)</f>
        <v>131.4</v>
      </c>
      <c r="L2456">
        <f>_xlfn.XLOOKUP($A2456,Bund!$A$2:$A$6005,Bund!D$2:D$6005)</f>
        <v>131.49</v>
      </c>
      <c r="M2456" s="2">
        <f>_xlfn.XLOOKUP($A2456,Bund!$A$2:$A$6005,Bund!E$2:E$6005)</f>
        <v>131.38999999999999</v>
      </c>
      <c r="N2456" s="2">
        <f>_xlfn.XLOOKUP($A2456,Bund!$A$2:$A$6005,Bund!F$2:F$6005)</f>
        <v>131.44999999999999</v>
      </c>
      <c r="O2456" s="2">
        <f>_xlfn.XLOOKUP($A2456,Bund!$A$2:$A$6005,Bund!G$2:G$6005)</f>
        <v>131.30000000000001</v>
      </c>
      <c r="P2456" s="2">
        <f>_xlfn.XLOOKUP($A2456,Bund!$A$2:$A$6005,Bund!H$2:H$6005)</f>
        <v>0.09</v>
      </c>
      <c r="Q2456" s="2">
        <f>_xlfn.XLOOKUP($A2456,Bund!$A$2:$A$6005,Bund!I$2:I$6005)</f>
        <v>0.1</v>
      </c>
      <c r="R2456">
        <f t="shared" si="114"/>
        <v>14.230000000000004</v>
      </c>
      <c r="S2456">
        <f t="shared" si="115"/>
        <v>14.4</v>
      </c>
      <c r="T2456">
        <f t="shared" si="116"/>
        <v>0.17</v>
      </c>
    </row>
    <row r="2457" spans="1:20" x14ac:dyDescent="0.3">
      <c r="A2457" s="1">
        <v>45483.5</v>
      </c>
      <c r="B2457">
        <v>13046</v>
      </c>
      <c r="C2457">
        <v>117.17</v>
      </c>
      <c r="D2457">
        <v>117.19</v>
      </c>
      <c r="E2457">
        <v>117.07</v>
      </c>
      <c r="F2457">
        <v>117.08</v>
      </c>
      <c r="G2457">
        <v>116.96</v>
      </c>
      <c r="H2457">
        <v>0.13</v>
      </c>
      <c r="I2457">
        <v>0.12</v>
      </c>
      <c r="J2457">
        <f>_xlfn.XLOOKUP($A2457,Bund!$A$2:$A$6005,Bund!B$2:B$6005)</f>
        <v>29780</v>
      </c>
      <c r="K2457">
        <f>_xlfn.XLOOKUP($A2457,Bund!$A$2:$A$6005,Bund!C$2:C$6005)</f>
        <v>131.44999999999999</v>
      </c>
      <c r="L2457">
        <f>_xlfn.XLOOKUP($A2457,Bund!$A$2:$A$6005,Bund!D$2:D$6005)</f>
        <v>131.49</v>
      </c>
      <c r="M2457" s="2">
        <f>_xlfn.XLOOKUP($A2457,Bund!$A$2:$A$6005,Bund!E$2:E$6005)</f>
        <v>131.41999999999999</v>
      </c>
      <c r="N2457" s="2">
        <f>_xlfn.XLOOKUP($A2457,Bund!$A$2:$A$6005,Bund!F$2:F$6005)</f>
        <v>131.44</v>
      </c>
      <c r="O2457" s="2">
        <f>_xlfn.XLOOKUP($A2457,Bund!$A$2:$A$6005,Bund!G$2:G$6005)</f>
        <v>131.33000000000001</v>
      </c>
      <c r="P2457" s="2">
        <f>_xlfn.XLOOKUP($A2457,Bund!$A$2:$A$6005,Bund!H$2:H$6005)</f>
        <v>0.09</v>
      </c>
      <c r="Q2457" s="2">
        <f>_xlfn.XLOOKUP($A2457,Bund!$A$2:$A$6005,Bund!I$2:I$6005)</f>
        <v>7.0000000000000007E-2</v>
      </c>
      <c r="R2457">
        <f t="shared" si="114"/>
        <v>14.279999999999987</v>
      </c>
      <c r="S2457">
        <f t="shared" si="115"/>
        <v>14.38</v>
      </c>
      <c r="T2457">
        <f t="shared" si="116"/>
        <v>0.1</v>
      </c>
    </row>
    <row r="2458" spans="1:20" x14ac:dyDescent="0.3">
      <c r="A2458" s="1">
        <v>45483.520833333336</v>
      </c>
      <c r="B2458">
        <v>8771</v>
      </c>
      <c r="C2458">
        <v>117.07</v>
      </c>
      <c r="D2458">
        <v>117.16</v>
      </c>
      <c r="E2458">
        <v>117.06</v>
      </c>
      <c r="F2458">
        <v>117.14</v>
      </c>
      <c r="G2458">
        <v>117</v>
      </c>
      <c r="H2458">
        <v>0.12</v>
      </c>
      <c r="I2458">
        <v>0.1</v>
      </c>
      <c r="J2458">
        <f>_xlfn.XLOOKUP($A2458,Bund!$A$2:$A$6005,Bund!B$2:B$6005)</f>
        <v>36180</v>
      </c>
      <c r="K2458">
        <f>_xlfn.XLOOKUP($A2458,Bund!$A$2:$A$6005,Bund!C$2:C$6005)</f>
        <v>131.44</v>
      </c>
      <c r="L2458">
        <f>_xlfn.XLOOKUP($A2458,Bund!$A$2:$A$6005,Bund!D$2:D$6005)</f>
        <v>131.51</v>
      </c>
      <c r="M2458" s="2">
        <f>_xlfn.XLOOKUP($A2458,Bund!$A$2:$A$6005,Bund!E$2:E$6005)</f>
        <v>131.43</v>
      </c>
      <c r="N2458" s="2">
        <f>_xlfn.XLOOKUP($A2458,Bund!$A$2:$A$6005,Bund!F$2:F$6005)</f>
        <v>131.47999999999999</v>
      </c>
      <c r="O2458" s="2">
        <f>_xlfn.XLOOKUP($A2458,Bund!$A$2:$A$6005,Bund!G$2:G$6005)</f>
        <v>131.36000000000001</v>
      </c>
      <c r="P2458" s="2">
        <f>_xlfn.XLOOKUP($A2458,Bund!$A$2:$A$6005,Bund!H$2:H$6005)</f>
        <v>0.09</v>
      </c>
      <c r="Q2458" s="2">
        <f>_xlfn.XLOOKUP($A2458,Bund!$A$2:$A$6005,Bund!I$2:I$6005)</f>
        <v>0.08</v>
      </c>
      <c r="R2458">
        <f t="shared" si="114"/>
        <v>14.370000000000005</v>
      </c>
      <c r="S2458">
        <f t="shared" si="115"/>
        <v>14.37</v>
      </c>
      <c r="T2458">
        <f t="shared" si="116"/>
        <v>0</v>
      </c>
    </row>
    <row r="2459" spans="1:20" x14ac:dyDescent="0.3">
      <c r="A2459" s="1">
        <v>45483.541666666664</v>
      </c>
      <c r="B2459">
        <v>12953</v>
      </c>
      <c r="C2459">
        <v>117.15</v>
      </c>
      <c r="D2459">
        <v>117.22</v>
      </c>
      <c r="E2459">
        <v>117.09</v>
      </c>
      <c r="F2459">
        <v>117.09</v>
      </c>
      <c r="G2459">
        <v>117.03</v>
      </c>
      <c r="H2459">
        <v>0.12</v>
      </c>
      <c r="I2459">
        <v>0.13</v>
      </c>
      <c r="J2459">
        <f>_xlfn.XLOOKUP($A2459,Bund!$A$2:$A$6005,Bund!B$2:B$6005)</f>
        <v>37904</v>
      </c>
      <c r="K2459">
        <f>_xlfn.XLOOKUP($A2459,Bund!$A$2:$A$6005,Bund!C$2:C$6005)</f>
        <v>131.47999999999999</v>
      </c>
      <c r="L2459">
        <f>_xlfn.XLOOKUP($A2459,Bund!$A$2:$A$6005,Bund!D$2:D$6005)</f>
        <v>131.55000000000001</v>
      </c>
      <c r="M2459" s="2">
        <f>_xlfn.XLOOKUP($A2459,Bund!$A$2:$A$6005,Bund!E$2:E$6005)</f>
        <v>131.37</v>
      </c>
      <c r="N2459" s="2">
        <f>_xlfn.XLOOKUP($A2459,Bund!$A$2:$A$6005,Bund!F$2:F$6005)</f>
        <v>131.38</v>
      </c>
      <c r="O2459" s="2">
        <f>_xlfn.XLOOKUP($A2459,Bund!$A$2:$A$6005,Bund!G$2:G$6005)</f>
        <v>131.37</v>
      </c>
      <c r="P2459" s="2">
        <f>_xlfn.XLOOKUP($A2459,Bund!$A$2:$A$6005,Bund!H$2:H$6005)</f>
        <v>0.1</v>
      </c>
      <c r="Q2459" s="2">
        <f>_xlfn.XLOOKUP($A2459,Bund!$A$2:$A$6005,Bund!I$2:I$6005)</f>
        <v>0.18</v>
      </c>
      <c r="R2459">
        <f t="shared" si="114"/>
        <v>14.329999999999984</v>
      </c>
      <c r="S2459">
        <f t="shared" si="115"/>
        <v>14.36</v>
      </c>
      <c r="T2459">
        <f t="shared" si="116"/>
        <v>0.03</v>
      </c>
    </row>
    <row r="2460" spans="1:20" x14ac:dyDescent="0.3">
      <c r="A2460" s="1">
        <v>45483.5625</v>
      </c>
      <c r="B2460">
        <v>11874</v>
      </c>
      <c r="C2460">
        <v>117.1</v>
      </c>
      <c r="D2460">
        <v>117.2</v>
      </c>
      <c r="E2460">
        <v>117.08</v>
      </c>
      <c r="F2460">
        <v>117.18</v>
      </c>
      <c r="G2460">
        <v>117.06</v>
      </c>
      <c r="H2460">
        <v>0.12</v>
      </c>
      <c r="I2460">
        <v>0.12</v>
      </c>
      <c r="J2460">
        <f>_xlfn.XLOOKUP($A2460,Bund!$A$2:$A$6005,Bund!B$2:B$6005)</f>
        <v>29118</v>
      </c>
      <c r="K2460">
        <f>_xlfn.XLOOKUP($A2460,Bund!$A$2:$A$6005,Bund!C$2:C$6005)</f>
        <v>131.37</v>
      </c>
      <c r="L2460">
        <f>_xlfn.XLOOKUP($A2460,Bund!$A$2:$A$6005,Bund!D$2:D$6005)</f>
        <v>131.44999999999999</v>
      </c>
      <c r="M2460" s="2">
        <f>_xlfn.XLOOKUP($A2460,Bund!$A$2:$A$6005,Bund!E$2:E$6005)</f>
        <v>131.36000000000001</v>
      </c>
      <c r="N2460" s="2">
        <f>_xlfn.XLOOKUP($A2460,Bund!$A$2:$A$6005,Bund!F$2:F$6005)</f>
        <v>131.44</v>
      </c>
      <c r="O2460" s="2">
        <f>_xlfn.XLOOKUP($A2460,Bund!$A$2:$A$6005,Bund!G$2:G$6005)</f>
        <v>131.38</v>
      </c>
      <c r="P2460" s="2">
        <f>_xlfn.XLOOKUP($A2460,Bund!$A$2:$A$6005,Bund!H$2:H$6005)</f>
        <v>0.1</v>
      </c>
      <c r="Q2460" s="2">
        <f>_xlfn.XLOOKUP($A2460,Bund!$A$2:$A$6005,Bund!I$2:I$6005)</f>
        <v>0.09</v>
      </c>
      <c r="R2460">
        <f t="shared" si="114"/>
        <v>14.27000000000001</v>
      </c>
      <c r="S2460">
        <f t="shared" si="115"/>
        <v>14.34</v>
      </c>
      <c r="T2460">
        <f t="shared" si="116"/>
        <v>7.0000000000000007E-2</v>
      </c>
    </row>
    <row r="2461" spans="1:20" x14ac:dyDescent="0.3">
      <c r="A2461" s="1">
        <v>45483.583333333336</v>
      </c>
      <c r="B2461">
        <v>10502</v>
      </c>
      <c r="C2461">
        <v>117.19</v>
      </c>
      <c r="D2461">
        <v>117.21</v>
      </c>
      <c r="E2461">
        <v>117.15</v>
      </c>
      <c r="F2461">
        <v>117.18</v>
      </c>
      <c r="G2461">
        <v>117.1</v>
      </c>
      <c r="H2461">
        <v>0.11</v>
      </c>
      <c r="I2461">
        <v>0.06</v>
      </c>
      <c r="J2461">
        <f>_xlfn.XLOOKUP($A2461,Bund!$A$2:$A$6005,Bund!B$2:B$6005)</f>
        <v>27250</v>
      </c>
      <c r="K2461">
        <f>_xlfn.XLOOKUP($A2461,Bund!$A$2:$A$6005,Bund!C$2:C$6005)</f>
        <v>131.43</v>
      </c>
      <c r="L2461">
        <f>_xlfn.XLOOKUP($A2461,Bund!$A$2:$A$6005,Bund!D$2:D$6005)</f>
        <v>131.44999999999999</v>
      </c>
      <c r="M2461" s="2">
        <f>_xlfn.XLOOKUP($A2461,Bund!$A$2:$A$6005,Bund!E$2:E$6005)</f>
        <v>131.38999999999999</v>
      </c>
      <c r="N2461" s="2">
        <f>_xlfn.XLOOKUP($A2461,Bund!$A$2:$A$6005,Bund!F$2:F$6005)</f>
        <v>131.4</v>
      </c>
      <c r="O2461" s="2">
        <f>_xlfn.XLOOKUP($A2461,Bund!$A$2:$A$6005,Bund!G$2:G$6005)</f>
        <v>131.38999999999999</v>
      </c>
      <c r="P2461" s="2">
        <f>_xlfn.XLOOKUP($A2461,Bund!$A$2:$A$6005,Bund!H$2:H$6005)</f>
        <v>0.09</v>
      </c>
      <c r="Q2461" s="2">
        <f>_xlfn.XLOOKUP($A2461,Bund!$A$2:$A$6005,Bund!I$2:I$6005)</f>
        <v>0.06</v>
      </c>
      <c r="R2461">
        <f t="shared" si="114"/>
        <v>14.240000000000009</v>
      </c>
      <c r="S2461">
        <f t="shared" si="115"/>
        <v>14.32</v>
      </c>
      <c r="T2461">
        <f t="shared" si="116"/>
        <v>0.08</v>
      </c>
    </row>
    <row r="2462" spans="1:20" x14ac:dyDescent="0.3">
      <c r="A2462" s="1">
        <v>45483.604166666664</v>
      </c>
      <c r="B2462">
        <v>14344</v>
      </c>
      <c r="C2462">
        <v>117.18</v>
      </c>
      <c r="D2462">
        <v>117.19</v>
      </c>
      <c r="E2462">
        <v>117.09</v>
      </c>
      <c r="F2462">
        <v>117.18</v>
      </c>
      <c r="G2462">
        <v>117.12</v>
      </c>
      <c r="H2462">
        <v>0.11</v>
      </c>
      <c r="I2462">
        <v>0.1</v>
      </c>
      <c r="J2462">
        <f>_xlfn.XLOOKUP($A2462,Bund!$A$2:$A$6005,Bund!B$2:B$6005)</f>
        <v>48597</v>
      </c>
      <c r="K2462">
        <f>_xlfn.XLOOKUP($A2462,Bund!$A$2:$A$6005,Bund!C$2:C$6005)</f>
        <v>131.4</v>
      </c>
      <c r="L2462">
        <f>_xlfn.XLOOKUP($A2462,Bund!$A$2:$A$6005,Bund!D$2:D$6005)</f>
        <v>131.41999999999999</v>
      </c>
      <c r="M2462" s="2">
        <f>_xlfn.XLOOKUP($A2462,Bund!$A$2:$A$6005,Bund!E$2:E$6005)</f>
        <v>131.32</v>
      </c>
      <c r="N2462" s="2">
        <f>_xlfn.XLOOKUP($A2462,Bund!$A$2:$A$6005,Bund!F$2:F$6005)</f>
        <v>131.37</v>
      </c>
      <c r="O2462" s="2">
        <f>_xlfn.XLOOKUP($A2462,Bund!$A$2:$A$6005,Bund!G$2:G$6005)</f>
        <v>131.4</v>
      </c>
      <c r="P2462" s="2">
        <f>_xlfn.XLOOKUP($A2462,Bund!$A$2:$A$6005,Bund!H$2:H$6005)</f>
        <v>0.09</v>
      </c>
      <c r="Q2462" s="2">
        <f>_xlfn.XLOOKUP($A2462,Bund!$A$2:$A$6005,Bund!I$2:I$6005)</f>
        <v>0.1</v>
      </c>
      <c r="R2462">
        <f t="shared" si="114"/>
        <v>14.219999999999999</v>
      </c>
      <c r="S2462">
        <f t="shared" si="115"/>
        <v>14.29</v>
      </c>
      <c r="T2462">
        <f t="shared" si="116"/>
        <v>7.0000000000000007E-2</v>
      </c>
    </row>
    <row r="2463" spans="1:20" x14ac:dyDescent="0.3">
      <c r="A2463" s="1">
        <v>45483.625</v>
      </c>
      <c r="B2463">
        <v>12165</v>
      </c>
      <c r="C2463">
        <v>117.17</v>
      </c>
      <c r="D2463">
        <v>117.23</v>
      </c>
      <c r="E2463">
        <v>117.16</v>
      </c>
      <c r="F2463">
        <v>117.2</v>
      </c>
      <c r="G2463">
        <v>117.15</v>
      </c>
      <c r="H2463">
        <v>0.1</v>
      </c>
      <c r="I2463">
        <v>7.0000000000000007E-2</v>
      </c>
      <c r="J2463">
        <f>_xlfn.XLOOKUP($A2463,Bund!$A$2:$A$6005,Bund!B$2:B$6005)</f>
        <v>26884</v>
      </c>
      <c r="K2463">
        <f>_xlfn.XLOOKUP($A2463,Bund!$A$2:$A$6005,Bund!C$2:C$6005)</f>
        <v>131.37</v>
      </c>
      <c r="L2463">
        <f>_xlfn.XLOOKUP($A2463,Bund!$A$2:$A$6005,Bund!D$2:D$6005)</f>
        <v>131.44999999999999</v>
      </c>
      <c r="M2463" s="2">
        <f>_xlfn.XLOOKUP($A2463,Bund!$A$2:$A$6005,Bund!E$2:E$6005)</f>
        <v>131.36000000000001</v>
      </c>
      <c r="N2463" s="2">
        <f>_xlfn.XLOOKUP($A2463,Bund!$A$2:$A$6005,Bund!F$2:F$6005)</f>
        <v>131.4</v>
      </c>
      <c r="O2463" s="2">
        <f>_xlfn.XLOOKUP($A2463,Bund!$A$2:$A$6005,Bund!G$2:G$6005)</f>
        <v>131.41</v>
      </c>
      <c r="P2463" s="2">
        <f>_xlfn.XLOOKUP($A2463,Bund!$A$2:$A$6005,Bund!H$2:H$6005)</f>
        <v>0.09</v>
      </c>
      <c r="Q2463" s="2">
        <f>_xlfn.XLOOKUP($A2463,Bund!$A$2:$A$6005,Bund!I$2:I$6005)</f>
        <v>0.09</v>
      </c>
      <c r="R2463">
        <f t="shared" si="114"/>
        <v>14.200000000000003</v>
      </c>
      <c r="S2463">
        <f t="shared" si="115"/>
        <v>14.28</v>
      </c>
      <c r="T2463">
        <f t="shared" si="116"/>
        <v>0.08</v>
      </c>
    </row>
    <row r="2464" spans="1:20" x14ac:dyDescent="0.3">
      <c r="A2464" s="1">
        <v>45483.645833333336</v>
      </c>
      <c r="B2464">
        <v>11240</v>
      </c>
      <c r="C2464">
        <v>117.19</v>
      </c>
      <c r="D2464">
        <v>117.21</v>
      </c>
      <c r="E2464">
        <v>117.09</v>
      </c>
      <c r="F2464">
        <v>117.1</v>
      </c>
      <c r="G2464">
        <v>117.15</v>
      </c>
      <c r="H2464">
        <v>0.1</v>
      </c>
      <c r="I2464">
        <v>0.12</v>
      </c>
      <c r="J2464">
        <f>_xlfn.XLOOKUP($A2464,Bund!$A$2:$A$6005,Bund!B$2:B$6005)</f>
        <v>35429</v>
      </c>
      <c r="K2464">
        <f>_xlfn.XLOOKUP($A2464,Bund!$A$2:$A$6005,Bund!C$2:C$6005)</f>
        <v>131.4</v>
      </c>
      <c r="L2464">
        <f>_xlfn.XLOOKUP($A2464,Bund!$A$2:$A$6005,Bund!D$2:D$6005)</f>
        <v>131.41999999999999</v>
      </c>
      <c r="M2464" s="2">
        <f>_xlfn.XLOOKUP($A2464,Bund!$A$2:$A$6005,Bund!E$2:E$6005)</f>
        <v>131.32</v>
      </c>
      <c r="N2464" s="2">
        <f>_xlfn.XLOOKUP($A2464,Bund!$A$2:$A$6005,Bund!F$2:F$6005)</f>
        <v>131.32</v>
      </c>
      <c r="O2464" s="2">
        <f>_xlfn.XLOOKUP($A2464,Bund!$A$2:$A$6005,Bund!G$2:G$6005)</f>
        <v>131.41</v>
      </c>
      <c r="P2464" s="2">
        <f>_xlfn.XLOOKUP($A2464,Bund!$A$2:$A$6005,Bund!H$2:H$6005)</f>
        <v>0.09</v>
      </c>
      <c r="Q2464" s="2">
        <f>_xlfn.XLOOKUP($A2464,Bund!$A$2:$A$6005,Bund!I$2:I$6005)</f>
        <v>0.1</v>
      </c>
      <c r="R2464">
        <f t="shared" si="114"/>
        <v>14.210000000000008</v>
      </c>
      <c r="S2464">
        <f t="shared" si="115"/>
        <v>14.26</v>
      </c>
      <c r="T2464">
        <f t="shared" si="116"/>
        <v>0.05</v>
      </c>
    </row>
    <row r="2465" spans="1:20" x14ac:dyDescent="0.3">
      <c r="A2465" s="1">
        <v>45483.666666666664</v>
      </c>
      <c r="B2465">
        <v>13876</v>
      </c>
      <c r="C2465">
        <v>117.1</v>
      </c>
      <c r="D2465">
        <v>117.15</v>
      </c>
      <c r="E2465">
        <v>117.06</v>
      </c>
      <c r="F2465">
        <v>117.1</v>
      </c>
      <c r="G2465">
        <v>117.14</v>
      </c>
      <c r="H2465">
        <v>0.1</v>
      </c>
      <c r="I2465">
        <v>0.09</v>
      </c>
      <c r="J2465">
        <f>_xlfn.XLOOKUP($A2465,Bund!$A$2:$A$6005,Bund!B$2:B$6005)</f>
        <v>40440</v>
      </c>
      <c r="K2465">
        <f>_xlfn.XLOOKUP($A2465,Bund!$A$2:$A$6005,Bund!C$2:C$6005)</f>
        <v>131.32</v>
      </c>
      <c r="L2465">
        <f>_xlfn.XLOOKUP($A2465,Bund!$A$2:$A$6005,Bund!D$2:D$6005)</f>
        <v>131.38</v>
      </c>
      <c r="M2465" s="2">
        <f>_xlfn.XLOOKUP($A2465,Bund!$A$2:$A$6005,Bund!E$2:E$6005)</f>
        <v>131.26</v>
      </c>
      <c r="N2465" s="2">
        <f>_xlfn.XLOOKUP($A2465,Bund!$A$2:$A$6005,Bund!F$2:F$6005)</f>
        <v>131.30000000000001</v>
      </c>
      <c r="O2465" s="2">
        <f>_xlfn.XLOOKUP($A2465,Bund!$A$2:$A$6005,Bund!G$2:G$6005)</f>
        <v>131.4</v>
      </c>
      <c r="P2465" s="2">
        <f>_xlfn.XLOOKUP($A2465,Bund!$A$2:$A$6005,Bund!H$2:H$6005)</f>
        <v>0.1</v>
      </c>
      <c r="Q2465" s="2">
        <f>_xlfn.XLOOKUP($A2465,Bund!$A$2:$A$6005,Bund!I$2:I$6005)</f>
        <v>0.12</v>
      </c>
      <c r="R2465">
        <f t="shared" si="114"/>
        <v>14.219999999999999</v>
      </c>
      <c r="S2465">
        <f t="shared" si="115"/>
        <v>14.26</v>
      </c>
      <c r="T2465">
        <f t="shared" si="116"/>
        <v>0.04</v>
      </c>
    </row>
    <row r="2466" spans="1:20" x14ac:dyDescent="0.3">
      <c r="A2466" s="1">
        <v>45483.6875</v>
      </c>
      <c r="B2466">
        <v>7823</v>
      </c>
      <c r="C2466">
        <v>117.1</v>
      </c>
      <c r="D2466">
        <v>117.17</v>
      </c>
      <c r="E2466">
        <v>117.09</v>
      </c>
      <c r="F2466">
        <v>117.16</v>
      </c>
      <c r="G2466">
        <v>117.14</v>
      </c>
      <c r="H2466">
        <v>0.1</v>
      </c>
      <c r="I2466">
        <v>0.08</v>
      </c>
      <c r="J2466">
        <f>_xlfn.XLOOKUP($A2466,Bund!$A$2:$A$6005,Bund!B$2:B$6005)</f>
        <v>22286</v>
      </c>
      <c r="K2466">
        <f>_xlfn.XLOOKUP($A2466,Bund!$A$2:$A$6005,Bund!C$2:C$6005)</f>
        <v>131.30000000000001</v>
      </c>
      <c r="L2466">
        <f>_xlfn.XLOOKUP($A2466,Bund!$A$2:$A$6005,Bund!D$2:D$6005)</f>
        <v>131.35</v>
      </c>
      <c r="M2466" s="2">
        <f>_xlfn.XLOOKUP($A2466,Bund!$A$2:$A$6005,Bund!E$2:E$6005)</f>
        <v>131.27000000000001</v>
      </c>
      <c r="N2466" s="2">
        <f>_xlfn.XLOOKUP($A2466,Bund!$A$2:$A$6005,Bund!F$2:F$6005)</f>
        <v>131.35</v>
      </c>
      <c r="O2466" s="2">
        <f>_xlfn.XLOOKUP($A2466,Bund!$A$2:$A$6005,Bund!G$2:G$6005)</f>
        <v>131.38999999999999</v>
      </c>
      <c r="P2466" s="2">
        <f>_xlfn.XLOOKUP($A2466,Bund!$A$2:$A$6005,Bund!H$2:H$6005)</f>
        <v>0.1</v>
      </c>
      <c r="Q2466" s="2">
        <f>_xlfn.XLOOKUP($A2466,Bund!$A$2:$A$6005,Bund!I$2:I$6005)</f>
        <v>0.08</v>
      </c>
      <c r="R2466">
        <f t="shared" si="114"/>
        <v>14.200000000000017</v>
      </c>
      <c r="S2466">
        <f t="shared" si="115"/>
        <v>14.25</v>
      </c>
      <c r="T2466">
        <f t="shared" si="116"/>
        <v>0.05</v>
      </c>
    </row>
    <row r="2467" spans="1:20" x14ac:dyDescent="0.3">
      <c r="A2467" s="1">
        <v>45483.708333333336</v>
      </c>
      <c r="B2467">
        <v>3999</v>
      </c>
      <c r="C2467">
        <v>117.16</v>
      </c>
      <c r="D2467">
        <v>117.23</v>
      </c>
      <c r="E2467">
        <v>117.15</v>
      </c>
      <c r="F2467">
        <v>117.2</v>
      </c>
      <c r="G2467">
        <v>117.15</v>
      </c>
      <c r="H2467">
        <v>0.1</v>
      </c>
      <c r="I2467">
        <v>0.08</v>
      </c>
      <c r="J2467">
        <f>_xlfn.XLOOKUP($A2467,Bund!$A$2:$A$6005,Bund!B$2:B$6005)</f>
        <v>12298</v>
      </c>
      <c r="K2467">
        <f>_xlfn.XLOOKUP($A2467,Bund!$A$2:$A$6005,Bund!C$2:C$6005)</f>
        <v>131.34</v>
      </c>
      <c r="L2467">
        <f>_xlfn.XLOOKUP($A2467,Bund!$A$2:$A$6005,Bund!D$2:D$6005)</f>
        <v>131.4</v>
      </c>
      <c r="M2467" s="2">
        <f>_xlfn.XLOOKUP($A2467,Bund!$A$2:$A$6005,Bund!E$2:E$6005)</f>
        <v>131.34</v>
      </c>
      <c r="N2467" s="2">
        <f>_xlfn.XLOOKUP($A2467,Bund!$A$2:$A$6005,Bund!F$2:F$6005)</f>
        <v>131.34</v>
      </c>
      <c r="O2467" s="2">
        <f>_xlfn.XLOOKUP($A2467,Bund!$A$2:$A$6005,Bund!G$2:G$6005)</f>
        <v>131.38</v>
      </c>
      <c r="P2467" s="2">
        <f>_xlfn.XLOOKUP($A2467,Bund!$A$2:$A$6005,Bund!H$2:H$6005)</f>
        <v>0.09</v>
      </c>
      <c r="Q2467" s="2">
        <f>_xlfn.XLOOKUP($A2467,Bund!$A$2:$A$6005,Bund!I$2:I$6005)</f>
        <v>0.06</v>
      </c>
      <c r="R2467">
        <f t="shared" si="114"/>
        <v>14.180000000000007</v>
      </c>
      <c r="S2467">
        <f t="shared" si="115"/>
        <v>14.24</v>
      </c>
      <c r="T2467">
        <f t="shared" si="116"/>
        <v>0.06</v>
      </c>
    </row>
    <row r="2468" spans="1:20" x14ac:dyDescent="0.3">
      <c r="A2468" s="1">
        <v>45483.729166666664</v>
      </c>
      <c r="B2468">
        <v>2639</v>
      </c>
      <c r="C2468">
        <v>117.2</v>
      </c>
      <c r="D2468">
        <v>117.25</v>
      </c>
      <c r="E2468">
        <v>117.19</v>
      </c>
      <c r="F2468">
        <v>117.2</v>
      </c>
      <c r="G2468">
        <v>117.16</v>
      </c>
      <c r="H2468">
        <v>0.09</v>
      </c>
      <c r="I2468">
        <v>0.06</v>
      </c>
      <c r="J2468">
        <f>_xlfn.XLOOKUP($A2468,Bund!$A$2:$A$6005,Bund!B$2:B$6005)</f>
        <v>6388</v>
      </c>
      <c r="K2468">
        <f>_xlfn.XLOOKUP($A2468,Bund!$A$2:$A$6005,Bund!C$2:C$6005)</f>
        <v>131.35</v>
      </c>
      <c r="L2468">
        <f>_xlfn.XLOOKUP($A2468,Bund!$A$2:$A$6005,Bund!D$2:D$6005)</f>
        <v>131.37</v>
      </c>
      <c r="M2468" s="2">
        <f>_xlfn.XLOOKUP($A2468,Bund!$A$2:$A$6005,Bund!E$2:E$6005)</f>
        <v>131.32</v>
      </c>
      <c r="N2468" s="2">
        <f>_xlfn.XLOOKUP($A2468,Bund!$A$2:$A$6005,Bund!F$2:F$6005)</f>
        <v>131.33000000000001</v>
      </c>
      <c r="O2468" s="2">
        <f>_xlfn.XLOOKUP($A2468,Bund!$A$2:$A$6005,Bund!G$2:G$6005)</f>
        <v>131.36000000000001</v>
      </c>
      <c r="P2468" s="2">
        <f>_xlfn.XLOOKUP($A2468,Bund!$A$2:$A$6005,Bund!H$2:H$6005)</f>
        <v>0.09</v>
      </c>
      <c r="Q2468" s="2">
        <f>_xlfn.XLOOKUP($A2468,Bund!$A$2:$A$6005,Bund!I$2:I$6005)</f>
        <v>0.05</v>
      </c>
      <c r="R2468">
        <f t="shared" si="114"/>
        <v>14.149999999999991</v>
      </c>
      <c r="S2468">
        <f t="shared" si="115"/>
        <v>14.22</v>
      </c>
      <c r="T2468">
        <f t="shared" si="116"/>
        <v>7.0000000000000007E-2</v>
      </c>
    </row>
    <row r="2469" spans="1:20" x14ac:dyDescent="0.3">
      <c r="A2469" s="1">
        <v>45484.291666666664</v>
      </c>
      <c r="B2469">
        <v>3131</v>
      </c>
      <c r="C2469">
        <v>117.04</v>
      </c>
      <c r="D2469">
        <v>117.13</v>
      </c>
      <c r="E2469">
        <v>117.03</v>
      </c>
      <c r="F2469">
        <v>117.13</v>
      </c>
      <c r="G2469">
        <v>117.16</v>
      </c>
      <c r="H2469">
        <v>0.1</v>
      </c>
      <c r="I2469">
        <v>0.17</v>
      </c>
      <c r="J2469">
        <f>_xlfn.XLOOKUP($A2469,Bund!$A$2:$A$6005,Bund!B$2:B$6005)</f>
        <v>8537</v>
      </c>
      <c r="K2469">
        <f>_xlfn.XLOOKUP($A2469,Bund!$A$2:$A$6005,Bund!C$2:C$6005)</f>
        <v>131.19</v>
      </c>
      <c r="L2469">
        <f>_xlfn.XLOOKUP($A2469,Bund!$A$2:$A$6005,Bund!D$2:D$6005)</f>
        <v>131.22999999999999</v>
      </c>
      <c r="M2469" s="2">
        <f>_xlfn.XLOOKUP($A2469,Bund!$A$2:$A$6005,Bund!E$2:E$6005)</f>
        <v>131.1</v>
      </c>
      <c r="N2469" s="2">
        <f>_xlfn.XLOOKUP($A2469,Bund!$A$2:$A$6005,Bund!F$2:F$6005)</f>
        <v>131.22999999999999</v>
      </c>
      <c r="O2469" s="2">
        <f>_xlfn.XLOOKUP($A2469,Bund!$A$2:$A$6005,Bund!G$2:G$6005)</f>
        <v>131.22</v>
      </c>
      <c r="P2469" s="2">
        <f>_xlfn.XLOOKUP($A2469,Bund!$A$2:$A$6005,Bund!H$2:H$6005)</f>
        <v>0.05</v>
      </c>
      <c r="Q2469" s="2">
        <f>_xlfn.XLOOKUP($A2469,Bund!$A$2:$A$6005,Bund!I$2:I$6005)</f>
        <v>0.13</v>
      </c>
      <c r="R2469">
        <f t="shared" si="114"/>
        <v>14.149999999999991</v>
      </c>
      <c r="S2469">
        <f t="shared" si="115"/>
        <v>14.2</v>
      </c>
      <c r="T2469">
        <f t="shared" si="116"/>
        <v>0.05</v>
      </c>
    </row>
    <row r="2470" spans="1:20" x14ac:dyDescent="0.3">
      <c r="A2470" s="1">
        <v>45484.3125</v>
      </c>
      <c r="B2470">
        <v>4217</v>
      </c>
      <c r="C2470">
        <v>117.12</v>
      </c>
      <c r="D2470">
        <v>117.17</v>
      </c>
      <c r="E2470">
        <v>117.08</v>
      </c>
      <c r="F2470">
        <v>117.13</v>
      </c>
      <c r="G2470">
        <v>117.16</v>
      </c>
      <c r="H2470">
        <v>0.1</v>
      </c>
      <c r="I2470">
        <v>0.09</v>
      </c>
      <c r="J2470">
        <f>_xlfn.XLOOKUP($A2470,Bund!$A$2:$A$6005,Bund!B$2:B$6005)</f>
        <v>11891</v>
      </c>
      <c r="K2470">
        <f>_xlfn.XLOOKUP($A2470,Bund!$A$2:$A$6005,Bund!C$2:C$6005)</f>
        <v>131.22</v>
      </c>
      <c r="L2470">
        <f>_xlfn.XLOOKUP($A2470,Bund!$A$2:$A$6005,Bund!D$2:D$6005)</f>
        <v>131.29</v>
      </c>
      <c r="M2470" s="2">
        <f>_xlfn.XLOOKUP($A2470,Bund!$A$2:$A$6005,Bund!E$2:E$6005)</f>
        <v>131.22</v>
      </c>
      <c r="N2470" s="2">
        <f>_xlfn.XLOOKUP($A2470,Bund!$A$2:$A$6005,Bund!F$2:F$6005)</f>
        <v>131.27000000000001</v>
      </c>
      <c r="O2470" s="2">
        <f>_xlfn.XLOOKUP($A2470,Bund!$A$2:$A$6005,Bund!G$2:G$6005)</f>
        <v>131.22</v>
      </c>
      <c r="P2470" s="2">
        <f>_xlfn.XLOOKUP($A2470,Bund!$A$2:$A$6005,Bund!H$2:H$6005)</f>
        <v>0.06</v>
      </c>
      <c r="Q2470" s="2">
        <f>_xlfn.XLOOKUP($A2470,Bund!$A$2:$A$6005,Bund!I$2:I$6005)</f>
        <v>7.0000000000000007E-2</v>
      </c>
      <c r="R2470">
        <f t="shared" si="114"/>
        <v>14.099999999999994</v>
      </c>
      <c r="S2470">
        <f t="shared" si="115"/>
        <v>14.19</v>
      </c>
      <c r="T2470">
        <f t="shared" si="116"/>
        <v>0.09</v>
      </c>
    </row>
    <row r="2471" spans="1:20" x14ac:dyDescent="0.3">
      <c r="A2471" s="1">
        <v>45484.333333333336</v>
      </c>
      <c r="B2471">
        <v>9209</v>
      </c>
      <c r="C2471">
        <v>117.13</v>
      </c>
      <c r="D2471">
        <v>117.17</v>
      </c>
      <c r="E2471">
        <v>117.02</v>
      </c>
      <c r="F2471">
        <v>117.05</v>
      </c>
      <c r="G2471">
        <v>117.14</v>
      </c>
      <c r="H2471">
        <v>0.11</v>
      </c>
      <c r="I2471">
        <v>0.15</v>
      </c>
      <c r="J2471">
        <f>_xlfn.XLOOKUP($A2471,Bund!$A$2:$A$6005,Bund!B$2:B$6005)</f>
        <v>19699</v>
      </c>
      <c r="K2471">
        <f>_xlfn.XLOOKUP($A2471,Bund!$A$2:$A$6005,Bund!C$2:C$6005)</f>
        <v>131.26</v>
      </c>
      <c r="L2471">
        <f>_xlfn.XLOOKUP($A2471,Bund!$A$2:$A$6005,Bund!D$2:D$6005)</f>
        <v>131.28</v>
      </c>
      <c r="M2471" s="2">
        <f>_xlfn.XLOOKUP($A2471,Bund!$A$2:$A$6005,Bund!E$2:E$6005)</f>
        <v>131.19</v>
      </c>
      <c r="N2471" s="2">
        <f>_xlfn.XLOOKUP($A2471,Bund!$A$2:$A$6005,Bund!F$2:F$6005)</f>
        <v>131.25</v>
      </c>
      <c r="O2471" s="2">
        <f>_xlfn.XLOOKUP($A2471,Bund!$A$2:$A$6005,Bund!G$2:G$6005)</f>
        <v>131.22</v>
      </c>
      <c r="P2471" s="2">
        <f>_xlfn.XLOOKUP($A2471,Bund!$A$2:$A$6005,Bund!H$2:H$6005)</f>
        <v>0.06</v>
      </c>
      <c r="Q2471" s="2">
        <f>_xlfn.XLOOKUP($A2471,Bund!$A$2:$A$6005,Bund!I$2:I$6005)</f>
        <v>0.09</v>
      </c>
      <c r="R2471">
        <f t="shared" si="114"/>
        <v>14.129999999999995</v>
      </c>
      <c r="S2471">
        <f t="shared" si="115"/>
        <v>14.18</v>
      </c>
      <c r="T2471">
        <f t="shared" si="116"/>
        <v>0.05</v>
      </c>
    </row>
    <row r="2472" spans="1:20" x14ac:dyDescent="0.3">
      <c r="A2472" s="1">
        <v>45484.354166666664</v>
      </c>
      <c r="B2472">
        <v>7775</v>
      </c>
      <c r="C2472">
        <v>117.06</v>
      </c>
      <c r="D2472">
        <v>117.11</v>
      </c>
      <c r="E2472">
        <v>117.04</v>
      </c>
      <c r="F2472">
        <v>117.1</v>
      </c>
      <c r="G2472">
        <v>117.14</v>
      </c>
      <c r="H2472">
        <v>0.1</v>
      </c>
      <c r="I2472">
        <v>7.0000000000000007E-2</v>
      </c>
      <c r="J2472">
        <f>_xlfn.XLOOKUP($A2472,Bund!$A$2:$A$6005,Bund!B$2:B$6005)</f>
        <v>18654</v>
      </c>
      <c r="K2472">
        <f>_xlfn.XLOOKUP($A2472,Bund!$A$2:$A$6005,Bund!C$2:C$6005)</f>
        <v>131.25</v>
      </c>
      <c r="L2472">
        <f>_xlfn.XLOOKUP($A2472,Bund!$A$2:$A$6005,Bund!D$2:D$6005)</f>
        <v>131.27000000000001</v>
      </c>
      <c r="M2472" s="2">
        <f>_xlfn.XLOOKUP($A2472,Bund!$A$2:$A$6005,Bund!E$2:E$6005)</f>
        <v>131.18</v>
      </c>
      <c r="N2472" s="2">
        <f>_xlfn.XLOOKUP($A2472,Bund!$A$2:$A$6005,Bund!F$2:F$6005)</f>
        <v>131.22999999999999</v>
      </c>
      <c r="O2472" s="2">
        <f>_xlfn.XLOOKUP($A2472,Bund!$A$2:$A$6005,Bund!G$2:G$6005)</f>
        <v>131.22999999999999</v>
      </c>
      <c r="P2472" s="2">
        <f>_xlfn.XLOOKUP($A2472,Bund!$A$2:$A$6005,Bund!H$2:H$6005)</f>
        <v>0.06</v>
      </c>
      <c r="Q2472" s="2">
        <f>_xlfn.XLOOKUP($A2472,Bund!$A$2:$A$6005,Bund!I$2:I$6005)</f>
        <v>0.09</v>
      </c>
      <c r="R2472">
        <f t="shared" si="114"/>
        <v>14.189999999999998</v>
      </c>
      <c r="S2472">
        <f t="shared" si="115"/>
        <v>14.17</v>
      </c>
      <c r="T2472">
        <f t="shared" si="116"/>
        <v>0.02</v>
      </c>
    </row>
    <row r="2473" spans="1:20" x14ac:dyDescent="0.3">
      <c r="A2473" s="1">
        <v>45484.375</v>
      </c>
      <c r="B2473">
        <v>14558</v>
      </c>
      <c r="C2473">
        <v>117.1</v>
      </c>
      <c r="D2473">
        <v>117.19</v>
      </c>
      <c r="E2473">
        <v>117.09</v>
      </c>
      <c r="F2473">
        <v>117.15</v>
      </c>
      <c r="G2473">
        <v>117.13</v>
      </c>
      <c r="H2473">
        <v>0.1</v>
      </c>
      <c r="I2473">
        <v>0.1</v>
      </c>
      <c r="J2473">
        <f>_xlfn.XLOOKUP($A2473,Bund!$A$2:$A$6005,Bund!B$2:B$6005)</f>
        <v>29292</v>
      </c>
      <c r="K2473">
        <f>_xlfn.XLOOKUP($A2473,Bund!$A$2:$A$6005,Bund!C$2:C$6005)</f>
        <v>131.22999999999999</v>
      </c>
      <c r="L2473">
        <f>_xlfn.XLOOKUP($A2473,Bund!$A$2:$A$6005,Bund!D$2:D$6005)</f>
        <v>131.27000000000001</v>
      </c>
      <c r="M2473" s="2">
        <f>_xlfn.XLOOKUP($A2473,Bund!$A$2:$A$6005,Bund!E$2:E$6005)</f>
        <v>131.16</v>
      </c>
      <c r="N2473" s="2">
        <f>_xlfn.XLOOKUP($A2473,Bund!$A$2:$A$6005,Bund!F$2:F$6005)</f>
        <v>131.19</v>
      </c>
      <c r="O2473" s="2">
        <f>_xlfn.XLOOKUP($A2473,Bund!$A$2:$A$6005,Bund!G$2:G$6005)</f>
        <v>131.22</v>
      </c>
      <c r="P2473" s="2">
        <f>_xlfn.XLOOKUP($A2473,Bund!$A$2:$A$6005,Bund!H$2:H$6005)</f>
        <v>7.0000000000000007E-2</v>
      </c>
      <c r="Q2473" s="2">
        <f>_xlfn.XLOOKUP($A2473,Bund!$A$2:$A$6005,Bund!I$2:I$6005)</f>
        <v>0.11</v>
      </c>
      <c r="R2473">
        <f t="shared" si="114"/>
        <v>14.129999999999995</v>
      </c>
      <c r="S2473">
        <f t="shared" si="115"/>
        <v>14.17</v>
      </c>
      <c r="T2473">
        <f t="shared" si="116"/>
        <v>0.04</v>
      </c>
    </row>
    <row r="2474" spans="1:20" x14ac:dyDescent="0.3">
      <c r="A2474" s="1">
        <v>45484.395833333336</v>
      </c>
      <c r="B2474">
        <v>34447</v>
      </c>
      <c r="C2474">
        <v>117.15</v>
      </c>
      <c r="D2474">
        <v>117.23</v>
      </c>
      <c r="E2474">
        <v>117.1</v>
      </c>
      <c r="F2474">
        <v>117.17</v>
      </c>
      <c r="G2474">
        <v>117.14</v>
      </c>
      <c r="H2474">
        <v>0.11</v>
      </c>
      <c r="I2474">
        <v>0.13</v>
      </c>
      <c r="J2474">
        <f>_xlfn.XLOOKUP($A2474,Bund!$A$2:$A$6005,Bund!B$2:B$6005)</f>
        <v>29974</v>
      </c>
      <c r="K2474">
        <f>_xlfn.XLOOKUP($A2474,Bund!$A$2:$A$6005,Bund!C$2:C$6005)</f>
        <v>131.19</v>
      </c>
      <c r="L2474">
        <f>_xlfn.XLOOKUP($A2474,Bund!$A$2:$A$6005,Bund!D$2:D$6005)</f>
        <v>131.21</v>
      </c>
      <c r="M2474" s="2">
        <f>_xlfn.XLOOKUP($A2474,Bund!$A$2:$A$6005,Bund!E$2:E$6005)</f>
        <v>131.15</v>
      </c>
      <c r="N2474" s="2">
        <f>_xlfn.XLOOKUP($A2474,Bund!$A$2:$A$6005,Bund!F$2:F$6005)</f>
        <v>131.18</v>
      </c>
      <c r="O2474" s="2">
        <f>_xlfn.XLOOKUP($A2474,Bund!$A$2:$A$6005,Bund!G$2:G$6005)</f>
        <v>131.22</v>
      </c>
      <c r="P2474" s="2">
        <f>_xlfn.XLOOKUP($A2474,Bund!$A$2:$A$6005,Bund!H$2:H$6005)</f>
        <v>7.0000000000000007E-2</v>
      </c>
      <c r="Q2474" s="2">
        <f>_xlfn.XLOOKUP($A2474,Bund!$A$2:$A$6005,Bund!I$2:I$6005)</f>
        <v>0.06</v>
      </c>
      <c r="R2474">
        <f t="shared" si="114"/>
        <v>14.039999999999992</v>
      </c>
      <c r="S2474">
        <f t="shared" si="115"/>
        <v>14.15</v>
      </c>
      <c r="T2474">
        <f t="shared" si="116"/>
        <v>0.11</v>
      </c>
    </row>
    <row r="2475" spans="1:20" x14ac:dyDescent="0.3">
      <c r="A2475" s="1">
        <v>45484.416666666664</v>
      </c>
      <c r="B2475">
        <v>13926</v>
      </c>
      <c r="C2475">
        <v>117.17</v>
      </c>
      <c r="D2475">
        <v>117.26</v>
      </c>
      <c r="E2475">
        <v>117.11</v>
      </c>
      <c r="F2475">
        <v>117.25</v>
      </c>
      <c r="G2475">
        <v>117.15</v>
      </c>
      <c r="H2475">
        <v>0.11</v>
      </c>
      <c r="I2475">
        <v>0.15</v>
      </c>
      <c r="J2475">
        <f>_xlfn.XLOOKUP($A2475,Bund!$A$2:$A$6005,Bund!B$2:B$6005)</f>
        <v>29858</v>
      </c>
      <c r="K2475">
        <f>_xlfn.XLOOKUP($A2475,Bund!$A$2:$A$6005,Bund!C$2:C$6005)</f>
        <v>131.18</v>
      </c>
      <c r="L2475">
        <f>_xlfn.XLOOKUP($A2475,Bund!$A$2:$A$6005,Bund!D$2:D$6005)</f>
        <v>131.27000000000001</v>
      </c>
      <c r="M2475" s="2">
        <f>_xlfn.XLOOKUP($A2475,Bund!$A$2:$A$6005,Bund!E$2:E$6005)</f>
        <v>131.16999999999999</v>
      </c>
      <c r="N2475" s="2">
        <f>_xlfn.XLOOKUP($A2475,Bund!$A$2:$A$6005,Bund!F$2:F$6005)</f>
        <v>131.26</v>
      </c>
      <c r="O2475" s="2">
        <f>_xlfn.XLOOKUP($A2475,Bund!$A$2:$A$6005,Bund!G$2:G$6005)</f>
        <v>131.22</v>
      </c>
      <c r="P2475" s="2">
        <f>_xlfn.XLOOKUP($A2475,Bund!$A$2:$A$6005,Bund!H$2:H$6005)</f>
        <v>7.0000000000000007E-2</v>
      </c>
      <c r="Q2475" s="2">
        <f>_xlfn.XLOOKUP($A2475,Bund!$A$2:$A$6005,Bund!I$2:I$6005)</f>
        <v>0.1</v>
      </c>
      <c r="R2475">
        <f t="shared" si="114"/>
        <v>14.010000000000005</v>
      </c>
      <c r="S2475">
        <f t="shared" si="115"/>
        <v>14.13</v>
      </c>
      <c r="T2475">
        <f t="shared" si="116"/>
        <v>0.12</v>
      </c>
    </row>
    <row r="2476" spans="1:20" x14ac:dyDescent="0.3">
      <c r="A2476" s="1">
        <v>45484.4375</v>
      </c>
      <c r="B2476">
        <v>8811</v>
      </c>
      <c r="C2476">
        <v>117.25</v>
      </c>
      <c r="D2476">
        <v>117.27</v>
      </c>
      <c r="E2476">
        <v>117.19</v>
      </c>
      <c r="F2476">
        <v>117.19</v>
      </c>
      <c r="G2476">
        <v>117.16</v>
      </c>
      <c r="H2476">
        <v>0.11</v>
      </c>
      <c r="I2476">
        <v>0.08</v>
      </c>
      <c r="J2476">
        <f>_xlfn.XLOOKUP($A2476,Bund!$A$2:$A$6005,Bund!B$2:B$6005)</f>
        <v>22041</v>
      </c>
      <c r="K2476">
        <f>_xlfn.XLOOKUP($A2476,Bund!$A$2:$A$6005,Bund!C$2:C$6005)</f>
        <v>131.26</v>
      </c>
      <c r="L2476">
        <f>_xlfn.XLOOKUP($A2476,Bund!$A$2:$A$6005,Bund!D$2:D$6005)</f>
        <v>131.29</v>
      </c>
      <c r="M2476" s="2">
        <f>_xlfn.XLOOKUP($A2476,Bund!$A$2:$A$6005,Bund!E$2:E$6005)</f>
        <v>131.24</v>
      </c>
      <c r="N2476" s="2">
        <f>_xlfn.XLOOKUP($A2476,Bund!$A$2:$A$6005,Bund!F$2:F$6005)</f>
        <v>131.24</v>
      </c>
      <c r="O2476" s="2">
        <f>_xlfn.XLOOKUP($A2476,Bund!$A$2:$A$6005,Bund!G$2:G$6005)</f>
        <v>131.22</v>
      </c>
      <c r="P2476" s="2">
        <f>_xlfn.XLOOKUP($A2476,Bund!$A$2:$A$6005,Bund!H$2:H$6005)</f>
        <v>7.0000000000000007E-2</v>
      </c>
      <c r="Q2476" s="2">
        <f>_xlfn.XLOOKUP($A2476,Bund!$A$2:$A$6005,Bund!I$2:I$6005)</f>
        <v>0.05</v>
      </c>
      <c r="R2476">
        <f t="shared" si="114"/>
        <v>14.009999999999991</v>
      </c>
      <c r="S2476">
        <f t="shared" si="115"/>
        <v>14.11</v>
      </c>
      <c r="T2476">
        <f t="shared" si="116"/>
        <v>0.1</v>
      </c>
    </row>
    <row r="2477" spans="1:20" x14ac:dyDescent="0.3">
      <c r="A2477" s="1">
        <v>45484.458333333336</v>
      </c>
      <c r="B2477">
        <v>14310</v>
      </c>
      <c r="C2477">
        <v>117.18</v>
      </c>
      <c r="D2477">
        <v>117.19</v>
      </c>
      <c r="E2477">
        <v>117.02</v>
      </c>
      <c r="F2477">
        <v>117.04</v>
      </c>
      <c r="G2477">
        <v>117.14</v>
      </c>
      <c r="H2477">
        <v>0.12</v>
      </c>
      <c r="I2477">
        <v>0.17</v>
      </c>
      <c r="J2477">
        <f>_xlfn.XLOOKUP($A2477,Bund!$A$2:$A$6005,Bund!B$2:B$6005)</f>
        <v>25804</v>
      </c>
      <c r="K2477">
        <f>_xlfn.XLOOKUP($A2477,Bund!$A$2:$A$6005,Bund!C$2:C$6005)</f>
        <v>131.25</v>
      </c>
      <c r="L2477">
        <f>_xlfn.XLOOKUP($A2477,Bund!$A$2:$A$6005,Bund!D$2:D$6005)</f>
        <v>131.26</v>
      </c>
      <c r="M2477" s="2">
        <f>_xlfn.XLOOKUP($A2477,Bund!$A$2:$A$6005,Bund!E$2:E$6005)</f>
        <v>131.12</v>
      </c>
      <c r="N2477" s="2">
        <f>_xlfn.XLOOKUP($A2477,Bund!$A$2:$A$6005,Bund!F$2:F$6005)</f>
        <v>131.15</v>
      </c>
      <c r="O2477" s="2">
        <f>_xlfn.XLOOKUP($A2477,Bund!$A$2:$A$6005,Bund!G$2:G$6005)</f>
        <v>131.22</v>
      </c>
      <c r="P2477" s="2">
        <f>_xlfn.XLOOKUP($A2477,Bund!$A$2:$A$6005,Bund!H$2:H$6005)</f>
        <v>0.08</v>
      </c>
      <c r="Q2477" s="2">
        <f>_xlfn.XLOOKUP($A2477,Bund!$A$2:$A$6005,Bund!I$2:I$6005)</f>
        <v>0.14000000000000001</v>
      </c>
      <c r="R2477">
        <f t="shared" si="114"/>
        <v>14.069999999999993</v>
      </c>
      <c r="S2477">
        <f t="shared" si="115"/>
        <v>14.1</v>
      </c>
      <c r="T2477">
        <f t="shared" si="116"/>
        <v>0.03</v>
      </c>
    </row>
    <row r="2478" spans="1:20" x14ac:dyDescent="0.3">
      <c r="A2478" s="1">
        <v>45484.479166666664</v>
      </c>
      <c r="B2478">
        <v>17385</v>
      </c>
      <c r="C2478">
        <v>117.04</v>
      </c>
      <c r="D2478">
        <v>117.1</v>
      </c>
      <c r="E2478">
        <v>116.97</v>
      </c>
      <c r="F2478">
        <v>117.04</v>
      </c>
      <c r="G2478">
        <v>117.12</v>
      </c>
      <c r="H2478">
        <v>0.12</v>
      </c>
      <c r="I2478">
        <v>0.13</v>
      </c>
      <c r="J2478">
        <f>_xlfn.XLOOKUP($A2478,Bund!$A$2:$A$6005,Bund!B$2:B$6005)</f>
        <v>25919</v>
      </c>
      <c r="K2478">
        <f>_xlfn.XLOOKUP($A2478,Bund!$A$2:$A$6005,Bund!C$2:C$6005)</f>
        <v>131.13999999999999</v>
      </c>
      <c r="L2478">
        <f>_xlfn.XLOOKUP($A2478,Bund!$A$2:$A$6005,Bund!D$2:D$6005)</f>
        <v>131.16</v>
      </c>
      <c r="M2478" s="2">
        <f>_xlfn.XLOOKUP($A2478,Bund!$A$2:$A$6005,Bund!E$2:E$6005)</f>
        <v>131.07</v>
      </c>
      <c r="N2478" s="2">
        <f>_xlfn.XLOOKUP($A2478,Bund!$A$2:$A$6005,Bund!F$2:F$6005)</f>
        <v>131.13999999999999</v>
      </c>
      <c r="O2478" s="2">
        <f>_xlfn.XLOOKUP($A2478,Bund!$A$2:$A$6005,Bund!G$2:G$6005)</f>
        <v>131.21</v>
      </c>
      <c r="P2478" s="2">
        <f>_xlfn.XLOOKUP($A2478,Bund!$A$2:$A$6005,Bund!H$2:H$6005)</f>
        <v>0.08</v>
      </c>
      <c r="Q2478" s="2">
        <f>_xlfn.XLOOKUP($A2478,Bund!$A$2:$A$6005,Bund!I$2:I$6005)</f>
        <v>0.09</v>
      </c>
      <c r="R2478">
        <f t="shared" si="114"/>
        <v>14.09999999999998</v>
      </c>
      <c r="S2478">
        <f t="shared" si="115"/>
        <v>14.09</v>
      </c>
      <c r="T2478">
        <f t="shared" si="116"/>
        <v>0.01</v>
      </c>
    </row>
    <row r="2479" spans="1:20" x14ac:dyDescent="0.3">
      <c r="A2479" s="1">
        <v>45484.5</v>
      </c>
      <c r="B2479">
        <v>10256</v>
      </c>
      <c r="C2479">
        <v>117.03</v>
      </c>
      <c r="D2479">
        <v>117.07</v>
      </c>
      <c r="E2479">
        <v>116.98</v>
      </c>
      <c r="F2479">
        <v>117.02</v>
      </c>
      <c r="G2479">
        <v>117.11</v>
      </c>
      <c r="H2479">
        <v>0.11</v>
      </c>
      <c r="I2479">
        <v>0.09</v>
      </c>
      <c r="J2479">
        <f>_xlfn.XLOOKUP($A2479,Bund!$A$2:$A$6005,Bund!B$2:B$6005)</f>
        <v>20544</v>
      </c>
      <c r="K2479">
        <f>_xlfn.XLOOKUP($A2479,Bund!$A$2:$A$6005,Bund!C$2:C$6005)</f>
        <v>131.15</v>
      </c>
      <c r="L2479">
        <f>_xlfn.XLOOKUP($A2479,Bund!$A$2:$A$6005,Bund!D$2:D$6005)</f>
        <v>131.15</v>
      </c>
      <c r="M2479" s="2">
        <f>_xlfn.XLOOKUP($A2479,Bund!$A$2:$A$6005,Bund!E$2:E$6005)</f>
        <v>131.08000000000001</v>
      </c>
      <c r="N2479" s="2">
        <f>_xlfn.XLOOKUP($A2479,Bund!$A$2:$A$6005,Bund!F$2:F$6005)</f>
        <v>131.1</v>
      </c>
      <c r="O2479" s="2">
        <f>_xlfn.XLOOKUP($A2479,Bund!$A$2:$A$6005,Bund!G$2:G$6005)</f>
        <v>131.19999999999999</v>
      </c>
      <c r="P2479" s="2">
        <f>_xlfn.XLOOKUP($A2479,Bund!$A$2:$A$6005,Bund!H$2:H$6005)</f>
        <v>0.08</v>
      </c>
      <c r="Q2479" s="2">
        <f>_xlfn.XLOOKUP($A2479,Bund!$A$2:$A$6005,Bund!I$2:I$6005)</f>
        <v>7.0000000000000007E-2</v>
      </c>
      <c r="R2479">
        <f t="shared" si="114"/>
        <v>14.120000000000005</v>
      </c>
      <c r="S2479">
        <f t="shared" si="115"/>
        <v>14.09</v>
      </c>
      <c r="T2479">
        <f t="shared" si="116"/>
        <v>0.03</v>
      </c>
    </row>
    <row r="2480" spans="1:20" x14ac:dyDescent="0.3">
      <c r="A2480" s="1">
        <v>45484.520833333336</v>
      </c>
      <c r="B2480">
        <v>7750</v>
      </c>
      <c r="C2480">
        <v>117.02</v>
      </c>
      <c r="D2480">
        <v>117.02</v>
      </c>
      <c r="E2480">
        <v>116.95</v>
      </c>
      <c r="F2480">
        <v>116.96</v>
      </c>
      <c r="G2480">
        <v>117.1</v>
      </c>
      <c r="H2480">
        <v>0.11</v>
      </c>
      <c r="I2480">
        <v>7.0000000000000007E-2</v>
      </c>
      <c r="J2480">
        <f>_xlfn.XLOOKUP($A2480,Bund!$A$2:$A$6005,Bund!B$2:B$6005)</f>
        <v>26538</v>
      </c>
      <c r="K2480">
        <f>_xlfn.XLOOKUP($A2480,Bund!$A$2:$A$6005,Bund!C$2:C$6005)</f>
        <v>131.1</v>
      </c>
      <c r="L2480">
        <f>_xlfn.XLOOKUP($A2480,Bund!$A$2:$A$6005,Bund!D$2:D$6005)</f>
        <v>131.12</v>
      </c>
      <c r="M2480" s="2">
        <f>_xlfn.XLOOKUP($A2480,Bund!$A$2:$A$6005,Bund!E$2:E$6005)</f>
        <v>131.05000000000001</v>
      </c>
      <c r="N2480" s="2">
        <f>_xlfn.XLOOKUP($A2480,Bund!$A$2:$A$6005,Bund!F$2:F$6005)</f>
        <v>131.07</v>
      </c>
      <c r="O2480" s="2">
        <f>_xlfn.XLOOKUP($A2480,Bund!$A$2:$A$6005,Bund!G$2:G$6005)</f>
        <v>131.18</v>
      </c>
      <c r="P2480" s="2">
        <f>_xlfn.XLOOKUP($A2480,Bund!$A$2:$A$6005,Bund!H$2:H$6005)</f>
        <v>0.08</v>
      </c>
      <c r="Q2480" s="2">
        <f>_xlfn.XLOOKUP($A2480,Bund!$A$2:$A$6005,Bund!I$2:I$6005)</f>
        <v>7.0000000000000007E-2</v>
      </c>
      <c r="R2480">
        <f t="shared" si="114"/>
        <v>14.079999999999998</v>
      </c>
      <c r="S2480">
        <f t="shared" si="115"/>
        <v>14.09</v>
      </c>
      <c r="T2480">
        <f t="shared" si="116"/>
        <v>0.01</v>
      </c>
    </row>
    <row r="2481" spans="1:20" x14ac:dyDescent="0.3">
      <c r="A2481" s="1">
        <v>45484.541666666664</v>
      </c>
      <c r="B2481">
        <v>10969</v>
      </c>
      <c r="C2481">
        <v>116.96</v>
      </c>
      <c r="D2481">
        <v>117.16</v>
      </c>
      <c r="E2481">
        <v>116.95</v>
      </c>
      <c r="F2481">
        <v>117.09</v>
      </c>
      <c r="G2481">
        <v>117.1</v>
      </c>
      <c r="H2481">
        <v>0.12</v>
      </c>
      <c r="I2481">
        <v>0.21</v>
      </c>
      <c r="J2481">
        <f>_xlfn.XLOOKUP($A2481,Bund!$A$2:$A$6005,Bund!B$2:B$6005)</f>
        <v>37250</v>
      </c>
      <c r="K2481">
        <f>_xlfn.XLOOKUP($A2481,Bund!$A$2:$A$6005,Bund!C$2:C$6005)</f>
        <v>131.07</v>
      </c>
      <c r="L2481">
        <f>_xlfn.XLOOKUP($A2481,Bund!$A$2:$A$6005,Bund!D$2:D$6005)</f>
        <v>131.19999999999999</v>
      </c>
      <c r="M2481" s="2">
        <f>_xlfn.XLOOKUP($A2481,Bund!$A$2:$A$6005,Bund!E$2:E$6005)</f>
        <v>131.05000000000001</v>
      </c>
      <c r="N2481" s="2">
        <f>_xlfn.XLOOKUP($A2481,Bund!$A$2:$A$6005,Bund!F$2:F$6005)</f>
        <v>131.19</v>
      </c>
      <c r="O2481" s="2">
        <f>_xlfn.XLOOKUP($A2481,Bund!$A$2:$A$6005,Bund!G$2:G$6005)</f>
        <v>131.18</v>
      </c>
      <c r="P2481" s="2">
        <f>_xlfn.XLOOKUP($A2481,Bund!$A$2:$A$6005,Bund!H$2:H$6005)</f>
        <v>0.09</v>
      </c>
      <c r="Q2481" s="2">
        <f>_xlfn.XLOOKUP($A2481,Bund!$A$2:$A$6005,Bund!I$2:I$6005)</f>
        <v>0.15</v>
      </c>
      <c r="R2481">
        <f t="shared" si="114"/>
        <v>14.11</v>
      </c>
      <c r="S2481">
        <f t="shared" si="115"/>
        <v>14.09</v>
      </c>
      <c r="T2481">
        <f t="shared" si="116"/>
        <v>0.02</v>
      </c>
    </row>
    <row r="2482" spans="1:20" x14ac:dyDescent="0.3">
      <c r="A2482" s="1">
        <v>45484.5625</v>
      </c>
      <c r="B2482">
        <v>32910</v>
      </c>
      <c r="C2482">
        <v>117.11</v>
      </c>
      <c r="D2482">
        <v>117.99</v>
      </c>
      <c r="E2482">
        <v>117.11</v>
      </c>
      <c r="F2482">
        <v>117.57</v>
      </c>
      <c r="G2482">
        <v>117.15</v>
      </c>
      <c r="H2482">
        <v>0.23</v>
      </c>
      <c r="I2482">
        <v>0.9</v>
      </c>
      <c r="J2482">
        <f>_xlfn.XLOOKUP($A2482,Bund!$A$2:$A$6005,Bund!B$2:B$6005)</f>
        <v>173015</v>
      </c>
      <c r="K2482">
        <f>_xlfn.XLOOKUP($A2482,Bund!$A$2:$A$6005,Bund!C$2:C$6005)</f>
        <v>131.19</v>
      </c>
      <c r="L2482">
        <f>_xlfn.XLOOKUP($A2482,Bund!$A$2:$A$6005,Bund!D$2:D$6005)</f>
        <v>132.06</v>
      </c>
      <c r="M2482" s="2">
        <f>_xlfn.XLOOKUP($A2482,Bund!$A$2:$A$6005,Bund!E$2:E$6005)</f>
        <v>131.16</v>
      </c>
      <c r="N2482" s="2">
        <f>_xlfn.XLOOKUP($A2482,Bund!$A$2:$A$6005,Bund!F$2:F$6005)</f>
        <v>131.78</v>
      </c>
      <c r="O2482" s="2">
        <f>_xlfn.XLOOKUP($A2482,Bund!$A$2:$A$6005,Bund!G$2:G$6005)</f>
        <v>131.22999999999999</v>
      </c>
      <c r="P2482" s="2">
        <f>_xlfn.XLOOKUP($A2482,Bund!$A$2:$A$6005,Bund!H$2:H$6005)</f>
        <v>0.2</v>
      </c>
      <c r="Q2482" s="2">
        <f>_xlfn.XLOOKUP($A2482,Bund!$A$2:$A$6005,Bund!I$2:I$6005)</f>
        <v>0.9</v>
      </c>
      <c r="R2482">
        <f t="shared" si="114"/>
        <v>14.079999999999998</v>
      </c>
      <c r="S2482">
        <f t="shared" si="115"/>
        <v>14.08</v>
      </c>
      <c r="T2482">
        <f t="shared" si="116"/>
        <v>0</v>
      </c>
    </row>
    <row r="2483" spans="1:20" x14ac:dyDescent="0.3">
      <c r="A2483" s="1">
        <v>45484.583333333336</v>
      </c>
      <c r="B2483">
        <v>20271</v>
      </c>
      <c r="C2483">
        <v>117.57</v>
      </c>
      <c r="D2483">
        <v>117.76</v>
      </c>
      <c r="E2483">
        <v>117.54</v>
      </c>
      <c r="F2483">
        <v>117.76</v>
      </c>
      <c r="G2483">
        <v>117.21</v>
      </c>
      <c r="H2483">
        <v>0.22</v>
      </c>
      <c r="I2483">
        <v>0.22</v>
      </c>
      <c r="J2483">
        <f>_xlfn.XLOOKUP($A2483,Bund!$A$2:$A$6005,Bund!B$2:B$6005)</f>
        <v>92535</v>
      </c>
      <c r="K2483">
        <f>_xlfn.XLOOKUP($A2483,Bund!$A$2:$A$6005,Bund!C$2:C$6005)</f>
        <v>131.78</v>
      </c>
      <c r="L2483">
        <f>_xlfn.XLOOKUP($A2483,Bund!$A$2:$A$6005,Bund!D$2:D$6005)</f>
        <v>131.94</v>
      </c>
      <c r="M2483" s="2">
        <f>_xlfn.XLOOKUP($A2483,Bund!$A$2:$A$6005,Bund!E$2:E$6005)</f>
        <v>131.76</v>
      </c>
      <c r="N2483" s="2">
        <f>_xlfn.XLOOKUP($A2483,Bund!$A$2:$A$6005,Bund!F$2:F$6005)</f>
        <v>131.91999999999999</v>
      </c>
      <c r="O2483" s="2">
        <f>_xlfn.XLOOKUP($A2483,Bund!$A$2:$A$6005,Bund!G$2:G$6005)</f>
        <v>131.30000000000001</v>
      </c>
      <c r="P2483" s="2">
        <f>_xlfn.XLOOKUP($A2483,Bund!$A$2:$A$6005,Bund!H$2:H$6005)</f>
        <v>0.19</v>
      </c>
      <c r="Q2483" s="2">
        <f>_xlfn.XLOOKUP($A2483,Bund!$A$2:$A$6005,Bund!I$2:I$6005)</f>
        <v>0.18</v>
      </c>
      <c r="R2483">
        <f t="shared" si="114"/>
        <v>14.210000000000008</v>
      </c>
      <c r="S2483">
        <f t="shared" si="115"/>
        <v>14.08</v>
      </c>
      <c r="T2483">
        <f t="shared" si="116"/>
        <v>0.13</v>
      </c>
    </row>
    <row r="2484" spans="1:20" x14ac:dyDescent="0.3">
      <c r="A2484" s="1">
        <v>45484.604166666664</v>
      </c>
      <c r="B2484">
        <v>16925</v>
      </c>
      <c r="C2484">
        <v>117.76</v>
      </c>
      <c r="D2484">
        <v>117.84</v>
      </c>
      <c r="E2484">
        <v>117.69</v>
      </c>
      <c r="F2484">
        <v>117.84</v>
      </c>
      <c r="G2484">
        <v>117.28</v>
      </c>
      <c r="H2484">
        <v>0.21</v>
      </c>
      <c r="I2484">
        <v>0.15</v>
      </c>
      <c r="J2484">
        <f>_xlfn.XLOOKUP($A2484,Bund!$A$2:$A$6005,Bund!B$2:B$6005)</f>
        <v>55881</v>
      </c>
      <c r="K2484">
        <f>_xlfn.XLOOKUP($A2484,Bund!$A$2:$A$6005,Bund!C$2:C$6005)</f>
        <v>131.91999999999999</v>
      </c>
      <c r="L2484">
        <f>_xlfn.XLOOKUP($A2484,Bund!$A$2:$A$6005,Bund!D$2:D$6005)</f>
        <v>131.99</v>
      </c>
      <c r="M2484" s="2">
        <f>_xlfn.XLOOKUP($A2484,Bund!$A$2:$A$6005,Bund!E$2:E$6005)</f>
        <v>131.83000000000001</v>
      </c>
      <c r="N2484" s="2">
        <f>_xlfn.XLOOKUP($A2484,Bund!$A$2:$A$6005,Bund!F$2:F$6005)</f>
        <v>131.97</v>
      </c>
      <c r="O2484" s="2">
        <f>_xlfn.XLOOKUP($A2484,Bund!$A$2:$A$6005,Bund!G$2:G$6005)</f>
        <v>131.38</v>
      </c>
      <c r="P2484" s="2">
        <f>_xlfn.XLOOKUP($A2484,Bund!$A$2:$A$6005,Bund!H$2:H$6005)</f>
        <v>0.19</v>
      </c>
      <c r="Q2484" s="2">
        <f>_xlfn.XLOOKUP($A2484,Bund!$A$2:$A$6005,Bund!I$2:I$6005)</f>
        <v>0.16</v>
      </c>
      <c r="R2484">
        <f t="shared" si="114"/>
        <v>14.159999999999982</v>
      </c>
      <c r="S2484">
        <f t="shared" si="115"/>
        <v>14.1</v>
      </c>
      <c r="T2484">
        <f t="shared" si="116"/>
        <v>0.06</v>
      </c>
    </row>
    <row r="2485" spans="1:20" x14ac:dyDescent="0.3">
      <c r="A2485" s="1">
        <v>45484.625</v>
      </c>
      <c r="B2485">
        <v>20257</v>
      </c>
      <c r="C2485">
        <v>117.84</v>
      </c>
      <c r="D2485">
        <v>117.92</v>
      </c>
      <c r="E2485">
        <v>117.81</v>
      </c>
      <c r="F2485">
        <v>117.85</v>
      </c>
      <c r="G2485">
        <v>117.34</v>
      </c>
      <c r="H2485">
        <v>0.2</v>
      </c>
      <c r="I2485">
        <v>0.11</v>
      </c>
      <c r="J2485">
        <f>_xlfn.XLOOKUP($A2485,Bund!$A$2:$A$6005,Bund!B$2:B$6005)</f>
        <v>48143</v>
      </c>
      <c r="K2485">
        <f>_xlfn.XLOOKUP($A2485,Bund!$A$2:$A$6005,Bund!C$2:C$6005)</f>
        <v>131.97</v>
      </c>
      <c r="L2485">
        <f>_xlfn.XLOOKUP($A2485,Bund!$A$2:$A$6005,Bund!D$2:D$6005)</f>
        <v>132.04</v>
      </c>
      <c r="M2485" s="2">
        <f>_xlfn.XLOOKUP($A2485,Bund!$A$2:$A$6005,Bund!E$2:E$6005)</f>
        <v>131.93</v>
      </c>
      <c r="N2485" s="2">
        <f>_xlfn.XLOOKUP($A2485,Bund!$A$2:$A$6005,Bund!F$2:F$6005)</f>
        <v>131.97999999999999</v>
      </c>
      <c r="O2485" s="2">
        <f>_xlfn.XLOOKUP($A2485,Bund!$A$2:$A$6005,Bund!G$2:G$6005)</f>
        <v>131.44999999999999</v>
      </c>
      <c r="P2485" s="2">
        <f>_xlfn.XLOOKUP($A2485,Bund!$A$2:$A$6005,Bund!H$2:H$6005)</f>
        <v>0.18</v>
      </c>
      <c r="Q2485" s="2">
        <f>_xlfn.XLOOKUP($A2485,Bund!$A$2:$A$6005,Bund!I$2:I$6005)</f>
        <v>0.11</v>
      </c>
      <c r="R2485">
        <f t="shared" si="114"/>
        <v>14.129999999999995</v>
      </c>
      <c r="S2485">
        <f t="shared" si="115"/>
        <v>14.11</v>
      </c>
      <c r="T2485">
        <f t="shared" si="116"/>
        <v>0.02</v>
      </c>
    </row>
    <row r="2486" spans="1:20" x14ac:dyDescent="0.3">
      <c r="A2486" s="1">
        <v>45484.645833333336</v>
      </c>
      <c r="B2486">
        <v>13564</v>
      </c>
      <c r="C2486">
        <v>117.84</v>
      </c>
      <c r="D2486">
        <v>117.87</v>
      </c>
      <c r="E2486">
        <v>117.74</v>
      </c>
      <c r="F2486">
        <v>117.79</v>
      </c>
      <c r="G2486">
        <v>117.4</v>
      </c>
      <c r="H2486">
        <v>0.19</v>
      </c>
      <c r="I2486">
        <v>0.13</v>
      </c>
      <c r="J2486">
        <f>_xlfn.XLOOKUP($A2486,Bund!$A$2:$A$6005,Bund!B$2:B$6005)</f>
        <v>53314</v>
      </c>
      <c r="K2486">
        <f>_xlfn.XLOOKUP($A2486,Bund!$A$2:$A$6005,Bund!C$2:C$6005)</f>
        <v>131.97999999999999</v>
      </c>
      <c r="L2486">
        <f>_xlfn.XLOOKUP($A2486,Bund!$A$2:$A$6005,Bund!D$2:D$6005)</f>
        <v>132.03</v>
      </c>
      <c r="M2486" s="2">
        <f>_xlfn.XLOOKUP($A2486,Bund!$A$2:$A$6005,Bund!E$2:E$6005)</f>
        <v>131.91</v>
      </c>
      <c r="N2486" s="2">
        <f>_xlfn.XLOOKUP($A2486,Bund!$A$2:$A$6005,Bund!F$2:F$6005)</f>
        <v>132.01</v>
      </c>
      <c r="O2486" s="2">
        <f>_xlfn.XLOOKUP($A2486,Bund!$A$2:$A$6005,Bund!G$2:G$6005)</f>
        <v>131.53</v>
      </c>
      <c r="P2486" s="2">
        <f>_xlfn.XLOOKUP($A2486,Bund!$A$2:$A$6005,Bund!H$2:H$6005)</f>
        <v>0.17</v>
      </c>
      <c r="Q2486" s="2">
        <f>_xlfn.XLOOKUP($A2486,Bund!$A$2:$A$6005,Bund!I$2:I$6005)</f>
        <v>0.12</v>
      </c>
      <c r="R2486">
        <f t="shared" si="114"/>
        <v>14.139999999999986</v>
      </c>
      <c r="S2486">
        <f t="shared" si="115"/>
        <v>14.12</v>
      </c>
      <c r="T2486">
        <f t="shared" si="116"/>
        <v>0.02</v>
      </c>
    </row>
    <row r="2487" spans="1:20" x14ac:dyDescent="0.3">
      <c r="A2487" s="1">
        <v>45484.666666666664</v>
      </c>
      <c r="B2487">
        <v>14269</v>
      </c>
      <c r="C2487">
        <v>117.79</v>
      </c>
      <c r="D2487">
        <v>117.86</v>
      </c>
      <c r="E2487">
        <v>117.73</v>
      </c>
      <c r="F2487">
        <v>117.74</v>
      </c>
      <c r="G2487">
        <v>117.47</v>
      </c>
      <c r="H2487">
        <v>0.18</v>
      </c>
      <c r="I2487">
        <v>0.13</v>
      </c>
      <c r="J2487">
        <f>_xlfn.XLOOKUP($A2487,Bund!$A$2:$A$6005,Bund!B$2:B$6005)</f>
        <v>56122</v>
      </c>
      <c r="K2487">
        <f>_xlfn.XLOOKUP($A2487,Bund!$A$2:$A$6005,Bund!C$2:C$6005)</f>
        <v>132.01</v>
      </c>
      <c r="L2487">
        <f>_xlfn.XLOOKUP($A2487,Bund!$A$2:$A$6005,Bund!D$2:D$6005)</f>
        <v>132.07</v>
      </c>
      <c r="M2487" s="2">
        <f>_xlfn.XLOOKUP($A2487,Bund!$A$2:$A$6005,Bund!E$2:E$6005)</f>
        <v>131.97</v>
      </c>
      <c r="N2487" s="2">
        <f>_xlfn.XLOOKUP($A2487,Bund!$A$2:$A$6005,Bund!F$2:F$6005)</f>
        <v>131.99</v>
      </c>
      <c r="O2487" s="2">
        <f>_xlfn.XLOOKUP($A2487,Bund!$A$2:$A$6005,Bund!G$2:G$6005)</f>
        <v>131.62</v>
      </c>
      <c r="P2487" s="2">
        <f>_xlfn.XLOOKUP($A2487,Bund!$A$2:$A$6005,Bund!H$2:H$6005)</f>
        <v>0.16</v>
      </c>
      <c r="Q2487" s="2">
        <f>_xlfn.XLOOKUP($A2487,Bund!$A$2:$A$6005,Bund!I$2:I$6005)</f>
        <v>0.1</v>
      </c>
      <c r="R2487">
        <f t="shared" si="114"/>
        <v>14.219999999999985</v>
      </c>
      <c r="S2487">
        <f t="shared" si="115"/>
        <v>14.14</v>
      </c>
      <c r="T2487">
        <f t="shared" si="116"/>
        <v>0.08</v>
      </c>
    </row>
    <row r="2488" spans="1:20" x14ac:dyDescent="0.3">
      <c r="A2488" s="1">
        <v>45484.6875</v>
      </c>
      <c r="B2488">
        <v>5290</v>
      </c>
      <c r="C2488">
        <v>117.74</v>
      </c>
      <c r="D2488">
        <v>117.78</v>
      </c>
      <c r="E2488">
        <v>117.72</v>
      </c>
      <c r="F2488">
        <v>117.77</v>
      </c>
      <c r="G2488">
        <v>117.54</v>
      </c>
      <c r="H2488">
        <v>0.17</v>
      </c>
      <c r="I2488">
        <v>0.06</v>
      </c>
      <c r="J2488">
        <f>_xlfn.XLOOKUP($A2488,Bund!$A$2:$A$6005,Bund!B$2:B$6005)</f>
        <v>28725</v>
      </c>
      <c r="K2488">
        <f>_xlfn.XLOOKUP($A2488,Bund!$A$2:$A$6005,Bund!C$2:C$6005)</f>
        <v>131.97999999999999</v>
      </c>
      <c r="L2488">
        <f>_xlfn.XLOOKUP($A2488,Bund!$A$2:$A$6005,Bund!D$2:D$6005)</f>
        <v>132.08000000000001</v>
      </c>
      <c r="M2488" s="2">
        <f>_xlfn.XLOOKUP($A2488,Bund!$A$2:$A$6005,Bund!E$2:E$6005)</f>
        <v>131.97</v>
      </c>
      <c r="N2488" s="2">
        <f>_xlfn.XLOOKUP($A2488,Bund!$A$2:$A$6005,Bund!F$2:F$6005)</f>
        <v>132.06</v>
      </c>
      <c r="O2488" s="2">
        <f>_xlfn.XLOOKUP($A2488,Bund!$A$2:$A$6005,Bund!G$2:G$6005)</f>
        <v>131.71</v>
      </c>
      <c r="P2488" s="2">
        <f>_xlfn.XLOOKUP($A2488,Bund!$A$2:$A$6005,Bund!H$2:H$6005)</f>
        <v>0.15</v>
      </c>
      <c r="Q2488" s="2">
        <f>_xlfn.XLOOKUP($A2488,Bund!$A$2:$A$6005,Bund!I$2:I$6005)</f>
        <v>0.11</v>
      </c>
      <c r="R2488">
        <f t="shared" si="114"/>
        <v>14.239999999999995</v>
      </c>
      <c r="S2488">
        <f t="shared" si="115"/>
        <v>14.15</v>
      </c>
      <c r="T2488">
        <f t="shared" si="116"/>
        <v>0.09</v>
      </c>
    </row>
    <row r="2489" spans="1:20" x14ac:dyDescent="0.3">
      <c r="A2489" s="1">
        <v>45484.708333333336</v>
      </c>
      <c r="B2489">
        <v>1987</v>
      </c>
      <c r="C2489">
        <v>117.77</v>
      </c>
      <c r="D2489">
        <v>117.77</v>
      </c>
      <c r="E2489">
        <v>117.72</v>
      </c>
      <c r="F2489">
        <v>117.74</v>
      </c>
      <c r="G2489">
        <v>117.61</v>
      </c>
      <c r="H2489">
        <v>0.15</v>
      </c>
      <c r="I2489">
        <v>0.05</v>
      </c>
      <c r="J2489">
        <f>_xlfn.XLOOKUP($A2489,Bund!$A$2:$A$6005,Bund!B$2:B$6005)</f>
        <v>10529</v>
      </c>
      <c r="K2489">
        <f>_xlfn.XLOOKUP($A2489,Bund!$A$2:$A$6005,Bund!C$2:C$6005)</f>
        <v>132.07</v>
      </c>
      <c r="L2489">
        <f>_xlfn.XLOOKUP($A2489,Bund!$A$2:$A$6005,Bund!D$2:D$6005)</f>
        <v>132.07</v>
      </c>
      <c r="M2489" s="2">
        <f>_xlfn.XLOOKUP($A2489,Bund!$A$2:$A$6005,Bund!E$2:E$6005)</f>
        <v>132.01</v>
      </c>
      <c r="N2489" s="2">
        <f>_xlfn.XLOOKUP($A2489,Bund!$A$2:$A$6005,Bund!F$2:F$6005)</f>
        <v>132.03</v>
      </c>
      <c r="O2489" s="2">
        <f>_xlfn.XLOOKUP($A2489,Bund!$A$2:$A$6005,Bund!G$2:G$6005)</f>
        <v>131.80000000000001</v>
      </c>
      <c r="P2489" s="2">
        <f>_xlfn.XLOOKUP($A2489,Bund!$A$2:$A$6005,Bund!H$2:H$6005)</f>
        <v>0.14000000000000001</v>
      </c>
      <c r="Q2489" s="2">
        <f>_xlfn.XLOOKUP($A2489,Bund!$A$2:$A$6005,Bund!I$2:I$6005)</f>
        <v>0.06</v>
      </c>
      <c r="R2489">
        <f t="shared" si="114"/>
        <v>14.299999999999997</v>
      </c>
      <c r="S2489">
        <f t="shared" si="115"/>
        <v>14.17</v>
      </c>
      <c r="T2489">
        <f t="shared" si="116"/>
        <v>0.13</v>
      </c>
    </row>
    <row r="2490" spans="1:20" x14ac:dyDescent="0.3">
      <c r="A2490" s="1">
        <v>45484.729166666664</v>
      </c>
      <c r="B2490">
        <v>1498</v>
      </c>
      <c r="C2490">
        <v>117.74</v>
      </c>
      <c r="D2490">
        <v>117.74</v>
      </c>
      <c r="E2490">
        <v>117.7</v>
      </c>
      <c r="F2490">
        <v>117.71</v>
      </c>
      <c r="G2490">
        <v>117.69</v>
      </c>
      <c r="H2490">
        <v>0.14000000000000001</v>
      </c>
      <c r="I2490">
        <v>0.04</v>
      </c>
      <c r="J2490">
        <f>_xlfn.XLOOKUP($A2490,Bund!$A$2:$A$6005,Bund!B$2:B$6005)</f>
        <v>6801</v>
      </c>
      <c r="K2490">
        <f>_xlfn.XLOOKUP($A2490,Bund!$A$2:$A$6005,Bund!C$2:C$6005)</f>
        <v>132.03</v>
      </c>
      <c r="L2490">
        <f>_xlfn.XLOOKUP($A2490,Bund!$A$2:$A$6005,Bund!D$2:D$6005)</f>
        <v>132.04</v>
      </c>
      <c r="M2490" s="2">
        <f>_xlfn.XLOOKUP($A2490,Bund!$A$2:$A$6005,Bund!E$2:E$6005)</f>
        <v>131.97999999999999</v>
      </c>
      <c r="N2490" s="2">
        <f>_xlfn.XLOOKUP($A2490,Bund!$A$2:$A$6005,Bund!F$2:F$6005)</f>
        <v>132.01</v>
      </c>
      <c r="O2490" s="2">
        <f>_xlfn.XLOOKUP($A2490,Bund!$A$2:$A$6005,Bund!G$2:G$6005)</f>
        <v>131.88999999999999</v>
      </c>
      <c r="P2490" s="2">
        <f>_xlfn.XLOOKUP($A2490,Bund!$A$2:$A$6005,Bund!H$2:H$6005)</f>
        <v>0.13</v>
      </c>
      <c r="Q2490" s="2">
        <f>_xlfn.XLOOKUP($A2490,Bund!$A$2:$A$6005,Bund!I$2:I$6005)</f>
        <v>0.06</v>
      </c>
      <c r="R2490">
        <f t="shared" si="114"/>
        <v>14.290000000000006</v>
      </c>
      <c r="S2490">
        <f t="shared" si="115"/>
        <v>14.19</v>
      </c>
      <c r="T2490">
        <f t="shared" si="116"/>
        <v>0.1</v>
      </c>
    </row>
    <row r="2491" spans="1:20" x14ac:dyDescent="0.3">
      <c r="A2491" s="1">
        <v>45485.291666666664</v>
      </c>
      <c r="B2491">
        <v>3002</v>
      </c>
      <c r="C2491">
        <v>117.5</v>
      </c>
      <c r="D2491">
        <v>117.62</v>
      </c>
      <c r="E2491">
        <v>117.49</v>
      </c>
      <c r="F2491">
        <v>117.55</v>
      </c>
      <c r="G2491">
        <v>117.73</v>
      </c>
      <c r="H2491">
        <v>0.15</v>
      </c>
      <c r="I2491">
        <v>0.22</v>
      </c>
      <c r="J2491">
        <f>_xlfn.XLOOKUP($A2491,Bund!$A$2:$A$6005,Bund!B$2:B$6005)</f>
        <v>11464</v>
      </c>
      <c r="K2491">
        <f>_xlfn.XLOOKUP($A2491,Bund!$A$2:$A$6005,Bund!C$2:C$6005)</f>
        <v>131.72</v>
      </c>
      <c r="L2491">
        <f>_xlfn.XLOOKUP($A2491,Bund!$A$2:$A$6005,Bund!D$2:D$6005)</f>
        <v>131.79</v>
      </c>
      <c r="M2491" s="2">
        <f>_xlfn.XLOOKUP($A2491,Bund!$A$2:$A$6005,Bund!E$2:E$6005)</f>
        <v>131.69</v>
      </c>
      <c r="N2491" s="2">
        <f>_xlfn.XLOOKUP($A2491,Bund!$A$2:$A$6005,Bund!F$2:F$6005)</f>
        <v>131.74</v>
      </c>
      <c r="O2491" s="2">
        <f>_xlfn.XLOOKUP($A2491,Bund!$A$2:$A$6005,Bund!G$2:G$6005)</f>
        <v>131.65</v>
      </c>
      <c r="P2491" s="2">
        <f>_xlfn.XLOOKUP($A2491,Bund!$A$2:$A$6005,Bund!H$2:H$6005)</f>
        <v>7.0000000000000007E-2</v>
      </c>
      <c r="Q2491" s="2">
        <f>_xlfn.XLOOKUP($A2491,Bund!$A$2:$A$6005,Bund!I$2:I$6005)</f>
        <v>0.1</v>
      </c>
      <c r="R2491">
        <f t="shared" si="114"/>
        <v>14.219999999999999</v>
      </c>
      <c r="S2491">
        <f t="shared" si="115"/>
        <v>14.2</v>
      </c>
      <c r="T2491">
        <f t="shared" si="116"/>
        <v>0.02</v>
      </c>
    </row>
    <row r="2492" spans="1:20" x14ac:dyDescent="0.3">
      <c r="A2492" s="1">
        <v>45485.3125</v>
      </c>
      <c r="B2492">
        <v>2407</v>
      </c>
      <c r="C2492">
        <v>117.55</v>
      </c>
      <c r="D2492">
        <v>117.65</v>
      </c>
      <c r="E2492">
        <v>117.55</v>
      </c>
      <c r="F2492">
        <v>117.6</v>
      </c>
      <c r="G2492">
        <v>117.73</v>
      </c>
      <c r="H2492">
        <v>0.14000000000000001</v>
      </c>
      <c r="I2492">
        <v>0.1</v>
      </c>
      <c r="J2492">
        <f>_xlfn.XLOOKUP($A2492,Bund!$A$2:$A$6005,Bund!B$2:B$6005)</f>
        <v>12202</v>
      </c>
      <c r="K2492">
        <f>_xlfn.XLOOKUP($A2492,Bund!$A$2:$A$6005,Bund!C$2:C$6005)</f>
        <v>131.74</v>
      </c>
      <c r="L2492">
        <f>_xlfn.XLOOKUP($A2492,Bund!$A$2:$A$6005,Bund!D$2:D$6005)</f>
        <v>131.81</v>
      </c>
      <c r="M2492" s="2">
        <f>_xlfn.XLOOKUP($A2492,Bund!$A$2:$A$6005,Bund!E$2:E$6005)</f>
        <v>131.72</v>
      </c>
      <c r="N2492" s="2">
        <f>_xlfn.XLOOKUP($A2492,Bund!$A$2:$A$6005,Bund!F$2:F$6005)</f>
        <v>131.72999999999999</v>
      </c>
      <c r="O2492" s="2">
        <f>_xlfn.XLOOKUP($A2492,Bund!$A$2:$A$6005,Bund!G$2:G$6005)</f>
        <v>131.66</v>
      </c>
      <c r="P2492" s="2">
        <f>_xlfn.XLOOKUP($A2492,Bund!$A$2:$A$6005,Bund!H$2:H$6005)</f>
        <v>7.0000000000000007E-2</v>
      </c>
      <c r="Q2492" s="2">
        <f>_xlfn.XLOOKUP($A2492,Bund!$A$2:$A$6005,Bund!I$2:I$6005)</f>
        <v>0.09</v>
      </c>
      <c r="R2492">
        <f t="shared" si="114"/>
        <v>14.190000000000012</v>
      </c>
      <c r="S2492">
        <f t="shared" si="115"/>
        <v>14.21</v>
      </c>
      <c r="T2492">
        <f t="shared" si="116"/>
        <v>0.02</v>
      </c>
    </row>
    <row r="2493" spans="1:20" x14ac:dyDescent="0.3">
      <c r="A2493" s="1">
        <v>45485.333333333336</v>
      </c>
      <c r="B2493">
        <v>7618</v>
      </c>
      <c r="C2493">
        <v>117.59</v>
      </c>
      <c r="D2493">
        <v>117.67</v>
      </c>
      <c r="E2493">
        <v>117.53</v>
      </c>
      <c r="F2493">
        <v>117.54</v>
      </c>
      <c r="G2493">
        <v>117.71</v>
      </c>
      <c r="H2493">
        <v>0.14000000000000001</v>
      </c>
      <c r="I2493">
        <v>0.14000000000000001</v>
      </c>
      <c r="J2493">
        <f>_xlfn.XLOOKUP($A2493,Bund!$A$2:$A$6005,Bund!B$2:B$6005)</f>
        <v>38229</v>
      </c>
      <c r="K2493">
        <f>_xlfn.XLOOKUP($A2493,Bund!$A$2:$A$6005,Bund!C$2:C$6005)</f>
        <v>131.72</v>
      </c>
      <c r="L2493">
        <f>_xlfn.XLOOKUP($A2493,Bund!$A$2:$A$6005,Bund!D$2:D$6005)</f>
        <v>131.76</v>
      </c>
      <c r="M2493" s="2">
        <f>_xlfn.XLOOKUP($A2493,Bund!$A$2:$A$6005,Bund!E$2:E$6005)</f>
        <v>131.59</v>
      </c>
      <c r="N2493" s="2">
        <f>_xlfn.XLOOKUP($A2493,Bund!$A$2:$A$6005,Bund!F$2:F$6005)</f>
        <v>131.63</v>
      </c>
      <c r="O2493" s="2">
        <f>_xlfn.XLOOKUP($A2493,Bund!$A$2:$A$6005,Bund!G$2:G$6005)</f>
        <v>131.66</v>
      </c>
      <c r="P2493" s="2">
        <f>_xlfn.XLOOKUP($A2493,Bund!$A$2:$A$6005,Bund!H$2:H$6005)</f>
        <v>0.08</v>
      </c>
      <c r="Q2493" s="2">
        <f>_xlfn.XLOOKUP($A2493,Bund!$A$2:$A$6005,Bund!I$2:I$6005)</f>
        <v>0.17</v>
      </c>
      <c r="R2493">
        <f t="shared" si="114"/>
        <v>14.129999999999995</v>
      </c>
      <c r="S2493">
        <f t="shared" si="115"/>
        <v>14.2</v>
      </c>
      <c r="T2493">
        <f t="shared" si="116"/>
        <v>7.0000000000000007E-2</v>
      </c>
    </row>
    <row r="2494" spans="1:20" x14ac:dyDescent="0.3">
      <c r="A2494" s="1">
        <v>45485.354166666664</v>
      </c>
      <c r="B2494">
        <v>7523</v>
      </c>
      <c r="C2494">
        <v>117.54</v>
      </c>
      <c r="D2494">
        <v>117.6</v>
      </c>
      <c r="E2494">
        <v>117.52</v>
      </c>
      <c r="F2494">
        <v>117.55</v>
      </c>
      <c r="G2494">
        <v>117.68</v>
      </c>
      <c r="H2494">
        <v>0.13</v>
      </c>
      <c r="I2494">
        <v>0.08</v>
      </c>
      <c r="J2494">
        <f>_xlfn.XLOOKUP($A2494,Bund!$A$2:$A$6005,Bund!B$2:B$6005)</f>
        <v>27345</v>
      </c>
      <c r="K2494">
        <f>_xlfn.XLOOKUP($A2494,Bund!$A$2:$A$6005,Bund!C$2:C$6005)</f>
        <v>131.63</v>
      </c>
      <c r="L2494">
        <f>_xlfn.XLOOKUP($A2494,Bund!$A$2:$A$6005,Bund!D$2:D$6005)</f>
        <v>131.65</v>
      </c>
      <c r="M2494" s="2">
        <f>_xlfn.XLOOKUP($A2494,Bund!$A$2:$A$6005,Bund!E$2:E$6005)</f>
        <v>131.56</v>
      </c>
      <c r="N2494" s="2">
        <f>_xlfn.XLOOKUP($A2494,Bund!$A$2:$A$6005,Bund!F$2:F$6005)</f>
        <v>131.61000000000001</v>
      </c>
      <c r="O2494" s="2">
        <f>_xlfn.XLOOKUP($A2494,Bund!$A$2:$A$6005,Bund!G$2:G$6005)</f>
        <v>131.66999999999999</v>
      </c>
      <c r="P2494" s="2">
        <f>_xlfn.XLOOKUP($A2494,Bund!$A$2:$A$6005,Bund!H$2:H$6005)</f>
        <v>0.08</v>
      </c>
      <c r="Q2494" s="2">
        <f>_xlfn.XLOOKUP($A2494,Bund!$A$2:$A$6005,Bund!I$2:I$6005)</f>
        <v>0.09</v>
      </c>
      <c r="R2494">
        <f t="shared" si="114"/>
        <v>14.089999999999989</v>
      </c>
      <c r="S2494">
        <f t="shared" si="115"/>
        <v>14.2</v>
      </c>
      <c r="T2494">
        <f t="shared" si="116"/>
        <v>0.11</v>
      </c>
    </row>
    <row r="2495" spans="1:20" x14ac:dyDescent="0.3">
      <c r="A2495" s="1">
        <v>45485.375</v>
      </c>
      <c r="B2495">
        <v>7306</v>
      </c>
      <c r="C2495">
        <v>117.56</v>
      </c>
      <c r="D2495">
        <v>117.66</v>
      </c>
      <c r="E2495">
        <v>117.52</v>
      </c>
      <c r="F2495">
        <v>117.58</v>
      </c>
      <c r="G2495">
        <v>117.66</v>
      </c>
      <c r="H2495">
        <v>0.13</v>
      </c>
      <c r="I2495">
        <v>0.14000000000000001</v>
      </c>
      <c r="J2495">
        <f>_xlfn.XLOOKUP($A2495,Bund!$A$2:$A$6005,Bund!B$2:B$6005)</f>
        <v>24372</v>
      </c>
      <c r="K2495">
        <f>_xlfn.XLOOKUP($A2495,Bund!$A$2:$A$6005,Bund!C$2:C$6005)</f>
        <v>131.6</v>
      </c>
      <c r="L2495">
        <f>_xlfn.XLOOKUP($A2495,Bund!$A$2:$A$6005,Bund!D$2:D$6005)</f>
        <v>131.65</v>
      </c>
      <c r="M2495" s="2">
        <f>_xlfn.XLOOKUP($A2495,Bund!$A$2:$A$6005,Bund!E$2:E$6005)</f>
        <v>131.56</v>
      </c>
      <c r="N2495" s="2">
        <f>_xlfn.XLOOKUP($A2495,Bund!$A$2:$A$6005,Bund!F$2:F$6005)</f>
        <v>131.58000000000001</v>
      </c>
      <c r="O2495" s="2">
        <f>_xlfn.XLOOKUP($A2495,Bund!$A$2:$A$6005,Bund!G$2:G$6005)</f>
        <v>131.66</v>
      </c>
      <c r="P2495" s="2">
        <f>_xlfn.XLOOKUP($A2495,Bund!$A$2:$A$6005,Bund!H$2:H$6005)</f>
        <v>0.08</v>
      </c>
      <c r="Q2495" s="2">
        <f>_xlfn.XLOOKUP($A2495,Bund!$A$2:$A$6005,Bund!I$2:I$6005)</f>
        <v>0.09</v>
      </c>
      <c r="R2495">
        <f t="shared" si="114"/>
        <v>14.039999999999992</v>
      </c>
      <c r="S2495">
        <f t="shared" si="115"/>
        <v>14.19</v>
      </c>
      <c r="T2495">
        <f t="shared" si="116"/>
        <v>0.15</v>
      </c>
    </row>
    <row r="2496" spans="1:20" x14ac:dyDescent="0.3">
      <c r="A2496" s="1">
        <v>45485.395833333336</v>
      </c>
      <c r="B2496">
        <v>9084</v>
      </c>
      <c r="C2496">
        <v>117.58</v>
      </c>
      <c r="D2496">
        <v>117.59</v>
      </c>
      <c r="E2496">
        <v>117.52</v>
      </c>
      <c r="F2496">
        <v>117.53</v>
      </c>
      <c r="G2496">
        <v>117.63</v>
      </c>
      <c r="H2496">
        <v>0.13</v>
      </c>
      <c r="I2496">
        <v>7.0000000000000007E-2</v>
      </c>
      <c r="J2496">
        <f>_xlfn.XLOOKUP($A2496,Bund!$A$2:$A$6005,Bund!B$2:B$6005)</f>
        <v>21322</v>
      </c>
      <c r="K2496">
        <f>_xlfn.XLOOKUP($A2496,Bund!$A$2:$A$6005,Bund!C$2:C$6005)</f>
        <v>131.58000000000001</v>
      </c>
      <c r="L2496">
        <f>_xlfn.XLOOKUP($A2496,Bund!$A$2:$A$6005,Bund!D$2:D$6005)</f>
        <v>131.6</v>
      </c>
      <c r="M2496" s="2">
        <f>_xlfn.XLOOKUP($A2496,Bund!$A$2:$A$6005,Bund!E$2:E$6005)</f>
        <v>131.53</v>
      </c>
      <c r="N2496" s="2">
        <f>_xlfn.XLOOKUP($A2496,Bund!$A$2:$A$6005,Bund!F$2:F$6005)</f>
        <v>131.57</v>
      </c>
      <c r="O2496" s="2">
        <f>_xlfn.XLOOKUP($A2496,Bund!$A$2:$A$6005,Bund!G$2:G$6005)</f>
        <v>131.66</v>
      </c>
      <c r="P2496" s="2">
        <f>_xlfn.XLOOKUP($A2496,Bund!$A$2:$A$6005,Bund!H$2:H$6005)</f>
        <v>0.08</v>
      </c>
      <c r="Q2496" s="2">
        <f>_xlfn.XLOOKUP($A2496,Bund!$A$2:$A$6005,Bund!I$2:I$6005)</f>
        <v>7.0000000000000007E-2</v>
      </c>
      <c r="R2496">
        <f t="shared" si="114"/>
        <v>14.000000000000014</v>
      </c>
      <c r="S2496">
        <f t="shared" si="115"/>
        <v>14.17</v>
      </c>
      <c r="T2496">
        <f t="shared" si="116"/>
        <v>0.17</v>
      </c>
    </row>
    <row r="2497" spans="1:20" x14ac:dyDescent="0.3">
      <c r="A2497" s="1">
        <v>45485.416666666664</v>
      </c>
      <c r="B2497">
        <v>10353</v>
      </c>
      <c r="C2497">
        <v>117.53</v>
      </c>
      <c r="D2497">
        <v>117.55</v>
      </c>
      <c r="E2497">
        <v>117.44</v>
      </c>
      <c r="F2497">
        <v>117.45</v>
      </c>
      <c r="G2497">
        <v>117.6</v>
      </c>
      <c r="H2497">
        <v>0.12</v>
      </c>
      <c r="I2497">
        <v>0.11</v>
      </c>
      <c r="J2497">
        <f>_xlfn.XLOOKUP($A2497,Bund!$A$2:$A$6005,Bund!B$2:B$6005)</f>
        <v>24384</v>
      </c>
      <c r="K2497">
        <f>_xlfn.XLOOKUP($A2497,Bund!$A$2:$A$6005,Bund!C$2:C$6005)</f>
        <v>131.56</v>
      </c>
      <c r="L2497">
        <f>_xlfn.XLOOKUP($A2497,Bund!$A$2:$A$6005,Bund!D$2:D$6005)</f>
        <v>131.59</v>
      </c>
      <c r="M2497" s="2">
        <f>_xlfn.XLOOKUP($A2497,Bund!$A$2:$A$6005,Bund!E$2:E$6005)</f>
        <v>131.54</v>
      </c>
      <c r="N2497" s="2">
        <f>_xlfn.XLOOKUP($A2497,Bund!$A$2:$A$6005,Bund!F$2:F$6005)</f>
        <v>131.57</v>
      </c>
      <c r="O2497" s="2">
        <f>_xlfn.XLOOKUP($A2497,Bund!$A$2:$A$6005,Bund!G$2:G$6005)</f>
        <v>131.65</v>
      </c>
      <c r="P2497" s="2">
        <f>_xlfn.XLOOKUP($A2497,Bund!$A$2:$A$6005,Bund!H$2:H$6005)</f>
        <v>0.08</v>
      </c>
      <c r="Q2497" s="2">
        <f>_xlfn.XLOOKUP($A2497,Bund!$A$2:$A$6005,Bund!I$2:I$6005)</f>
        <v>0.05</v>
      </c>
      <c r="R2497">
        <f t="shared" si="114"/>
        <v>14.030000000000001</v>
      </c>
      <c r="S2497">
        <f t="shared" si="115"/>
        <v>14.15</v>
      </c>
      <c r="T2497">
        <f t="shared" si="116"/>
        <v>0.12</v>
      </c>
    </row>
    <row r="2498" spans="1:20" x14ac:dyDescent="0.3">
      <c r="A2498" s="1">
        <v>45485.4375</v>
      </c>
      <c r="B2498">
        <v>14290</v>
      </c>
      <c r="C2498">
        <v>117.45</v>
      </c>
      <c r="D2498">
        <v>117.51</v>
      </c>
      <c r="E2498">
        <v>117.4</v>
      </c>
      <c r="F2498">
        <v>117.41</v>
      </c>
      <c r="G2498">
        <v>117.57</v>
      </c>
      <c r="H2498">
        <v>0.12</v>
      </c>
      <c r="I2498">
        <v>0.11</v>
      </c>
      <c r="J2498">
        <f>_xlfn.XLOOKUP($A2498,Bund!$A$2:$A$6005,Bund!B$2:B$6005)</f>
        <v>25572</v>
      </c>
      <c r="K2498">
        <f>_xlfn.XLOOKUP($A2498,Bund!$A$2:$A$6005,Bund!C$2:C$6005)</f>
        <v>131.56</v>
      </c>
      <c r="L2498">
        <f>_xlfn.XLOOKUP($A2498,Bund!$A$2:$A$6005,Bund!D$2:D$6005)</f>
        <v>131.58000000000001</v>
      </c>
      <c r="M2498" s="2">
        <f>_xlfn.XLOOKUP($A2498,Bund!$A$2:$A$6005,Bund!E$2:E$6005)</f>
        <v>131.49</v>
      </c>
      <c r="N2498" s="2">
        <f>_xlfn.XLOOKUP($A2498,Bund!$A$2:$A$6005,Bund!F$2:F$6005)</f>
        <v>131.51</v>
      </c>
      <c r="O2498" s="2">
        <f>_xlfn.XLOOKUP($A2498,Bund!$A$2:$A$6005,Bund!G$2:G$6005)</f>
        <v>131.63999999999999</v>
      </c>
      <c r="P2498" s="2">
        <f>_xlfn.XLOOKUP($A2498,Bund!$A$2:$A$6005,Bund!H$2:H$6005)</f>
        <v>0.08</v>
      </c>
      <c r="Q2498" s="2">
        <f>_xlfn.XLOOKUP($A2498,Bund!$A$2:$A$6005,Bund!I$2:I$6005)</f>
        <v>0.09</v>
      </c>
      <c r="R2498">
        <f t="shared" si="114"/>
        <v>14.11</v>
      </c>
      <c r="S2498">
        <f t="shared" si="115"/>
        <v>14.14</v>
      </c>
      <c r="T2498">
        <f t="shared" si="116"/>
        <v>0.03</v>
      </c>
    </row>
    <row r="2499" spans="1:20" x14ac:dyDescent="0.3">
      <c r="A2499" s="1">
        <v>45485.458333333336</v>
      </c>
      <c r="B2499">
        <v>10380</v>
      </c>
      <c r="C2499">
        <v>117.4</v>
      </c>
      <c r="D2499">
        <v>117.48</v>
      </c>
      <c r="E2499">
        <v>117.39</v>
      </c>
      <c r="F2499">
        <v>117.45</v>
      </c>
      <c r="G2499">
        <v>117.54</v>
      </c>
      <c r="H2499">
        <v>0.12</v>
      </c>
      <c r="I2499">
        <v>0.09</v>
      </c>
      <c r="J2499">
        <f>_xlfn.XLOOKUP($A2499,Bund!$A$2:$A$6005,Bund!B$2:B$6005)</f>
        <v>25873</v>
      </c>
      <c r="K2499">
        <f>_xlfn.XLOOKUP($A2499,Bund!$A$2:$A$6005,Bund!C$2:C$6005)</f>
        <v>131.51</v>
      </c>
      <c r="L2499">
        <f>_xlfn.XLOOKUP($A2499,Bund!$A$2:$A$6005,Bund!D$2:D$6005)</f>
        <v>131.53</v>
      </c>
      <c r="M2499" s="2">
        <f>_xlfn.XLOOKUP($A2499,Bund!$A$2:$A$6005,Bund!E$2:E$6005)</f>
        <v>131.47</v>
      </c>
      <c r="N2499" s="2">
        <f>_xlfn.XLOOKUP($A2499,Bund!$A$2:$A$6005,Bund!F$2:F$6005)</f>
        <v>131.51</v>
      </c>
      <c r="O2499" s="2">
        <f>_xlfn.XLOOKUP($A2499,Bund!$A$2:$A$6005,Bund!G$2:G$6005)</f>
        <v>131.62</v>
      </c>
      <c r="P2499" s="2">
        <f>_xlfn.XLOOKUP($A2499,Bund!$A$2:$A$6005,Bund!H$2:H$6005)</f>
        <v>0.08</v>
      </c>
      <c r="Q2499" s="2">
        <f>_xlfn.XLOOKUP($A2499,Bund!$A$2:$A$6005,Bund!I$2:I$6005)</f>
        <v>0.06</v>
      </c>
      <c r="R2499">
        <f t="shared" ref="R2499:R2562" si="117">$K2499-$C2499</f>
        <v>14.109999999999985</v>
      </c>
      <c r="S2499">
        <f t="shared" si="115"/>
        <v>14.12</v>
      </c>
      <c r="T2499">
        <f t="shared" si="116"/>
        <v>0.01</v>
      </c>
    </row>
    <row r="2500" spans="1:20" x14ac:dyDescent="0.3">
      <c r="A2500" s="1">
        <v>45485.479166666664</v>
      </c>
      <c r="B2500">
        <v>8868</v>
      </c>
      <c r="C2500">
        <v>117.46</v>
      </c>
      <c r="D2500">
        <v>117.57</v>
      </c>
      <c r="E2500">
        <v>117.44</v>
      </c>
      <c r="F2500">
        <v>117.56</v>
      </c>
      <c r="G2500">
        <v>117.52</v>
      </c>
      <c r="H2500">
        <v>0.12</v>
      </c>
      <c r="I2500">
        <v>0.13</v>
      </c>
      <c r="J2500">
        <f>_xlfn.XLOOKUP($A2500,Bund!$A$2:$A$6005,Bund!B$2:B$6005)</f>
        <v>21819</v>
      </c>
      <c r="K2500">
        <f>_xlfn.XLOOKUP($A2500,Bund!$A$2:$A$6005,Bund!C$2:C$6005)</f>
        <v>131.5</v>
      </c>
      <c r="L2500">
        <f>_xlfn.XLOOKUP($A2500,Bund!$A$2:$A$6005,Bund!D$2:D$6005)</f>
        <v>131.58000000000001</v>
      </c>
      <c r="M2500" s="2">
        <f>_xlfn.XLOOKUP($A2500,Bund!$A$2:$A$6005,Bund!E$2:E$6005)</f>
        <v>131.49</v>
      </c>
      <c r="N2500" s="2">
        <f>_xlfn.XLOOKUP($A2500,Bund!$A$2:$A$6005,Bund!F$2:F$6005)</f>
        <v>131.58000000000001</v>
      </c>
      <c r="O2500" s="2">
        <f>_xlfn.XLOOKUP($A2500,Bund!$A$2:$A$6005,Bund!G$2:G$6005)</f>
        <v>131.6</v>
      </c>
      <c r="P2500" s="2">
        <f>_xlfn.XLOOKUP($A2500,Bund!$A$2:$A$6005,Bund!H$2:H$6005)</f>
        <v>0.08</v>
      </c>
      <c r="Q2500" s="2">
        <f>_xlfn.XLOOKUP($A2500,Bund!$A$2:$A$6005,Bund!I$2:I$6005)</f>
        <v>0.09</v>
      </c>
      <c r="R2500">
        <f t="shared" si="117"/>
        <v>14.040000000000006</v>
      </c>
      <c r="S2500">
        <f t="shared" si="115"/>
        <v>14.1</v>
      </c>
      <c r="T2500">
        <f t="shared" si="116"/>
        <v>0.06</v>
      </c>
    </row>
    <row r="2501" spans="1:20" x14ac:dyDescent="0.3">
      <c r="A2501" s="1">
        <v>45485.5</v>
      </c>
      <c r="B2501">
        <v>6709</v>
      </c>
      <c r="C2501">
        <v>117.56</v>
      </c>
      <c r="D2501">
        <v>117.63</v>
      </c>
      <c r="E2501">
        <v>117.53</v>
      </c>
      <c r="F2501">
        <v>117.62</v>
      </c>
      <c r="G2501">
        <v>117.53</v>
      </c>
      <c r="H2501">
        <v>0.12</v>
      </c>
      <c r="I2501">
        <v>0.1</v>
      </c>
      <c r="J2501">
        <f>_xlfn.XLOOKUP($A2501,Bund!$A$2:$A$6005,Bund!B$2:B$6005)</f>
        <v>17112</v>
      </c>
      <c r="K2501">
        <f>_xlfn.XLOOKUP($A2501,Bund!$A$2:$A$6005,Bund!C$2:C$6005)</f>
        <v>131.57</v>
      </c>
      <c r="L2501">
        <f>_xlfn.XLOOKUP($A2501,Bund!$A$2:$A$6005,Bund!D$2:D$6005)</f>
        <v>131.62</v>
      </c>
      <c r="M2501" s="2">
        <f>_xlfn.XLOOKUP($A2501,Bund!$A$2:$A$6005,Bund!E$2:E$6005)</f>
        <v>131.55000000000001</v>
      </c>
      <c r="N2501" s="2">
        <f>_xlfn.XLOOKUP($A2501,Bund!$A$2:$A$6005,Bund!F$2:F$6005)</f>
        <v>131.62</v>
      </c>
      <c r="O2501" s="2">
        <f>_xlfn.XLOOKUP($A2501,Bund!$A$2:$A$6005,Bund!G$2:G$6005)</f>
        <v>131.59</v>
      </c>
      <c r="P2501" s="2">
        <f>_xlfn.XLOOKUP($A2501,Bund!$A$2:$A$6005,Bund!H$2:H$6005)</f>
        <v>0.08</v>
      </c>
      <c r="Q2501" s="2">
        <f>_xlfn.XLOOKUP($A2501,Bund!$A$2:$A$6005,Bund!I$2:I$6005)</f>
        <v>7.0000000000000007E-2</v>
      </c>
      <c r="R2501">
        <f t="shared" si="117"/>
        <v>14.009999999999991</v>
      </c>
      <c r="S2501">
        <f t="shared" si="115"/>
        <v>14.08</v>
      </c>
      <c r="T2501">
        <f t="shared" si="116"/>
        <v>7.0000000000000007E-2</v>
      </c>
    </row>
    <row r="2502" spans="1:20" x14ac:dyDescent="0.3">
      <c r="A2502" s="1">
        <v>45485.520833333336</v>
      </c>
      <c r="B2502">
        <v>6743</v>
      </c>
      <c r="C2502">
        <v>117.62</v>
      </c>
      <c r="D2502">
        <v>117.62</v>
      </c>
      <c r="E2502">
        <v>117.56</v>
      </c>
      <c r="F2502">
        <v>117.58</v>
      </c>
      <c r="G2502">
        <v>117.53</v>
      </c>
      <c r="H2502">
        <v>0.11</v>
      </c>
      <c r="I2502">
        <v>0.06</v>
      </c>
      <c r="J2502">
        <f>_xlfn.XLOOKUP($A2502,Bund!$A$2:$A$6005,Bund!B$2:B$6005)</f>
        <v>18054</v>
      </c>
      <c r="K2502">
        <f>_xlfn.XLOOKUP($A2502,Bund!$A$2:$A$6005,Bund!C$2:C$6005)</f>
        <v>131.61000000000001</v>
      </c>
      <c r="L2502">
        <f>_xlfn.XLOOKUP($A2502,Bund!$A$2:$A$6005,Bund!D$2:D$6005)</f>
        <v>131.61000000000001</v>
      </c>
      <c r="M2502" s="2">
        <f>_xlfn.XLOOKUP($A2502,Bund!$A$2:$A$6005,Bund!E$2:E$6005)</f>
        <v>131.53</v>
      </c>
      <c r="N2502" s="2">
        <f>_xlfn.XLOOKUP($A2502,Bund!$A$2:$A$6005,Bund!F$2:F$6005)</f>
        <v>131.54</v>
      </c>
      <c r="O2502" s="2">
        <f>_xlfn.XLOOKUP($A2502,Bund!$A$2:$A$6005,Bund!G$2:G$6005)</f>
        <v>131.57</v>
      </c>
      <c r="P2502" s="2">
        <f>_xlfn.XLOOKUP($A2502,Bund!$A$2:$A$6005,Bund!H$2:H$6005)</f>
        <v>0.08</v>
      </c>
      <c r="Q2502" s="2">
        <f>_xlfn.XLOOKUP($A2502,Bund!$A$2:$A$6005,Bund!I$2:I$6005)</f>
        <v>0.09</v>
      </c>
      <c r="R2502">
        <f t="shared" si="117"/>
        <v>13.990000000000009</v>
      </c>
      <c r="S2502">
        <f t="shared" si="115"/>
        <v>14.06</v>
      </c>
      <c r="T2502">
        <f t="shared" si="116"/>
        <v>7.0000000000000007E-2</v>
      </c>
    </row>
    <row r="2503" spans="1:20" x14ac:dyDescent="0.3">
      <c r="A2503" s="1">
        <v>45485.541666666664</v>
      </c>
      <c r="B2503">
        <v>8910</v>
      </c>
      <c r="C2503">
        <v>117.59</v>
      </c>
      <c r="D2503">
        <v>117.68</v>
      </c>
      <c r="E2503">
        <v>117.57</v>
      </c>
      <c r="F2503">
        <v>117.66</v>
      </c>
      <c r="G2503">
        <v>117.54</v>
      </c>
      <c r="H2503">
        <v>0.11</v>
      </c>
      <c r="I2503">
        <v>0.11</v>
      </c>
      <c r="J2503">
        <f>_xlfn.XLOOKUP($A2503,Bund!$A$2:$A$6005,Bund!B$2:B$6005)</f>
        <v>34500</v>
      </c>
      <c r="K2503">
        <f>_xlfn.XLOOKUP($A2503,Bund!$A$2:$A$6005,Bund!C$2:C$6005)</f>
        <v>131.54</v>
      </c>
      <c r="L2503">
        <f>_xlfn.XLOOKUP($A2503,Bund!$A$2:$A$6005,Bund!D$2:D$6005)</f>
        <v>131.68</v>
      </c>
      <c r="M2503" s="2">
        <f>_xlfn.XLOOKUP($A2503,Bund!$A$2:$A$6005,Bund!E$2:E$6005)</f>
        <v>131.53</v>
      </c>
      <c r="N2503" s="2">
        <f>_xlfn.XLOOKUP($A2503,Bund!$A$2:$A$6005,Bund!F$2:F$6005)</f>
        <v>131.65</v>
      </c>
      <c r="O2503" s="2">
        <f>_xlfn.XLOOKUP($A2503,Bund!$A$2:$A$6005,Bund!G$2:G$6005)</f>
        <v>131.57</v>
      </c>
      <c r="P2503" s="2">
        <f>_xlfn.XLOOKUP($A2503,Bund!$A$2:$A$6005,Bund!H$2:H$6005)</f>
        <v>0.09</v>
      </c>
      <c r="Q2503" s="2">
        <f>_xlfn.XLOOKUP($A2503,Bund!$A$2:$A$6005,Bund!I$2:I$6005)</f>
        <v>0.15</v>
      </c>
      <c r="R2503">
        <f t="shared" si="117"/>
        <v>13.949999999999989</v>
      </c>
      <c r="S2503">
        <f t="shared" si="115"/>
        <v>14.04</v>
      </c>
      <c r="T2503">
        <f t="shared" si="116"/>
        <v>0.09</v>
      </c>
    </row>
    <row r="2504" spans="1:20" x14ac:dyDescent="0.3">
      <c r="A2504" s="1">
        <v>45485.5625</v>
      </c>
      <c r="B2504">
        <v>18017</v>
      </c>
      <c r="C2504">
        <v>117.66</v>
      </c>
      <c r="D2504">
        <v>117.71</v>
      </c>
      <c r="E2504">
        <v>117.4</v>
      </c>
      <c r="F2504">
        <v>117.65</v>
      </c>
      <c r="G2504">
        <v>117.55</v>
      </c>
      <c r="H2504">
        <v>0.14000000000000001</v>
      </c>
      <c r="I2504">
        <v>0.31</v>
      </c>
      <c r="J2504">
        <f>_xlfn.XLOOKUP($A2504,Bund!$A$2:$A$6005,Bund!B$2:B$6005)</f>
        <v>84121</v>
      </c>
      <c r="K2504">
        <f>_xlfn.XLOOKUP($A2504,Bund!$A$2:$A$6005,Bund!C$2:C$6005)</f>
        <v>131.63999999999999</v>
      </c>
      <c r="L2504">
        <f>_xlfn.XLOOKUP($A2504,Bund!$A$2:$A$6005,Bund!D$2:D$6005)</f>
        <v>131.72999999999999</v>
      </c>
      <c r="M2504" s="2">
        <f>_xlfn.XLOOKUP($A2504,Bund!$A$2:$A$6005,Bund!E$2:E$6005)</f>
        <v>131.36000000000001</v>
      </c>
      <c r="N2504" s="2">
        <f>_xlfn.XLOOKUP($A2504,Bund!$A$2:$A$6005,Bund!F$2:F$6005)</f>
        <v>131.63</v>
      </c>
      <c r="O2504" s="2">
        <f>_xlfn.XLOOKUP($A2504,Bund!$A$2:$A$6005,Bund!G$2:G$6005)</f>
        <v>131.58000000000001</v>
      </c>
      <c r="P2504" s="2">
        <f>_xlfn.XLOOKUP($A2504,Bund!$A$2:$A$6005,Bund!H$2:H$6005)</f>
        <v>0.13</v>
      </c>
      <c r="Q2504" s="2">
        <f>_xlfn.XLOOKUP($A2504,Bund!$A$2:$A$6005,Bund!I$2:I$6005)</f>
        <v>0.37</v>
      </c>
      <c r="R2504">
        <f t="shared" si="117"/>
        <v>13.97999999999999</v>
      </c>
      <c r="S2504">
        <f t="shared" si="115"/>
        <v>14.03</v>
      </c>
      <c r="T2504">
        <f t="shared" si="116"/>
        <v>0.05</v>
      </c>
    </row>
    <row r="2505" spans="1:20" x14ac:dyDescent="0.3">
      <c r="A2505" s="1">
        <v>45485.583333333336</v>
      </c>
      <c r="B2505">
        <v>11565</v>
      </c>
      <c r="C2505">
        <v>117.66</v>
      </c>
      <c r="D2505">
        <v>117.78</v>
      </c>
      <c r="E2505">
        <v>117.59</v>
      </c>
      <c r="F2505">
        <v>117.78</v>
      </c>
      <c r="G2505">
        <v>117.57</v>
      </c>
      <c r="H2505">
        <v>0.14000000000000001</v>
      </c>
      <c r="I2505">
        <v>0.19</v>
      </c>
      <c r="J2505">
        <f>_xlfn.XLOOKUP($A2505,Bund!$A$2:$A$6005,Bund!B$2:B$6005)</f>
        <v>34345</v>
      </c>
      <c r="K2505">
        <f>_xlfn.XLOOKUP($A2505,Bund!$A$2:$A$6005,Bund!C$2:C$6005)</f>
        <v>131.63999999999999</v>
      </c>
      <c r="L2505">
        <f>_xlfn.XLOOKUP($A2505,Bund!$A$2:$A$6005,Bund!D$2:D$6005)</f>
        <v>131.76</v>
      </c>
      <c r="M2505" s="2">
        <f>_xlfn.XLOOKUP($A2505,Bund!$A$2:$A$6005,Bund!E$2:E$6005)</f>
        <v>131.59</v>
      </c>
      <c r="N2505" s="2">
        <f>_xlfn.XLOOKUP($A2505,Bund!$A$2:$A$6005,Bund!F$2:F$6005)</f>
        <v>131.75</v>
      </c>
      <c r="O2505" s="2">
        <f>_xlfn.XLOOKUP($A2505,Bund!$A$2:$A$6005,Bund!G$2:G$6005)</f>
        <v>131.59</v>
      </c>
      <c r="P2505" s="2">
        <f>_xlfn.XLOOKUP($A2505,Bund!$A$2:$A$6005,Bund!H$2:H$6005)</f>
        <v>0.13</v>
      </c>
      <c r="Q2505" s="2">
        <f>_xlfn.XLOOKUP($A2505,Bund!$A$2:$A$6005,Bund!I$2:I$6005)</f>
        <v>0.17</v>
      </c>
      <c r="R2505">
        <f t="shared" si="117"/>
        <v>13.97999999999999</v>
      </c>
      <c r="S2505">
        <f t="shared" si="115"/>
        <v>14.02</v>
      </c>
      <c r="T2505">
        <f t="shared" si="116"/>
        <v>0.04</v>
      </c>
    </row>
    <row r="2506" spans="1:20" x14ac:dyDescent="0.3">
      <c r="A2506" s="1">
        <v>45485.604166666664</v>
      </c>
      <c r="B2506">
        <v>12285</v>
      </c>
      <c r="C2506">
        <v>117.77</v>
      </c>
      <c r="D2506">
        <v>117.89</v>
      </c>
      <c r="E2506">
        <v>117.66</v>
      </c>
      <c r="F2506">
        <v>117.81</v>
      </c>
      <c r="G2506">
        <v>117.6</v>
      </c>
      <c r="H2506">
        <v>0.15</v>
      </c>
      <c r="I2506">
        <v>0.23</v>
      </c>
      <c r="J2506">
        <f>_xlfn.XLOOKUP($A2506,Bund!$A$2:$A$6005,Bund!B$2:B$6005)</f>
        <v>32924</v>
      </c>
      <c r="K2506">
        <f>_xlfn.XLOOKUP($A2506,Bund!$A$2:$A$6005,Bund!C$2:C$6005)</f>
        <v>131.74</v>
      </c>
      <c r="L2506">
        <f>_xlfn.XLOOKUP($A2506,Bund!$A$2:$A$6005,Bund!D$2:D$6005)</f>
        <v>131.76</v>
      </c>
      <c r="M2506" s="2">
        <f>_xlfn.XLOOKUP($A2506,Bund!$A$2:$A$6005,Bund!E$2:E$6005)</f>
        <v>131.61000000000001</v>
      </c>
      <c r="N2506" s="2">
        <f>_xlfn.XLOOKUP($A2506,Bund!$A$2:$A$6005,Bund!F$2:F$6005)</f>
        <v>131.72999999999999</v>
      </c>
      <c r="O2506" s="2">
        <f>_xlfn.XLOOKUP($A2506,Bund!$A$2:$A$6005,Bund!G$2:G$6005)</f>
        <v>131.61000000000001</v>
      </c>
      <c r="P2506" s="2">
        <f>_xlfn.XLOOKUP($A2506,Bund!$A$2:$A$6005,Bund!H$2:H$6005)</f>
        <v>0.13</v>
      </c>
      <c r="Q2506" s="2">
        <f>_xlfn.XLOOKUP($A2506,Bund!$A$2:$A$6005,Bund!I$2:I$6005)</f>
        <v>0.15</v>
      </c>
      <c r="R2506">
        <f t="shared" si="117"/>
        <v>13.970000000000013</v>
      </c>
      <c r="S2506">
        <f t="shared" si="115"/>
        <v>14.02</v>
      </c>
      <c r="T2506">
        <f t="shared" si="116"/>
        <v>0.05</v>
      </c>
    </row>
    <row r="2507" spans="1:20" x14ac:dyDescent="0.3">
      <c r="A2507" s="1">
        <v>45485.625</v>
      </c>
      <c r="B2507">
        <v>14678</v>
      </c>
      <c r="C2507">
        <v>117.82</v>
      </c>
      <c r="D2507">
        <v>117.92</v>
      </c>
      <c r="E2507">
        <v>117.79</v>
      </c>
      <c r="F2507">
        <v>117.84</v>
      </c>
      <c r="G2507">
        <v>117.64</v>
      </c>
      <c r="H2507">
        <v>0.15</v>
      </c>
      <c r="I2507">
        <v>0.13</v>
      </c>
      <c r="J2507">
        <f>_xlfn.XLOOKUP($A2507,Bund!$A$2:$A$6005,Bund!B$2:B$6005)</f>
        <v>41328</v>
      </c>
      <c r="K2507">
        <f>_xlfn.XLOOKUP($A2507,Bund!$A$2:$A$6005,Bund!C$2:C$6005)</f>
        <v>131.72999999999999</v>
      </c>
      <c r="L2507">
        <f>_xlfn.XLOOKUP($A2507,Bund!$A$2:$A$6005,Bund!D$2:D$6005)</f>
        <v>131.86000000000001</v>
      </c>
      <c r="M2507" s="2">
        <f>_xlfn.XLOOKUP($A2507,Bund!$A$2:$A$6005,Bund!E$2:E$6005)</f>
        <v>131.71</v>
      </c>
      <c r="N2507" s="2">
        <f>_xlfn.XLOOKUP($A2507,Bund!$A$2:$A$6005,Bund!F$2:F$6005)</f>
        <v>131.72999999999999</v>
      </c>
      <c r="O2507" s="2">
        <f>_xlfn.XLOOKUP($A2507,Bund!$A$2:$A$6005,Bund!G$2:G$6005)</f>
        <v>131.63</v>
      </c>
      <c r="P2507" s="2">
        <f>_xlfn.XLOOKUP($A2507,Bund!$A$2:$A$6005,Bund!H$2:H$6005)</f>
        <v>0.14000000000000001</v>
      </c>
      <c r="Q2507" s="2">
        <f>_xlfn.XLOOKUP($A2507,Bund!$A$2:$A$6005,Bund!I$2:I$6005)</f>
        <v>0.15</v>
      </c>
      <c r="R2507">
        <f t="shared" si="117"/>
        <v>13.909999999999997</v>
      </c>
      <c r="S2507">
        <f t="shared" si="115"/>
        <v>14.01</v>
      </c>
      <c r="T2507">
        <f t="shared" si="116"/>
        <v>0.1</v>
      </c>
    </row>
    <row r="2508" spans="1:20" x14ac:dyDescent="0.3">
      <c r="A2508" s="1">
        <v>45485.645833333336</v>
      </c>
      <c r="B2508">
        <v>13854</v>
      </c>
      <c r="C2508">
        <v>117.84</v>
      </c>
      <c r="D2508">
        <v>117.85</v>
      </c>
      <c r="E2508">
        <v>117.72</v>
      </c>
      <c r="F2508">
        <v>117.73</v>
      </c>
      <c r="G2508">
        <v>117.67</v>
      </c>
      <c r="H2508">
        <v>0.15</v>
      </c>
      <c r="I2508">
        <v>0.13</v>
      </c>
      <c r="J2508">
        <f>_xlfn.XLOOKUP($A2508,Bund!$A$2:$A$6005,Bund!B$2:B$6005)</f>
        <v>24913</v>
      </c>
      <c r="K2508">
        <f>_xlfn.XLOOKUP($A2508,Bund!$A$2:$A$6005,Bund!C$2:C$6005)</f>
        <v>131.72999999999999</v>
      </c>
      <c r="L2508">
        <f>_xlfn.XLOOKUP($A2508,Bund!$A$2:$A$6005,Bund!D$2:D$6005)</f>
        <v>131.78</v>
      </c>
      <c r="M2508" s="2">
        <f>_xlfn.XLOOKUP($A2508,Bund!$A$2:$A$6005,Bund!E$2:E$6005)</f>
        <v>131.68</v>
      </c>
      <c r="N2508" s="2">
        <f>_xlfn.XLOOKUP($A2508,Bund!$A$2:$A$6005,Bund!F$2:F$6005)</f>
        <v>131.68</v>
      </c>
      <c r="O2508" s="2">
        <f>_xlfn.XLOOKUP($A2508,Bund!$A$2:$A$6005,Bund!G$2:G$6005)</f>
        <v>131.63999999999999</v>
      </c>
      <c r="P2508" s="2">
        <f>_xlfn.XLOOKUP($A2508,Bund!$A$2:$A$6005,Bund!H$2:H$6005)</f>
        <v>0.13</v>
      </c>
      <c r="Q2508" s="2">
        <f>_xlfn.XLOOKUP($A2508,Bund!$A$2:$A$6005,Bund!I$2:I$6005)</f>
        <v>0.1</v>
      </c>
      <c r="R2508">
        <f t="shared" si="117"/>
        <v>13.889999999999986</v>
      </c>
      <c r="S2508">
        <f t="shared" ref="S2508:S2571" si="118">ROUND(SUM(R2499:R2508)/10,2)</f>
        <v>13.98</v>
      </c>
      <c r="T2508">
        <f t="shared" ref="T2508:T2571" si="119">ABS(ROUND(S2508-R2508,2))</f>
        <v>0.09</v>
      </c>
    </row>
    <row r="2509" spans="1:20" x14ac:dyDescent="0.3">
      <c r="A2509" s="1">
        <v>45485.666666666664</v>
      </c>
      <c r="B2509">
        <v>12838</v>
      </c>
      <c r="C2509">
        <v>117.73</v>
      </c>
      <c r="D2509">
        <v>117.75</v>
      </c>
      <c r="E2509">
        <v>117.66</v>
      </c>
      <c r="F2509">
        <v>117.7</v>
      </c>
      <c r="G2509">
        <v>117.69</v>
      </c>
      <c r="H2509">
        <v>0.14000000000000001</v>
      </c>
      <c r="I2509">
        <v>0.09</v>
      </c>
      <c r="J2509">
        <f>_xlfn.XLOOKUP($A2509,Bund!$A$2:$A$6005,Bund!B$2:B$6005)</f>
        <v>37372</v>
      </c>
      <c r="K2509">
        <f>_xlfn.XLOOKUP($A2509,Bund!$A$2:$A$6005,Bund!C$2:C$6005)</f>
        <v>131.68</v>
      </c>
      <c r="L2509">
        <f>_xlfn.XLOOKUP($A2509,Bund!$A$2:$A$6005,Bund!D$2:D$6005)</f>
        <v>131.74</v>
      </c>
      <c r="M2509" s="2">
        <f>_xlfn.XLOOKUP($A2509,Bund!$A$2:$A$6005,Bund!E$2:E$6005)</f>
        <v>131.65</v>
      </c>
      <c r="N2509" s="2">
        <f>_xlfn.XLOOKUP($A2509,Bund!$A$2:$A$6005,Bund!F$2:F$6005)</f>
        <v>131.71</v>
      </c>
      <c r="O2509" s="2">
        <f>_xlfn.XLOOKUP($A2509,Bund!$A$2:$A$6005,Bund!G$2:G$6005)</f>
        <v>131.66</v>
      </c>
      <c r="P2509" s="2">
        <f>_xlfn.XLOOKUP($A2509,Bund!$A$2:$A$6005,Bund!H$2:H$6005)</f>
        <v>0.13</v>
      </c>
      <c r="Q2509" s="2">
        <f>_xlfn.XLOOKUP($A2509,Bund!$A$2:$A$6005,Bund!I$2:I$6005)</f>
        <v>0.09</v>
      </c>
      <c r="R2509">
        <f t="shared" si="117"/>
        <v>13.950000000000003</v>
      </c>
      <c r="S2509">
        <f t="shared" si="118"/>
        <v>13.97</v>
      </c>
      <c r="T2509">
        <f t="shared" si="119"/>
        <v>0.02</v>
      </c>
    </row>
    <row r="2510" spans="1:20" x14ac:dyDescent="0.3">
      <c r="A2510" s="1">
        <v>45485.6875</v>
      </c>
      <c r="B2510">
        <v>4250</v>
      </c>
      <c r="C2510">
        <v>117.7</v>
      </c>
      <c r="D2510">
        <v>117.73</v>
      </c>
      <c r="E2510">
        <v>117.66</v>
      </c>
      <c r="F2510">
        <v>117.7</v>
      </c>
      <c r="G2510">
        <v>117.71</v>
      </c>
      <c r="H2510">
        <v>0.13</v>
      </c>
      <c r="I2510">
        <v>7.0000000000000007E-2</v>
      </c>
      <c r="J2510">
        <f>_xlfn.XLOOKUP($A2510,Bund!$A$2:$A$6005,Bund!B$2:B$6005)</f>
        <v>17553</v>
      </c>
      <c r="K2510">
        <f>_xlfn.XLOOKUP($A2510,Bund!$A$2:$A$6005,Bund!C$2:C$6005)</f>
        <v>131.72</v>
      </c>
      <c r="L2510">
        <f>_xlfn.XLOOKUP($A2510,Bund!$A$2:$A$6005,Bund!D$2:D$6005)</f>
        <v>131.74</v>
      </c>
      <c r="M2510" s="2">
        <f>_xlfn.XLOOKUP($A2510,Bund!$A$2:$A$6005,Bund!E$2:E$6005)</f>
        <v>131.69</v>
      </c>
      <c r="N2510" s="2">
        <f>_xlfn.XLOOKUP($A2510,Bund!$A$2:$A$6005,Bund!F$2:F$6005)</f>
        <v>131.72999999999999</v>
      </c>
      <c r="O2510" s="2">
        <f>_xlfn.XLOOKUP($A2510,Bund!$A$2:$A$6005,Bund!G$2:G$6005)</f>
        <v>131.68</v>
      </c>
      <c r="P2510" s="2">
        <f>_xlfn.XLOOKUP($A2510,Bund!$A$2:$A$6005,Bund!H$2:H$6005)</f>
        <v>0.12</v>
      </c>
      <c r="Q2510" s="2">
        <f>_xlfn.XLOOKUP($A2510,Bund!$A$2:$A$6005,Bund!I$2:I$6005)</f>
        <v>0.05</v>
      </c>
      <c r="R2510">
        <f t="shared" si="117"/>
        <v>14.019999999999996</v>
      </c>
      <c r="S2510">
        <f t="shared" si="118"/>
        <v>13.97</v>
      </c>
      <c r="T2510">
        <f t="shared" si="119"/>
        <v>0.05</v>
      </c>
    </row>
    <row r="2511" spans="1:20" x14ac:dyDescent="0.3">
      <c r="A2511" s="1">
        <v>45485.708333333336</v>
      </c>
      <c r="B2511">
        <v>1877</v>
      </c>
      <c r="C2511">
        <v>117.69</v>
      </c>
      <c r="D2511">
        <v>117.71</v>
      </c>
      <c r="E2511">
        <v>117.64</v>
      </c>
      <c r="F2511">
        <v>117.66</v>
      </c>
      <c r="G2511">
        <v>117.71</v>
      </c>
      <c r="H2511">
        <v>0.12</v>
      </c>
      <c r="I2511">
        <v>7.0000000000000007E-2</v>
      </c>
      <c r="J2511">
        <f>_xlfn.XLOOKUP($A2511,Bund!$A$2:$A$6005,Bund!B$2:B$6005)</f>
        <v>15515</v>
      </c>
      <c r="K2511">
        <f>_xlfn.XLOOKUP($A2511,Bund!$A$2:$A$6005,Bund!C$2:C$6005)</f>
        <v>131.72</v>
      </c>
      <c r="L2511">
        <f>_xlfn.XLOOKUP($A2511,Bund!$A$2:$A$6005,Bund!D$2:D$6005)</f>
        <v>131.74</v>
      </c>
      <c r="M2511" s="2">
        <f>_xlfn.XLOOKUP($A2511,Bund!$A$2:$A$6005,Bund!E$2:E$6005)</f>
        <v>131.65</v>
      </c>
      <c r="N2511" s="2">
        <f>_xlfn.XLOOKUP($A2511,Bund!$A$2:$A$6005,Bund!F$2:F$6005)</f>
        <v>131.69999999999999</v>
      </c>
      <c r="O2511" s="2">
        <f>_xlfn.XLOOKUP($A2511,Bund!$A$2:$A$6005,Bund!G$2:G$6005)</f>
        <v>131.69</v>
      </c>
      <c r="P2511" s="2">
        <f>_xlfn.XLOOKUP($A2511,Bund!$A$2:$A$6005,Bund!H$2:H$6005)</f>
        <v>0.11</v>
      </c>
      <c r="Q2511" s="2">
        <f>_xlfn.XLOOKUP($A2511,Bund!$A$2:$A$6005,Bund!I$2:I$6005)</f>
        <v>0.09</v>
      </c>
      <c r="R2511">
        <f t="shared" si="117"/>
        <v>14.030000000000001</v>
      </c>
      <c r="S2511">
        <f t="shared" si="118"/>
        <v>13.97</v>
      </c>
      <c r="T2511">
        <f t="shared" si="119"/>
        <v>0.06</v>
      </c>
    </row>
    <row r="2512" spans="1:20" x14ac:dyDescent="0.3">
      <c r="A2512" s="1">
        <v>45485.729166666664</v>
      </c>
      <c r="B2512">
        <v>1115</v>
      </c>
      <c r="C2512">
        <v>117.67</v>
      </c>
      <c r="D2512">
        <v>117.69</v>
      </c>
      <c r="E2512">
        <v>117.63</v>
      </c>
      <c r="F2512">
        <v>117.64</v>
      </c>
      <c r="G2512">
        <v>117.72</v>
      </c>
      <c r="H2512">
        <v>0.11</v>
      </c>
      <c r="I2512">
        <v>0.06</v>
      </c>
      <c r="J2512">
        <f>_xlfn.XLOOKUP($A2512,Bund!$A$2:$A$6005,Bund!B$2:B$6005)</f>
        <v>5440</v>
      </c>
      <c r="K2512">
        <f>_xlfn.XLOOKUP($A2512,Bund!$A$2:$A$6005,Bund!C$2:C$6005)</f>
        <v>131.69999999999999</v>
      </c>
      <c r="L2512">
        <f>_xlfn.XLOOKUP($A2512,Bund!$A$2:$A$6005,Bund!D$2:D$6005)</f>
        <v>131.72</v>
      </c>
      <c r="M2512" s="2">
        <f>_xlfn.XLOOKUP($A2512,Bund!$A$2:$A$6005,Bund!E$2:E$6005)</f>
        <v>131.68</v>
      </c>
      <c r="N2512" s="2">
        <f>_xlfn.XLOOKUP($A2512,Bund!$A$2:$A$6005,Bund!F$2:F$6005)</f>
        <v>131.69</v>
      </c>
      <c r="O2512" s="2">
        <f>_xlfn.XLOOKUP($A2512,Bund!$A$2:$A$6005,Bund!G$2:G$6005)</f>
        <v>131.69999999999999</v>
      </c>
      <c r="P2512" s="2">
        <f>_xlfn.XLOOKUP($A2512,Bund!$A$2:$A$6005,Bund!H$2:H$6005)</f>
        <v>0.1</v>
      </c>
      <c r="Q2512" s="2">
        <f>_xlfn.XLOOKUP($A2512,Bund!$A$2:$A$6005,Bund!I$2:I$6005)</f>
        <v>0.04</v>
      </c>
      <c r="R2512">
        <f t="shared" si="117"/>
        <v>14.029999999999987</v>
      </c>
      <c r="S2512">
        <f t="shared" si="118"/>
        <v>13.97</v>
      </c>
      <c r="T2512">
        <f t="shared" si="119"/>
        <v>0.06</v>
      </c>
    </row>
    <row r="2513" spans="1:20" x14ac:dyDescent="0.3">
      <c r="A2513" s="1">
        <v>45488.291666666664</v>
      </c>
      <c r="B2513">
        <v>2779</v>
      </c>
      <c r="C2513">
        <v>117.48</v>
      </c>
      <c r="D2513">
        <v>117.51</v>
      </c>
      <c r="E2513">
        <v>117.39</v>
      </c>
      <c r="F2513">
        <v>117.51</v>
      </c>
      <c r="G2513">
        <v>117.7</v>
      </c>
      <c r="H2513">
        <v>0.13</v>
      </c>
      <c r="I2513">
        <v>0.25</v>
      </c>
      <c r="J2513">
        <f>_xlfn.XLOOKUP($A2513,Bund!$A$2:$A$6005,Bund!B$2:B$6005)</f>
        <v>9323</v>
      </c>
      <c r="K2513">
        <f>_xlfn.XLOOKUP($A2513,Bund!$A$2:$A$6005,Bund!C$2:C$6005)</f>
        <v>131.44999999999999</v>
      </c>
      <c r="L2513">
        <f>_xlfn.XLOOKUP($A2513,Bund!$A$2:$A$6005,Bund!D$2:D$6005)</f>
        <v>131.57</v>
      </c>
      <c r="M2513" s="2">
        <f>_xlfn.XLOOKUP($A2513,Bund!$A$2:$A$6005,Bund!E$2:E$6005)</f>
        <v>131.44</v>
      </c>
      <c r="N2513" s="2">
        <f>_xlfn.XLOOKUP($A2513,Bund!$A$2:$A$6005,Bund!F$2:F$6005)</f>
        <v>131.57</v>
      </c>
      <c r="O2513" s="2">
        <f>_xlfn.XLOOKUP($A2513,Bund!$A$2:$A$6005,Bund!G$2:G$6005)</f>
        <v>131.47</v>
      </c>
      <c r="P2513" s="2">
        <f>_xlfn.XLOOKUP($A2513,Bund!$A$2:$A$6005,Bund!H$2:H$6005)</f>
        <v>0.06</v>
      </c>
      <c r="Q2513" s="2">
        <f>_xlfn.XLOOKUP($A2513,Bund!$A$2:$A$6005,Bund!I$2:I$6005)</f>
        <v>0.13</v>
      </c>
      <c r="R2513">
        <f t="shared" si="117"/>
        <v>13.969999999999985</v>
      </c>
      <c r="S2513">
        <f t="shared" si="118"/>
        <v>13.97</v>
      </c>
      <c r="T2513">
        <f t="shared" si="119"/>
        <v>0</v>
      </c>
    </row>
    <row r="2514" spans="1:20" x14ac:dyDescent="0.3">
      <c r="A2514" s="1">
        <v>45488.3125</v>
      </c>
      <c r="B2514">
        <v>2636</v>
      </c>
      <c r="C2514">
        <v>117.5</v>
      </c>
      <c r="D2514">
        <v>117.63</v>
      </c>
      <c r="E2514">
        <v>117.5</v>
      </c>
      <c r="F2514">
        <v>117.61</v>
      </c>
      <c r="G2514">
        <v>117.7</v>
      </c>
      <c r="H2514">
        <v>0.13</v>
      </c>
      <c r="I2514">
        <v>0.13</v>
      </c>
      <c r="J2514">
        <f>_xlfn.XLOOKUP($A2514,Bund!$A$2:$A$6005,Bund!B$2:B$6005)</f>
        <v>19156</v>
      </c>
      <c r="K2514">
        <f>_xlfn.XLOOKUP($A2514,Bund!$A$2:$A$6005,Bund!C$2:C$6005)</f>
        <v>131.57</v>
      </c>
      <c r="L2514">
        <f>_xlfn.XLOOKUP($A2514,Bund!$A$2:$A$6005,Bund!D$2:D$6005)</f>
        <v>131.75</v>
      </c>
      <c r="M2514" s="2">
        <f>_xlfn.XLOOKUP($A2514,Bund!$A$2:$A$6005,Bund!E$2:E$6005)</f>
        <v>131.56</v>
      </c>
      <c r="N2514" s="2">
        <f>_xlfn.XLOOKUP($A2514,Bund!$A$2:$A$6005,Bund!F$2:F$6005)</f>
        <v>131.72999999999999</v>
      </c>
      <c r="O2514" s="2">
        <f>_xlfn.XLOOKUP($A2514,Bund!$A$2:$A$6005,Bund!G$2:G$6005)</f>
        <v>131.5</v>
      </c>
      <c r="P2514" s="2">
        <f>_xlfn.XLOOKUP($A2514,Bund!$A$2:$A$6005,Bund!H$2:H$6005)</f>
        <v>0.08</v>
      </c>
      <c r="Q2514" s="2">
        <f>_xlfn.XLOOKUP($A2514,Bund!$A$2:$A$6005,Bund!I$2:I$6005)</f>
        <v>0.19</v>
      </c>
      <c r="R2514">
        <f t="shared" si="117"/>
        <v>14.069999999999993</v>
      </c>
      <c r="S2514">
        <f t="shared" si="118"/>
        <v>13.98</v>
      </c>
      <c r="T2514">
        <f t="shared" si="119"/>
        <v>0.09</v>
      </c>
    </row>
    <row r="2515" spans="1:20" x14ac:dyDescent="0.3">
      <c r="A2515" s="1">
        <v>45488.333333333336</v>
      </c>
      <c r="B2515">
        <v>8615</v>
      </c>
      <c r="C2515">
        <v>117.6</v>
      </c>
      <c r="D2515">
        <v>117.85</v>
      </c>
      <c r="E2515">
        <v>117.6</v>
      </c>
      <c r="F2515">
        <v>117.83</v>
      </c>
      <c r="G2515">
        <v>117.7</v>
      </c>
      <c r="H2515">
        <v>0.15</v>
      </c>
      <c r="I2515">
        <v>0.25</v>
      </c>
      <c r="J2515">
        <f>_xlfn.XLOOKUP($A2515,Bund!$A$2:$A$6005,Bund!B$2:B$6005)</f>
        <v>50733</v>
      </c>
      <c r="K2515">
        <f>_xlfn.XLOOKUP($A2515,Bund!$A$2:$A$6005,Bund!C$2:C$6005)</f>
        <v>131.72999999999999</v>
      </c>
      <c r="L2515">
        <f>_xlfn.XLOOKUP($A2515,Bund!$A$2:$A$6005,Bund!D$2:D$6005)</f>
        <v>131.94</v>
      </c>
      <c r="M2515" s="2">
        <f>_xlfn.XLOOKUP($A2515,Bund!$A$2:$A$6005,Bund!E$2:E$6005)</f>
        <v>131.72</v>
      </c>
      <c r="N2515" s="2">
        <f>_xlfn.XLOOKUP($A2515,Bund!$A$2:$A$6005,Bund!F$2:F$6005)</f>
        <v>131.94</v>
      </c>
      <c r="O2515" s="2">
        <f>_xlfn.XLOOKUP($A2515,Bund!$A$2:$A$6005,Bund!G$2:G$6005)</f>
        <v>131.55000000000001</v>
      </c>
      <c r="P2515" s="2">
        <f>_xlfn.XLOOKUP($A2515,Bund!$A$2:$A$6005,Bund!H$2:H$6005)</f>
        <v>0.1</v>
      </c>
      <c r="Q2515" s="2">
        <f>_xlfn.XLOOKUP($A2515,Bund!$A$2:$A$6005,Bund!I$2:I$6005)</f>
        <v>0.22</v>
      </c>
      <c r="R2515">
        <f t="shared" si="117"/>
        <v>14.129999999999995</v>
      </c>
      <c r="S2515">
        <f t="shared" si="118"/>
        <v>14</v>
      </c>
      <c r="T2515">
        <f t="shared" si="119"/>
        <v>0.13</v>
      </c>
    </row>
    <row r="2516" spans="1:20" x14ac:dyDescent="0.3">
      <c r="A2516" s="1">
        <v>45488.354166666664</v>
      </c>
      <c r="B2516">
        <v>9135</v>
      </c>
      <c r="C2516">
        <v>117.82</v>
      </c>
      <c r="D2516">
        <v>117.89</v>
      </c>
      <c r="E2516">
        <v>117.79</v>
      </c>
      <c r="F2516">
        <v>117.85</v>
      </c>
      <c r="G2516">
        <v>117.71</v>
      </c>
      <c r="H2516">
        <v>0.14000000000000001</v>
      </c>
      <c r="I2516">
        <v>0.1</v>
      </c>
      <c r="J2516">
        <f>_xlfn.XLOOKUP($A2516,Bund!$A$2:$A$6005,Bund!B$2:B$6005)</f>
        <v>33898</v>
      </c>
      <c r="K2516">
        <f>_xlfn.XLOOKUP($A2516,Bund!$A$2:$A$6005,Bund!C$2:C$6005)</f>
        <v>131.94</v>
      </c>
      <c r="L2516">
        <f>_xlfn.XLOOKUP($A2516,Bund!$A$2:$A$6005,Bund!D$2:D$6005)</f>
        <v>132.01</v>
      </c>
      <c r="M2516" s="2">
        <f>_xlfn.XLOOKUP($A2516,Bund!$A$2:$A$6005,Bund!E$2:E$6005)</f>
        <v>131.91</v>
      </c>
      <c r="N2516" s="2">
        <f>_xlfn.XLOOKUP($A2516,Bund!$A$2:$A$6005,Bund!F$2:F$6005)</f>
        <v>131.94</v>
      </c>
      <c r="O2516" s="2">
        <f>_xlfn.XLOOKUP($A2516,Bund!$A$2:$A$6005,Bund!G$2:G$6005)</f>
        <v>131.59</v>
      </c>
      <c r="P2516" s="2">
        <f>_xlfn.XLOOKUP($A2516,Bund!$A$2:$A$6005,Bund!H$2:H$6005)</f>
        <v>0.1</v>
      </c>
      <c r="Q2516" s="2">
        <f>_xlfn.XLOOKUP($A2516,Bund!$A$2:$A$6005,Bund!I$2:I$6005)</f>
        <v>0.1</v>
      </c>
      <c r="R2516">
        <f t="shared" si="117"/>
        <v>14.120000000000005</v>
      </c>
      <c r="S2516">
        <f t="shared" si="118"/>
        <v>14.01</v>
      </c>
      <c r="T2516">
        <f t="shared" si="119"/>
        <v>0.11</v>
      </c>
    </row>
    <row r="2517" spans="1:20" x14ac:dyDescent="0.3">
      <c r="A2517" s="1">
        <v>45488.375</v>
      </c>
      <c r="B2517">
        <v>9272</v>
      </c>
      <c r="C2517">
        <v>117.86</v>
      </c>
      <c r="D2517">
        <v>118</v>
      </c>
      <c r="E2517">
        <v>117.83</v>
      </c>
      <c r="F2517">
        <v>117.97</v>
      </c>
      <c r="G2517">
        <v>117.72</v>
      </c>
      <c r="H2517">
        <v>0.15</v>
      </c>
      <c r="I2517">
        <v>0.17</v>
      </c>
      <c r="J2517">
        <f>_xlfn.XLOOKUP($A2517,Bund!$A$2:$A$6005,Bund!B$2:B$6005)</f>
        <v>26375</v>
      </c>
      <c r="K2517">
        <f>_xlfn.XLOOKUP($A2517,Bund!$A$2:$A$6005,Bund!C$2:C$6005)</f>
        <v>131.94999999999999</v>
      </c>
      <c r="L2517">
        <f>_xlfn.XLOOKUP($A2517,Bund!$A$2:$A$6005,Bund!D$2:D$6005)</f>
        <v>131.97</v>
      </c>
      <c r="M2517" s="2">
        <f>_xlfn.XLOOKUP($A2517,Bund!$A$2:$A$6005,Bund!E$2:E$6005)</f>
        <v>131.88999999999999</v>
      </c>
      <c r="N2517" s="2">
        <f>_xlfn.XLOOKUP($A2517,Bund!$A$2:$A$6005,Bund!F$2:F$6005)</f>
        <v>131.94999999999999</v>
      </c>
      <c r="O2517" s="2">
        <f>_xlfn.XLOOKUP($A2517,Bund!$A$2:$A$6005,Bund!G$2:G$6005)</f>
        <v>131.63999999999999</v>
      </c>
      <c r="P2517" s="2">
        <f>_xlfn.XLOOKUP($A2517,Bund!$A$2:$A$6005,Bund!H$2:H$6005)</f>
        <v>0.1</v>
      </c>
      <c r="Q2517" s="2">
        <f>_xlfn.XLOOKUP($A2517,Bund!$A$2:$A$6005,Bund!I$2:I$6005)</f>
        <v>0.08</v>
      </c>
      <c r="R2517">
        <f t="shared" si="117"/>
        <v>14.089999999999989</v>
      </c>
      <c r="S2517">
        <f t="shared" si="118"/>
        <v>14.03</v>
      </c>
      <c r="T2517">
        <f t="shared" si="119"/>
        <v>0.06</v>
      </c>
    </row>
    <row r="2518" spans="1:20" x14ac:dyDescent="0.3">
      <c r="A2518" s="1">
        <v>45488.395833333336</v>
      </c>
      <c r="B2518">
        <v>8067</v>
      </c>
      <c r="C2518">
        <v>117.96</v>
      </c>
      <c r="D2518">
        <v>118</v>
      </c>
      <c r="E2518">
        <v>117.91</v>
      </c>
      <c r="F2518">
        <v>117.97</v>
      </c>
      <c r="G2518">
        <v>117.74</v>
      </c>
      <c r="H2518">
        <v>0.14000000000000001</v>
      </c>
      <c r="I2518">
        <v>0.09</v>
      </c>
      <c r="J2518">
        <f>_xlfn.XLOOKUP($A2518,Bund!$A$2:$A$6005,Bund!B$2:B$6005)</f>
        <v>25603</v>
      </c>
      <c r="K2518">
        <f>_xlfn.XLOOKUP($A2518,Bund!$A$2:$A$6005,Bund!C$2:C$6005)</f>
        <v>131.94</v>
      </c>
      <c r="L2518">
        <f>_xlfn.XLOOKUP($A2518,Bund!$A$2:$A$6005,Bund!D$2:D$6005)</f>
        <v>131.99</v>
      </c>
      <c r="M2518" s="2">
        <f>_xlfn.XLOOKUP($A2518,Bund!$A$2:$A$6005,Bund!E$2:E$6005)</f>
        <v>131.9</v>
      </c>
      <c r="N2518" s="2">
        <f>_xlfn.XLOOKUP($A2518,Bund!$A$2:$A$6005,Bund!F$2:F$6005)</f>
        <v>131.97</v>
      </c>
      <c r="O2518" s="2">
        <f>_xlfn.XLOOKUP($A2518,Bund!$A$2:$A$6005,Bund!G$2:G$6005)</f>
        <v>131.69</v>
      </c>
      <c r="P2518" s="2">
        <f>_xlfn.XLOOKUP($A2518,Bund!$A$2:$A$6005,Bund!H$2:H$6005)</f>
        <v>0.1</v>
      </c>
      <c r="Q2518" s="2">
        <f>_xlfn.XLOOKUP($A2518,Bund!$A$2:$A$6005,Bund!I$2:I$6005)</f>
        <v>0.09</v>
      </c>
      <c r="R2518">
        <f t="shared" si="117"/>
        <v>13.980000000000004</v>
      </c>
      <c r="S2518">
        <f t="shared" si="118"/>
        <v>14.04</v>
      </c>
      <c r="T2518">
        <f t="shared" si="119"/>
        <v>0.06</v>
      </c>
    </row>
    <row r="2519" spans="1:20" x14ac:dyDescent="0.3">
      <c r="A2519" s="1">
        <v>45488.416666666664</v>
      </c>
      <c r="B2519">
        <v>11116</v>
      </c>
      <c r="C2519">
        <v>117.98</v>
      </c>
      <c r="D2519">
        <v>118.03</v>
      </c>
      <c r="E2519">
        <v>117.9</v>
      </c>
      <c r="F2519">
        <v>117.91</v>
      </c>
      <c r="G2519">
        <v>117.76</v>
      </c>
      <c r="H2519">
        <v>0.14000000000000001</v>
      </c>
      <c r="I2519">
        <v>0.13</v>
      </c>
      <c r="J2519">
        <f>_xlfn.XLOOKUP($A2519,Bund!$A$2:$A$6005,Bund!B$2:B$6005)</f>
        <v>61510</v>
      </c>
      <c r="K2519">
        <f>_xlfn.XLOOKUP($A2519,Bund!$A$2:$A$6005,Bund!C$2:C$6005)</f>
        <v>131.97999999999999</v>
      </c>
      <c r="L2519">
        <f>_xlfn.XLOOKUP($A2519,Bund!$A$2:$A$6005,Bund!D$2:D$6005)</f>
        <v>132.01</v>
      </c>
      <c r="M2519" s="2">
        <f>_xlfn.XLOOKUP($A2519,Bund!$A$2:$A$6005,Bund!E$2:E$6005)</f>
        <v>131.86000000000001</v>
      </c>
      <c r="N2519" s="2">
        <f>_xlfn.XLOOKUP($A2519,Bund!$A$2:$A$6005,Bund!F$2:F$6005)</f>
        <v>131.87</v>
      </c>
      <c r="O2519" s="2">
        <f>_xlfn.XLOOKUP($A2519,Bund!$A$2:$A$6005,Bund!G$2:G$6005)</f>
        <v>131.74</v>
      </c>
      <c r="P2519" s="2">
        <f>_xlfn.XLOOKUP($A2519,Bund!$A$2:$A$6005,Bund!H$2:H$6005)</f>
        <v>0.1</v>
      </c>
      <c r="Q2519" s="2">
        <f>_xlfn.XLOOKUP($A2519,Bund!$A$2:$A$6005,Bund!I$2:I$6005)</f>
        <v>0.15</v>
      </c>
      <c r="R2519">
        <f t="shared" si="117"/>
        <v>13.999999999999986</v>
      </c>
      <c r="S2519">
        <f t="shared" si="118"/>
        <v>14.04</v>
      </c>
      <c r="T2519">
        <f t="shared" si="119"/>
        <v>0.04</v>
      </c>
    </row>
    <row r="2520" spans="1:20" x14ac:dyDescent="0.3">
      <c r="A2520" s="1">
        <v>45488.4375</v>
      </c>
      <c r="B2520">
        <v>13111</v>
      </c>
      <c r="C2520">
        <v>117.92</v>
      </c>
      <c r="D2520">
        <v>117.96</v>
      </c>
      <c r="E2520">
        <v>117.83</v>
      </c>
      <c r="F2520">
        <v>117.84</v>
      </c>
      <c r="G2520">
        <v>117.78</v>
      </c>
      <c r="H2520">
        <v>0.14000000000000001</v>
      </c>
      <c r="I2520">
        <v>0.13</v>
      </c>
      <c r="J2520">
        <f>_xlfn.XLOOKUP($A2520,Bund!$A$2:$A$6005,Bund!B$2:B$6005)</f>
        <v>43677</v>
      </c>
      <c r="K2520">
        <f>_xlfn.XLOOKUP($A2520,Bund!$A$2:$A$6005,Bund!C$2:C$6005)</f>
        <v>131.88</v>
      </c>
      <c r="L2520">
        <f>_xlfn.XLOOKUP($A2520,Bund!$A$2:$A$6005,Bund!D$2:D$6005)</f>
        <v>131.93</v>
      </c>
      <c r="M2520" s="2">
        <f>_xlfn.XLOOKUP($A2520,Bund!$A$2:$A$6005,Bund!E$2:E$6005)</f>
        <v>131.80000000000001</v>
      </c>
      <c r="N2520" s="2">
        <f>_xlfn.XLOOKUP($A2520,Bund!$A$2:$A$6005,Bund!F$2:F$6005)</f>
        <v>131.80000000000001</v>
      </c>
      <c r="O2520" s="2">
        <f>_xlfn.XLOOKUP($A2520,Bund!$A$2:$A$6005,Bund!G$2:G$6005)</f>
        <v>131.77000000000001</v>
      </c>
      <c r="P2520" s="2">
        <f>_xlfn.XLOOKUP($A2520,Bund!$A$2:$A$6005,Bund!H$2:H$6005)</f>
        <v>0.11</v>
      </c>
      <c r="Q2520" s="2">
        <f>_xlfn.XLOOKUP($A2520,Bund!$A$2:$A$6005,Bund!I$2:I$6005)</f>
        <v>0.13</v>
      </c>
      <c r="R2520">
        <f t="shared" si="117"/>
        <v>13.959999999999994</v>
      </c>
      <c r="S2520">
        <f t="shared" si="118"/>
        <v>14.04</v>
      </c>
      <c r="T2520">
        <f t="shared" si="119"/>
        <v>0.08</v>
      </c>
    </row>
    <row r="2521" spans="1:20" x14ac:dyDescent="0.3">
      <c r="A2521" s="1">
        <v>45488.458333333336</v>
      </c>
      <c r="B2521">
        <v>15844</v>
      </c>
      <c r="C2521">
        <v>117.84</v>
      </c>
      <c r="D2521">
        <v>117.92</v>
      </c>
      <c r="E2521">
        <v>117.82</v>
      </c>
      <c r="F2521">
        <v>117.89</v>
      </c>
      <c r="G2521">
        <v>117.8</v>
      </c>
      <c r="H2521">
        <v>0.13</v>
      </c>
      <c r="I2521">
        <v>0.1</v>
      </c>
      <c r="J2521">
        <f>_xlfn.XLOOKUP($A2521,Bund!$A$2:$A$6005,Bund!B$2:B$6005)</f>
        <v>33892</v>
      </c>
      <c r="K2521">
        <f>_xlfn.XLOOKUP($A2521,Bund!$A$2:$A$6005,Bund!C$2:C$6005)</f>
        <v>131.80000000000001</v>
      </c>
      <c r="L2521">
        <f>_xlfn.XLOOKUP($A2521,Bund!$A$2:$A$6005,Bund!D$2:D$6005)</f>
        <v>131.84</v>
      </c>
      <c r="M2521" s="2">
        <f>_xlfn.XLOOKUP($A2521,Bund!$A$2:$A$6005,Bund!E$2:E$6005)</f>
        <v>131.74</v>
      </c>
      <c r="N2521" s="2">
        <f>_xlfn.XLOOKUP($A2521,Bund!$A$2:$A$6005,Bund!F$2:F$6005)</f>
        <v>131.77000000000001</v>
      </c>
      <c r="O2521" s="2">
        <f>_xlfn.XLOOKUP($A2521,Bund!$A$2:$A$6005,Bund!G$2:G$6005)</f>
        <v>131.80000000000001</v>
      </c>
      <c r="P2521" s="2">
        <f>_xlfn.XLOOKUP($A2521,Bund!$A$2:$A$6005,Bund!H$2:H$6005)</f>
        <v>0.11</v>
      </c>
      <c r="Q2521" s="2">
        <f>_xlfn.XLOOKUP($A2521,Bund!$A$2:$A$6005,Bund!I$2:I$6005)</f>
        <v>0.1</v>
      </c>
      <c r="R2521">
        <f t="shared" si="117"/>
        <v>13.960000000000008</v>
      </c>
      <c r="S2521">
        <f t="shared" si="118"/>
        <v>14.03</v>
      </c>
      <c r="T2521">
        <f t="shared" si="119"/>
        <v>7.0000000000000007E-2</v>
      </c>
    </row>
    <row r="2522" spans="1:20" x14ac:dyDescent="0.3">
      <c r="A2522" s="1">
        <v>45488.479166666664</v>
      </c>
      <c r="B2522">
        <v>9345</v>
      </c>
      <c r="C2522">
        <v>117.88</v>
      </c>
      <c r="D2522">
        <v>117.93</v>
      </c>
      <c r="E2522">
        <v>117.84</v>
      </c>
      <c r="F2522">
        <v>117.92</v>
      </c>
      <c r="G2522">
        <v>117.83</v>
      </c>
      <c r="H2522">
        <v>0.13</v>
      </c>
      <c r="I2522">
        <v>0.09</v>
      </c>
      <c r="J2522">
        <f>_xlfn.XLOOKUP($A2522,Bund!$A$2:$A$6005,Bund!B$2:B$6005)</f>
        <v>25373</v>
      </c>
      <c r="K2522">
        <f>_xlfn.XLOOKUP($A2522,Bund!$A$2:$A$6005,Bund!C$2:C$6005)</f>
        <v>131.77000000000001</v>
      </c>
      <c r="L2522">
        <f>_xlfn.XLOOKUP($A2522,Bund!$A$2:$A$6005,Bund!D$2:D$6005)</f>
        <v>131.80000000000001</v>
      </c>
      <c r="M2522" s="2">
        <f>_xlfn.XLOOKUP($A2522,Bund!$A$2:$A$6005,Bund!E$2:E$6005)</f>
        <v>131.71</v>
      </c>
      <c r="N2522" s="2">
        <f>_xlfn.XLOOKUP($A2522,Bund!$A$2:$A$6005,Bund!F$2:F$6005)</f>
        <v>131.77000000000001</v>
      </c>
      <c r="O2522" s="2">
        <f>_xlfn.XLOOKUP($A2522,Bund!$A$2:$A$6005,Bund!G$2:G$6005)</f>
        <v>131.83000000000001</v>
      </c>
      <c r="P2522" s="2">
        <f>_xlfn.XLOOKUP($A2522,Bund!$A$2:$A$6005,Bund!H$2:H$6005)</f>
        <v>0.1</v>
      </c>
      <c r="Q2522" s="2">
        <f>_xlfn.XLOOKUP($A2522,Bund!$A$2:$A$6005,Bund!I$2:I$6005)</f>
        <v>0.09</v>
      </c>
      <c r="R2522">
        <f t="shared" si="117"/>
        <v>13.890000000000015</v>
      </c>
      <c r="S2522">
        <f t="shared" si="118"/>
        <v>14.02</v>
      </c>
      <c r="T2522">
        <f t="shared" si="119"/>
        <v>0.13</v>
      </c>
    </row>
    <row r="2523" spans="1:20" x14ac:dyDescent="0.3">
      <c r="A2523" s="1">
        <v>45488.5</v>
      </c>
      <c r="B2523">
        <v>9439</v>
      </c>
      <c r="C2523">
        <v>117.92</v>
      </c>
      <c r="D2523">
        <v>117.92</v>
      </c>
      <c r="E2523">
        <v>117.82</v>
      </c>
      <c r="F2523">
        <v>117.86</v>
      </c>
      <c r="G2523">
        <v>117.86</v>
      </c>
      <c r="H2523">
        <v>0.12</v>
      </c>
      <c r="I2523">
        <v>0.1</v>
      </c>
      <c r="J2523">
        <f>_xlfn.XLOOKUP($A2523,Bund!$A$2:$A$6005,Bund!B$2:B$6005)</f>
        <v>18293</v>
      </c>
      <c r="K2523">
        <f>_xlfn.XLOOKUP($A2523,Bund!$A$2:$A$6005,Bund!C$2:C$6005)</f>
        <v>131.77000000000001</v>
      </c>
      <c r="L2523">
        <f>_xlfn.XLOOKUP($A2523,Bund!$A$2:$A$6005,Bund!D$2:D$6005)</f>
        <v>131.79</v>
      </c>
      <c r="M2523" s="2">
        <f>_xlfn.XLOOKUP($A2523,Bund!$A$2:$A$6005,Bund!E$2:E$6005)</f>
        <v>131.71</v>
      </c>
      <c r="N2523" s="2">
        <f>_xlfn.XLOOKUP($A2523,Bund!$A$2:$A$6005,Bund!F$2:F$6005)</f>
        <v>131.72999999999999</v>
      </c>
      <c r="O2523" s="2">
        <f>_xlfn.XLOOKUP($A2523,Bund!$A$2:$A$6005,Bund!G$2:G$6005)</f>
        <v>131.85</v>
      </c>
      <c r="P2523" s="2">
        <f>_xlfn.XLOOKUP($A2523,Bund!$A$2:$A$6005,Bund!H$2:H$6005)</f>
        <v>0.1</v>
      </c>
      <c r="Q2523" s="2">
        <f>_xlfn.XLOOKUP($A2523,Bund!$A$2:$A$6005,Bund!I$2:I$6005)</f>
        <v>0.08</v>
      </c>
      <c r="R2523">
        <f t="shared" si="117"/>
        <v>13.850000000000009</v>
      </c>
      <c r="S2523">
        <f t="shared" si="118"/>
        <v>14.01</v>
      </c>
      <c r="T2523">
        <f t="shared" si="119"/>
        <v>0.16</v>
      </c>
    </row>
    <row r="2524" spans="1:20" x14ac:dyDescent="0.3">
      <c r="A2524" s="1">
        <v>45488.520833333336</v>
      </c>
      <c r="B2524">
        <v>8564</v>
      </c>
      <c r="C2524">
        <v>117.86</v>
      </c>
      <c r="D2524">
        <v>117.88</v>
      </c>
      <c r="E2524">
        <v>117.68</v>
      </c>
      <c r="F2524">
        <v>117.75</v>
      </c>
      <c r="G2524">
        <v>117.88</v>
      </c>
      <c r="H2524">
        <v>0.13</v>
      </c>
      <c r="I2524">
        <v>0.2</v>
      </c>
      <c r="J2524">
        <f>_xlfn.XLOOKUP($A2524,Bund!$A$2:$A$6005,Bund!B$2:B$6005)</f>
        <v>28222</v>
      </c>
      <c r="K2524">
        <f>_xlfn.XLOOKUP($A2524,Bund!$A$2:$A$6005,Bund!C$2:C$6005)</f>
        <v>131.72999999999999</v>
      </c>
      <c r="L2524">
        <f>_xlfn.XLOOKUP($A2524,Bund!$A$2:$A$6005,Bund!D$2:D$6005)</f>
        <v>131.74</v>
      </c>
      <c r="M2524" s="2">
        <f>_xlfn.XLOOKUP($A2524,Bund!$A$2:$A$6005,Bund!E$2:E$6005)</f>
        <v>131.55000000000001</v>
      </c>
      <c r="N2524" s="2">
        <f>_xlfn.XLOOKUP($A2524,Bund!$A$2:$A$6005,Bund!F$2:F$6005)</f>
        <v>131.58000000000001</v>
      </c>
      <c r="O2524" s="2">
        <f>_xlfn.XLOOKUP($A2524,Bund!$A$2:$A$6005,Bund!G$2:G$6005)</f>
        <v>131.83000000000001</v>
      </c>
      <c r="P2524" s="2">
        <f>_xlfn.XLOOKUP($A2524,Bund!$A$2:$A$6005,Bund!H$2:H$6005)</f>
        <v>0.11</v>
      </c>
      <c r="Q2524" s="2">
        <f>_xlfn.XLOOKUP($A2524,Bund!$A$2:$A$6005,Bund!I$2:I$6005)</f>
        <v>0.19</v>
      </c>
      <c r="R2524">
        <f t="shared" si="117"/>
        <v>13.86999999999999</v>
      </c>
      <c r="S2524">
        <f t="shared" si="118"/>
        <v>13.99</v>
      </c>
      <c r="T2524">
        <f t="shared" si="119"/>
        <v>0.12</v>
      </c>
    </row>
    <row r="2525" spans="1:20" x14ac:dyDescent="0.3">
      <c r="A2525" s="1">
        <v>45488.541666666664</v>
      </c>
      <c r="B2525">
        <v>5913</v>
      </c>
      <c r="C2525">
        <v>117.76</v>
      </c>
      <c r="D2525">
        <v>117.86</v>
      </c>
      <c r="E2525">
        <v>117.76</v>
      </c>
      <c r="F2525">
        <v>117.86</v>
      </c>
      <c r="G2525">
        <v>117.88</v>
      </c>
      <c r="H2525">
        <v>0.13</v>
      </c>
      <c r="I2525">
        <v>0.11</v>
      </c>
      <c r="J2525">
        <f>_xlfn.XLOOKUP($A2525,Bund!$A$2:$A$6005,Bund!B$2:B$6005)</f>
        <v>33411</v>
      </c>
      <c r="K2525">
        <f>_xlfn.XLOOKUP($A2525,Bund!$A$2:$A$6005,Bund!C$2:C$6005)</f>
        <v>131.58000000000001</v>
      </c>
      <c r="L2525">
        <f>_xlfn.XLOOKUP($A2525,Bund!$A$2:$A$6005,Bund!D$2:D$6005)</f>
        <v>131.72</v>
      </c>
      <c r="M2525" s="2">
        <f>_xlfn.XLOOKUP($A2525,Bund!$A$2:$A$6005,Bund!E$2:E$6005)</f>
        <v>131.58000000000001</v>
      </c>
      <c r="N2525" s="2">
        <f>_xlfn.XLOOKUP($A2525,Bund!$A$2:$A$6005,Bund!F$2:F$6005)</f>
        <v>131.72</v>
      </c>
      <c r="O2525" s="2">
        <f>_xlfn.XLOOKUP($A2525,Bund!$A$2:$A$6005,Bund!G$2:G$6005)</f>
        <v>131.81</v>
      </c>
      <c r="P2525" s="2">
        <f>_xlfn.XLOOKUP($A2525,Bund!$A$2:$A$6005,Bund!H$2:H$6005)</f>
        <v>0.12</v>
      </c>
      <c r="Q2525" s="2">
        <f>_xlfn.XLOOKUP($A2525,Bund!$A$2:$A$6005,Bund!I$2:I$6005)</f>
        <v>0.14000000000000001</v>
      </c>
      <c r="R2525">
        <f t="shared" si="117"/>
        <v>13.820000000000007</v>
      </c>
      <c r="S2525">
        <f t="shared" si="118"/>
        <v>13.95</v>
      </c>
      <c r="T2525">
        <f t="shared" si="119"/>
        <v>0.13</v>
      </c>
    </row>
    <row r="2526" spans="1:20" x14ac:dyDescent="0.3">
      <c r="A2526" s="1">
        <v>45488.5625</v>
      </c>
      <c r="B2526">
        <v>9882</v>
      </c>
      <c r="C2526">
        <v>117.86</v>
      </c>
      <c r="D2526">
        <v>117.95</v>
      </c>
      <c r="E2526">
        <v>117.78</v>
      </c>
      <c r="F2526">
        <v>117.9</v>
      </c>
      <c r="G2526">
        <v>117.89</v>
      </c>
      <c r="H2526">
        <v>0.14000000000000001</v>
      </c>
      <c r="I2526">
        <v>0.17</v>
      </c>
      <c r="J2526">
        <f>_xlfn.XLOOKUP($A2526,Bund!$A$2:$A$6005,Bund!B$2:B$6005)</f>
        <v>41953</v>
      </c>
      <c r="K2526">
        <f>_xlfn.XLOOKUP($A2526,Bund!$A$2:$A$6005,Bund!C$2:C$6005)</f>
        <v>131.71</v>
      </c>
      <c r="L2526">
        <f>_xlfn.XLOOKUP($A2526,Bund!$A$2:$A$6005,Bund!D$2:D$6005)</f>
        <v>131.82</v>
      </c>
      <c r="M2526" s="2">
        <f>_xlfn.XLOOKUP($A2526,Bund!$A$2:$A$6005,Bund!E$2:E$6005)</f>
        <v>131.62</v>
      </c>
      <c r="N2526" s="2">
        <f>_xlfn.XLOOKUP($A2526,Bund!$A$2:$A$6005,Bund!F$2:F$6005)</f>
        <v>131.79</v>
      </c>
      <c r="O2526" s="2">
        <f>_xlfn.XLOOKUP($A2526,Bund!$A$2:$A$6005,Bund!G$2:G$6005)</f>
        <v>131.79</v>
      </c>
      <c r="P2526" s="2">
        <f>_xlfn.XLOOKUP($A2526,Bund!$A$2:$A$6005,Bund!H$2:H$6005)</f>
        <v>0.13</v>
      </c>
      <c r="Q2526" s="2">
        <f>_xlfn.XLOOKUP($A2526,Bund!$A$2:$A$6005,Bund!I$2:I$6005)</f>
        <v>0.2</v>
      </c>
      <c r="R2526">
        <f t="shared" si="117"/>
        <v>13.850000000000009</v>
      </c>
      <c r="S2526">
        <f t="shared" si="118"/>
        <v>13.93</v>
      </c>
      <c r="T2526">
        <f t="shared" si="119"/>
        <v>0.08</v>
      </c>
    </row>
    <row r="2527" spans="1:20" x14ac:dyDescent="0.3">
      <c r="A2527" s="1">
        <v>45488.583333333336</v>
      </c>
      <c r="B2527">
        <v>10115</v>
      </c>
      <c r="C2527">
        <v>117.9</v>
      </c>
      <c r="D2527">
        <v>118.02</v>
      </c>
      <c r="E2527">
        <v>117.88</v>
      </c>
      <c r="F2527">
        <v>118</v>
      </c>
      <c r="G2527">
        <v>117.89</v>
      </c>
      <c r="H2527">
        <v>0.14000000000000001</v>
      </c>
      <c r="I2527">
        <v>0.14000000000000001</v>
      </c>
      <c r="J2527">
        <f>_xlfn.XLOOKUP($A2527,Bund!$A$2:$A$6005,Bund!B$2:B$6005)</f>
        <v>37620</v>
      </c>
      <c r="K2527">
        <f>_xlfn.XLOOKUP($A2527,Bund!$A$2:$A$6005,Bund!C$2:C$6005)</f>
        <v>131.78</v>
      </c>
      <c r="L2527">
        <f>_xlfn.XLOOKUP($A2527,Bund!$A$2:$A$6005,Bund!D$2:D$6005)</f>
        <v>131.91999999999999</v>
      </c>
      <c r="M2527" s="2">
        <f>_xlfn.XLOOKUP($A2527,Bund!$A$2:$A$6005,Bund!E$2:E$6005)</f>
        <v>131.76</v>
      </c>
      <c r="N2527" s="2">
        <f>_xlfn.XLOOKUP($A2527,Bund!$A$2:$A$6005,Bund!F$2:F$6005)</f>
        <v>131.9</v>
      </c>
      <c r="O2527" s="2">
        <f>_xlfn.XLOOKUP($A2527,Bund!$A$2:$A$6005,Bund!G$2:G$6005)</f>
        <v>131.79</v>
      </c>
      <c r="P2527" s="2">
        <f>_xlfn.XLOOKUP($A2527,Bund!$A$2:$A$6005,Bund!H$2:H$6005)</f>
        <v>0.13</v>
      </c>
      <c r="Q2527" s="2">
        <f>_xlfn.XLOOKUP($A2527,Bund!$A$2:$A$6005,Bund!I$2:I$6005)</f>
        <v>0.16</v>
      </c>
      <c r="R2527">
        <f t="shared" si="117"/>
        <v>13.879999999999995</v>
      </c>
      <c r="S2527">
        <f t="shared" si="118"/>
        <v>13.91</v>
      </c>
      <c r="T2527">
        <f t="shared" si="119"/>
        <v>0.03</v>
      </c>
    </row>
    <row r="2528" spans="1:20" x14ac:dyDescent="0.3">
      <c r="A2528" s="1">
        <v>45488.604166666664</v>
      </c>
      <c r="B2528">
        <v>11302</v>
      </c>
      <c r="C2528">
        <v>117.99</v>
      </c>
      <c r="D2528">
        <v>118.03</v>
      </c>
      <c r="E2528">
        <v>117.96</v>
      </c>
      <c r="F2528">
        <v>117.98</v>
      </c>
      <c r="G2528">
        <v>117.89</v>
      </c>
      <c r="H2528">
        <v>0.13</v>
      </c>
      <c r="I2528">
        <v>7.0000000000000007E-2</v>
      </c>
      <c r="J2528">
        <f>_xlfn.XLOOKUP($A2528,Bund!$A$2:$A$6005,Bund!B$2:B$6005)</f>
        <v>37553</v>
      </c>
      <c r="K2528">
        <f>_xlfn.XLOOKUP($A2528,Bund!$A$2:$A$6005,Bund!C$2:C$6005)</f>
        <v>131.9</v>
      </c>
      <c r="L2528">
        <f>_xlfn.XLOOKUP($A2528,Bund!$A$2:$A$6005,Bund!D$2:D$6005)</f>
        <v>131.96</v>
      </c>
      <c r="M2528" s="2">
        <f>_xlfn.XLOOKUP($A2528,Bund!$A$2:$A$6005,Bund!E$2:E$6005)</f>
        <v>131.85</v>
      </c>
      <c r="N2528" s="2">
        <f>_xlfn.XLOOKUP($A2528,Bund!$A$2:$A$6005,Bund!F$2:F$6005)</f>
        <v>131.85</v>
      </c>
      <c r="O2528" s="2">
        <f>_xlfn.XLOOKUP($A2528,Bund!$A$2:$A$6005,Bund!G$2:G$6005)</f>
        <v>131.78</v>
      </c>
      <c r="P2528" s="2">
        <f>_xlfn.XLOOKUP($A2528,Bund!$A$2:$A$6005,Bund!H$2:H$6005)</f>
        <v>0.13</v>
      </c>
      <c r="Q2528" s="2">
        <f>_xlfn.XLOOKUP($A2528,Bund!$A$2:$A$6005,Bund!I$2:I$6005)</f>
        <v>0.11</v>
      </c>
      <c r="R2528">
        <f t="shared" si="117"/>
        <v>13.910000000000011</v>
      </c>
      <c r="S2528">
        <f t="shared" si="118"/>
        <v>13.9</v>
      </c>
      <c r="T2528">
        <f t="shared" si="119"/>
        <v>0.01</v>
      </c>
    </row>
    <row r="2529" spans="1:20" x14ac:dyDescent="0.3">
      <c r="A2529" s="1">
        <v>45488.625</v>
      </c>
      <c r="B2529">
        <v>11002</v>
      </c>
      <c r="C2529">
        <v>117.97</v>
      </c>
      <c r="D2529">
        <v>118.04</v>
      </c>
      <c r="E2529">
        <v>117.93</v>
      </c>
      <c r="F2529">
        <v>118.01</v>
      </c>
      <c r="G2529">
        <v>117.9</v>
      </c>
      <c r="H2529">
        <v>0.12</v>
      </c>
      <c r="I2529">
        <v>0.11</v>
      </c>
      <c r="J2529">
        <f>_xlfn.XLOOKUP($A2529,Bund!$A$2:$A$6005,Bund!B$2:B$6005)</f>
        <v>28509</v>
      </c>
      <c r="K2529">
        <f>_xlfn.XLOOKUP($A2529,Bund!$A$2:$A$6005,Bund!C$2:C$6005)</f>
        <v>131.85</v>
      </c>
      <c r="L2529">
        <f>_xlfn.XLOOKUP($A2529,Bund!$A$2:$A$6005,Bund!D$2:D$6005)</f>
        <v>131.93</v>
      </c>
      <c r="M2529" s="2">
        <f>_xlfn.XLOOKUP($A2529,Bund!$A$2:$A$6005,Bund!E$2:E$6005)</f>
        <v>131.82</v>
      </c>
      <c r="N2529" s="2">
        <f>_xlfn.XLOOKUP($A2529,Bund!$A$2:$A$6005,Bund!F$2:F$6005)</f>
        <v>131.86000000000001</v>
      </c>
      <c r="O2529" s="2">
        <f>_xlfn.XLOOKUP($A2529,Bund!$A$2:$A$6005,Bund!G$2:G$6005)</f>
        <v>131.78</v>
      </c>
      <c r="P2529" s="2">
        <f>_xlfn.XLOOKUP($A2529,Bund!$A$2:$A$6005,Bund!H$2:H$6005)</f>
        <v>0.13</v>
      </c>
      <c r="Q2529" s="2">
        <f>_xlfn.XLOOKUP($A2529,Bund!$A$2:$A$6005,Bund!I$2:I$6005)</f>
        <v>0.11</v>
      </c>
      <c r="R2529">
        <f t="shared" si="117"/>
        <v>13.879999999999995</v>
      </c>
      <c r="S2529">
        <f t="shared" si="118"/>
        <v>13.89</v>
      </c>
      <c r="T2529">
        <f t="shared" si="119"/>
        <v>0.01</v>
      </c>
    </row>
    <row r="2530" spans="1:20" x14ac:dyDescent="0.3">
      <c r="A2530" s="1">
        <v>45488.645833333336</v>
      </c>
      <c r="B2530">
        <v>10962</v>
      </c>
      <c r="C2530">
        <v>118.01</v>
      </c>
      <c r="D2530">
        <v>118.11</v>
      </c>
      <c r="E2530">
        <v>118.01</v>
      </c>
      <c r="F2530">
        <v>118.09</v>
      </c>
      <c r="G2530">
        <v>117.93</v>
      </c>
      <c r="H2530">
        <v>0.12</v>
      </c>
      <c r="I2530">
        <v>0.1</v>
      </c>
      <c r="J2530">
        <f>_xlfn.XLOOKUP($A2530,Bund!$A$2:$A$6005,Bund!B$2:B$6005)</f>
        <v>42295</v>
      </c>
      <c r="K2530">
        <f>_xlfn.XLOOKUP($A2530,Bund!$A$2:$A$6005,Bund!C$2:C$6005)</f>
        <v>131.86000000000001</v>
      </c>
      <c r="L2530">
        <f>_xlfn.XLOOKUP($A2530,Bund!$A$2:$A$6005,Bund!D$2:D$6005)</f>
        <v>131.96</v>
      </c>
      <c r="M2530" s="2">
        <f>_xlfn.XLOOKUP($A2530,Bund!$A$2:$A$6005,Bund!E$2:E$6005)</f>
        <v>131.84</v>
      </c>
      <c r="N2530" s="2">
        <f>_xlfn.XLOOKUP($A2530,Bund!$A$2:$A$6005,Bund!F$2:F$6005)</f>
        <v>131.94</v>
      </c>
      <c r="O2530" s="2">
        <f>_xlfn.XLOOKUP($A2530,Bund!$A$2:$A$6005,Bund!G$2:G$6005)</f>
        <v>131.79</v>
      </c>
      <c r="P2530" s="2">
        <f>_xlfn.XLOOKUP($A2530,Bund!$A$2:$A$6005,Bund!H$2:H$6005)</f>
        <v>0.13</v>
      </c>
      <c r="Q2530" s="2">
        <f>_xlfn.XLOOKUP($A2530,Bund!$A$2:$A$6005,Bund!I$2:I$6005)</f>
        <v>0.12</v>
      </c>
      <c r="R2530">
        <f t="shared" si="117"/>
        <v>13.850000000000009</v>
      </c>
      <c r="S2530">
        <f t="shared" si="118"/>
        <v>13.88</v>
      </c>
      <c r="T2530">
        <f t="shared" si="119"/>
        <v>0.03</v>
      </c>
    </row>
    <row r="2531" spans="1:20" x14ac:dyDescent="0.3">
      <c r="A2531" s="1">
        <v>45488.666666666664</v>
      </c>
      <c r="B2531">
        <v>12227</v>
      </c>
      <c r="C2531">
        <v>118.09</v>
      </c>
      <c r="D2531">
        <v>118.13</v>
      </c>
      <c r="E2531">
        <v>118.05</v>
      </c>
      <c r="F2531">
        <v>118.06</v>
      </c>
      <c r="G2531">
        <v>117.94</v>
      </c>
      <c r="H2531">
        <v>0.12</v>
      </c>
      <c r="I2531">
        <v>0.08</v>
      </c>
      <c r="J2531">
        <f>_xlfn.XLOOKUP($A2531,Bund!$A$2:$A$6005,Bund!B$2:B$6005)</f>
        <v>44560</v>
      </c>
      <c r="K2531">
        <f>_xlfn.XLOOKUP($A2531,Bund!$A$2:$A$6005,Bund!C$2:C$6005)</f>
        <v>131.94</v>
      </c>
      <c r="L2531">
        <f>_xlfn.XLOOKUP($A2531,Bund!$A$2:$A$6005,Bund!D$2:D$6005)</f>
        <v>132.01</v>
      </c>
      <c r="M2531" s="2">
        <f>_xlfn.XLOOKUP($A2531,Bund!$A$2:$A$6005,Bund!E$2:E$6005)</f>
        <v>131.93</v>
      </c>
      <c r="N2531" s="2">
        <f>_xlfn.XLOOKUP($A2531,Bund!$A$2:$A$6005,Bund!F$2:F$6005)</f>
        <v>131.97</v>
      </c>
      <c r="O2531" s="2">
        <f>_xlfn.XLOOKUP($A2531,Bund!$A$2:$A$6005,Bund!G$2:G$6005)</f>
        <v>131.81</v>
      </c>
      <c r="P2531" s="2">
        <f>_xlfn.XLOOKUP($A2531,Bund!$A$2:$A$6005,Bund!H$2:H$6005)</f>
        <v>0.12</v>
      </c>
      <c r="Q2531" s="2">
        <f>_xlfn.XLOOKUP($A2531,Bund!$A$2:$A$6005,Bund!I$2:I$6005)</f>
        <v>0.08</v>
      </c>
      <c r="R2531">
        <f t="shared" si="117"/>
        <v>13.849999999999994</v>
      </c>
      <c r="S2531">
        <f t="shared" si="118"/>
        <v>13.87</v>
      </c>
      <c r="T2531">
        <f t="shared" si="119"/>
        <v>0.02</v>
      </c>
    </row>
    <row r="2532" spans="1:20" x14ac:dyDescent="0.3">
      <c r="A2532" s="1">
        <v>45488.6875</v>
      </c>
      <c r="B2532">
        <v>5386</v>
      </c>
      <c r="C2532">
        <v>118.05</v>
      </c>
      <c r="D2532">
        <v>118.12</v>
      </c>
      <c r="E2532">
        <v>118.05</v>
      </c>
      <c r="F2532">
        <v>118.09</v>
      </c>
      <c r="G2532">
        <v>117.96</v>
      </c>
      <c r="H2532">
        <v>0.11</v>
      </c>
      <c r="I2532">
        <v>7.0000000000000007E-2</v>
      </c>
      <c r="J2532">
        <f>_xlfn.XLOOKUP($A2532,Bund!$A$2:$A$6005,Bund!B$2:B$6005)</f>
        <v>29328</v>
      </c>
      <c r="K2532">
        <f>_xlfn.XLOOKUP($A2532,Bund!$A$2:$A$6005,Bund!C$2:C$6005)</f>
        <v>131.97</v>
      </c>
      <c r="L2532">
        <f>_xlfn.XLOOKUP($A2532,Bund!$A$2:$A$6005,Bund!D$2:D$6005)</f>
        <v>132.03</v>
      </c>
      <c r="M2532" s="2">
        <f>_xlfn.XLOOKUP($A2532,Bund!$A$2:$A$6005,Bund!E$2:E$6005)</f>
        <v>131.96</v>
      </c>
      <c r="N2532" s="2">
        <f>_xlfn.XLOOKUP($A2532,Bund!$A$2:$A$6005,Bund!F$2:F$6005)</f>
        <v>131.97</v>
      </c>
      <c r="O2532" s="2">
        <f>_xlfn.XLOOKUP($A2532,Bund!$A$2:$A$6005,Bund!G$2:G$6005)</f>
        <v>131.83000000000001</v>
      </c>
      <c r="P2532" s="2">
        <f>_xlfn.XLOOKUP($A2532,Bund!$A$2:$A$6005,Bund!H$2:H$6005)</f>
        <v>0.11</v>
      </c>
      <c r="Q2532" s="2">
        <f>_xlfn.XLOOKUP($A2532,Bund!$A$2:$A$6005,Bund!I$2:I$6005)</f>
        <v>7.0000000000000007E-2</v>
      </c>
      <c r="R2532">
        <f t="shared" si="117"/>
        <v>13.920000000000002</v>
      </c>
      <c r="S2532">
        <f t="shared" si="118"/>
        <v>13.87</v>
      </c>
      <c r="T2532">
        <f t="shared" si="119"/>
        <v>0.05</v>
      </c>
    </row>
    <row r="2533" spans="1:20" x14ac:dyDescent="0.3">
      <c r="A2533" s="1">
        <v>45488.708333333336</v>
      </c>
      <c r="B2533">
        <v>2936</v>
      </c>
      <c r="C2533">
        <v>118.09</v>
      </c>
      <c r="D2533">
        <v>118.1</v>
      </c>
      <c r="E2533">
        <v>118.05</v>
      </c>
      <c r="F2533">
        <v>118.09</v>
      </c>
      <c r="G2533">
        <v>117.98</v>
      </c>
      <c r="H2533">
        <v>0.1</v>
      </c>
      <c r="I2533">
        <v>0.05</v>
      </c>
      <c r="J2533">
        <f>_xlfn.XLOOKUP($A2533,Bund!$A$2:$A$6005,Bund!B$2:B$6005)</f>
        <v>11189</v>
      </c>
      <c r="K2533">
        <f>_xlfn.XLOOKUP($A2533,Bund!$A$2:$A$6005,Bund!C$2:C$6005)</f>
        <v>131.96</v>
      </c>
      <c r="L2533">
        <f>_xlfn.XLOOKUP($A2533,Bund!$A$2:$A$6005,Bund!D$2:D$6005)</f>
        <v>131.97</v>
      </c>
      <c r="M2533" s="2">
        <f>_xlfn.XLOOKUP($A2533,Bund!$A$2:$A$6005,Bund!E$2:E$6005)</f>
        <v>131.91</v>
      </c>
      <c r="N2533" s="2">
        <f>_xlfn.XLOOKUP($A2533,Bund!$A$2:$A$6005,Bund!F$2:F$6005)</f>
        <v>131.94999999999999</v>
      </c>
      <c r="O2533" s="2">
        <f>_xlfn.XLOOKUP($A2533,Bund!$A$2:$A$6005,Bund!G$2:G$6005)</f>
        <v>131.85</v>
      </c>
      <c r="P2533" s="2">
        <f>_xlfn.XLOOKUP($A2533,Bund!$A$2:$A$6005,Bund!H$2:H$6005)</f>
        <v>0.11</v>
      </c>
      <c r="Q2533" s="2">
        <f>_xlfn.XLOOKUP($A2533,Bund!$A$2:$A$6005,Bund!I$2:I$6005)</f>
        <v>0.06</v>
      </c>
      <c r="R2533">
        <f t="shared" si="117"/>
        <v>13.870000000000005</v>
      </c>
      <c r="S2533">
        <f t="shared" si="118"/>
        <v>13.87</v>
      </c>
      <c r="T2533">
        <f t="shared" si="119"/>
        <v>0</v>
      </c>
    </row>
    <row r="2534" spans="1:20" x14ac:dyDescent="0.3">
      <c r="A2534" s="1">
        <v>45488.729166666664</v>
      </c>
      <c r="B2534">
        <v>2762</v>
      </c>
      <c r="C2534">
        <v>118.09</v>
      </c>
      <c r="D2534">
        <v>118.17</v>
      </c>
      <c r="E2534">
        <v>118.05</v>
      </c>
      <c r="F2534">
        <v>118.07</v>
      </c>
      <c r="G2534">
        <v>118.01</v>
      </c>
      <c r="H2534">
        <v>0.1</v>
      </c>
      <c r="I2534">
        <v>0.12</v>
      </c>
      <c r="J2534">
        <f>_xlfn.XLOOKUP($A2534,Bund!$A$2:$A$6005,Bund!B$2:B$6005)</f>
        <v>13317</v>
      </c>
      <c r="K2534">
        <f>_xlfn.XLOOKUP($A2534,Bund!$A$2:$A$6005,Bund!C$2:C$6005)</f>
        <v>131.94999999999999</v>
      </c>
      <c r="L2534">
        <f>_xlfn.XLOOKUP($A2534,Bund!$A$2:$A$6005,Bund!D$2:D$6005)</f>
        <v>132.1</v>
      </c>
      <c r="M2534" s="2">
        <f>_xlfn.XLOOKUP($A2534,Bund!$A$2:$A$6005,Bund!E$2:E$6005)</f>
        <v>131.88999999999999</v>
      </c>
      <c r="N2534" s="2">
        <f>_xlfn.XLOOKUP($A2534,Bund!$A$2:$A$6005,Bund!F$2:F$6005)</f>
        <v>131.9</v>
      </c>
      <c r="O2534" s="2">
        <f>_xlfn.XLOOKUP($A2534,Bund!$A$2:$A$6005,Bund!G$2:G$6005)</f>
        <v>131.88999999999999</v>
      </c>
      <c r="P2534" s="2">
        <f>_xlfn.XLOOKUP($A2534,Bund!$A$2:$A$6005,Bund!H$2:H$6005)</f>
        <v>0.12</v>
      </c>
      <c r="Q2534" s="2">
        <f>_xlfn.XLOOKUP($A2534,Bund!$A$2:$A$6005,Bund!I$2:I$6005)</f>
        <v>0.21</v>
      </c>
      <c r="R2534">
        <f t="shared" si="117"/>
        <v>13.859999999999985</v>
      </c>
      <c r="S2534">
        <f t="shared" si="118"/>
        <v>13.87</v>
      </c>
      <c r="T2534">
        <f t="shared" si="119"/>
        <v>0.01</v>
      </c>
    </row>
    <row r="2535" spans="1:20" x14ac:dyDescent="0.3">
      <c r="A2535" s="1">
        <v>45489.291666666664</v>
      </c>
      <c r="B2535">
        <v>3006</v>
      </c>
      <c r="C2535">
        <v>118.31</v>
      </c>
      <c r="D2535">
        <v>118.33</v>
      </c>
      <c r="E2535">
        <v>118.23</v>
      </c>
      <c r="F2535">
        <v>118.28</v>
      </c>
      <c r="G2535">
        <v>118.06</v>
      </c>
      <c r="H2535">
        <v>0.12</v>
      </c>
      <c r="I2535">
        <v>0.26</v>
      </c>
      <c r="J2535">
        <f>_xlfn.XLOOKUP($A2535,Bund!$A$2:$A$6005,Bund!B$2:B$6005)</f>
        <v>12650</v>
      </c>
      <c r="K2535">
        <f>_xlfn.XLOOKUP($A2535,Bund!$A$2:$A$6005,Bund!C$2:C$6005)</f>
        <v>132.1</v>
      </c>
      <c r="L2535">
        <f>_xlfn.XLOOKUP($A2535,Bund!$A$2:$A$6005,Bund!D$2:D$6005)</f>
        <v>132.22999999999999</v>
      </c>
      <c r="M2535" s="2">
        <f>_xlfn.XLOOKUP($A2535,Bund!$A$2:$A$6005,Bund!E$2:E$6005)</f>
        <v>132.09</v>
      </c>
      <c r="N2535" s="2">
        <f>_xlfn.XLOOKUP($A2535,Bund!$A$2:$A$6005,Bund!F$2:F$6005)</f>
        <v>132.13999999999999</v>
      </c>
      <c r="O2535" s="2">
        <f>_xlfn.XLOOKUP($A2535,Bund!$A$2:$A$6005,Bund!G$2:G$6005)</f>
        <v>132.01</v>
      </c>
      <c r="P2535" s="2">
        <f>_xlfn.XLOOKUP($A2535,Bund!$A$2:$A$6005,Bund!H$2:H$6005)</f>
        <v>7.0000000000000007E-2</v>
      </c>
      <c r="Q2535" s="2">
        <f>_xlfn.XLOOKUP($A2535,Bund!$A$2:$A$6005,Bund!I$2:I$6005)</f>
        <v>0.14000000000000001</v>
      </c>
      <c r="R2535">
        <f t="shared" si="117"/>
        <v>13.789999999999992</v>
      </c>
      <c r="S2535">
        <f t="shared" si="118"/>
        <v>13.87</v>
      </c>
      <c r="T2535">
        <f t="shared" si="119"/>
        <v>0.08</v>
      </c>
    </row>
    <row r="2536" spans="1:20" x14ac:dyDescent="0.3">
      <c r="A2536" s="1">
        <v>45489.3125</v>
      </c>
      <c r="B2536">
        <v>2554</v>
      </c>
      <c r="C2536">
        <v>118.29</v>
      </c>
      <c r="D2536">
        <v>118.3</v>
      </c>
      <c r="E2536">
        <v>118.19</v>
      </c>
      <c r="F2536">
        <v>118.22</v>
      </c>
      <c r="G2536">
        <v>118.09</v>
      </c>
      <c r="H2536">
        <v>0.12</v>
      </c>
      <c r="I2536">
        <v>0.11</v>
      </c>
      <c r="J2536">
        <f>_xlfn.XLOOKUP($A2536,Bund!$A$2:$A$6005,Bund!B$2:B$6005)</f>
        <v>9248</v>
      </c>
      <c r="K2536">
        <f>_xlfn.XLOOKUP($A2536,Bund!$A$2:$A$6005,Bund!C$2:C$6005)</f>
        <v>132.13999999999999</v>
      </c>
      <c r="L2536">
        <f>_xlfn.XLOOKUP($A2536,Bund!$A$2:$A$6005,Bund!D$2:D$6005)</f>
        <v>132.16</v>
      </c>
      <c r="M2536" s="2">
        <f>_xlfn.XLOOKUP($A2536,Bund!$A$2:$A$6005,Bund!E$2:E$6005)</f>
        <v>132.1</v>
      </c>
      <c r="N2536" s="2">
        <f>_xlfn.XLOOKUP($A2536,Bund!$A$2:$A$6005,Bund!F$2:F$6005)</f>
        <v>132.11000000000001</v>
      </c>
      <c r="O2536" s="2">
        <f>_xlfn.XLOOKUP($A2536,Bund!$A$2:$A$6005,Bund!G$2:G$6005)</f>
        <v>132.03</v>
      </c>
      <c r="P2536" s="2">
        <f>_xlfn.XLOOKUP($A2536,Bund!$A$2:$A$6005,Bund!H$2:H$6005)</f>
        <v>7.0000000000000007E-2</v>
      </c>
      <c r="Q2536" s="2">
        <f>_xlfn.XLOOKUP($A2536,Bund!$A$2:$A$6005,Bund!I$2:I$6005)</f>
        <v>0.06</v>
      </c>
      <c r="R2536">
        <f t="shared" si="117"/>
        <v>13.84999999999998</v>
      </c>
      <c r="S2536">
        <f t="shared" si="118"/>
        <v>13.87</v>
      </c>
      <c r="T2536">
        <f t="shared" si="119"/>
        <v>0.02</v>
      </c>
    </row>
    <row r="2537" spans="1:20" x14ac:dyDescent="0.3">
      <c r="A2537" s="1">
        <v>45489.333333333336</v>
      </c>
      <c r="B2537">
        <v>8857</v>
      </c>
      <c r="C2537">
        <v>118.22</v>
      </c>
      <c r="D2537">
        <v>118.26</v>
      </c>
      <c r="E2537">
        <v>118.18</v>
      </c>
      <c r="F2537">
        <v>118.2</v>
      </c>
      <c r="G2537">
        <v>118.11</v>
      </c>
      <c r="H2537">
        <v>0.12</v>
      </c>
      <c r="I2537">
        <v>0.08</v>
      </c>
      <c r="J2537">
        <f>_xlfn.XLOOKUP($A2537,Bund!$A$2:$A$6005,Bund!B$2:B$6005)</f>
        <v>24023</v>
      </c>
      <c r="K2537">
        <f>_xlfn.XLOOKUP($A2537,Bund!$A$2:$A$6005,Bund!C$2:C$6005)</f>
        <v>132.11000000000001</v>
      </c>
      <c r="L2537">
        <f>_xlfn.XLOOKUP($A2537,Bund!$A$2:$A$6005,Bund!D$2:D$6005)</f>
        <v>132.19</v>
      </c>
      <c r="M2537" s="2">
        <f>_xlfn.XLOOKUP($A2537,Bund!$A$2:$A$6005,Bund!E$2:E$6005)</f>
        <v>132.1</v>
      </c>
      <c r="N2537" s="2">
        <f>_xlfn.XLOOKUP($A2537,Bund!$A$2:$A$6005,Bund!F$2:F$6005)</f>
        <v>132.13</v>
      </c>
      <c r="O2537" s="2">
        <f>_xlfn.XLOOKUP($A2537,Bund!$A$2:$A$6005,Bund!G$2:G$6005)</f>
        <v>132.04</v>
      </c>
      <c r="P2537" s="2">
        <f>_xlfn.XLOOKUP($A2537,Bund!$A$2:$A$6005,Bund!H$2:H$6005)</f>
        <v>7.0000000000000007E-2</v>
      </c>
      <c r="Q2537" s="2">
        <f>_xlfn.XLOOKUP($A2537,Bund!$A$2:$A$6005,Bund!I$2:I$6005)</f>
        <v>0.09</v>
      </c>
      <c r="R2537">
        <f t="shared" si="117"/>
        <v>13.890000000000015</v>
      </c>
      <c r="S2537">
        <f t="shared" si="118"/>
        <v>13.87</v>
      </c>
      <c r="T2537">
        <f t="shared" si="119"/>
        <v>0.02</v>
      </c>
    </row>
    <row r="2538" spans="1:20" x14ac:dyDescent="0.3">
      <c r="A2538" s="1">
        <v>45489.354166666664</v>
      </c>
      <c r="B2538">
        <v>8779</v>
      </c>
      <c r="C2538">
        <v>118.2</v>
      </c>
      <c r="D2538">
        <v>118.29</v>
      </c>
      <c r="E2538">
        <v>118.18</v>
      </c>
      <c r="F2538">
        <v>118.27</v>
      </c>
      <c r="G2538">
        <v>118.14</v>
      </c>
      <c r="H2538">
        <v>0.12</v>
      </c>
      <c r="I2538">
        <v>0.11</v>
      </c>
      <c r="J2538">
        <f>_xlfn.XLOOKUP($A2538,Bund!$A$2:$A$6005,Bund!B$2:B$6005)</f>
        <v>37418</v>
      </c>
      <c r="K2538">
        <f>_xlfn.XLOOKUP($A2538,Bund!$A$2:$A$6005,Bund!C$2:C$6005)</f>
        <v>132.13</v>
      </c>
      <c r="L2538">
        <f>_xlfn.XLOOKUP($A2538,Bund!$A$2:$A$6005,Bund!D$2:D$6005)</f>
        <v>132.31</v>
      </c>
      <c r="M2538" s="2">
        <f>_xlfn.XLOOKUP($A2538,Bund!$A$2:$A$6005,Bund!E$2:E$6005)</f>
        <v>132.13</v>
      </c>
      <c r="N2538" s="2">
        <f>_xlfn.XLOOKUP($A2538,Bund!$A$2:$A$6005,Bund!F$2:F$6005)</f>
        <v>132.30000000000001</v>
      </c>
      <c r="O2538" s="2">
        <f>_xlfn.XLOOKUP($A2538,Bund!$A$2:$A$6005,Bund!G$2:G$6005)</f>
        <v>132.08000000000001</v>
      </c>
      <c r="P2538" s="2">
        <f>_xlfn.XLOOKUP($A2538,Bund!$A$2:$A$6005,Bund!H$2:H$6005)</f>
        <v>0.08</v>
      </c>
      <c r="Q2538" s="2">
        <f>_xlfn.XLOOKUP($A2538,Bund!$A$2:$A$6005,Bund!I$2:I$6005)</f>
        <v>0.18</v>
      </c>
      <c r="R2538">
        <f t="shared" si="117"/>
        <v>13.929999999999993</v>
      </c>
      <c r="S2538">
        <f t="shared" si="118"/>
        <v>13.87</v>
      </c>
      <c r="T2538">
        <f t="shared" si="119"/>
        <v>0.06</v>
      </c>
    </row>
    <row r="2539" spans="1:20" x14ac:dyDescent="0.3">
      <c r="A2539" s="1">
        <v>45489.375</v>
      </c>
      <c r="B2539">
        <v>13541</v>
      </c>
      <c r="C2539">
        <v>118.27</v>
      </c>
      <c r="D2539">
        <v>118.36</v>
      </c>
      <c r="E2539">
        <v>118.23</v>
      </c>
      <c r="F2539">
        <v>118.36</v>
      </c>
      <c r="G2539">
        <v>118.17</v>
      </c>
      <c r="H2539">
        <v>0.12</v>
      </c>
      <c r="I2539">
        <v>0.13</v>
      </c>
      <c r="J2539">
        <f>_xlfn.XLOOKUP($A2539,Bund!$A$2:$A$6005,Bund!B$2:B$6005)</f>
        <v>33332</v>
      </c>
      <c r="K2539">
        <f>_xlfn.XLOOKUP($A2539,Bund!$A$2:$A$6005,Bund!C$2:C$6005)</f>
        <v>132.30000000000001</v>
      </c>
      <c r="L2539">
        <f>_xlfn.XLOOKUP($A2539,Bund!$A$2:$A$6005,Bund!D$2:D$6005)</f>
        <v>132.33000000000001</v>
      </c>
      <c r="M2539" s="2">
        <f>_xlfn.XLOOKUP($A2539,Bund!$A$2:$A$6005,Bund!E$2:E$6005)</f>
        <v>132.22</v>
      </c>
      <c r="N2539" s="2">
        <f>_xlfn.XLOOKUP($A2539,Bund!$A$2:$A$6005,Bund!F$2:F$6005)</f>
        <v>132.33000000000001</v>
      </c>
      <c r="O2539" s="2">
        <f>_xlfn.XLOOKUP($A2539,Bund!$A$2:$A$6005,Bund!G$2:G$6005)</f>
        <v>132.11000000000001</v>
      </c>
      <c r="P2539" s="2">
        <f>_xlfn.XLOOKUP($A2539,Bund!$A$2:$A$6005,Bund!H$2:H$6005)</f>
        <v>0.09</v>
      </c>
      <c r="Q2539" s="2">
        <f>_xlfn.XLOOKUP($A2539,Bund!$A$2:$A$6005,Bund!I$2:I$6005)</f>
        <v>0.11</v>
      </c>
      <c r="R2539">
        <f t="shared" si="117"/>
        <v>14.030000000000015</v>
      </c>
      <c r="S2539">
        <f t="shared" si="118"/>
        <v>13.88</v>
      </c>
      <c r="T2539">
        <f t="shared" si="119"/>
        <v>0.15</v>
      </c>
    </row>
    <row r="2540" spans="1:20" x14ac:dyDescent="0.3">
      <c r="A2540" s="1">
        <v>45489.395833333336</v>
      </c>
      <c r="B2540">
        <v>10631</v>
      </c>
      <c r="C2540">
        <v>118.36</v>
      </c>
      <c r="D2540">
        <v>118.38</v>
      </c>
      <c r="E2540">
        <v>118.32</v>
      </c>
      <c r="F2540">
        <v>118.34</v>
      </c>
      <c r="G2540">
        <v>118.2</v>
      </c>
      <c r="H2540">
        <v>0.11</v>
      </c>
      <c r="I2540">
        <v>0.06</v>
      </c>
      <c r="J2540">
        <f>_xlfn.XLOOKUP($A2540,Bund!$A$2:$A$6005,Bund!B$2:B$6005)</f>
        <v>36007</v>
      </c>
      <c r="K2540">
        <f>_xlfn.XLOOKUP($A2540,Bund!$A$2:$A$6005,Bund!C$2:C$6005)</f>
        <v>132.33000000000001</v>
      </c>
      <c r="L2540">
        <f>_xlfn.XLOOKUP($A2540,Bund!$A$2:$A$6005,Bund!D$2:D$6005)</f>
        <v>132.37</v>
      </c>
      <c r="M2540" s="2">
        <f>_xlfn.XLOOKUP($A2540,Bund!$A$2:$A$6005,Bund!E$2:E$6005)</f>
        <v>132.29</v>
      </c>
      <c r="N2540" s="2">
        <f>_xlfn.XLOOKUP($A2540,Bund!$A$2:$A$6005,Bund!F$2:F$6005)</f>
        <v>132.31</v>
      </c>
      <c r="O2540" s="2">
        <f>_xlfn.XLOOKUP($A2540,Bund!$A$2:$A$6005,Bund!G$2:G$6005)</f>
        <v>132.15</v>
      </c>
      <c r="P2540" s="2">
        <f>_xlfn.XLOOKUP($A2540,Bund!$A$2:$A$6005,Bund!H$2:H$6005)</f>
        <v>0.09</v>
      </c>
      <c r="Q2540" s="2">
        <f>_xlfn.XLOOKUP($A2540,Bund!$A$2:$A$6005,Bund!I$2:I$6005)</f>
        <v>0.08</v>
      </c>
      <c r="R2540">
        <f t="shared" si="117"/>
        <v>13.970000000000013</v>
      </c>
      <c r="S2540">
        <f t="shared" si="118"/>
        <v>13.9</v>
      </c>
      <c r="T2540">
        <f t="shared" si="119"/>
        <v>7.0000000000000007E-2</v>
      </c>
    </row>
    <row r="2541" spans="1:20" x14ac:dyDescent="0.3">
      <c r="A2541" s="1">
        <v>45489.416666666664</v>
      </c>
      <c r="B2541">
        <v>9389</v>
      </c>
      <c r="C2541">
        <v>118.34</v>
      </c>
      <c r="D2541">
        <v>118.38</v>
      </c>
      <c r="E2541">
        <v>118.25</v>
      </c>
      <c r="F2541">
        <v>118.25</v>
      </c>
      <c r="G2541">
        <v>118.22</v>
      </c>
      <c r="H2541">
        <v>0.11</v>
      </c>
      <c r="I2541">
        <v>0.13</v>
      </c>
      <c r="J2541">
        <f>_xlfn.XLOOKUP($A2541,Bund!$A$2:$A$6005,Bund!B$2:B$6005)</f>
        <v>42423</v>
      </c>
      <c r="K2541">
        <f>_xlfn.XLOOKUP($A2541,Bund!$A$2:$A$6005,Bund!C$2:C$6005)</f>
        <v>132.31</v>
      </c>
      <c r="L2541">
        <f>_xlfn.XLOOKUP($A2541,Bund!$A$2:$A$6005,Bund!D$2:D$6005)</f>
        <v>132.37</v>
      </c>
      <c r="M2541" s="2">
        <f>_xlfn.XLOOKUP($A2541,Bund!$A$2:$A$6005,Bund!E$2:E$6005)</f>
        <v>132.26</v>
      </c>
      <c r="N2541" s="2">
        <f>_xlfn.XLOOKUP($A2541,Bund!$A$2:$A$6005,Bund!F$2:F$6005)</f>
        <v>132.29</v>
      </c>
      <c r="O2541" s="2">
        <f>_xlfn.XLOOKUP($A2541,Bund!$A$2:$A$6005,Bund!G$2:G$6005)</f>
        <v>132.18</v>
      </c>
      <c r="P2541" s="2">
        <f>_xlfn.XLOOKUP($A2541,Bund!$A$2:$A$6005,Bund!H$2:H$6005)</f>
        <v>0.09</v>
      </c>
      <c r="Q2541" s="2">
        <f>_xlfn.XLOOKUP($A2541,Bund!$A$2:$A$6005,Bund!I$2:I$6005)</f>
        <v>0.11</v>
      </c>
      <c r="R2541">
        <f t="shared" si="117"/>
        <v>13.969999999999999</v>
      </c>
      <c r="S2541">
        <f t="shared" si="118"/>
        <v>13.91</v>
      </c>
      <c r="T2541">
        <f t="shared" si="119"/>
        <v>0.06</v>
      </c>
    </row>
    <row r="2542" spans="1:20" x14ac:dyDescent="0.3">
      <c r="A2542" s="1">
        <v>45489.4375</v>
      </c>
      <c r="B2542">
        <v>10702</v>
      </c>
      <c r="C2542">
        <v>118.26</v>
      </c>
      <c r="D2542">
        <v>118.37</v>
      </c>
      <c r="E2542">
        <v>118.26</v>
      </c>
      <c r="F2542">
        <v>118.33</v>
      </c>
      <c r="G2542">
        <v>118.24</v>
      </c>
      <c r="H2542">
        <v>0.11</v>
      </c>
      <c r="I2542">
        <v>0.12</v>
      </c>
      <c r="J2542">
        <f>_xlfn.XLOOKUP($A2542,Bund!$A$2:$A$6005,Bund!B$2:B$6005)</f>
        <v>36985</v>
      </c>
      <c r="K2542">
        <f>_xlfn.XLOOKUP($A2542,Bund!$A$2:$A$6005,Bund!C$2:C$6005)</f>
        <v>132.30000000000001</v>
      </c>
      <c r="L2542">
        <f>_xlfn.XLOOKUP($A2542,Bund!$A$2:$A$6005,Bund!D$2:D$6005)</f>
        <v>132.41</v>
      </c>
      <c r="M2542" s="2">
        <f>_xlfn.XLOOKUP($A2542,Bund!$A$2:$A$6005,Bund!E$2:E$6005)</f>
        <v>132.29</v>
      </c>
      <c r="N2542" s="2">
        <f>_xlfn.XLOOKUP($A2542,Bund!$A$2:$A$6005,Bund!F$2:F$6005)</f>
        <v>132.38</v>
      </c>
      <c r="O2542" s="2">
        <f>_xlfn.XLOOKUP($A2542,Bund!$A$2:$A$6005,Bund!G$2:G$6005)</f>
        <v>132.21</v>
      </c>
      <c r="P2542" s="2">
        <f>_xlfn.XLOOKUP($A2542,Bund!$A$2:$A$6005,Bund!H$2:H$6005)</f>
        <v>0.09</v>
      </c>
      <c r="Q2542" s="2">
        <f>_xlfn.XLOOKUP($A2542,Bund!$A$2:$A$6005,Bund!I$2:I$6005)</f>
        <v>0.12</v>
      </c>
      <c r="R2542">
        <f t="shared" si="117"/>
        <v>14.040000000000006</v>
      </c>
      <c r="S2542">
        <f t="shared" si="118"/>
        <v>13.92</v>
      </c>
      <c r="T2542">
        <f t="shared" si="119"/>
        <v>0.12</v>
      </c>
    </row>
    <row r="2543" spans="1:20" x14ac:dyDescent="0.3">
      <c r="A2543" s="1">
        <v>45489.458333333336</v>
      </c>
      <c r="B2543">
        <v>5119</v>
      </c>
      <c r="C2543">
        <v>118.34</v>
      </c>
      <c r="D2543">
        <v>118.4</v>
      </c>
      <c r="E2543">
        <v>118.32</v>
      </c>
      <c r="F2543">
        <v>118.35</v>
      </c>
      <c r="G2543">
        <v>118.27</v>
      </c>
      <c r="H2543">
        <v>0.11</v>
      </c>
      <c r="I2543">
        <v>0.08</v>
      </c>
      <c r="J2543">
        <f>_xlfn.XLOOKUP($A2543,Bund!$A$2:$A$6005,Bund!B$2:B$6005)</f>
        <v>19277</v>
      </c>
      <c r="K2543">
        <f>_xlfn.XLOOKUP($A2543,Bund!$A$2:$A$6005,Bund!C$2:C$6005)</f>
        <v>132.38</v>
      </c>
      <c r="L2543">
        <f>_xlfn.XLOOKUP($A2543,Bund!$A$2:$A$6005,Bund!D$2:D$6005)</f>
        <v>132.38999999999999</v>
      </c>
      <c r="M2543" s="2">
        <f>_xlfn.XLOOKUP($A2543,Bund!$A$2:$A$6005,Bund!E$2:E$6005)</f>
        <v>132.32</v>
      </c>
      <c r="N2543" s="2">
        <f>_xlfn.XLOOKUP($A2543,Bund!$A$2:$A$6005,Bund!F$2:F$6005)</f>
        <v>132.34</v>
      </c>
      <c r="O2543" s="2">
        <f>_xlfn.XLOOKUP($A2543,Bund!$A$2:$A$6005,Bund!G$2:G$6005)</f>
        <v>132.24</v>
      </c>
      <c r="P2543" s="2">
        <f>_xlfn.XLOOKUP($A2543,Bund!$A$2:$A$6005,Bund!H$2:H$6005)</f>
        <v>0.09</v>
      </c>
      <c r="Q2543" s="2">
        <f>_xlfn.XLOOKUP($A2543,Bund!$A$2:$A$6005,Bund!I$2:I$6005)</f>
        <v>7.0000000000000007E-2</v>
      </c>
      <c r="R2543">
        <f t="shared" si="117"/>
        <v>14.039999999999992</v>
      </c>
      <c r="S2543">
        <f t="shared" si="118"/>
        <v>13.94</v>
      </c>
      <c r="T2543">
        <f t="shared" si="119"/>
        <v>0.1</v>
      </c>
    </row>
    <row r="2544" spans="1:20" x14ac:dyDescent="0.3">
      <c r="A2544" s="1">
        <v>45489.479166666664</v>
      </c>
      <c r="B2544">
        <v>8969</v>
      </c>
      <c r="C2544">
        <v>118.34</v>
      </c>
      <c r="D2544">
        <v>118.36</v>
      </c>
      <c r="E2544">
        <v>118.28</v>
      </c>
      <c r="F2544">
        <v>118.33</v>
      </c>
      <c r="G2544">
        <v>118.29</v>
      </c>
      <c r="H2544">
        <v>0.11</v>
      </c>
      <c r="I2544">
        <v>0.08</v>
      </c>
      <c r="J2544">
        <f>_xlfn.XLOOKUP($A2544,Bund!$A$2:$A$6005,Bund!B$2:B$6005)</f>
        <v>20044</v>
      </c>
      <c r="K2544">
        <f>_xlfn.XLOOKUP($A2544,Bund!$A$2:$A$6005,Bund!C$2:C$6005)</f>
        <v>132.34</v>
      </c>
      <c r="L2544">
        <f>_xlfn.XLOOKUP($A2544,Bund!$A$2:$A$6005,Bund!D$2:D$6005)</f>
        <v>132.36000000000001</v>
      </c>
      <c r="M2544" s="2">
        <f>_xlfn.XLOOKUP($A2544,Bund!$A$2:$A$6005,Bund!E$2:E$6005)</f>
        <v>132.31</v>
      </c>
      <c r="N2544" s="2">
        <f>_xlfn.XLOOKUP($A2544,Bund!$A$2:$A$6005,Bund!F$2:F$6005)</f>
        <v>132.34</v>
      </c>
      <c r="O2544" s="2">
        <f>_xlfn.XLOOKUP($A2544,Bund!$A$2:$A$6005,Bund!G$2:G$6005)</f>
        <v>132.27000000000001</v>
      </c>
      <c r="P2544" s="2">
        <f>_xlfn.XLOOKUP($A2544,Bund!$A$2:$A$6005,Bund!H$2:H$6005)</f>
        <v>0.09</v>
      </c>
      <c r="Q2544" s="2">
        <f>_xlfn.XLOOKUP($A2544,Bund!$A$2:$A$6005,Bund!I$2:I$6005)</f>
        <v>0.05</v>
      </c>
      <c r="R2544">
        <f t="shared" si="117"/>
        <v>14</v>
      </c>
      <c r="S2544">
        <f t="shared" si="118"/>
        <v>13.95</v>
      </c>
      <c r="T2544">
        <f t="shared" si="119"/>
        <v>0.05</v>
      </c>
    </row>
    <row r="2545" spans="1:20" x14ac:dyDescent="0.3">
      <c r="A2545" s="1">
        <v>45489.5</v>
      </c>
      <c r="B2545">
        <v>10669</v>
      </c>
      <c r="C2545">
        <v>118.33</v>
      </c>
      <c r="D2545">
        <v>118.44</v>
      </c>
      <c r="E2545">
        <v>118.32</v>
      </c>
      <c r="F2545">
        <v>118.37</v>
      </c>
      <c r="G2545">
        <v>118.3</v>
      </c>
      <c r="H2545">
        <v>0.11</v>
      </c>
      <c r="I2545">
        <v>0.12</v>
      </c>
      <c r="J2545">
        <f>_xlfn.XLOOKUP($A2545,Bund!$A$2:$A$6005,Bund!B$2:B$6005)</f>
        <v>27696</v>
      </c>
      <c r="K2545">
        <f>_xlfn.XLOOKUP($A2545,Bund!$A$2:$A$6005,Bund!C$2:C$6005)</f>
        <v>132.35</v>
      </c>
      <c r="L2545">
        <f>_xlfn.XLOOKUP($A2545,Bund!$A$2:$A$6005,Bund!D$2:D$6005)</f>
        <v>132.47999999999999</v>
      </c>
      <c r="M2545" s="2">
        <f>_xlfn.XLOOKUP($A2545,Bund!$A$2:$A$6005,Bund!E$2:E$6005)</f>
        <v>132.34</v>
      </c>
      <c r="N2545" s="2">
        <f>_xlfn.XLOOKUP($A2545,Bund!$A$2:$A$6005,Bund!F$2:F$6005)</f>
        <v>132.47</v>
      </c>
      <c r="O2545" s="2">
        <f>_xlfn.XLOOKUP($A2545,Bund!$A$2:$A$6005,Bund!G$2:G$6005)</f>
        <v>132.30000000000001</v>
      </c>
      <c r="P2545" s="2">
        <f>_xlfn.XLOOKUP($A2545,Bund!$A$2:$A$6005,Bund!H$2:H$6005)</f>
        <v>0.09</v>
      </c>
      <c r="Q2545" s="2">
        <f>_xlfn.XLOOKUP($A2545,Bund!$A$2:$A$6005,Bund!I$2:I$6005)</f>
        <v>0.14000000000000001</v>
      </c>
      <c r="R2545">
        <f t="shared" si="117"/>
        <v>14.019999999999996</v>
      </c>
      <c r="S2545">
        <f t="shared" si="118"/>
        <v>13.97</v>
      </c>
      <c r="T2545">
        <f t="shared" si="119"/>
        <v>0.05</v>
      </c>
    </row>
    <row r="2546" spans="1:20" x14ac:dyDescent="0.3">
      <c r="A2546" s="1">
        <v>45489.520833333336</v>
      </c>
      <c r="B2546">
        <v>9159</v>
      </c>
      <c r="C2546">
        <v>118.37</v>
      </c>
      <c r="D2546">
        <v>118.41</v>
      </c>
      <c r="E2546">
        <v>118.32</v>
      </c>
      <c r="F2546">
        <v>118.39</v>
      </c>
      <c r="G2546">
        <v>118.32</v>
      </c>
      <c r="H2546">
        <v>0.11</v>
      </c>
      <c r="I2546">
        <v>0.09</v>
      </c>
      <c r="J2546">
        <f>_xlfn.XLOOKUP($A2546,Bund!$A$2:$A$6005,Bund!B$2:B$6005)</f>
        <v>43288</v>
      </c>
      <c r="K2546">
        <f>_xlfn.XLOOKUP($A2546,Bund!$A$2:$A$6005,Bund!C$2:C$6005)</f>
        <v>132.47</v>
      </c>
      <c r="L2546">
        <f>_xlfn.XLOOKUP($A2546,Bund!$A$2:$A$6005,Bund!D$2:D$6005)</f>
        <v>132.5</v>
      </c>
      <c r="M2546" s="2">
        <f>_xlfn.XLOOKUP($A2546,Bund!$A$2:$A$6005,Bund!E$2:E$6005)</f>
        <v>132.41</v>
      </c>
      <c r="N2546" s="2">
        <f>_xlfn.XLOOKUP($A2546,Bund!$A$2:$A$6005,Bund!F$2:F$6005)</f>
        <v>132.49</v>
      </c>
      <c r="O2546" s="2">
        <f>_xlfn.XLOOKUP($A2546,Bund!$A$2:$A$6005,Bund!G$2:G$6005)</f>
        <v>132.34</v>
      </c>
      <c r="P2546" s="2">
        <f>_xlfn.XLOOKUP($A2546,Bund!$A$2:$A$6005,Bund!H$2:H$6005)</f>
        <v>0.09</v>
      </c>
      <c r="Q2546" s="2">
        <f>_xlfn.XLOOKUP($A2546,Bund!$A$2:$A$6005,Bund!I$2:I$6005)</f>
        <v>0.09</v>
      </c>
      <c r="R2546">
        <f t="shared" si="117"/>
        <v>14.099999999999994</v>
      </c>
      <c r="S2546">
        <f t="shared" si="118"/>
        <v>14</v>
      </c>
      <c r="T2546">
        <f t="shared" si="119"/>
        <v>0.1</v>
      </c>
    </row>
    <row r="2547" spans="1:20" x14ac:dyDescent="0.3">
      <c r="A2547" s="1">
        <v>45489.541666666664</v>
      </c>
      <c r="B2547">
        <v>11167</v>
      </c>
      <c r="C2547">
        <v>118.39</v>
      </c>
      <c r="D2547">
        <v>118.49</v>
      </c>
      <c r="E2547">
        <v>118.36</v>
      </c>
      <c r="F2547">
        <v>118.48</v>
      </c>
      <c r="G2547">
        <v>118.35</v>
      </c>
      <c r="H2547">
        <v>0.11</v>
      </c>
      <c r="I2547">
        <v>0.13</v>
      </c>
      <c r="J2547">
        <f>_xlfn.XLOOKUP($A2547,Bund!$A$2:$A$6005,Bund!B$2:B$6005)</f>
        <v>39533</v>
      </c>
      <c r="K2547">
        <f>_xlfn.XLOOKUP($A2547,Bund!$A$2:$A$6005,Bund!C$2:C$6005)</f>
        <v>132.49</v>
      </c>
      <c r="L2547">
        <f>_xlfn.XLOOKUP($A2547,Bund!$A$2:$A$6005,Bund!D$2:D$6005)</f>
        <v>132.57</v>
      </c>
      <c r="M2547" s="2">
        <f>_xlfn.XLOOKUP($A2547,Bund!$A$2:$A$6005,Bund!E$2:E$6005)</f>
        <v>132.44999999999999</v>
      </c>
      <c r="N2547" s="2">
        <f>_xlfn.XLOOKUP($A2547,Bund!$A$2:$A$6005,Bund!F$2:F$6005)</f>
        <v>132.54</v>
      </c>
      <c r="O2547" s="2">
        <f>_xlfn.XLOOKUP($A2547,Bund!$A$2:$A$6005,Bund!G$2:G$6005)</f>
        <v>132.38</v>
      </c>
      <c r="P2547" s="2">
        <f>_xlfn.XLOOKUP($A2547,Bund!$A$2:$A$6005,Bund!H$2:H$6005)</f>
        <v>0.1</v>
      </c>
      <c r="Q2547" s="2">
        <f>_xlfn.XLOOKUP($A2547,Bund!$A$2:$A$6005,Bund!I$2:I$6005)</f>
        <v>0.12</v>
      </c>
      <c r="R2547">
        <f t="shared" si="117"/>
        <v>14.100000000000009</v>
      </c>
      <c r="S2547">
        <f t="shared" si="118"/>
        <v>14.02</v>
      </c>
      <c r="T2547">
        <f t="shared" si="119"/>
        <v>0.08</v>
      </c>
    </row>
    <row r="2548" spans="1:20" x14ac:dyDescent="0.3">
      <c r="A2548" s="1">
        <v>45489.5625</v>
      </c>
      <c r="B2548">
        <v>23216</v>
      </c>
      <c r="C2548">
        <v>118.47</v>
      </c>
      <c r="D2548">
        <v>118.47</v>
      </c>
      <c r="E2548">
        <v>118.22</v>
      </c>
      <c r="F2548">
        <v>118.37</v>
      </c>
      <c r="G2548">
        <v>118.36</v>
      </c>
      <c r="H2548">
        <v>0.13</v>
      </c>
      <c r="I2548">
        <v>0.26</v>
      </c>
      <c r="J2548">
        <f>_xlfn.XLOOKUP($A2548,Bund!$A$2:$A$6005,Bund!B$2:B$6005)</f>
        <v>95834</v>
      </c>
      <c r="K2548">
        <f>_xlfn.XLOOKUP($A2548,Bund!$A$2:$A$6005,Bund!C$2:C$6005)</f>
        <v>132.53</v>
      </c>
      <c r="L2548">
        <f>_xlfn.XLOOKUP($A2548,Bund!$A$2:$A$6005,Bund!D$2:D$6005)</f>
        <v>132.53</v>
      </c>
      <c r="M2548" s="2">
        <f>_xlfn.XLOOKUP($A2548,Bund!$A$2:$A$6005,Bund!E$2:E$6005)</f>
        <v>132.27000000000001</v>
      </c>
      <c r="N2548" s="2">
        <f>_xlfn.XLOOKUP($A2548,Bund!$A$2:$A$6005,Bund!F$2:F$6005)</f>
        <v>132.36000000000001</v>
      </c>
      <c r="O2548" s="2">
        <f>_xlfn.XLOOKUP($A2548,Bund!$A$2:$A$6005,Bund!G$2:G$6005)</f>
        <v>132.38999999999999</v>
      </c>
      <c r="P2548" s="2">
        <f>_xlfn.XLOOKUP($A2548,Bund!$A$2:$A$6005,Bund!H$2:H$6005)</f>
        <v>0.12</v>
      </c>
      <c r="Q2548" s="2">
        <f>_xlfn.XLOOKUP($A2548,Bund!$A$2:$A$6005,Bund!I$2:I$6005)</f>
        <v>0.27</v>
      </c>
      <c r="R2548">
        <f t="shared" si="117"/>
        <v>14.060000000000002</v>
      </c>
      <c r="S2548">
        <f t="shared" si="118"/>
        <v>14.03</v>
      </c>
      <c r="T2548">
        <f t="shared" si="119"/>
        <v>0.03</v>
      </c>
    </row>
    <row r="2549" spans="1:20" x14ac:dyDescent="0.3">
      <c r="A2549" s="1">
        <v>45489.583333333336</v>
      </c>
      <c r="B2549">
        <v>11661</v>
      </c>
      <c r="C2549">
        <v>118.37</v>
      </c>
      <c r="D2549">
        <v>118.45</v>
      </c>
      <c r="E2549">
        <v>118.33</v>
      </c>
      <c r="F2549">
        <v>118.37</v>
      </c>
      <c r="G2549">
        <v>118.36</v>
      </c>
      <c r="H2549">
        <v>0.13</v>
      </c>
      <c r="I2549">
        <v>0.12</v>
      </c>
      <c r="J2549">
        <f>_xlfn.XLOOKUP($A2549,Bund!$A$2:$A$6005,Bund!B$2:B$6005)</f>
        <v>39436</v>
      </c>
      <c r="K2549">
        <f>_xlfn.XLOOKUP($A2549,Bund!$A$2:$A$6005,Bund!C$2:C$6005)</f>
        <v>132.36000000000001</v>
      </c>
      <c r="L2549">
        <f>_xlfn.XLOOKUP($A2549,Bund!$A$2:$A$6005,Bund!D$2:D$6005)</f>
        <v>132.44</v>
      </c>
      <c r="M2549" s="2">
        <f>_xlfn.XLOOKUP($A2549,Bund!$A$2:$A$6005,Bund!E$2:E$6005)</f>
        <v>132.32</v>
      </c>
      <c r="N2549" s="2">
        <f>_xlfn.XLOOKUP($A2549,Bund!$A$2:$A$6005,Bund!F$2:F$6005)</f>
        <v>132.34</v>
      </c>
      <c r="O2549" s="2">
        <f>_xlfn.XLOOKUP($A2549,Bund!$A$2:$A$6005,Bund!G$2:G$6005)</f>
        <v>132.38999999999999</v>
      </c>
      <c r="P2549" s="2">
        <f>_xlfn.XLOOKUP($A2549,Bund!$A$2:$A$6005,Bund!H$2:H$6005)</f>
        <v>0.12</v>
      </c>
      <c r="Q2549" s="2">
        <f>_xlfn.XLOOKUP($A2549,Bund!$A$2:$A$6005,Bund!I$2:I$6005)</f>
        <v>0.12</v>
      </c>
      <c r="R2549">
        <f t="shared" si="117"/>
        <v>13.990000000000009</v>
      </c>
      <c r="S2549">
        <f t="shared" si="118"/>
        <v>14.03</v>
      </c>
      <c r="T2549">
        <f t="shared" si="119"/>
        <v>0.04</v>
      </c>
    </row>
    <row r="2550" spans="1:20" x14ac:dyDescent="0.3">
      <c r="A2550" s="1">
        <v>45489.604166666664</v>
      </c>
      <c r="B2550">
        <v>6673</v>
      </c>
      <c r="C2550">
        <v>118.37</v>
      </c>
      <c r="D2550">
        <v>118.43</v>
      </c>
      <c r="E2550">
        <v>118.32</v>
      </c>
      <c r="F2550">
        <v>118.37</v>
      </c>
      <c r="G2550">
        <v>118.36</v>
      </c>
      <c r="H2550">
        <v>0.13</v>
      </c>
      <c r="I2550">
        <v>0.11</v>
      </c>
      <c r="J2550">
        <f>_xlfn.XLOOKUP($A2550,Bund!$A$2:$A$6005,Bund!B$2:B$6005)</f>
        <v>27568</v>
      </c>
      <c r="K2550">
        <f>_xlfn.XLOOKUP($A2550,Bund!$A$2:$A$6005,Bund!C$2:C$6005)</f>
        <v>132.34</v>
      </c>
      <c r="L2550">
        <f>_xlfn.XLOOKUP($A2550,Bund!$A$2:$A$6005,Bund!D$2:D$6005)</f>
        <v>132.38999999999999</v>
      </c>
      <c r="M2550" s="2">
        <f>_xlfn.XLOOKUP($A2550,Bund!$A$2:$A$6005,Bund!E$2:E$6005)</f>
        <v>132.30000000000001</v>
      </c>
      <c r="N2550" s="2">
        <f>_xlfn.XLOOKUP($A2550,Bund!$A$2:$A$6005,Bund!F$2:F$6005)</f>
        <v>132.35</v>
      </c>
      <c r="O2550" s="2">
        <f>_xlfn.XLOOKUP($A2550,Bund!$A$2:$A$6005,Bund!G$2:G$6005)</f>
        <v>132.38999999999999</v>
      </c>
      <c r="P2550" s="2">
        <f>_xlfn.XLOOKUP($A2550,Bund!$A$2:$A$6005,Bund!H$2:H$6005)</f>
        <v>0.12</v>
      </c>
      <c r="Q2550" s="2">
        <f>_xlfn.XLOOKUP($A2550,Bund!$A$2:$A$6005,Bund!I$2:I$6005)</f>
        <v>0.09</v>
      </c>
      <c r="R2550">
        <f t="shared" si="117"/>
        <v>13.969999999999999</v>
      </c>
      <c r="S2550">
        <f t="shared" si="118"/>
        <v>14.03</v>
      </c>
      <c r="T2550">
        <f t="shared" si="119"/>
        <v>0.06</v>
      </c>
    </row>
    <row r="2551" spans="1:20" x14ac:dyDescent="0.3">
      <c r="A2551" s="1">
        <v>45489.625</v>
      </c>
      <c r="B2551">
        <v>11391</v>
      </c>
      <c r="C2551">
        <v>118.37</v>
      </c>
      <c r="D2551">
        <v>118.39</v>
      </c>
      <c r="E2551">
        <v>118.3</v>
      </c>
      <c r="F2551">
        <v>118.37</v>
      </c>
      <c r="G2551">
        <v>118.37</v>
      </c>
      <c r="H2551">
        <v>0.12</v>
      </c>
      <c r="I2551">
        <v>0.09</v>
      </c>
      <c r="J2551">
        <f>_xlfn.XLOOKUP($A2551,Bund!$A$2:$A$6005,Bund!B$2:B$6005)</f>
        <v>28340</v>
      </c>
      <c r="K2551">
        <f>_xlfn.XLOOKUP($A2551,Bund!$A$2:$A$6005,Bund!C$2:C$6005)</f>
        <v>132.34</v>
      </c>
      <c r="L2551">
        <f>_xlfn.XLOOKUP($A2551,Bund!$A$2:$A$6005,Bund!D$2:D$6005)</f>
        <v>132.36000000000001</v>
      </c>
      <c r="M2551" s="2">
        <f>_xlfn.XLOOKUP($A2551,Bund!$A$2:$A$6005,Bund!E$2:E$6005)</f>
        <v>132.28</v>
      </c>
      <c r="N2551" s="2">
        <f>_xlfn.XLOOKUP($A2551,Bund!$A$2:$A$6005,Bund!F$2:F$6005)</f>
        <v>132.33000000000001</v>
      </c>
      <c r="O2551" s="2">
        <f>_xlfn.XLOOKUP($A2551,Bund!$A$2:$A$6005,Bund!G$2:G$6005)</f>
        <v>132.38999999999999</v>
      </c>
      <c r="P2551" s="2">
        <f>_xlfn.XLOOKUP($A2551,Bund!$A$2:$A$6005,Bund!H$2:H$6005)</f>
        <v>0.11</v>
      </c>
      <c r="Q2551" s="2">
        <f>_xlfn.XLOOKUP($A2551,Bund!$A$2:$A$6005,Bund!I$2:I$6005)</f>
        <v>0.08</v>
      </c>
      <c r="R2551">
        <f t="shared" si="117"/>
        <v>13.969999999999999</v>
      </c>
      <c r="S2551">
        <f t="shared" si="118"/>
        <v>14.03</v>
      </c>
      <c r="T2551">
        <f t="shared" si="119"/>
        <v>0.06</v>
      </c>
    </row>
    <row r="2552" spans="1:20" x14ac:dyDescent="0.3">
      <c r="A2552" s="1">
        <v>45489.645833333336</v>
      </c>
      <c r="B2552">
        <v>9832</v>
      </c>
      <c r="C2552">
        <v>118.36</v>
      </c>
      <c r="D2552">
        <v>118.4</v>
      </c>
      <c r="E2552">
        <v>118.32</v>
      </c>
      <c r="F2552">
        <v>118.36</v>
      </c>
      <c r="G2552">
        <v>118.38</v>
      </c>
      <c r="H2552">
        <v>0.12</v>
      </c>
      <c r="I2552">
        <v>0.08</v>
      </c>
      <c r="J2552">
        <f>_xlfn.XLOOKUP($A2552,Bund!$A$2:$A$6005,Bund!B$2:B$6005)</f>
        <v>31470</v>
      </c>
      <c r="K2552">
        <f>_xlfn.XLOOKUP($A2552,Bund!$A$2:$A$6005,Bund!C$2:C$6005)</f>
        <v>132.33000000000001</v>
      </c>
      <c r="L2552">
        <f>_xlfn.XLOOKUP($A2552,Bund!$A$2:$A$6005,Bund!D$2:D$6005)</f>
        <v>132.36000000000001</v>
      </c>
      <c r="M2552" s="2">
        <f>_xlfn.XLOOKUP($A2552,Bund!$A$2:$A$6005,Bund!E$2:E$6005)</f>
        <v>132.29</v>
      </c>
      <c r="N2552" s="2">
        <f>_xlfn.XLOOKUP($A2552,Bund!$A$2:$A$6005,Bund!F$2:F$6005)</f>
        <v>132.31</v>
      </c>
      <c r="O2552" s="2">
        <f>_xlfn.XLOOKUP($A2552,Bund!$A$2:$A$6005,Bund!G$2:G$6005)</f>
        <v>132.38999999999999</v>
      </c>
      <c r="P2552" s="2">
        <f>_xlfn.XLOOKUP($A2552,Bund!$A$2:$A$6005,Bund!H$2:H$6005)</f>
        <v>0.11</v>
      </c>
      <c r="Q2552" s="2">
        <f>_xlfn.XLOOKUP($A2552,Bund!$A$2:$A$6005,Bund!I$2:I$6005)</f>
        <v>7.0000000000000007E-2</v>
      </c>
      <c r="R2552">
        <f t="shared" si="117"/>
        <v>13.970000000000013</v>
      </c>
      <c r="S2552">
        <f t="shared" si="118"/>
        <v>14.02</v>
      </c>
      <c r="T2552">
        <f t="shared" si="119"/>
        <v>0.05</v>
      </c>
    </row>
    <row r="2553" spans="1:20" x14ac:dyDescent="0.3">
      <c r="A2553" s="1">
        <v>45489.666666666664</v>
      </c>
      <c r="B2553">
        <v>9627</v>
      </c>
      <c r="C2553">
        <v>118.37</v>
      </c>
      <c r="D2553">
        <v>118.45</v>
      </c>
      <c r="E2553">
        <v>118.37</v>
      </c>
      <c r="F2553">
        <v>118.43</v>
      </c>
      <c r="G2553">
        <v>118.38</v>
      </c>
      <c r="H2553">
        <v>0.11</v>
      </c>
      <c r="I2553">
        <v>0.09</v>
      </c>
      <c r="J2553">
        <f>_xlfn.XLOOKUP($A2553,Bund!$A$2:$A$6005,Bund!B$2:B$6005)</f>
        <v>43402</v>
      </c>
      <c r="K2553">
        <f>_xlfn.XLOOKUP($A2553,Bund!$A$2:$A$6005,Bund!C$2:C$6005)</f>
        <v>132.32</v>
      </c>
      <c r="L2553">
        <f>_xlfn.XLOOKUP($A2553,Bund!$A$2:$A$6005,Bund!D$2:D$6005)</f>
        <v>132.41</v>
      </c>
      <c r="M2553" s="2">
        <f>_xlfn.XLOOKUP($A2553,Bund!$A$2:$A$6005,Bund!E$2:E$6005)</f>
        <v>132.31</v>
      </c>
      <c r="N2553" s="2">
        <f>_xlfn.XLOOKUP($A2553,Bund!$A$2:$A$6005,Bund!F$2:F$6005)</f>
        <v>132.4</v>
      </c>
      <c r="O2553" s="2">
        <f>_xlfn.XLOOKUP($A2553,Bund!$A$2:$A$6005,Bund!G$2:G$6005)</f>
        <v>132.38999999999999</v>
      </c>
      <c r="P2553" s="2">
        <f>_xlfn.XLOOKUP($A2553,Bund!$A$2:$A$6005,Bund!H$2:H$6005)</f>
        <v>0.1</v>
      </c>
      <c r="Q2553" s="2">
        <f>_xlfn.XLOOKUP($A2553,Bund!$A$2:$A$6005,Bund!I$2:I$6005)</f>
        <v>0.1</v>
      </c>
      <c r="R2553">
        <f t="shared" si="117"/>
        <v>13.949999999999989</v>
      </c>
      <c r="S2553">
        <f t="shared" si="118"/>
        <v>14.01</v>
      </c>
      <c r="T2553">
        <f t="shared" si="119"/>
        <v>0.06</v>
      </c>
    </row>
    <row r="2554" spans="1:20" x14ac:dyDescent="0.3">
      <c r="A2554" s="1">
        <v>45489.6875</v>
      </c>
      <c r="B2554">
        <v>5815</v>
      </c>
      <c r="C2554">
        <v>118.43</v>
      </c>
      <c r="D2554">
        <v>118.52</v>
      </c>
      <c r="E2554">
        <v>118.43</v>
      </c>
      <c r="F2554">
        <v>118.51</v>
      </c>
      <c r="G2554">
        <v>118.4</v>
      </c>
      <c r="H2554">
        <v>0.11</v>
      </c>
      <c r="I2554">
        <v>0.09</v>
      </c>
      <c r="J2554">
        <f>_xlfn.XLOOKUP($A2554,Bund!$A$2:$A$6005,Bund!B$2:B$6005)</f>
        <v>25232</v>
      </c>
      <c r="K2554">
        <f>_xlfn.XLOOKUP($A2554,Bund!$A$2:$A$6005,Bund!C$2:C$6005)</f>
        <v>132.38999999999999</v>
      </c>
      <c r="L2554">
        <f>_xlfn.XLOOKUP($A2554,Bund!$A$2:$A$6005,Bund!D$2:D$6005)</f>
        <v>132.47999999999999</v>
      </c>
      <c r="M2554" s="2">
        <f>_xlfn.XLOOKUP($A2554,Bund!$A$2:$A$6005,Bund!E$2:E$6005)</f>
        <v>132.37</v>
      </c>
      <c r="N2554" s="2">
        <f>_xlfn.XLOOKUP($A2554,Bund!$A$2:$A$6005,Bund!F$2:F$6005)</f>
        <v>132.46</v>
      </c>
      <c r="O2554" s="2">
        <f>_xlfn.XLOOKUP($A2554,Bund!$A$2:$A$6005,Bund!G$2:G$6005)</f>
        <v>132.41</v>
      </c>
      <c r="P2554" s="2">
        <f>_xlfn.XLOOKUP($A2554,Bund!$A$2:$A$6005,Bund!H$2:H$6005)</f>
        <v>0.11</v>
      </c>
      <c r="Q2554" s="2">
        <f>_xlfn.XLOOKUP($A2554,Bund!$A$2:$A$6005,Bund!I$2:I$6005)</f>
        <v>0.11</v>
      </c>
      <c r="R2554">
        <f t="shared" si="117"/>
        <v>13.95999999999998</v>
      </c>
      <c r="S2554">
        <f t="shared" si="118"/>
        <v>14.01</v>
      </c>
      <c r="T2554">
        <f t="shared" si="119"/>
        <v>0.05</v>
      </c>
    </row>
    <row r="2555" spans="1:20" x14ac:dyDescent="0.3">
      <c r="A2555" s="1">
        <v>45489.708333333336</v>
      </c>
      <c r="B2555">
        <v>2165</v>
      </c>
      <c r="C2555">
        <v>118.51</v>
      </c>
      <c r="D2555">
        <v>118.52</v>
      </c>
      <c r="E2555">
        <v>118.46</v>
      </c>
      <c r="F2555">
        <v>118.49</v>
      </c>
      <c r="G2555">
        <v>118.41</v>
      </c>
      <c r="H2555">
        <v>0.1</v>
      </c>
      <c r="I2555">
        <v>0.06</v>
      </c>
      <c r="J2555">
        <f>_xlfn.XLOOKUP($A2555,Bund!$A$2:$A$6005,Bund!B$2:B$6005)</f>
        <v>11338</v>
      </c>
      <c r="K2555">
        <f>_xlfn.XLOOKUP($A2555,Bund!$A$2:$A$6005,Bund!C$2:C$6005)</f>
        <v>132.44999999999999</v>
      </c>
      <c r="L2555">
        <f>_xlfn.XLOOKUP($A2555,Bund!$A$2:$A$6005,Bund!D$2:D$6005)</f>
        <v>132.46</v>
      </c>
      <c r="M2555" s="2">
        <f>_xlfn.XLOOKUP($A2555,Bund!$A$2:$A$6005,Bund!E$2:E$6005)</f>
        <v>132.4</v>
      </c>
      <c r="N2555" s="2">
        <f>_xlfn.XLOOKUP($A2555,Bund!$A$2:$A$6005,Bund!F$2:F$6005)</f>
        <v>132.43</v>
      </c>
      <c r="O2555" s="2">
        <f>_xlfn.XLOOKUP($A2555,Bund!$A$2:$A$6005,Bund!G$2:G$6005)</f>
        <v>132.4</v>
      </c>
      <c r="P2555" s="2">
        <f>_xlfn.XLOOKUP($A2555,Bund!$A$2:$A$6005,Bund!H$2:H$6005)</f>
        <v>0.1</v>
      </c>
      <c r="Q2555" s="2">
        <f>_xlfn.XLOOKUP($A2555,Bund!$A$2:$A$6005,Bund!I$2:I$6005)</f>
        <v>0.06</v>
      </c>
      <c r="R2555">
        <f t="shared" si="117"/>
        <v>13.939999999999984</v>
      </c>
      <c r="S2555">
        <f t="shared" si="118"/>
        <v>14</v>
      </c>
      <c r="T2555">
        <f t="shared" si="119"/>
        <v>0.06</v>
      </c>
    </row>
    <row r="2556" spans="1:20" x14ac:dyDescent="0.3">
      <c r="A2556" s="1">
        <v>45489.729166666664</v>
      </c>
      <c r="B2556">
        <v>2337</v>
      </c>
      <c r="C2556">
        <v>118.49</v>
      </c>
      <c r="D2556">
        <v>118.53</v>
      </c>
      <c r="E2556">
        <v>118.48</v>
      </c>
      <c r="F2556">
        <v>118.51</v>
      </c>
      <c r="G2556">
        <v>118.43</v>
      </c>
      <c r="H2556">
        <v>0.1</v>
      </c>
      <c r="I2556">
        <v>0.05</v>
      </c>
      <c r="J2556">
        <f>_xlfn.XLOOKUP($A2556,Bund!$A$2:$A$6005,Bund!B$2:B$6005)</f>
        <v>6483</v>
      </c>
      <c r="K2556">
        <f>_xlfn.XLOOKUP($A2556,Bund!$A$2:$A$6005,Bund!C$2:C$6005)</f>
        <v>132.41999999999999</v>
      </c>
      <c r="L2556">
        <f>_xlfn.XLOOKUP($A2556,Bund!$A$2:$A$6005,Bund!D$2:D$6005)</f>
        <v>132.47</v>
      </c>
      <c r="M2556" s="2">
        <f>_xlfn.XLOOKUP($A2556,Bund!$A$2:$A$6005,Bund!E$2:E$6005)</f>
        <v>132.41</v>
      </c>
      <c r="N2556" s="2">
        <f>_xlfn.XLOOKUP($A2556,Bund!$A$2:$A$6005,Bund!F$2:F$6005)</f>
        <v>132.43</v>
      </c>
      <c r="O2556" s="2">
        <f>_xlfn.XLOOKUP($A2556,Bund!$A$2:$A$6005,Bund!G$2:G$6005)</f>
        <v>132.4</v>
      </c>
      <c r="P2556" s="2">
        <f>_xlfn.XLOOKUP($A2556,Bund!$A$2:$A$6005,Bund!H$2:H$6005)</f>
        <v>0.09</v>
      </c>
      <c r="Q2556" s="2">
        <f>_xlfn.XLOOKUP($A2556,Bund!$A$2:$A$6005,Bund!I$2:I$6005)</f>
        <v>0.06</v>
      </c>
      <c r="R2556">
        <f t="shared" si="117"/>
        <v>13.929999999999993</v>
      </c>
      <c r="S2556">
        <f t="shared" si="118"/>
        <v>13.98</v>
      </c>
      <c r="T2556">
        <f t="shared" si="119"/>
        <v>0.05</v>
      </c>
    </row>
    <row r="2557" spans="1:20" x14ac:dyDescent="0.3">
      <c r="A2557" s="1">
        <v>45490.291666666664</v>
      </c>
      <c r="B2557">
        <v>6426</v>
      </c>
      <c r="C2557">
        <v>118.54</v>
      </c>
      <c r="D2557">
        <v>118.73</v>
      </c>
      <c r="E2557">
        <v>118.52</v>
      </c>
      <c r="F2557">
        <v>118.53</v>
      </c>
      <c r="G2557">
        <v>118.43</v>
      </c>
      <c r="H2557">
        <v>0.11</v>
      </c>
      <c r="I2557">
        <v>0.22</v>
      </c>
      <c r="J2557">
        <f>_xlfn.XLOOKUP($A2557,Bund!$A$2:$A$6005,Bund!B$2:B$6005)</f>
        <v>21221</v>
      </c>
      <c r="K2557">
        <f>_xlfn.XLOOKUP($A2557,Bund!$A$2:$A$6005,Bund!C$2:C$6005)</f>
        <v>132.51</v>
      </c>
      <c r="L2557">
        <f>_xlfn.XLOOKUP($A2557,Bund!$A$2:$A$6005,Bund!D$2:D$6005)</f>
        <v>132.6</v>
      </c>
      <c r="M2557" s="2">
        <f>_xlfn.XLOOKUP($A2557,Bund!$A$2:$A$6005,Bund!E$2:E$6005)</f>
        <v>132.35</v>
      </c>
      <c r="N2557" s="2">
        <f>_xlfn.XLOOKUP($A2557,Bund!$A$2:$A$6005,Bund!F$2:F$6005)</f>
        <v>132.46</v>
      </c>
      <c r="O2557" s="2">
        <f>_xlfn.XLOOKUP($A2557,Bund!$A$2:$A$6005,Bund!G$2:G$6005)</f>
        <v>132.49</v>
      </c>
      <c r="P2557" s="2">
        <f>_xlfn.XLOOKUP($A2557,Bund!$A$2:$A$6005,Bund!H$2:H$6005)</f>
        <v>7.0000000000000007E-2</v>
      </c>
      <c r="Q2557" s="2">
        <f>_xlfn.XLOOKUP($A2557,Bund!$A$2:$A$6005,Bund!I$2:I$6005)</f>
        <v>0.25</v>
      </c>
      <c r="R2557">
        <f t="shared" si="117"/>
        <v>13.969999999999985</v>
      </c>
      <c r="S2557">
        <f t="shared" si="118"/>
        <v>13.97</v>
      </c>
      <c r="T2557">
        <f t="shared" si="119"/>
        <v>0</v>
      </c>
    </row>
    <row r="2558" spans="1:20" x14ac:dyDescent="0.3">
      <c r="A2558" s="1">
        <v>45490.3125</v>
      </c>
      <c r="B2558">
        <v>3965</v>
      </c>
      <c r="C2558">
        <v>118.54</v>
      </c>
      <c r="D2558">
        <v>118.56</v>
      </c>
      <c r="E2558">
        <v>118.5</v>
      </c>
      <c r="F2558">
        <v>118.54</v>
      </c>
      <c r="G2558">
        <v>118.45</v>
      </c>
      <c r="H2558">
        <v>0.11</v>
      </c>
      <c r="I2558">
        <v>0.06</v>
      </c>
      <c r="J2558">
        <f>_xlfn.XLOOKUP($A2558,Bund!$A$2:$A$6005,Bund!B$2:B$6005)</f>
        <v>13384</v>
      </c>
      <c r="K2558">
        <f>_xlfn.XLOOKUP($A2558,Bund!$A$2:$A$6005,Bund!C$2:C$6005)</f>
        <v>132.46</v>
      </c>
      <c r="L2558">
        <f>_xlfn.XLOOKUP($A2558,Bund!$A$2:$A$6005,Bund!D$2:D$6005)</f>
        <v>132.47999999999999</v>
      </c>
      <c r="M2558" s="2">
        <f>_xlfn.XLOOKUP($A2558,Bund!$A$2:$A$6005,Bund!E$2:E$6005)</f>
        <v>132.38999999999999</v>
      </c>
      <c r="N2558" s="2">
        <f>_xlfn.XLOOKUP($A2558,Bund!$A$2:$A$6005,Bund!F$2:F$6005)</f>
        <v>132.46</v>
      </c>
      <c r="O2558" s="2">
        <f>_xlfn.XLOOKUP($A2558,Bund!$A$2:$A$6005,Bund!G$2:G$6005)</f>
        <v>132.49</v>
      </c>
      <c r="P2558" s="2">
        <f>_xlfn.XLOOKUP($A2558,Bund!$A$2:$A$6005,Bund!H$2:H$6005)</f>
        <v>7.0000000000000007E-2</v>
      </c>
      <c r="Q2558" s="2">
        <f>_xlfn.XLOOKUP($A2558,Bund!$A$2:$A$6005,Bund!I$2:I$6005)</f>
        <v>0.09</v>
      </c>
      <c r="R2558">
        <f t="shared" si="117"/>
        <v>13.920000000000002</v>
      </c>
      <c r="S2558">
        <f t="shared" si="118"/>
        <v>13.96</v>
      </c>
      <c r="T2558">
        <f t="shared" si="119"/>
        <v>0.04</v>
      </c>
    </row>
    <row r="2559" spans="1:20" x14ac:dyDescent="0.3">
      <c r="A2559" s="1">
        <v>45490.333333333336</v>
      </c>
      <c r="B2559">
        <v>10316</v>
      </c>
      <c r="C2559">
        <v>118.54</v>
      </c>
      <c r="D2559">
        <v>118.63</v>
      </c>
      <c r="E2559">
        <v>118.52</v>
      </c>
      <c r="F2559">
        <v>118.59</v>
      </c>
      <c r="G2559">
        <v>118.47</v>
      </c>
      <c r="H2559">
        <v>0.11</v>
      </c>
      <c r="I2559">
        <v>0.11</v>
      </c>
      <c r="J2559">
        <f>_xlfn.XLOOKUP($A2559,Bund!$A$2:$A$6005,Bund!B$2:B$6005)</f>
        <v>29979</v>
      </c>
      <c r="K2559">
        <f>_xlfn.XLOOKUP($A2559,Bund!$A$2:$A$6005,Bund!C$2:C$6005)</f>
        <v>132.44999999999999</v>
      </c>
      <c r="L2559">
        <f>_xlfn.XLOOKUP($A2559,Bund!$A$2:$A$6005,Bund!D$2:D$6005)</f>
        <v>132.56</v>
      </c>
      <c r="M2559" s="2">
        <f>_xlfn.XLOOKUP($A2559,Bund!$A$2:$A$6005,Bund!E$2:E$6005)</f>
        <v>132.44999999999999</v>
      </c>
      <c r="N2559" s="2">
        <f>_xlfn.XLOOKUP($A2559,Bund!$A$2:$A$6005,Bund!F$2:F$6005)</f>
        <v>132.47999999999999</v>
      </c>
      <c r="O2559" s="2">
        <f>_xlfn.XLOOKUP($A2559,Bund!$A$2:$A$6005,Bund!G$2:G$6005)</f>
        <v>132.49</v>
      </c>
      <c r="P2559" s="2">
        <f>_xlfn.XLOOKUP($A2559,Bund!$A$2:$A$6005,Bund!H$2:H$6005)</f>
        <v>7.0000000000000007E-2</v>
      </c>
      <c r="Q2559" s="2">
        <f>_xlfn.XLOOKUP($A2559,Bund!$A$2:$A$6005,Bund!I$2:I$6005)</f>
        <v>0.11</v>
      </c>
      <c r="R2559">
        <f t="shared" si="117"/>
        <v>13.909999999999982</v>
      </c>
      <c r="S2559">
        <f t="shared" si="118"/>
        <v>13.95</v>
      </c>
      <c r="T2559">
        <f t="shared" si="119"/>
        <v>0.04</v>
      </c>
    </row>
    <row r="2560" spans="1:20" x14ac:dyDescent="0.3">
      <c r="A2560" s="1">
        <v>45490.354166666664</v>
      </c>
      <c r="B2560">
        <v>9807</v>
      </c>
      <c r="C2560">
        <v>118.58</v>
      </c>
      <c r="D2560">
        <v>118.63</v>
      </c>
      <c r="E2560">
        <v>118.55</v>
      </c>
      <c r="F2560">
        <v>118.56</v>
      </c>
      <c r="G2560">
        <v>118.49</v>
      </c>
      <c r="H2560">
        <v>0.1</v>
      </c>
      <c r="I2560">
        <v>0.08</v>
      </c>
      <c r="J2560">
        <f>_xlfn.XLOOKUP($A2560,Bund!$A$2:$A$6005,Bund!B$2:B$6005)</f>
        <v>24231</v>
      </c>
      <c r="K2560">
        <f>_xlfn.XLOOKUP($A2560,Bund!$A$2:$A$6005,Bund!C$2:C$6005)</f>
        <v>132.47999999999999</v>
      </c>
      <c r="L2560">
        <f>_xlfn.XLOOKUP($A2560,Bund!$A$2:$A$6005,Bund!D$2:D$6005)</f>
        <v>132.54</v>
      </c>
      <c r="M2560" s="2">
        <f>_xlfn.XLOOKUP($A2560,Bund!$A$2:$A$6005,Bund!E$2:E$6005)</f>
        <v>132.44999999999999</v>
      </c>
      <c r="N2560" s="2">
        <f>_xlfn.XLOOKUP($A2560,Bund!$A$2:$A$6005,Bund!F$2:F$6005)</f>
        <v>132.52000000000001</v>
      </c>
      <c r="O2560" s="2">
        <f>_xlfn.XLOOKUP($A2560,Bund!$A$2:$A$6005,Bund!G$2:G$6005)</f>
        <v>132.49</v>
      </c>
      <c r="P2560" s="2">
        <f>_xlfn.XLOOKUP($A2560,Bund!$A$2:$A$6005,Bund!H$2:H$6005)</f>
        <v>0.08</v>
      </c>
      <c r="Q2560" s="2">
        <f>_xlfn.XLOOKUP($A2560,Bund!$A$2:$A$6005,Bund!I$2:I$6005)</f>
        <v>0.09</v>
      </c>
      <c r="R2560">
        <f t="shared" si="117"/>
        <v>13.899999999999991</v>
      </c>
      <c r="S2560">
        <f t="shared" si="118"/>
        <v>13.94</v>
      </c>
      <c r="T2560">
        <f t="shared" si="119"/>
        <v>0.04</v>
      </c>
    </row>
    <row r="2561" spans="1:20" x14ac:dyDescent="0.3">
      <c r="A2561" s="1">
        <v>45490.375</v>
      </c>
      <c r="B2561">
        <v>17894</v>
      </c>
      <c r="C2561">
        <v>118.56</v>
      </c>
      <c r="D2561">
        <v>118.66</v>
      </c>
      <c r="E2561">
        <v>118.53</v>
      </c>
      <c r="F2561">
        <v>118.54</v>
      </c>
      <c r="G2561">
        <v>118.51</v>
      </c>
      <c r="H2561">
        <v>0.11</v>
      </c>
      <c r="I2561">
        <v>0.13</v>
      </c>
      <c r="J2561">
        <f>_xlfn.XLOOKUP($A2561,Bund!$A$2:$A$6005,Bund!B$2:B$6005)</f>
        <v>44881</v>
      </c>
      <c r="K2561">
        <f>_xlfn.XLOOKUP($A2561,Bund!$A$2:$A$6005,Bund!C$2:C$6005)</f>
        <v>132.53</v>
      </c>
      <c r="L2561">
        <f>_xlfn.XLOOKUP($A2561,Bund!$A$2:$A$6005,Bund!D$2:D$6005)</f>
        <v>132.66</v>
      </c>
      <c r="M2561" s="2">
        <f>_xlfn.XLOOKUP($A2561,Bund!$A$2:$A$6005,Bund!E$2:E$6005)</f>
        <v>132.52000000000001</v>
      </c>
      <c r="N2561" s="2">
        <f>_xlfn.XLOOKUP($A2561,Bund!$A$2:$A$6005,Bund!F$2:F$6005)</f>
        <v>132.62</v>
      </c>
      <c r="O2561" s="2">
        <f>_xlfn.XLOOKUP($A2561,Bund!$A$2:$A$6005,Bund!G$2:G$6005)</f>
        <v>132.5</v>
      </c>
      <c r="P2561" s="2">
        <f>_xlfn.XLOOKUP($A2561,Bund!$A$2:$A$6005,Bund!H$2:H$6005)</f>
        <v>0.09</v>
      </c>
      <c r="Q2561" s="2">
        <f>_xlfn.XLOOKUP($A2561,Bund!$A$2:$A$6005,Bund!I$2:I$6005)</f>
        <v>0.14000000000000001</v>
      </c>
      <c r="R2561">
        <f t="shared" si="117"/>
        <v>13.969999999999999</v>
      </c>
      <c r="S2561">
        <f t="shared" si="118"/>
        <v>13.94</v>
      </c>
      <c r="T2561">
        <f t="shared" si="119"/>
        <v>0.03</v>
      </c>
    </row>
    <row r="2562" spans="1:20" x14ac:dyDescent="0.3">
      <c r="A2562" s="1">
        <v>45490.395833333336</v>
      </c>
      <c r="B2562">
        <v>18674</v>
      </c>
      <c r="C2562">
        <v>118.54</v>
      </c>
      <c r="D2562">
        <v>118.55</v>
      </c>
      <c r="E2562">
        <v>118.45</v>
      </c>
      <c r="F2562">
        <v>118.52</v>
      </c>
      <c r="G2562">
        <v>118.52</v>
      </c>
      <c r="H2562">
        <v>0.11</v>
      </c>
      <c r="I2562">
        <v>0.1</v>
      </c>
      <c r="J2562">
        <f>_xlfn.XLOOKUP($A2562,Bund!$A$2:$A$6005,Bund!B$2:B$6005)</f>
        <v>37475</v>
      </c>
      <c r="K2562">
        <f>_xlfn.XLOOKUP($A2562,Bund!$A$2:$A$6005,Bund!C$2:C$6005)</f>
        <v>132.61000000000001</v>
      </c>
      <c r="L2562">
        <f>_xlfn.XLOOKUP($A2562,Bund!$A$2:$A$6005,Bund!D$2:D$6005)</f>
        <v>132.62</v>
      </c>
      <c r="M2562" s="2">
        <f>_xlfn.XLOOKUP($A2562,Bund!$A$2:$A$6005,Bund!E$2:E$6005)</f>
        <v>132.56</v>
      </c>
      <c r="N2562" s="2">
        <f>_xlfn.XLOOKUP($A2562,Bund!$A$2:$A$6005,Bund!F$2:F$6005)</f>
        <v>132.6</v>
      </c>
      <c r="O2562" s="2">
        <f>_xlfn.XLOOKUP($A2562,Bund!$A$2:$A$6005,Bund!G$2:G$6005)</f>
        <v>132.51</v>
      </c>
      <c r="P2562" s="2">
        <f>_xlfn.XLOOKUP($A2562,Bund!$A$2:$A$6005,Bund!H$2:H$6005)</f>
        <v>0.08</v>
      </c>
      <c r="Q2562" s="2">
        <f>_xlfn.XLOOKUP($A2562,Bund!$A$2:$A$6005,Bund!I$2:I$6005)</f>
        <v>0.06</v>
      </c>
      <c r="R2562">
        <f t="shared" si="117"/>
        <v>14.070000000000007</v>
      </c>
      <c r="S2562">
        <f t="shared" si="118"/>
        <v>13.95</v>
      </c>
      <c r="T2562">
        <f t="shared" si="119"/>
        <v>0.12</v>
      </c>
    </row>
    <row r="2563" spans="1:20" x14ac:dyDescent="0.3">
      <c r="A2563" s="1">
        <v>45490.416666666664</v>
      </c>
      <c r="B2563">
        <v>9889</v>
      </c>
      <c r="C2563">
        <v>118.53</v>
      </c>
      <c r="D2563">
        <v>118.6</v>
      </c>
      <c r="E2563">
        <v>118.51</v>
      </c>
      <c r="F2563">
        <v>118.54</v>
      </c>
      <c r="G2563">
        <v>118.53</v>
      </c>
      <c r="H2563">
        <v>0.1</v>
      </c>
      <c r="I2563">
        <v>0.09</v>
      </c>
      <c r="J2563">
        <f>_xlfn.XLOOKUP($A2563,Bund!$A$2:$A$6005,Bund!B$2:B$6005)</f>
        <v>30301</v>
      </c>
      <c r="K2563">
        <f>_xlfn.XLOOKUP($A2563,Bund!$A$2:$A$6005,Bund!C$2:C$6005)</f>
        <v>132.6</v>
      </c>
      <c r="L2563">
        <f>_xlfn.XLOOKUP($A2563,Bund!$A$2:$A$6005,Bund!D$2:D$6005)</f>
        <v>132.66</v>
      </c>
      <c r="M2563" s="2">
        <f>_xlfn.XLOOKUP($A2563,Bund!$A$2:$A$6005,Bund!E$2:E$6005)</f>
        <v>132.57</v>
      </c>
      <c r="N2563" s="2">
        <f>_xlfn.XLOOKUP($A2563,Bund!$A$2:$A$6005,Bund!F$2:F$6005)</f>
        <v>132.58000000000001</v>
      </c>
      <c r="O2563" s="2">
        <f>_xlfn.XLOOKUP($A2563,Bund!$A$2:$A$6005,Bund!G$2:G$6005)</f>
        <v>132.52000000000001</v>
      </c>
      <c r="P2563" s="2">
        <f>_xlfn.XLOOKUP($A2563,Bund!$A$2:$A$6005,Bund!H$2:H$6005)</f>
        <v>0.08</v>
      </c>
      <c r="Q2563" s="2">
        <f>_xlfn.XLOOKUP($A2563,Bund!$A$2:$A$6005,Bund!I$2:I$6005)</f>
        <v>0.09</v>
      </c>
      <c r="R2563">
        <f t="shared" ref="R2563:R2626" si="120">$K2563-$C2563</f>
        <v>14.069999999999993</v>
      </c>
      <c r="S2563">
        <f t="shared" si="118"/>
        <v>13.96</v>
      </c>
      <c r="T2563">
        <f t="shared" si="119"/>
        <v>0.11</v>
      </c>
    </row>
    <row r="2564" spans="1:20" x14ac:dyDescent="0.3">
      <c r="A2564" s="1">
        <v>45490.4375</v>
      </c>
      <c r="B2564">
        <v>10961</v>
      </c>
      <c r="C2564">
        <v>118.55</v>
      </c>
      <c r="D2564">
        <v>118.56</v>
      </c>
      <c r="E2564">
        <v>118.47</v>
      </c>
      <c r="F2564">
        <v>118.49</v>
      </c>
      <c r="G2564">
        <v>118.53</v>
      </c>
      <c r="H2564">
        <v>0.1</v>
      </c>
      <c r="I2564">
        <v>0.09</v>
      </c>
      <c r="J2564">
        <f>_xlfn.XLOOKUP($A2564,Bund!$A$2:$A$6005,Bund!B$2:B$6005)</f>
        <v>37057</v>
      </c>
      <c r="K2564">
        <f>_xlfn.XLOOKUP($A2564,Bund!$A$2:$A$6005,Bund!C$2:C$6005)</f>
        <v>132.58000000000001</v>
      </c>
      <c r="L2564">
        <f>_xlfn.XLOOKUP($A2564,Bund!$A$2:$A$6005,Bund!D$2:D$6005)</f>
        <v>132.59</v>
      </c>
      <c r="M2564" s="2">
        <f>_xlfn.XLOOKUP($A2564,Bund!$A$2:$A$6005,Bund!E$2:E$6005)</f>
        <v>132.51</v>
      </c>
      <c r="N2564" s="2">
        <f>_xlfn.XLOOKUP($A2564,Bund!$A$2:$A$6005,Bund!F$2:F$6005)</f>
        <v>132.53</v>
      </c>
      <c r="O2564" s="2">
        <f>_xlfn.XLOOKUP($A2564,Bund!$A$2:$A$6005,Bund!G$2:G$6005)</f>
        <v>132.52000000000001</v>
      </c>
      <c r="P2564" s="2">
        <f>_xlfn.XLOOKUP($A2564,Bund!$A$2:$A$6005,Bund!H$2:H$6005)</f>
        <v>0.08</v>
      </c>
      <c r="Q2564" s="2">
        <f>_xlfn.XLOOKUP($A2564,Bund!$A$2:$A$6005,Bund!I$2:I$6005)</f>
        <v>0.08</v>
      </c>
      <c r="R2564">
        <f t="shared" si="120"/>
        <v>14.030000000000015</v>
      </c>
      <c r="S2564">
        <f t="shared" si="118"/>
        <v>13.97</v>
      </c>
      <c r="T2564">
        <f t="shared" si="119"/>
        <v>0.06</v>
      </c>
    </row>
    <row r="2565" spans="1:20" x14ac:dyDescent="0.3">
      <c r="A2565" s="1">
        <v>45490.458333333336</v>
      </c>
      <c r="B2565">
        <v>10361</v>
      </c>
      <c r="C2565">
        <v>118.49</v>
      </c>
      <c r="D2565">
        <v>118.49</v>
      </c>
      <c r="E2565">
        <v>118.44</v>
      </c>
      <c r="F2565">
        <v>118.47</v>
      </c>
      <c r="G2565">
        <v>118.53</v>
      </c>
      <c r="H2565">
        <v>0.09</v>
      </c>
      <c r="I2565">
        <v>0.05</v>
      </c>
      <c r="J2565">
        <f>_xlfn.XLOOKUP($A2565,Bund!$A$2:$A$6005,Bund!B$2:B$6005)</f>
        <v>29106</v>
      </c>
      <c r="K2565">
        <f>_xlfn.XLOOKUP($A2565,Bund!$A$2:$A$6005,Bund!C$2:C$6005)</f>
        <v>132.52000000000001</v>
      </c>
      <c r="L2565">
        <f>_xlfn.XLOOKUP($A2565,Bund!$A$2:$A$6005,Bund!D$2:D$6005)</f>
        <v>132.53</v>
      </c>
      <c r="M2565" s="2">
        <f>_xlfn.XLOOKUP($A2565,Bund!$A$2:$A$6005,Bund!E$2:E$6005)</f>
        <v>132.44999999999999</v>
      </c>
      <c r="N2565" s="2">
        <f>_xlfn.XLOOKUP($A2565,Bund!$A$2:$A$6005,Bund!F$2:F$6005)</f>
        <v>132.47</v>
      </c>
      <c r="O2565" s="2">
        <f>_xlfn.XLOOKUP($A2565,Bund!$A$2:$A$6005,Bund!G$2:G$6005)</f>
        <v>132.52000000000001</v>
      </c>
      <c r="P2565" s="2">
        <f>_xlfn.XLOOKUP($A2565,Bund!$A$2:$A$6005,Bund!H$2:H$6005)</f>
        <v>0.08</v>
      </c>
      <c r="Q2565" s="2">
        <f>_xlfn.XLOOKUP($A2565,Bund!$A$2:$A$6005,Bund!I$2:I$6005)</f>
        <v>0.08</v>
      </c>
      <c r="R2565">
        <f t="shared" si="120"/>
        <v>14.030000000000015</v>
      </c>
      <c r="S2565">
        <f t="shared" si="118"/>
        <v>13.98</v>
      </c>
      <c r="T2565">
        <f t="shared" si="119"/>
        <v>0.05</v>
      </c>
    </row>
    <row r="2566" spans="1:20" x14ac:dyDescent="0.3">
      <c r="A2566" s="1">
        <v>45490.479166666664</v>
      </c>
      <c r="B2566">
        <v>9365</v>
      </c>
      <c r="C2566">
        <v>118.47</v>
      </c>
      <c r="D2566">
        <v>118.51</v>
      </c>
      <c r="E2566">
        <v>118.41</v>
      </c>
      <c r="F2566">
        <v>118.43</v>
      </c>
      <c r="G2566">
        <v>118.52</v>
      </c>
      <c r="H2566">
        <v>0.1</v>
      </c>
      <c r="I2566">
        <v>0.1</v>
      </c>
      <c r="J2566">
        <f>_xlfn.XLOOKUP($A2566,Bund!$A$2:$A$6005,Bund!B$2:B$6005)</f>
        <v>28087</v>
      </c>
      <c r="K2566">
        <f>_xlfn.XLOOKUP($A2566,Bund!$A$2:$A$6005,Bund!C$2:C$6005)</f>
        <v>132.46</v>
      </c>
      <c r="L2566">
        <f>_xlfn.XLOOKUP($A2566,Bund!$A$2:$A$6005,Bund!D$2:D$6005)</f>
        <v>132.5</v>
      </c>
      <c r="M2566" s="2">
        <f>_xlfn.XLOOKUP($A2566,Bund!$A$2:$A$6005,Bund!E$2:E$6005)</f>
        <v>132.38</v>
      </c>
      <c r="N2566" s="2">
        <f>_xlfn.XLOOKUP($A2566,Bund!$A$2:$A$6005,Bund!F$2:F$6005)</f>
        <v>132.4</v>
      </c>
      <c r="O2566" s="2">
        <f>_xlfn.XLOOKUP($A2566,Bund!$A$2:$A$6005,Bund!G$2:G$6005)</f>
        <v>132.51</v>
      </c>
      <c r="P2566" s="2">
        <f>_xlfn.XLOOKUP($A2566,Bund!$A$2:$A$6005,Bund!H$2:H$6005)</f>
        <v>0.09</v>
      </c>
      <c r="Q2566" s="2">
        <f>_xlfn.XLOOKUP($A2566,Bund!$A$2:$A$6005,Bund!I$2:I$6005)</f>
        <v>0.12</v>
      </c>
      <c r="R2566">
        <f t="shared" si="120"/>
        <v>13.990000000000009</v>
      </c>
      <c r="S2566">
        <f t="shared" si="118"/>
        <v>13.99</v>
      </c>
      <c r="T2566">
        <f t="shared" si="119"/>
        <v>0</v>
      </c>
    </row>
    <row r="2567" spans="1:20" x14ac:dyDescent="0.3">
      <c r="A2567" s="1">
        <v>45490.5</v>
      </c>
      <c r="B2567">
        <v>6880</v>
      </c>
      <c r="C2567">
        <v>118.43</v>
      </c>
      <c r="D2567">
        <v>118.5</v>
      </c>
      <c r="E2567">
        <v>118.4</v>
      </c>
      <c r="F2567">
        <v>118.41</v>
      </c>
      <c r="G2567">
        <v>118.51</v>
      </c>
      <c r="H2567">
        <v>0.1</v>
      </c>
      <c r="I2567">
        <v>0.1</v>
      </c>
      <c r="J2567">
        <f>_xlfn.XLOOKUP($A2567,Bund!$A$2:$A$6005,Bund!B$2:B$6005)</f>
        <v>22172</v>
      </c>
      <c r="K2567">
        <f>_xlfn.XLOOKUP($A2567,Bund!$A$2:$A$6005,Bund!C$2:C$6005)</f>
        <v>132.4</v>
      </c>
      <c r="L2567">
        <f>_xlfn.XLOOKUP($A2567,Bund!$A$2:$A$6005,Bund!D$2:D$6005)</f>
        <v>132.46</v>
      </c>
      <c r="M2567" s="2">
        <f>_xlfn.XLOOKUP($A2567,Bund!$A$2:$A$6005,Bund!E$2:E$6005)</f>
        <v>132.38</v>
      </c>
      <c r="N2567" s="2">
        <f>_xlfn.XLOOKUP($A2567,Bund!$A$2:$A$6005,Bund!F$2:F$6005)</f>
        <v>132.4</v>
      </c>
      <c r="O2567" s="2">
        <f>_xlfn.XLOOKUP($A2567,Bund!$A$2:$A$6005,Bund!G$2:G$6005)</f>
        <v>132.51</v>
      </c>
      <c r="P2567" s="2">
        <f>_xlfn.XLOOKUP($A2567,Bund!$A$2:$A$6005,Bund!H$2:H$6005)</f>
        <v>0.09</v>
      </c>
      <c r="Q2567" s="2">
        <f>_xlfn.XLOOKUP($A2567,Bund!$A$2:$A$6005,Bund!I$2:I$6005)</f>
        <v>0.08</v>
      </c>
      <c r="R2567">
        <f t="shared" si="120"/>
        <v>13.969999999999999</v>
      </c>
      <c r="S2567">
        <f t="shared" si="118"/>
        <v>13.99</v>
      </c>
      <c r="T2567">
        <f t="shared" si="119"/>
        <v>0.02</v>
      </c>
    </row>
    <row r="2568" spans="1:20" x14ac:dyDescent="0.3">
      <c r="A2568" s="1">
        <v>45490.520833333336</v>
      </c>
      <c r="B2568">
        <v>11413</v>
      </c>
      <c r="C2568">
        <v>118.41</v>
      </c>
      <c r="D2568">
        <v>118.45</v>
      </c>
      <c r="E2568">
        <v>118.32</v>
      </c>
      <c r="F2568">
        <v>118.35</v>
      </c>
      <c r="G2568">
        <v>118.49</v>
      </c>
      <c r="H2568">
        <v>0.1</v>
      </c>
      <c r="I2568">
        <v>0.13</v>
      </c>
      <c r="J2568">
        <f>_xlfn.XLOOKUP($A2568,Bund!$A$2:$A$6005,Bund!B$2:B$6005)</f>
        <v>24312</v>
      </c>
      <c r="K2568">
        <f>_xlfn.XLOOKUP($A2568,Bund!$A$2:$A$6005,Bund!C$2:C$6005)</f>
        <v>132.41</v>
      </c>
      <c r="L2568">
        <f>_xlfn.XLOOKUP($A2568,Bund!$A$2:$A$6005,Bund!D$2:D$6005)</f>
        <v>132.44999999999999</v>
      </c>
      <c r="M2568" s="2">
        <f>_xlfn.XLOOKUP($A2568,Bund!$A$2:$A$6005,Bund!E$2:E$6005)</f>
        <v>132.4</v>
      </c>
      <c r="N2568" s="2">
        <f>_xlfn.XLOOKUP($A2568,Bund!$A$2:$A$6005,Bund!F$2:F$6005)</f>
        <v>132.4</v>
      </c>
      <c r="O2568" s="2">
        <f>_xlfn.XLOOKUP($A2568,Bund!$A$2:$A$6005,Bund!G$2:G$6005)</f>
        <v>132.5</v>
      </c>
      <c r="P2568" s="2">
        <f>_xlfn.XLOOKUP($A2568,Bund!$A$2:$A$6005,Bund!H$2:H$6005)</f>
        <v>0.08</v>
      </c>
      <c r="Q2568" s="2">
        <f>_xlfn.XLOOKUP($A2568,Bund!$A$2:$A$6005,Bund!I$2:I$6005)</f>
        <v>0.05</v>
      </c>
      <c r="R2568">
        <f t="shared" si="120"/>
        <v>14</v>
      </c>
      <c r="S2568">
        <f t="shared" si="118"/>
        <v>13.99</v>
      </c>
      <c r="T2568">
        <f t="shared" si="119"/>
        <v>0.01</v>
      </c>
    </row>
    <row r="2569" spans="1:20" x14ac:dyDescent="0.3">
      <c r="A2569" s="1">
        <v>45490.541666666664</v>
      </c>
      <c r="B2569">
        <v>19801</v>
      </c>
      <c r="C2569">
        <v>118.35</v>
      </c>
      <c r="D2569">
        <v>118.35</v>
      </c>
      <c r="E2569">
        <v>118.23</v>
      </c>
      <c r="F2569">
        <v>118.27</v>
      </c>
      <c r="G2569">
        <v>118.46</v>
      </c>
      <c r="H2569">
        <v>0.1</v>
      </c>
      <c r="I2569">
        <v>0.12</v>
      </c>
      <c r="J2569">
        <f>_xlfn.XLOOKUP($A2569,Bund!$A$2:$A$6005,Bund!B$2:B$6005)</f>
        <v>49841</v>
      </c>
      <c r="K2569">
        <f>_xlfn.XLOOKUP($A2569,Bund!$A$2:$A$6005,Bund!C$2:C$6005)</f>
        <v>132.4</v>
      </c>
      <c r="L2569">
        <f>_xlfn.XLOOKUP($A2569,Bund!$A$2:$A$6005,Bund!D$2:D$6005)</f>
        <v>132.41</v>
      </c>
      <c r="M2569" s="2">
        <f>_xlfn.XLOOKUP($A2569,Bund!$A$2:$A$6005,Bund!E$2:E$6005)</f>
        <v>132.33000000000001</v>
      </c>
      <c r="N2569" s="2">
        <f>_xlfn.XLOOKUP($A2569,Bund!$A$2:$A$6005,Bund!F$2:F$6005)</f>
        <v>132.36000000000001</v>
      </c>
      <c r="O2569" s="2">
        <f>_xlfn.XLOOKUP($A2569,Bund!$A$2:$A$6005,Bund!G$2:G$6005)</f>
        <v>132.49</v>
      </c>
      <c r="P2569" s="2">
        <f>_xlfn.XLOOKUP($A2569,Bund!$A$2:$A$6005,Bund!H$2:H$6005)</f>
        <v>0.08</v>
      </c>
      <c r="Q2569" s="2">
        <f>_xlfn.XLOOKUP($A2569,Bund!$A$2:$A$6005,Bund!I$2:I$6005)</f>
        <v>0.08</v>
      </c>
      <c r="R2569">
        <f t="shared" si="120"/>
        <v>14.050000000000011</v>
      </c>
      <c r="S2569">
        <f t="shared" si="118"/>
        <v>14.01</v>
      </c>
      <c r="T2569">
        <f t="shared" si="119"/>
        <v>0.04</v>
      </c>
    </row>
    <row r="2570" spans="1:20" x14ac:dyDescent="0.3">
      <c r="A2570" s="1">
        <v>45490.5625</v>
      </c>
      <c r="B2570">
        <v>13808</v>
      </c>
      <c r="C2570">
        <v>118.28</v>
      </c>
      <c r="D2570">
        <v>118.29</v>
      </c>
      <c r="E2570">
        <v>118.16</v>
      </c>
      <c r="F2570">
        <v>118.19</v>
      </c>
      <c r="G2570">
        <v>118.42</v>
      </c>
      <c r="H2570">
        <v>0.11</v>
      </c>
      <c r="I2570">
        <v>0.13</v>
      </c>
      <c r="J2570">
        <f>_xlfn.XLOOKUP($A2570,Bund!$A$2:$A$6005,Bund!B$2:B$6005)</f>
        <v>40077</v>
      </c>
      <c r="K2570">
        <f>_xlfn.XLOOKUP($A2570,Bund!$A$2:$A$6005,Bund!C$2:C$6005)</f>
        <v>132.36000000000001</v>
      </c>
      <c r="L2570">
        <f>_xlfn.XLOOKUP($A2570,Bund!$A$2:$A$6005,Bund!D$2:D$6005)</f>
        <v>132.37</v>
      </c>
      <c r="M2570" s="2">
        <f>_xlfn.XLOOKUP($A2570,Bund!$A$2:$A$6005,Bund!E$2:E$6005)</f>
        <v>132.25</v>
      </c>
      <c r="N2570" s="2">
        <f>_xlfn.XLOOKUP($A2570,Bund!$A$2:$A$6005,Bund!F$2:F$6005)</f>
        <v>132.29</v>
      </c>
      <c r="O2570" s="2">
        <f>_xlfn.XLOOKUP($A2570,Bund!$A$2:$A$6005,Bund!G$2:G$6005)</f>
        <v>132.47</v>
      </c>
      <c r="P2570" s="2">
        <f>_xlfn.XLOOKUP($A2570,Bund!$A$2:$A$6005,Bund!H$2:H$6005)</f>
        <v>0.09</v>
      </c>
      <c r="Q2570" s="2">
        <f>_xlfn.XLOOKUP($A2570,Bund!$A$2:$A$6005,Bund!I$2:I$6005)</f>
        <v>0.12</v>
      </c>
      <c r="R2570">
        <f t="shared" si="120"/>
        <v>14.080000000000013</v>
      </c>
      <c r="S2570">
        <f t="shared" si="118"/>
        <v>14.03</v>
      </c>
      <c r="T2570">
        <f t="shared" si="119"/>
        <v>0.05</v>
      </c>
    </row>
    <row r="2571" spans="1:20" x14ac:dyDescent="0.3">
      <c r="A2571" s="1">
        <v>45490.583333333336</v>
      </c>
      <c r="B2571">
        <v>14213</v>
      </c>
      <c r="C2571">
        <v>118.19</v>
      </c>
      <c r="D2571">
        <v>118.32</v>
      </c>
      <c r="E2571">
        <v>118.18</v>
      </c>
      <c r="F2571">
        <v>118.28</v>
      </c>
      <c r="G2571">
        <v>118.4</v>
      </c>
      <c r="H2571">
        <v>0.11</v>
      </c>
      <c r="I2571">
        <v>0.14000000000000001</v>
      </c>
      <c r="J2571">
        <f>_xlfn.XLOOKUP($A2571,Bund!$A$2:$A$6005,Bund!B$2:B$6005)</f>
        <v>33520</v>
      </c>
      <c r="K2571">
        <f>_xlfn.XLOOKUP($A2571,Bund!$A$2:$A$6005,Bund!C$2:C$6005)</f>
        <v>132.29</v>
      </c>
      <c r="L2571">
        <f>_xlfn.XLOOKUP($A2571,Bund!$A$2:$A$6005,Bund!D$2:D$6005)</f>
        <v>132.4</v>
      </c>
      <c r="M2571" s="2">
        <f>_xlfn.XLOOKUP($A2571,Bund!$A$2:$A$6005,Bund!E$2:E$6005)</f>
        <v>132.29</v>
      </c>
      <c r="N2571" s="2">
        <f>_xlfn.XLOOKUP($A2571,Bund!$A$2:$A$6005,Bund!F$2:F$6005)</f>
        <v>132.36000000000001</v>
      </c>
      <c r="O2571" s="2">
        <f>_xlfn.XLOOKUP($A2571,Bund!$A$2:$A$6005,Bund!G$2:G$6005)</f>
        <v>132.44</v>
      </c>
      <c r="P2571" s="2">
        <f>_xlfn.XLOOKUP($A2571,Bund!$A$2:$A$6005,Bund!H$2:H$6005)</f>
        <v>0.09</v>
      </c>
      <c r="Q2571" s="2">
        <f>_xlfn.XLOOKUP($A2571,Bund!$A$2:$A$6005,Bund!I$2:I$6005)</f>
        <v>0.11</v>
      </c>
      <c r="R2571">
        <f t="shared" si="120"/>
        <v>14.099999999999994</v>
      </c>
      <c r="S2571">
        <f t="shared" si="118"/>
        <v>14.04</v>
      </c>
      <c r="T2571">
        <f t="shared" si="119"/>
        <v>0.06</v>
      </c>
    </row>
    <row r="2572" spans="1:20" x14ac:dyDescent="0.3">
      <c r="A2572" s="1">
        <v>45490.604166666664</v>
      </c>
      <c r="B2572">
        <v>14777</v>
      </c>
      <c r="C2572">
        <v>118.28</v>
      </c>
      <c r="D2572">
        <v>118.39</v>
      </c>
      <c r="E2572">
        <v>118.25</v>
      </c>
      <c r="F2572">
        <v>118.28</v>
      </c>
      <c r="G2572">
        <v>118.37</v>
      </c>
      <c r="H2572">
        <v>0.11</v>
      </c>
      <c r="I2572">
        <v>0.14000000000000001</v>
      </c>
      <c r="J2572">
        <f>_xlfn.XLOOKUP($A2572,Bund!$A$2:$A$6005,Bund!B$2:B$6005)</f>
        <v>40988</v>
      </c>
      <c r="K2572">
        <f>_xlfn.XLOOKUP($A2572,Bund!$A$2:$A$6005,Bund!C$2:C$6005)</f>
        <v>132.36000000000001</v>
      </c>
      <c r="L2572">
        <f>_xlfn.XLOOKUP($A2572,Bund!$A$2:$A$6005,Bund!D$2:D$6005)</f>
        <v>132.49</v>
      </c>
      <c r="M2572" s="2">
        <f>_xlfn.XLOOKUP($A2572,Bund!$A$2:$A$6005,Bund!E$2:E$6005)</f>
        <v>132.34</v>
      </c>
      <c r="N2572" s="2">
        <f>_xlfn.XLOOKUP($A2572,Bund!$A$2:$A$6005,Bund!F$2:F$6005)</f>
        <v>132.44999999999999</v>
      </c>
      <c r="O2572" s="2">
        <f>_xlfn.XLOOKUP($A2572,Bund!$A$2:$A$6005,Bund!G$2:G$6005)</f>
        <v>132.41999999999999</v>
      </c>
      <c r="P2572" s="2">
        <f>_xlfn.XLOOKUP($A2572,Bund!$A$2:$A$6005,Bund!H$2:H$6005)</f>
        <v>0.1</v>
      </c>
      <c r="Q2572" s="2">
        <f>_xlfn.XLOOKUP($A2572,Bund!$A$2:$A$6005,Bund!I$2:I$6005)</f>
        <v>0.15</v>
      </c>
      <c r="R2572">
        <f t="shared" si="120"/>
        <v>14.080000000000013</v>
      </c>
      <c r="S2572">
        <f t="shared" ref="S2572:S2635" si="121">ROUND(SUM(R2563:R2572)/10,2)</f>
        <v>14.04</v>
      </c>
      <c r="T2572">
        <f t="shared" ref="T2572:T2635" si="122">ABS(ROUND(S2572-R2572,2))</f>
        <v>0.04</v>
      </c>
    </row>
    <row r="2573" spans="1:20" x14ac:dyDescent="0.3">
      <c r="A2573" s="1">
        <v>45490.625</v>
      </c>
      <c r="B2573">
        <v>18281</v>
      </c>
      <c r="C2573">
        <v>118.28</v>
      </c>
      <c r="D2573">
        <v>118.36</v>
      </c>
      <c r="E2573">
        <v>118.19</v>
      </c>
      <c r="F2573">
        <v>118.26</v>
      </c>
      <c r="G2573">
        <v>118.34</v>
      </c>
      <c r="H2573">
        <v>0.12</v>
      </c>
      <c r="I2573">
        <v>0.17</v>
      </c>
      <c r="J2573">
        <f>_xlfn.XLOOKUP($A2573,Bund!$A$2:$A$6005,Bund!B$2:B$6005)</f>
        <v>47146</v>
      </c>
      <c r="K2573">
        <f>_xlfn.XLOOKUP($A2573,Bund!$A$2:$A$6005,Bund!C$2:C$6005)</f>
        <v>132.44999999999999</v>
      </c>
      <c r="L2573">
        <f>_xlfn.XLOOKUP($A2573,Bund!$A$2:$A$6005,Bund!D$2:D$6005)</f>
        <v>132.49</v>
      </c>
      <c r="M2573" s="2">
        <f>_xlfn.XLOOKUP($A2573,Bund!$A$2:$A$6005,Bund!E$2:E$6005)</f>
        <v>132.34</v>
      </c>
      <c r="N2573" s="2">
        <f>_xlfn.XLOOKUP($A2573,Bund!$A$2:$A$6005,Bund!F$2:F$6005)</f>
        <v>132.41</v>
      </c>
      <c r="O2573" s="2">
        <f>_xlfn.XLOOKUP($A2573,Bund!$A$2:$A$6005,Bund!G$2:G$6005)</f>
        <v>132.41</v>
      </c>
      <c r="P2573" s="2">
        <f>_xlfn.XLOOKUP($A2573,Bund!$A$2:$A$6005,Bund!H$2:H$6005)</f>
        <v>0.1</v>
      </c>
      <c r="Q2573" s="2">
        <f>_xlfn.XLOOKUP($A2573,Bund!$A$2:$A$6005,Bund!I$2:I$6005)</f>
        <v>0.15</v>
      </c>
      <c r="R2573">
        <f t="shared" si="120"/>
        <v>14.169999999999987</v>
      </c>
      <c r="S2573">
        <f t="shared" si="121"/>
        <v>14.05</v>
      </c>
      <c r="T2573">
        <f t="shared" si="122"/>
        <v>0.12</v>
      </c>
    </row>
    <row r="2574" spans="1:20" x14ac:dyDescent="0.3">
      <c r="A2574" s="1">
        <v>45490.645833333336</v>
      </c>
      <c r="B2574">
        <v>11421</v>
      </c>
      <c r="C2574">
        <v>118.25</v>
      </c>
      <c r="D2574">
        <v>118.34</v>
      </c>
      <c r="E2574">
        <v>118.24</v>
      </c>
      <c r="F2574">
        <v>118.3</v>
      </c>
      <c r="G2574">
        <v>118.32</v>
      </c>
      <c r="H2574">
        <v>0.12</v>
      </c>
      <c r="I2574">
        <v>0.1</v>
      </c>
      <c r="J2574">
        <f>_xlfn.XLOOKUP($A2574,Bund!$A$2:$A$6005,Bund!B$2:B$6005)</f>
        <v>37862</v>
      </c>
      <c r="K2574">
        <f>_xlfn.XLOOKUP($A2574,Bund!$A$2:$A$6005,Bund!C$2:C$6005)</f>
        <v>132.4</v>
      </c>
      <c r="L2574">
        <f>_xlfn.XLOOKUP($A2574,Bund!$A$2:$A$6005,Bund!D$2:D$6005)</f>
        <v>132.5</v>
      </c>
      <c r="M2574" s="2">
        <f>_xlfn.XLOOKUP($A2574,Bund!$A$2:$A$6005,Bund!E$2:E$6005)</f>
        <v>132.37</v>
      </c>
      <c r="N2574" s="2">
        <f>_xlfn.XLOOKUP($A2574,Bund!$A$2:$A$6005,Bund!F$2:F$6005)</f>
        <v>132.47</v>
      </c>
      <c r="O2574" s="2">
        <f>_xlfn.XLOOKUP($A2574,Bund!$A$2:$A$6005,Bund!G$2:G$6005)</f>
        <v>132.4</v>
      </c>
      <c r="P2574" s="2">
        <f>_xlfn.XLOOKUP($A2574,Bund!$A$2:$A$6005,Bund!H$2:H$6005)</f>
        <v>0.11</v>
      </c>
      <c r="Q2574" s="2">
        <f>_xlfn.XLOOKUP($A2574,Bund!$A$2:$A$6005,Bund!I$2:I$6005)</f>
        <v>0.13</v>
      </c>
      <c r="R2574">
        <f t="shared" si="120"/>
        <v>14.150000000000006</v>
      </c>
      <c r="S2574">
        <f t="shared" si="121"/>
        <v>14.06</v>
      </c>
      <c r="T2574">
        <f t="shared" si="122"/>
        <v>0.09</v>
      </c>
    </row>
    <row r="2575" spans="1:20" x14ac:dyDescent="0.3">
      <c r="A2575" s="1">
        <v>45490.666666666664</v>
      </c>
      <c r="B2575">
        <v>19521</v>
      </c>
      <c r="C2575">
        <v>118.3</v>
      </c>
      <c r="D2575">
        <v>118.4</v>
      </c>
      <c r="E2575">
        <v>118.26</v>
      </c>
      <c r="F2575">
        <v>118.4</v>
      </c>
      <c r="G2575">
        <v>118.32</v>
      </c>
      <c r="H2575">
        <v>0.12</v>
      </c>
      <c r="I2575">
        <v>0.14000000000000001</v>
      </c>
      <c r="J2575">
        <f>_xlfn.XLOOKUP($A2575,Bund!$A$2:$A$6005,Bund!B$2:B$6005)</f>
        <v>35415</v>
      </c>
      <c r="K2575">
        <f>_xlfn.XLOOKUP($A2575,Bund!$A$2:$A$6005,Bund!C$2:C$6005)</f>
        <v>132.46</v>
      </c>
      <c r="L2575">
        <f>_xlfn.XLOOKUP($A2575,Bund!$A$2:$A$6005,Bund!D$2:D$6005)</f>
        <v>132.53</v>
      </c>
      <c r="M2575" s="2">
        <f>_xlfn.XLOOKUP($A2575,Bund!$A$2:$A$6005,Bund!E$2:E$6005)</f>
        <v>132.44</v>
      </c>
      <c r="N2575" s="2">
        <f>_xlfn.XLOOKUP($A2575,Bund!$A$2:$A$6005,Bund!F$2:F$6005)</f>
        <v>132.53</v>
      </c>
      <c r="O2575" s="2">
        <f>_xlfn.XLOOKUP($A2575,Bund!$A$2:$A$6005,Bund!G$2:G$6005)</f>
        <v>132.41</v>
      </c>
      <c r="P2575" s="2">
        <f>_xlfn.XLOOKUP($A2575,Bund!$A$2:$A$6005,Bund!H$2:H$6005)</f>
        <v>0.11</v>
      </c>
      <c r="Q2575" s="2">
        <f>_xlfn.XLOOKUP($A2575,Bund!$A$2:$A$6005,Bund!I$2:I$6005)</f>
        <v>0.09</v>
      </c>
      <c r="R2575">
        <f t="shared" si="120"/>
        <v>14.160000000000011</v>
      </c>
      <c r="S2575">
        <f t="shared" si="121"/>
        <v>14.08</v>
      </c>
      <c r="T2575">
        <f t="shared" si="122"/>
        <v>0.08</v>
      </c>
    </row>
    <row r="2576" spans="1:20" x14ac:dyDescent="0.3">
      <c r="A2576" s="1">
        <v>45490.6875</v>
      </c>
      <c r="B2576">
        <v>7349</v>
      </c>
      <c r="C2576">
        <v>118.4</v>
      </c>
      <c r="D2576">
        <v>118.44</v>
      </c>
      <c r="E2576">
        <v>118.35</v>
      </c>
      <c r="F2576">
        <v>118.37</v>
      </c>
      <c r="G2576">
        <v>118.31</v>
      </c>
      <c r="H2576">
        <v>0.12</v>
      </c>
      <c r="I2576">
        <v>0.09</v>
      </c>
      <c r="J2576">
        <f>_xlfn.XLOOKUP($A2576,Bund!$A$2:$A$6005,Bund!B$2:B$6005)</f>
        <v>24895</v>
      </c>
      <c r="K2576">
        <f>_xlfn.XLOOKUP($A2576,Bund!$A$2:$A$6005,Bund!C$2:C$6005)</f>
        <v>132.52000000000001</v>
      </c>
      <c r="L2576">
        <f>_xlfn.XLOOKUP($A2576,Bund!$A$2:$A$6005,Bund!D$2:D$6005)</f>
        <v>132.57</v>
      </c>
      <c r="M2576" s="2">
        <f>_xlfn.XLOOKUP($A2576,Bund!$A$2:$A$6005,Bund!E$2:E$6005)</f>
        <v>132.51</v>
      </c>
      <c r="N2576" s="2">
        <f>_xlfn.XLOOKUP($A2576,Bund!$A$2:$A$6005,Bund!F$2:F$6005)</f>
        <v>132.53</v>
      </c>
      <c r="O2576" s="2">
        <f>_xlfn.XLOOKUP($A2576,Bund!$A$2:$A$6005,Bund!G$2:G$6005)</f>
        <v>132.41999999999999</v>
      </c>
      <c r="P2576" s="2">
        <f>_xlfn.XLOOKUP($A2576,Bund!$A$2:$A$6005,Bund!H$2:H$6005)</f>
        <v>0.1</v>
      </c>
      <c r="Q2576" s="2">
        <f>_xlfn.XLOOKUP($A2576,Bund!$A$2:$A$6005,Bund!I$2:I$6005)</f>
        <v>0.06</v>
      </c>
      <c r="R2576">
        <f t="shared" si="120"/>
        <v>14.120000000000005</v>
      </c>
      <c r="S2576">
        <f t="shared" si="121"/>
        <v>14.09</v>
      </c>
      <c r="T2576">
        <f t="shared" si="122"/>
        <v>0.03</v>
      </c>
    </row>
    <row r="2577" spans="1:20" x14ac:dyDescent="0.3">
      <c r="A2577" s="1">
        <v>45490.708333333336</v>
      </c>
      <c r="B2577">
        <v>2653</v>
      </c>
      <c r="C2577">
        <v>118.37</v>
      </c>
      <c r="D2577">
        <v>118.41</v>
      </c>
      <c r="E2577">
        <v>118.37</v>
      </c>
      <c r="F2577">
        <v>118.41</v>
      </c>
      <c r="G2577">
        <v>118.31</v>
      </c>
      <c r="H2577">
        <v>0.11</v>
      </c>
      <c r="I2577">
        <v>0.04</v>
      </c>
      <c r="J2577">
        <f>_xlfn.XLOOKUP($A2577,Bund!$A$2:$A$6005,Bund!B$2:B$6005)</f>
        <v>9127</v>
      </c>
      <c r="K2577">
        <f>_xlfn.XLOOKUP($A2577,Bund!$A$2:$A$6005,Bund!C$2:C$6005)</f>
        <v>132.53</v>
      </c>
      <c r="L2577">
        <f>_xlfn.XLOOKUP($A2577,Bund!$A$2:$A$6005,Bund!D$2:D$6005)</f>
        <v>132.58000000000001</v>
      </c>
      <c r="M2577" s="2">
        <f>_xlfn.XLOOKUP($A2577,Bund!$A$2:$A$6005,Bund!E$2:E$6005)</f>
        <v>132.53</v>
      </c>
      <c r="N2577" s="2">
        <f>_xlfn.XLOOKUP($A2577,Bund!$A$2:$A$6005,Bund!F$2:F$6005)</f>
        <v>132.57</v>
      </c>
      <c r="O2577" s="2">
        <f>_xlfn.XLOOKUP($A2577,Bund!$A$2:$A$6005,Bund!G$2:G$6005)</f>
        <v>132.44</v>
      </c>
      <c r="P2577" s="2">
        <f>_xlfn.XLOOKUP($A2577,Bund!$A$2:$A$6005,Bund!H$2:H$6005)</f>
        <v>0.09</v>
      </c>
      <c r="Q2577" s="2">
        <f>_xlfn.XLOOKUP($A2577,Bund!$A$2:$A$6005,Bund!I$2:I$6005)</f>
        <v>0.05</v>
      </c>
      <c r="R2577">
        <f t="shared" si="120"/>
        <v>14.159999999999997</v>
      </c>
      <c r="S2577">
        <f t="shared" si="121"/>
        <v>14.11</v>
      </c>
      <c r="T2577">
        <f t="shared" si="122"/>
        <v>0.05</v>
      </c>
    </row>
    <row r="2578" spans="1:20" x14ac:dyDescent="0.3">
      <c r="A2578" s="1">
        <v>45490.729166666664</v>
      </c>
      <c r="B2578">
        <v>1242</v>
      </c>
      <c r="C2578">
        <v>118.41</v>
      </c>
      <c r="D2578">
        <v>118.43</v>
      </c>
      <c r="E2578">
        <v>118.39</v>
      </c>
      <c r="F2578">
        <v>118.42</v>
      </c>
      <c r="G2578">
        <v>118.32</v>
      </c>
      <c r="H2578">
        <v>0.1</v>
      </c>
      <c r="I2578">
        <v>0.04</v>
      </c>
      <c r="J2578">
        <f>_xlfn.XLOOKUP($A2578,Bund!$A$2:$A$6005,Bund!B$2:B$6005)</f>
        <v>5629</v>
      </c>
      <c r="K2578">
        <f>_xlfn.XLOOKUP($A2578,Bund!$A$2:$A$6005,Bund!C$2:C$6005)</f>
        <v>132.57</v>
      </c>
      <c r="L2578">
        <f>_xlfn.XLOOKUP($A2578,Bund!$A$2:$A$6005,Bund!D$2:D$6005)</f>
        <v>132.6</v>
      </c>
      <c r="M2578" s="2">
        <f>_xlfn.XLOOKUP($A2578,Bund!$A$2:$A$6005,Bund!E$2:E$6005)</f>
        <v>132.53</v>
      </c>
      <c r="N2578" s="2">
        <f>_xlfn.XLOOKUP($A2578,Bund!$A$2:$A$6005,Bund!F$2:F$6005)</f>
        <v>132.55000000000001</v>
      </c>
      <c r="O2578" s="2">
        <f>_xlfn.XLOOKUP($A2578,Bund!$A$2:$A$6005,Bund!G$2:G$6005)</f>
        <v>132.44999999999999</v>
      </c>
      <c r="P2578" s="2">
        <f>_xlfn.XLOOKUP($A2578,Bund!$A$2:$A$6005,Bund!H$2:H$6005)</f>
        <v>0.09</v>
      </c>
      <c r="Q2578" s="2">
        <f>_xlfn.XLOOKUP($A2578,Bund!$A$2:$A$6005,Bund!I$2:I$6005)</f>
        <v>7.0000000000000007E-2</v>
      </c>
      <c r="R2578">
        <f t="shared" si="120"/>
        <v>14.159999999999997</v>
      </c>
      <c r="S2578">
        <f t="shared" si="121"/>
        <v>14.12</v>
      </c>
      <c r="T2578">
        <f t="shared" si="122"/>
        <v>0.04</v>
      </c>
    </row>
    <row r="2579" spans="1:20" x14ac:dyDescent="0.3">
      <c r="A2579" s="1">
        <v>45491.291666666664</v>
      </c>
      <c r="B2579">
        <v>1429</v>
      </c>
      <c r="C2579">
        <v>118.43</v>
      </c>
      <c r="D2579">
        <v>118.45</v>
      </c>
      <c r="E2579">
        <v>118.38</v>
      </c>
      <c r="F2579">
        <v>118.45</v>
      </c>
      <c r="G2579">
        <v>118.34</v>
      </c>
      <c r="H2579">
        <v>0.09</v>
      </c>
      <c r="I2579">
        <v>7.0000000000000007E-2</v>
      </c>
      <c r="J2579">
        <f>_xlfn.XLOOKUP($A2579,Bund!$A$2:$A$6005,Bund!B$2:B$6005)</f>
        <v>10005</v>
      </c>
      <c r="K2579">
        <f>_xlfn.XLOOKUP($A2579,Bund!$A$2:$A$6005,Bund!C$2:C$6005)</f>
        <v>132.5</v>
      </c>
      <c r="L2579">
        <f>_xlfn.XLOOKUP($A2579,Bund!$A$2:$A$6005,Bund!D$2:D$6005)</f>
        <v>132.57</v>
      </c>
      <c r="M2579" s="2">
        <f>_xlfn.XLOOKUP($A2579,Bund!$A$2:$A$6005,Bund!E$2:E$6005)</f>
        <v>132.49</v>
      </c>
      <c r="N2579" s="2">
        <f>_xlfn.XLOOKUP($A2579,Bund!$A$2:$A$6005,Bund!F$2:F$6005)</f>
        <v>132.57</v>
      </c>
      <c r="O2579" s="2">
        <f>_xlfn.XLOOKUP($A2579,Bund!$A$2:$A$6005,Bund!G$2:G$6005)</f>
        <v>132.47999999999999</v>
      </c>
      <c r="P2579" s="2">
        <f>_xlfn.XLOOKUP($A2579,Bund!$A$2:$A$6005,Bund!H$2:H$6005)</f>
        <v>0.05</v>
      </c>
      <c r="Q2579" s="2">
        <f>_xlfn.XLOOKUP($A2579,Bund!$A$2:$A$6005,Bund!I$2:I$6005)</f>
        <v>0.08</v>
      </c>
      <c r="R2579">
        <f t="shared" si="120"/>
        <v>14.069999999999993</v>
      </c>
      <c r="S2579">
        <f t="shared" si="121"/>
        <v>14.13</v>
      </c>
      <c r="T2579">
        <f t="shared" si="122"/>
        <v>0.06</v>
      </c>
    </row>
    <row r="2580" spans="1:20" x14ac:dyDescent="0.3">
      <c r="A2580" s="1">
        <v>45491.3125</v>
      </c>
      <c r="B2580">
        <v>3407</v>
      </c>
      <c r="C2580">
        <v>118.46</v>
      </c>
      <c r="D2580">
        <v>118.46</v>
      </c>
      <c r="E2580">
        <v>118.38</v>
      </c>
      <c r="F2580">
        <v>118.42</v>
      </c>
      <c r="G2580">
        <v>118.36</v>
      </c>
      <c r="H2580">
        <v>0.09</v>
      </c>
      <c r="I2580">
        <v>0.08</v>
      </c>
      <c r="J2580">
        <f>_xlfn.XLOOKUP($A2580,Bund!$A$2:$A$6005,Bund!B$2:B$6005)</f>
        <v>13648</v>
      </c>
      <c r="K2580">
        <f>_xlfn.XLOOKUP($A2580,Bund!$A$2:$A$6005,Bund!C$2:C$6005)</f>
        <v>132.57</v>
      </c>
      <c r="L2580">
        <f>_xlfn.XLOOKUP($A2580,Bund!$A$2:$A$6005,Bund!D$2:D$6005)</f>
        <v>132.57</v>
      </c>
      <c r="M2580" s="2">
        <f>_xlfn.XLOOKUP($A2580,Bund!$A$2:$A$6005,Bund!E$2:E$6005)</f>
        <v>132.46</v>
      </c>
      <c r="N2580" s="2">
        <f>_xlfn.XLOOKUP($A2580,Bund!$A$2:$A$6005,Bund!F$2:F$6005)</f>
        <v>132.52000000000001</v>
      </c>
      <c r="O2580" s="2">
        <f>_xlfn.XLOOKUP($A2580,Bund!$A$2:$A$6005,Bund!G$2:G$6005)</f>
        <v>132.47999999999999</v>
      </c>
      <c r="P2580" s="2">
        <f>_xlfn.XLOOKUP($A2580,Bund!$A$2:$A$6005,Bund!H$2:H$6005)</f>
        <v>0.05</v>
      </c>
      <c r="Q2580" s="2">
        <f>_xlfn.XLOOKUP($A2580,Bund!$A$2:$A$6005,Bund!I$2:I$6005)</f>
        <v>0.11</v>
      </c>
      <c r="R2580">
        <f t="shared" si="120"/>
        <v>14.11</v>
      </c>
      <c r="S2580">
        <f t="shared" si="121"/>
        <v>14.13</v>
      </c>
      <c r="T2580">
        <f t="shared" si="122"/>
        <v>0.02</v>
      </c>
    </row>
    <row r="2581" spans="1:20" x14ac:dyDescent="0.3">
      <c r="A2581" s="1">
        <v>45491.333333333336</v>
      </c>
      <c r="B2581">
        <v>7823</v>
      </c>
      <c r="C2581">
        <v>118.42</v>
      </c>
      <c r="D2581">
        <v>118.52</v>
      </c>
      <c r="E2581">
        <v>118.38</v>
      </c>
      <c r="F2581">
        <v>118.39</v>
      </c>
      <c r="G2581">
        <v>118.37</v>
      </c>
      <c r="H2581">
        <v>0.1</v>
      </c>
      <c r="I2581">
        <v>0.14000000000000001</v>
      </c>
      <c r="J2581">
        <f>_xlfn.XLOOKUP($A2581,Bund!$A$2:$A$6005,Bund!B$2:B$6005)</f>
        <v>28299</v>
      </c>
      <c r="K2581">
        <f>_xlfn.XLOOKUP($A2581,Bund!$A$2:$A$6005,Bund!C$2:C$6005)</f>
        <v>132.52000000000001</v>
      </c>
      <c r="L2581">
        <f>_xlfn.XLOOKUP($A2581,Bund!$A$2:$A$6005,Bund!D$2:D$6005)</f>
        <v>132.58000000000001</v>
      </c>
      <c r="M2581" s="2">
        <f>_xlfn.XLOOKUP($A2581,Bund!$A$2:$A$6005,Bund!E$2:E$6005)</f>
        <v>132.44999999999999</v>
      </c>
      <c r="N2581" s="2">
        <f>_xlfn.XLOOKUP($A2581,Bund!$A$2:$A$6005,Bund!F$2:F$6005)</f>
        <v>132.46</v>
      </c>
      <c r="O2581" s="2">
        <f>_xlfn.XLOOKUP($A2581,Bund!$A$2:$A$6005,Bund!G$2:G$6005)</f>
        <v>132.47999999999999</v>
      </c>
      <c r="P2581" s="2">
        <f>_xlfn.XLOOKUP($A2581,Bund!$A$2:$A$6005,Bund!H$2:H$6005)</f>
        <v>0.06</v>
      </c>
      <c r="Q2581" s="2">
        <f>_xlfn.XLOOKUP($A2581,Bund!$A$2:$A$6005,Bund!I$2:I$6005)</f>
        <v>0.13</v>
      </c>
      <c r="R2581">
        <f t="shared" si="120"/>
        <v>14.100000000000009</v>
      </c>
      <c r="S2581">
        <f t="shared" si="121"/>
        <v>14.13</v>
      </c>
      <c r="T2581">
        <f t="shared" si="122"/>
        <v>0.03</v>
      </c>
    </row>
    <row r="2582" spans="1:20" x14ac:dyDescent="0.3">
      <c r="A2582" s="1">
        <v>45491.354166666664</v>
      </c>
      <c r="B2582">
        <v>7014</v>
      </c>
      <c r="C2582">
        <v>118.39</v>
      </c>
      <c r="D2582">
        <v>118.41</v>
      </c>
      <c r="E2582">
        <v>118.35</v>
      </c>
      <c r="F2582">
        <v>118.38</v>
      </c>
      <c r="G2582">
        <v>118.38</v>
      </c>
      <c r="H2582">
        <v>0.09</v>
      </c>
      <c r="I2582">
        <v>0.06</v>
      </c>
      <c r="J2582">
        <f>_xlfn.XLOOKUP($A2582,Bund!$A$2:$A$6005,Bund!B$2:B$6005)</f>
        <v>35424</v>
      </c>
      <c r="K2582">
        <f>_xlfn.XLOOKUP($A2582,Bund!$A$2:$A$6005,Bund!C$2:C$6005)</f>
        <v>132.46</v>
      </c>
      <c r="L2582">
        <f>_xlfn.XLOOKUP($A2582,Bund!$A$2:$A$6005,Bund!D$2:D$6005)</f>
        <v>132.47999999999999</v>
      </c>
      <c r="M2582" s="2">
        <f>_xlfn.XLOOKUP($A2582,Bund!$A$2:$A$6005,Bund!E$2:E$6005)</f>
        <v>132.4</v>
      </c>
      <c r="N2582" s="2">
        <f>_xlfn.XLOOKUP($A2582,Bund!$A$2:$A$6005,Bund!F$2:F$6005)</f>
        <v>132.44</v>
      </c>
      <c r="O2582" s="2">
        <f>_xlfn.XLOOKUP($A2582,Bund!$A$2:$A$6005,Bund!G$2:G$6005)</f>
        <v>132.47999999999999</v>
      </c>
      <c r="P2582" s="2">
        <f>_xlfn.XLOOKUP($A2582,Bund!$A$2:$A$6005,Bund!H$2:H$6005)</f>
        <v>7.0000000000000007E-2</v>
      </c>
      <c r="Q2582" s="2">
        <f>_xlfn.XLOOKUP($A2582,Bund!$A$2:$A$6005,Bund!I$2:I$6005)</f>
        <v>0.08</v>
      </c>
      <c r="R2582">
        <f t="shared" si="120"/>
        <v>14.070000000000007</v>
      </c>
      <c r="S2582">
        <f t="shared" si="121"/>
        <v>14.13</v>
      </c>
      <c r="T2582">
        <f t="shared" si="122"/>
        <v>0.06</v>
      </c>
    </row>
    <row r="2583" spans="1:20" x14ac:dyDescent="0.3">
      <c r="A2583" s="1">
        <v>45491.375</v>
      </c>
      <c r="B2583">
        <v>11231</v>
      </c>
      <c r="C2583">
        <v>118.38</v>
      </c>
      <c r="D2583">
        <v>118.39</v>
      </c>
      <c r="E2583">
        <v>118.28</v>
      </c>
      <c r="F2583">
        <v>118.29</v>
      </c>
      <c r="G2583">
        <v>118.38</v>
      </c>
      <c r="H2583">
        <v>0.1</v>
      </c>
      <c r="I2583">
        <v>0.11</v>
      </c>
      <c r="J2583">
        <f>_xlfn.XLOOKUP($A2583,Bund!$A$2:$A$6005,Bund!B$2:B$6005)</f>
        <v>38863</v>
      </c>
      <c r="K2583">
        <f>_xlfn.XLOOKUP($A2583,Bund!$A$2:$A$6005,Bund!C$2:C$6005)</f>
        <v>132.44999999999999</v>
      </c>
      <c r="L2583">
        <f>_xlfn.XLOOKUP($A2583,Bund!$A$2:$A$6005,Bund!D$2:D$6005)</f>
        <v>132.46</v>
      </c>
      <c r="M2583" s="2">
        <f>_xlfn.XLOOKUP($A2583,Bund!$A$2:$A$6005,Bund!E$2:E$6005)</f>
        <v>132.36000000000001</v>
      </c>
      <c r="N2583" s="2">
        <f>_xlfn.XLOOKUP($A2583,Bund!$A$2:$A$6005,Bund!F$2:F$6005)</f>
        <v>132.37</v>
      </c>
      <c r="O2583" s="2">
        <f>_xlfn.XLOOKUP($A2583,Bund!$A$2:$A$6005,Bund!G$2:G$6005)</f>
        <v>132.47</v>
      </c>
      <c r="P2583" s="2">
        <f>_xlfn.XLOOKUP($A2583,Bund!$A$2:$A$6005,Bund!H$2:H$6005)</f>
        <v>7.0000000000000007E-2</v>
      </c>
      <c r="Q2583" s="2">
        <f>_xlfn.XLOOKUP($A2583,Bund!$A$2:$A$6005,Bund!I$2:I$6005)</f>
        <v>0.1</v>
      </c>
      <c r="R2583">
        <f t="shared" si="120"/>
        <v>14.069999999999993</v>
      </c>
      <c r="S2583">
        <f t="shared" si="121"/>
        <v>14.12</v>
      </c>
      <c r="T2583">
        <f t="shared" si="122"/>
        <v>0.05</v>
      </c>
    </row>
    <row r="2584" spans="1:20" x14ac:dyDescent="0.3">
      <c r="A2584" s="1">
        <v>45491.395833333336</v>
      </c>
      <c r="B2584">
        <v>19309</v>
      </c>
      <c r="C2584">
        <v>118.29</v>
      </c>
      <c r="D2584">
        <v>118.31</v>
      </c>
      <c r="E2584">
        <v>118.19</v>
      </c>
      <c r="F2584">
        <v>118.25</v>
      </c>
      <c r="G2584">
        <v>118.38</v>
      </c>
      <c r="H2584">
        <v>0.1</v>
      </c>
      <c r="I2584">
        <v>0.12</v>
      </c>
      <c r="J2584">
        <f>_xlfn.XLOOKUP($A2584,Bund!$A$2:$A$6005,Bund!B$2:B$6005)</f>
        <v>48273</v>
      </c>
      <c r="K2584">
        <f>_xlfn.XLOOKUP($A2584,Bund!$A$2:$A$6005,Bund!C$2:C$6005)</f>
        <v>132.37</v>
      </c>
      <c r="L2584">
        <f>_xlfn.XLOOKUP($A2584,Bund!$A$2:$A$6005,Bund!D$2:D$6005)</f>
        <v>132.38999999999999</v>
      </c>
      <c r="M2584" s="2">
        <f>_xlfn.XLOOKUP($A2584,Bund!$A$2:$A$6005,Bund!E$2:E$6005)</f>
        <v>132.29</v>
      </c>
      <c r="N2584" s="2">
        <f>_xlfn.XLOOKUP($A2584,Bund!$A$2:$A$6005,Bund!F$2:F$6005)</f>
        <v>132.33000000000001</v>
      </c>
      <c r="O2584" s="2">
        <f>_xlfn.XLOOKUP($A2584,Bund!$A$2:$A$6005,Bund!G$2:G$6005)</f>
        <v>132.46</v>
      </c>
      <c r="P2584" s="2">
        <f>_xlfn.XLOOKUP($A2584,Bund!$A$2:$A$6005,Bund!H$2:H$6005)</f>
        <v>7.0000000000000007E-2</v>
      </c>
      <c r="Q2584" s="2">
        <f>_xlfn.XLOOKUP($A2584,Bund!$A$2:$A$6005,Bund!I$2:I$6005)</f>
        <v>0.1</v>
      </c>
      <c r="R2584">
        <f t="shared" si="120"/>
        <v>14.079999999999998</v>
      </c>
      <c r="S2584">
        <f t="shared" si="121"/>
        <v>14.11</v>
      </c>
      <c r="T2584">
        <f t="shared" si="122"/>
        <v>0.03</v>
      </c>
    </row>
    <row r="2585" spans="1:20" x14ac:dyDescent="0.3">
      <c r="A2585" s="1">
        <v>45491.416666666664</v>
      </c>
      <c r="B2585">
        <v>7647</v>
      </c>
      <c r="C2585">
        <v>118.25</v>
      </c>
      <c r="D2585">
        <v>118.29</v>
      </c>
      <c r="E2585">
        <v>118.21</v>
      </c>
      <c r="F2585">
        <v>118.23</v>
      </c>
      <c r="G2585">
        <v>118.36</v>
      </c>
      <c r="H2585">
        <v>0.1</v>
      </c>
      <c r="I2585">
        <v>0.08</v>
      </c>
      <c r="J2585">
        <f>_xlfn.XLOOKUP($A2585,Bund!$A$2:$A$6005,Bund!B$2:B$6005)</f>
        <v>26769</v>
      </c>
      <c r="K2585">
        <f>_xlfn.XLOOKUP($A2585,Bund!$A$2:$A$6005,Bund!C$2:C$6005)</f>
        <v>132.32</v>
      </c>
      <c r="L2585">
        <f>_xlfn.XLOOKUP($A2585,Bund!$A$2:$A$6005,Bund!D$2:D$6005)</f>
        <v>132.37</v>
      </c>
      <c r="M2585" s="2">
        <f>_xlfn.XLOOKUP($A2585,Bund!$A$2:$A$6005,Bund!E$2:E$6005)</f>
        <v>132.29</v>
      </c>
      <c r="N2585" s="2">
        <f>_xlfn.XLOOKUP($A2585,Bund!$A$2:$A$6005,Bund!F$2:F$6005)</f>
        <v>132.29</v>
      </c>
      <c r="O2585" s="2">
        <f>_xlfn.XLOOKUP($A2585,Bund!$A$2:$A$6005,Bund!G$2:G$6005)</f>
        <v>132.44</v>
      </c>
      <c r="P2585" s="2">
        <f>_xlfn.XLOOKUP($A2585,Bund!$A$2:$A$6005,Bund!H$2:H$6005)</f>
        <v>0.08</v>
      </c>
      <c r="Q2585" s="2">
        <f>_xlfn.XLOOKUP($A2585,Bund!$A$2:$A$6005,Bund!I$2:I$6005)</f>
        <v>0.08</v>
      </c>
      <c r="R2585">
        <f t="shared" si="120"/>
        <v>14.069999999999993</v>
      </c>
      <c r="S2585">
        <f t="shared" si="121"/>
        <v>14.1</v>
      </c>
      <c r="T2585">
        <f t="shared" si="122"/>
        <v>0.03</v>
      </c>
    </row>
    <row r="2586" spans="1:20" x14ac:dyDescent="0.3">
      <c r="A2586" s="1">
        <v>45491.4375</v>
      </c>
      <c r="B2586">
        <v>8434</v>
      </c>
      <c r="C2586">
        <v>118.23</v>
      </c>
      <c r="D2586">
        <v>118.27</v>
      </c>
      <c r="E2586">
        <v>118.21</v>
      </c>
      <c r="F2586">
        <v>118.25</v>
      </c>
      <c r="G2586">
        <v>118.35</v>
      </c>
      <c r="H2586">
        <v>0.09</v>
      </c>
      <c r="I2586">
        <v>0.06</v>
      </c>
      <c r="J2586">
        <f>_xlfn.XLOOKUP($A2586,Bund!$A$2:$A$6005,Bund!B$2:B$6005)</f>
        <v>25220</v>
      </c>
      <c r="K2586">
        <f>_xlfn.XLOOKUP($A2586,Bund!$A$2:$A$6005,Bund!C$2:C$6005)</f>
        <v>132.29</v>
      </c>
      <c r="L2586">
        <f>_xlfn.XLOOKUP($A2586,Bund!$A$2:$A$6005,Bund!D$2:D$6005)</f>
        <v>132.33000000000001</v>
      </c>
      <c r="M2586" s="2">
        <f>_xlfn.XLOOKUP($A2586,Bund!$A$2:$A$6005,Bund!E$2:E$6005)</f>
        <v>132.26</v>
      </c>
      <c r="N2586" s="2">
        <f>_xlfn.XLOOKUP($A2586,Bund!$A$2:$A$6005,Bund!F$2:F$6005)</f>
        <v>132.28</v>
      </c>
      <c r="O2586" s="2">
        <f>_xlfn.XLOOKUP($A2586,Bund!$A$2:$A$6005,Bund!G$2:G$6005)</f>
        <v>132.41999999999999</v>
      </c>
      <c r="P2586" s="2">
        <f>_xlfn.XLOOKUP($A2586,Bund!$A$2:$A$6005,Bund!H$2:H$6005)</f>
        <v>7.0000000000000007E-2</v>
      </c>
      <c r="Q2586" s="2">
        <f>_xlfn.XLOOKUP($A2586,Bund!$A$2:$A$6005,Bund!I$2:I$6005)</f>
        <v>7.0000000000000007E-2</v>
      </c>
      <c r="R2586">
        <f t="shared" si="120"/>
        <v>14.059999999999988</v>
      </c>
      <c r="S2586">
        <f t="shared" si="121"/>
        <v>14.1</v>
      </c>
      <c r="T2586">
        <f t="shared" si="122"/>
        <v>0.04</v>
      </c>
    </row>
    <row r="2587" spans="1:20" x14ac:dyDescent="0.3">
      <c r="A2587" s="1">
        <v>45491.458333333336</v>
      </c>
      <c r="B2587">
        <v>10969</v>
      </c>
      <c r="C2587">
        <v>118.26</v>
      </c>
      <c r="D2587">
        <v>118.34</v>
      </c>
      <c r="E2587">
        <v>118.24</v>
      </c>
      <c r="F2587">
        <v>118.28</v>
      </c>
      <c r="G2587">
        <v>118.34</v>
      </c>
      <c r="H2587">
        <v>0.09</v>
      </c>
      <c r="I2587">
        <v>0.1</v>
      </c>
      <c r="J2587">
        <f>_xlfn.XLOOKUP($A2587,Bund!$A$2:$A$6005,Bund!B$2:B$6005)</f>
        <v>35972</v>
      </c>
      <c r="K2587">
        <f>_xlfn.XLOOKUP($A2587,Bund!$A$2:$A$6005,Bund!C$2:C$6005)</f>
        <v>132.29</v>
      </c>
      <c r="L2587">
        <f>_xlfn.XLOOKUP($A2587,Bund!$A$2:$A$6005,Bund!D$2:D$6005)</f>
        <v>132.35</v>
      </c>
      <c r="M2587" s="2">
        <f>_xlfn.XLOOKUP($A2587,Bund!$A$2:$A$6005,Bund!E$2:E$6005)</f>
        <v>132.27000000000001</v>
      </c>
      <c r="N2587" s="2">
        <f>_xlfn.XLOOKUP($A2587,Bund!$A$2:$A$6005,Bund!F$2:F$6005)</f>
        <v>132.30000000000001</v>
      </c>
      <c r="O2587" s="2">
        <f>_xlfn.XLOOKUP($A2587,Bund!$A$2:$A$6005,Bund!G$2:G$6005)</f>
        <v>132.41</v>
      </c>
      <c r="P2587" s="2">
        <f>_xlfn.XLOOKUP($A2587,Bund!$A$2:$A$6005,Bund!H$2:H$6005)</f>
        <v>0.08</v>
      </c>
      <c r="Q2587" s="2">
        <f>_xlfn.XLOOKUP($A2587,Bund!$A$2:$A$6005,Bund!I$2:I$6005)</f>
        <v>0.08</v>
      </c>
      <c r="R2587">
        <f t="shared" si="120"/>
        <v>14.029999999999987</v>
      </c>
      <c r="S2587">
        <f t="shared" si="121"/>
        <v>14.08</v>
      </c>
      <c r="T2587">
        <f t="shared" si="122"/>
        <v>0.05</v>
      </c>
    </row>
    <row r="2588" spans="1:20" x14ac:dyDescent="0.3">
      <c r="A2588" s="1">
        <v>45491.479166666664</v>
      </c>
      <c r="B2588">
        <v>9393</v>
      </c>
      <c r="C2588">
        <v>118.29</v>
      </c>
      <c r="D2588">
        <v>118.31</v>
      </c>
      <c r="E2588">
        <v>118.23</v>
      </c>
      <c r="F2588">
        <v>118.25</v>
      </c>
      <c r="G2588">
        <v>118.32</v>
      </c>
      <c r="H2588">
        <v>0.09</v>
      </c>
      <c r="I2588">
        <v>0.08</v>
      </c>
      <c r="J2588">
        <f>_xlfn.XLOOKUP($A2588,Bund!$A$2:$A$6005,Bund!B$2:B$6005)</f>
        <v>32999</v>
      </c>
      <c r="K2588">
        <f>_xlfn.XLOOKUP($A2588,Bund!$A$2:$A$6005,Bund!C$2:C$6005)</f>
        <v>132.30000000000001</v>
      </c>
      <c r="L2588">
        <f>_xlfn.XLOOKUP($A2588,Bund!$A$2:$A$6005,Bund!D$2:D$6005)</f>
        <v>132.31</v>
      </c>
      <c r="M2588" s="2">
        <f>_xlfn.XLOOKUP($A2588,Bund!$A$2:$A$6005,Bund!E$2:E$6005)</f>
        <v>132.22999999999999</v>
      </c>
      <c r="N2588" s="2">
        <f>_xlfn.XLOOKUP($A2588,Bund!$A$2:$A$6005,Bund!F$2:F$6005)</f>
        <v>132.25</v>
      </c>
      <c r="O2588" s="2">
        <f>_xlfn.XLOOKUP($A2588,Bund!$A$2:$A$6005,Bund!G$2:G$6005)</f>
        <v>132.38</v>
      </c>
      <c r="P2588" s="2">
        <f>_xlfn.XLOOKUP($A2588,Bund!$A$2:$A$6005,Bund!H$2:H$6005)</f>
        <v>0.08</v>
      </c>
      <c r="Q2588" s="2">
        <f>_xlfn.XLOOKUP($A2588,Bund!$A$2:$A$6005,Bund!I$2:I$6005)</f>
        <v>0.08</v>
      </c>
      <c r="R2588">
        <f t="shared" si="120"/>
        <v>14.010000000000005</v>
      </c>
      <c r="S2588">
        <f t="shared" si="121"/>
        <v>14.07</v>
      </c>
      <c r="T2588">
        <f t="shared" si="122"/>
        <v>0.06</v>
      </c>
    </row>
    <row r="2589" spans="1:20" x14ac:dyDescent="0.3">
      <c r="A2589" s="1">
        <v>45491.5</v>
      </c>
      <c r="B2589">
        <v>8193</v>
      </c>
      <c r="C2589">
        <v>118.25</v>
      </c>
      <c r="D2589">
        <v>118.31</v>
      </c>
      <c r="E2589">
        <v>118.22</v>
      </c>
      <c r="F2589">
        <v>118.28</v>
      </c>
      <c r="G2589">
        <v>118.3</v>
      </c>
      <c r="H2589">
        <v>0.09</v>
      </c>
      <c r="I2589">
        <v>0.09</v>
      </c>
      <c r="J2589">
        <f>_xlfn.XLOOKUP($A2589,Bund!$A$2:$A$6005,Bund!B$2:B$6005)</f>
        <v>19123</v>
      </c>
      <c r="K2589">
        <f>_xlfn.XLOOKUP($A2589,Bund!$A$2:$A$6005,Bund!C$2:C$6005)</f>
        <v>132.25</v>
      </c>
      <c r="L2589">
        <f>_xlfn.XLOOKUP($A2589,Bund!$A$2:$A$6005,Bund!D$2:D$6005)</f>
        <v>132.28</v>
      </c>
      <c r="M2589" s="2">
        <f>_xlfn.XLOOKUP($A2589,Bund!$A$2:$A$6005,Bund!E$2:E$6005)</f>
        <v>132.22</v>
      </c>
      <c r="N2589" s="2">
        <f>_xlfn.XLOOKUP($A2589,Bund!$A$2:$A$6005,Bund!F$2:F$6005)</f>
        <v>132.26</v>
      </c>
      <c r="O2589" s="2">
        <f>_xlfn.XLOOKUP($A2589,Bund!$A$2:$A$6005,Bund!G$2:G$6005)</f>
        <v>132.35</v>
      </c>
      <c r="P2589" s="2">
        <f>_xlfn.XLOOKUP($A2589,Bund!$A$2:$A$6005,Bund!H$2:H$6005)</f>
        <v>7.0000000000000007E-2</v>
      </c>
      <c r="Q2589" s="2">
        <f>_xlfn.XLOOKUP($A2589,Bund!$A$2:$A$6005,Bund!I$2:I$6005)</f>
        <v>0.06</v>
      </c>
      <c r="R2589">
        <f t="shared" si="120"/>
        <v>14</v>
      </c>
      <c r="S2589">
        <f t="shared" si="121"/>
        <v>14.06</v>
      </c>
      <c r="T2589">
        <f t="shared" si="122"/>
        <v>0.06</v>
      </c>
    </row>
    <row r="2590" spans="1:20" x14ac:dyDescent="0.3">
      <c r="A2590" s="1">
        <v>45491.520833333336</v>
      </c>
      <c r="B2590">
        <v>7562</v>
      </c>
      <c r="C2590">
        <v>118.29</v>
      </c>
      <c r="D2590">
        <v>118.35</v>
      </c>
      <c r="E2590">
        <v>118.26</v>
      </c>
      <c r="F2590">
        <v>118.33</v>
      </c>
      <c r="G2590">
        <v>118.29</v>
      </c>
      <c r="H2590">
        <v>0.09</v>
      </c>
      <c r="I2590">
        <v>0.09</v>
      </c>
      <c r="J2590">
        <f>_xlfn.XLOOKUP($A2590,Bund!$A$2:$A$6005,Bund!B$2:B$6005)</f>
        <v>21617</v>
      </c>
      <c r="K2590">
        <f>_xlfn.XLOOKUP($A2590,Bund!$A$2:$A$6005,Bund!C$2:C$6005)</f>
        <v>132.27000000000001</v>
      </c>
      <c r="L2590">
        <f>_xlfn.XLOOKUP($A2590,Bund!$A$2:$A$6005,Bund!D$2:D$6005)</f>
        <v>132.28</v>
      </c>
      <c r="M2590" s="2">
        <f>_xlfn.XLOOKUP($A2590,Bund!$A$2:$A$6005,Bund!E$2:E$6005)</f>
        <v>132.24</v>
      </c>
      <c r="N2590" s="2">
        <f>_xlfn.XLOOKUP($A2590,Bund!$A$2:$A$6005,Bund!F$2:F$6005)</f>
        <v>132.25</v>
      </c>
      <c r="O2590" s="2">
        <f>_xlfn.XLOOKUP($A2590,Bund!$A$2:$A$6005,Bund!G$2:G$6005)</f>
        <v>132.32</v>
      </c>
      <c r="P2590" s="2">
        <f>_xlfn.XLOOKUP($A2590,Bund!$A$2:$A$6005,Bund!H$2:H$6005)</f>
        <v>7.0000000000000007E-2</v>
      </c>
      <c r="Q2590" s="2">
        <f>_xlfn.XLOOKUP($A2590,Bund!$A$2:$A$6005,Bund!I$2:I$6005)</f>
        <v>0.04</v>
      </c>
      <c r="R2590">
        <f t="shared" si="120"/>
        <v>13.980000000000004</v>
      </c>
      <c r="S2590">
        <f t="shared" si="121"/>
        <v>14.05</v>
      </c>
      <c r="T2590">
        <f t="shared" si="122"/>
        <v>7.0000000000000007E-2</v>
      </c>
    </row>
    <row r="2591" spans="1:20" x14ac:dyDescent="0.3">
      <c r="A2591" s="1">
        <v>45491.541666666664</v>
      </c>
      <c r="B2591">
        <v>8269</v>
      </c>
      <c r="C2591">
        <v>118.33</v>
      </c>
      <c r="D2591">
        <v>118.37</v>
      </c>
      <c r="E2591">
        <v>118.2</v>
      </c>
      <c r="F2591">
        <v>118.35</v>
      </c>
      <c r="G2591">
        <v>118.29</v>
      </c>
      <c r="H2591">
        <v>0.1</v>
      </c>
      <c r="I2591">
        <v>0.17</v>
      </c>
      <c r="J2591">
        <f>_xlfn.XLOOKUP($A2591,Bund!$A$2:$A$6005,Bund!B$2:B$6005)</f>
        <v>36213</v>
      </c>
      <c r="K2591">
        <f>_xlfn.XLOOKUP($A2591,Bund!$A$2:$A$6005,Bund!C$2:C$6005)</f>
        <v>132.25</v>
      </c>
      <c r="L2591">
        <f>_xlfn.XLOOKUP($A2591,Bund!$A$2:$A$6005,Bund!D$2:D$6005)</f>
        <v>132.33000000000001</v>
      </c>
      <c r="M2591" s="2">
        <f>_xlfn.XLOOKUP($A2591,Bund!$A$2:$A$6005,Bund!E$2:E$6005)</f>
        <v>132.15</v>
      </c>
      <c r="N2591" s="2">
        <f>_xlfn.XLOOKUP($A2591,Bund!$A$2:$A$6005,Bund!F$2:F$6005)</f>
        <v>132.30000000000001</v>
      </c>
      <c r="O2591" s="2">
        <f>_xlfn.XLOOKUP($A2591,Bund!$A$2:$A$6005,Bund!G$2:G$6005)</f>
        <v>132.31</v>
      </c>
      <c r="P2591" s="2">
        <f>_xlfn.XLOOKUP($A2591,Bund!$A$2:$A$6005,Bund!H$2:H$6005)</f>
        <v>0.08</v>
      </c>
      <c r="Q2591" s="2">
        <f>_xlfn.XLOOKUP($A2591,Bund!$A$2:$A$6005,Bund!I$2:I$6005)</f>
        <v>0.18</v>
      </c>
      <c r="R2591">
        <f t="shared" si="120"/>
        <v>13.920000000000002</v>
      </c>
      <c r="S2591">
        <f t="shared" si="121"/>
        <v>14.03</v>
      </c>
      <c r="T2591">
        <f t="shared" si="122"/>
        <v>0.11</v>
      </c>
    </row>
    <row r="2592" spans="1:20" x14ac:dyDescent="0.3">
      <c r="A2592" s="1">
        <v>45491.5625</v>
      </c>
      <c r="B2592">
        <v>8527</v>
      </c>
      <c r="C2592">
        <v>118.36</v>
      </c>
      <c r="D2592">
        <v>118.43</v>
      </c>
      <c r="E2592">
        <v>118.35</v>
      </c>
      <c r="F2592">
        <v>118.4</v>
      </c>
      <c r="G2592">
        <v>118.29</v>
      </c>
      <c r="H2592">
        <v>0.1</v>
      </c>
      <c r="I2592">
        <v>0.08</v>
      </c>
      <c r="J2592">
        <f>_xlfn.XLOOKUP($A2592,Bund!$A$2:$A$6005,Bund!B$2:B$6005)</f>
        <v>56227</v>
      </c>
      <c r="K2592">
        <f>_xlfn.XLOOKUP($A2592,Bund!$A$2:$A$6005,Bund!C$2:C$6005)</f>
        <v>132.30000000000001</v>
      </c>
      <c r="L2592">
        <f>_xlfn.XLOOKUP($A2592,Bund!$A$2:$A$6005,Bund!D$2:D$6005)</f>
        <v>132.43</v>
      </c>
      <c r="M2592" s="2">
        <f>_xlfn.XLOOKUP($A2592,Bund!$A$2:$A$6005,Bund!E$2:E$6005)</f>
        <v>132.30000000000001</v>
      </c>
      <c r="N2592" s="2">
        <f>_xlfn.XLOOKUP($A2592,Bund!$A$2:$A$6005,Bund!F$2:F$6005)</f>
        <v>132.37</v>
      </c>
      <c r="O2592" s="2">
        <f>_xlfn.XLOOKUP($A2592,Bund!$A$2:$A$6005,Bund!G$2:G$6005)</f>
        <v>132.30000000000001</v>
      </c>
      <c r="P2592" s="2">
        <f>_xlfn.XLOOKUP($A2592,Bund!$A$2:$A$6005,Bund!H$2:H$6005)</f>
        <v>0.09</v>
      </c>
      <c r="Q2592" s="2">
        <f>_xlfn.XLOOKUP($A2592,Bund!$A$2:$A$6005,Bund!I$2:I$6005)</f>
        <v>0.13</v>
      </c>
      <c r="R2592">
        <f t="shared" si="120"/>
        <v>13.940000000000012</v>
      </c>
      <c r="S2592">
        <f t="shared" si="121"/>
        <v>14.02</v>
      </c>
      <c r="T2592">
        <f t="shared" si="122"/>
        <v>0.08</v>
      </c>
    </row>
    <row r="2593" spans="1:20" x14ac:dyDescent="0.3">
      <c r="A2593" s="1">
        <v>45491.583333333336</v>
      </c>
      <c r="B2593">
        <v>9616</v>
      </c>
      <c r="C2593">
        <v>118.4</v>
      </c>
      <c r="D2593">
        <v>118.54</v>
      </c>
      <c r="E2593">
        <v>118.39</v>
      </c>
      <c r="F2593">
        <v>118.48</v>
      </c>
      <c r="G2593">
        <v>118.31</v>
      </c>
      <c r="H2593">
        <v>0.11</v>
      </c>
      <c r="I2593">
        <v>0.15</v>
      </c>
      <c r="J2593">
        <f>_xlfn.XLOOKUP($A2593,Bund!$A$2:$A$6005,Bund!B$2:B$6005)</f>
        <v>67365</v>
      </c>
      <c r="K2593">
        <f>_xlfn.XLOOKUP($A2593,Bund!$A$2:$A$6005,Bund!C$2:C$6005)</f>
        <v>132.38</v>
      </c>
      <c r="L2593">
        <f>_xlfn.XLOOKUP($A2593,Bund!$A$2:$A$6005,Bund!D$2:D$6005)</f>
        <v>132.53</v>
      </c>
      <c r="M2593" s="2">
        <f>_xlfn.XLOOKUP($A2593,Bund!$A$2:$A$6005,Bund!E$2:E$6005)</f>
        <v>132.36000000000001</v>
      </c>
      <c r="N2593" s="2">
        <f>_xlfn.XLOOKUP($A2593,Bund!$A$2:$A$6005,Bund!F$2:F$6005)</f>
        <v>132.47</v>
      </c>
      <c r="O2593" s="2">
        <f>_xlfn.XLOOKUP($A2593,Bund!$A$2:$A$6005,Bund!G$2:G$6005)</f>
        <v>132.31</v>
      </c>
      <c r="P2593" s="2">
        <f>_xlfn.XLOOKUP($A2593,Bund!$A$2:$A$6005,Bund!H$2:H$6005)</f>
        <v>0.1</v>
      </c>
      <c r="Q2593" s="2">
        <f>_xlfn.XLOOKUP($A2593,Bund!$A$2:$A$6005,Bund!I$2:I$6005)</f>
        <v>0.17</v>
      </c>
      <c r="R2593">
        <f t="shared" si="120"/>
        <v>13.97999999999999</v>
      </c>
      <c r="S2593">
        <f t="shared" si="121"/>
        <v>14.01</v>
      </c>
      <c r="T2593">
        <f t="shared" si="122"/>
        <v>0.03</v>
      </c>
    </row>
    <row r="2594" spans="1:20" x14ac:dyDescent="0.3">
      <c r="A2594" s="1">
        <v>45491.604166666664</v>
      </c>
      <c r="B2594">
        <v>9634</v>
      </c>
      <c r="C2594">
        <v>118.47</v>
      </c>
      <c r="D2594">
        <v>118.65</v>
      </c>
      <c r="E2594">
        <v>118.44</v>
      </c>
      <c r="F2594">
        <v>118.64</v>
      </c>
      <c r="G2594">
        <v>118.35</v>
      </c>
      <c r="H2594">
        <v>0.12</v>
      </c>
      <c r="I2594">
        <v>0.21</v>
      </c>
      <c r="J2594">
        <f>_xlfn.XLOOKUP($A2594,Bund!$A$2:$A$6005,Bund!B$2:B$6005)</f>
        <v>49797</v>
      </c>
      <c r="K2594">
        <f>_xlfn.XLOOKUP($A2594,Bund!$A$2:$A$6005,Bund!C$2:C$6005)</f>
        <v>132.47</v>
      </c>
      <c r="L2594">
        <f>_xlfn.XLOOKUP($A2594,Bund!$A$2:$A$6005,Bund!D$2:D$6005)</f>
        <v>132.69999999999999</v>
      </c>
      <c r="M2594" s="2">
        <f>_xlfn.XLOOKUP($A2594,Bund!$A$2:$A$6005,Bund!E$2:E$6005)</f>
        <v>132.43</v>
      </c>
      <c r="N2594" s="2">
        <f>_xlfn.XLOOKUP($A2594,Bund!$A$2:$A$6005,Bund!F$2:F$6005)</f>
        <v>132.69999999999999</v>
      </c>
      <c r="O2594" s="2">
        <f>_xlfn.XLOOKUP($A2594,Bund!$A$2:$A$6005,Bund!G$2:G$6005)</f>
        <v>132.35</v>
      </c>
      <c r="P2594" s="2">
        <f>_xlfn.XLOOKUP($A2594,Bund!$A$2:$A$6005,Bund!H$2:H$6005)</f>
        <v>0.12</v>
      </c>
      <c r="Q2594" s="2">
        <f>_xlfn.XLOOKUP($A2594,Bund!$A$2:$A$6005,Bund!I$2:I$6005)</f>
        <v>0.27</v>
      </c>
      <c r="R2594">
        <f t="shared" si="120"/>
        <v>14</v>
      </c>
      <c r="S2594">
        <f t="shared" si="121"/>
        <v>14</v>
      </c>
      <c r="T2594">
        <f t="shared" si="122"/>
        <v>0</v>
      </c>
    </row>
    <row r="2595" spans="1:20" x14ac:dyDescent="0.3">
      <c r="A2595" s="1">
        <v>45491.625</v>
      </c>
      <c r="B2595">
        <v>7681</v>
      </c>
      <c r="C2595">
        <v>118.64</v>
      </c>
      <c r="D2595">
        <v>118.65</v>
      </c>
      <c r="E2595">
        <v>118.54</v>
      </c>
      <c r="F2595">
        <v>118.54</v>
      </c>
      <c r="G2595">
        <v>118.38</v>
      </c>
      <c r="H2595">
        <v>0.12</v>
      </c>
      <c r="I2595">
        <v>0.11</v>
      </c>
      <c r="J2595">
        <f>_xlfn.XLOOKUP($A2595,Bund!$A$2:$A$6005,Bund!B$2:B$6005)</f>
        <v>45722</v>
      </c>
      <c r="K2595">
        <f>_xlfn.XLOOKUP($A2595,Bund!$A$2:$A$6005,Bund!C$2:C$6005)</f>
        <v>132.69999999999999</v>
      </c>
      <c r="L2595">
        <f>_xlfn.XLOOKUP($A2595,Bund!$A$2:$A$6005,Bund!D$2:D$6005)</f>
        <v>132.69999999999999</v>
      </c>
      <c r="M2595" s="2">
        <f>_xlfn.XLOOKUP($A2595,Bund!$A$2:$A$6005,Bund!E$2:E$6005)</f>
        <v>132.59</v>
      </c>
      <c r="N2595" s="2">
        <f>_xlfn.XLOOKUP($A2595,Bund!$A$2:$A$6005,Bund!F$2:F$6005)</f>
        <v>132.61000000000001</v>
      </c>
      <c r="O2595" s="2">
        <f>_xlfn.XLOOKUP($A2595,Bund!$A$2:$A$6005,Bund!G$2:G$6005)</f>
        <v>132.38</v>
      </c>
      <c r="P2595" s="2">
        <f>_xlfn.XLOOKUP($A2595,Bund!$A$2:$A$6005,Bund!H$2:H$6005)</f>
        <v>0.12</v>
      </c>
      <c r="Q2595" s="2">
        <f>_xlfn.XLOOKUP($A2595,Bund!$A$2:$A$6005,Bund!I$2:I$6005)</f>
        <v>0.11</v>
      </c>
      <c r="R2595">
        <f t="shared" si="120"/>
        <v>14.059999999999988</v>
      </c>
      <c r="S2595">
        <f t="shared" si="121"/>
        <v>14</v>
      </c>
      <c r="T2595">
        <f t="shared" si="122"/>
        <v>0.06</v>
      </c>
    </row>
    <row r="2596" spans="1:20" x14ac:dyDescent="0.3">
      <c r="A2596" s="1">
        <v>45491.645833333336</v>
      </c>
      <c r="B2596">
        <v>11797</v>
      </c>
      <c r="C2596">
        <v>118.55</v>
      </c>
      <c r="D2596">
        <v>118.6</v>
      </c>
      <c r="E2596">
        <v>118.51</v>
      </c>
      <c r="F2596">
        <v>118.51</v>
      </c>
      <c r="G2596">
        <v>118.41</v>
      </c>
      <c r="H2596">
        <v>0.11</v>
      </c>
      <c r="I2596">
        <v>0.09</v>
      </c>
      <c r="J2596">
        <f>_xlfn.XLOOKUP($A2596,Bund!$A$2:$A$6005,Bund!B$2:B$6005)</f>
        <v>46080</v>
      </c>
      <c r="K2596">
        <f>_xlfn.XLOOKUP($A2596,Bund!$A$2:$A$6005,Bund!C$2:C$6005)</f>
        <v>132.61000000000001</v>
      </c>
      <c r="L2596">
        <f>_xlfn.XLOOKUP($A2596,Bund!$A$2:$A$6005,Bund!D$2:D$6005)</f>
        <v>132.72999999999999</v>
      </c>
      <c r="M2596" s="2">
        <f>_xlfn.XLOOKUP($A2596,Bund!$A$2:$A$6005,Bund!E$2:E$6005)</f>
        <v>132.6</v>
      </c>
      <c r="N2596" s="2">
        <f>_xlfn.XLOOKUP($A2596,Bund!$A$2:$A$6005,Bund!F$2:F$6005)</f>
        <v>132.62</v>
      </c>
      <c r="O2596" s="2">
        <f>_xlfn.XLOOKUP($A2596,Bund!$A$2:$A$6005,Bund!G$2:G$6005)</f>
        <v>132.41</v>
      </c>
      <c r="P2596" s="2">
        <f>_xlfn.XLOOKUP($A2596,Bund!$A$2:$A$6005,Bund!H$2:H$6005)</f>
        <v>0.12</v>
      </c>
      <c r="Q2596" s="2">
        <f>_xlfn.XLOOKUP($A2596,Bund!$A$2:$A$6005,Bund!I$2:I$6005)</f>
        <v>0.13</v>
      </c>
      <c r="R2596">
        <f t="shared" si="120"/>
        <v>14.060000000000016</v>
      </c>
      <c r="S2596">
        <f t="shared" si="121"/>
        <v>14</v>
      </c>
      <c r="T2596">
        <f t="shared" si="122"/>
        <v>0.06</v>
      </c>
    </row>
    <row r="2597" spans="1:20" x14ac:dyDescent="0.3">
      <c r="A2597" s="1">
        <v>45491.666666666664</v>
      </c>
      <c r="B2597">
        <v>12108</v>
      </c>
      <c r="C2597">
        <v>118.52</v>
      </c>
      <c r="D2597">
        <v>118.54</v>
      </c>
      <c r="E2597">
        <v>118.49</v>
      </c>
      <c r="F2597">
        <v>118.5</v>
      </c>
      <c r="G2597">
        <v>118.43</v>
      </c>
      <c r="H2597">
        <v>0.11</v>
      </c>
      <c r="I2597">
        <v>0.05</v>
      </c>
      <c r="J2597">
        <f>_xlfn.XLOOKUP($A2597,Bund!$A$2:$A$6005,Bund!B$2:B$6005)</f>
        <v>39001</v>
      </c>
      <c r="K2597">
        <f>_xlfn.XLOOKUP($A2597,Bund!$A$2:$A$6005,Bund!C$2:C$6005)</f>
        <v>132.62</v>
      </c>
      <c r="L2597">
        <f>_xlfn.XLOOKUP($A2597,Bund!$A$2:$A$6005,Bund!D$2:D$6005)</f>
        <v>132.65</v>
      </c>
      <c r="M2597" s="2">
        <f>_xlfn.XLOOKUP($A2597,Bund!$A$2:$A$6005,Bund!E$2:E$6005)</f>
        <v>132.59</v>
      </c>
      <c r="N2597" s="2">
        <f>_xlfn.XLOOKUP($A2597,Bund!$A$2:$A$6005,Bund!F$2:F$6005)</f>
        <v>132.63</v>
      </c>
      <c r="O2597" s="2">
        <f>_xlfn.XLOOKUP($A2597,Bund!$A$2:$A$6005,Bund!G$2:G$6005)</f>
        <v>132.44999999999999</v>
      </c>
      <c r="P2597" s="2">
        <f>_xlfn.XLOOKUP($A2597,Bund!$A$2:$A$6005,Bund!H$2:H$6005)</f>
        <v>0.11</v>
      </c>
      <c r="Q2597" s="2">
        <f>_xlfn.XLOOKUP($A2597,Bund!$A$2:$A$6005,Bund!I$2:I$6005)</f>
        <v>0.06</v>
      </c>
      <c r="R2597">
        <f t="shared" si="120"/>
        <v>14.100000000000009</v>
      </c>
      <c r="S2597">
        <f t="shared" si="121"/>
        <v>14.01</v>
      </c>
      <c r="T2597">
        <f t="shared" si="122"/>
        <v>0.09</v>
      </c>
    </row>
    <row r="2598" spans="1:20" x14ac:dyDescent="0.3">
      <c r="A2598" s="1">
        <v>45491.6875</v>
      </c>
      <c r="B2598">
        <v>15754</v>
      </c>
      <c r="C2598">
        <v>118.49</v>
      </c>
      <c r="D2598">
        <v>118.5</v>
      </c>
      <c r="E2598">
        <v>118.17</v>
      </c>
      <c r="F2598">
        <v>118.17</v>
      </c>
      <c r="G2598">
        <v>118.42</v>
      </c>
      <c r="H2598">
        <v>0.14000000000000001</v>
      </c>
      <c r="I2598">
        <v>0.33</v>
      </c>
      <c r="J2598">
        <f>_xlfn.XLOOKUP($A2598,Bund!$A$2:$A$6005,Bund!B$2:B$6005)</f>
        <v>60115</v>
      </c>
      <c r="K2598">
        <f>_xlfn.XLOOKUP($A2598,Bund!$A$2:$A$6005,Bund!C$2:C$6005)</f>
        <v>132.62</v>
      </c>
      <c r="L2598">
        <f>_xlfn.XLOOKUP($A2598,Bund!$A$2:$A$6005,Bund!D$2:D$6005)</f>
        <v>132.66999999999999</v>
      </c>
      <c r="M2598" s="2">
        <f>_xlfn.XLOOKUP($A2598,Bund!$A$2:$A$6005,Bund!E$2:E$6005)</f>
        <v>132.38999999999999</v>
      </c>
      <c r="N2598" s="2">
        <f>_xlfn.XLOOKUP($A2598,Bund!$A$2:$A$6005,Bund!F$2:F$6005)</f>
        <v>132.41</v>
      </c>
      <c r="O2598" s="2">
        <f>_xlfn.XLOOKUP($A2598,Bund!$A$2:$A$6005,Bund!G$2:G$6005)</f>
        <v>132.46</v>
      </c>
      <c r="P2598" s="2">
        <f>_xlfn.XLOOKUP($A2598,Bund!$A$2:$A$6005,Bund!H$2:H$6005)</f>
        <v>0.14000000000000001</v>
      </c>
      <c r="Q2598" s="2">
        <f>_xlfn.XLOOKUP($A2598,Bund!$A$2:$A$6005,Bund!I$2:I$6005)</f>
        <v>0.28000000000000003</v>
      </c>
      <c r="R2598">
        <f t="shared" si="120"/>
        <v>14.13000000000001</v>
      </c>
      <c r="S2598">
        <f t="shared" si="121"/>
        <v>14.02</v>
      </c>
      <c r="T2598">
        <f t="shared" si="122"/>
        <v>0.11</v>
      </c>
    </row>
    <row r="2599" spans="1:20" x14ac:dyDescent="0.3">
      <c r="A2599" s="1">
        <v>45491.708333333336</v>
      </c>
      <c r="B2599">
        <v>4595</v>
      </c>
      <c r="C2599">
        <v>118.17</v>
      </c>
      <c r="D2599">
        <v>118.29</v>
      </c>
      <c r="E2599">
        <v>118.16</v>
      </c>
      <c r="F2599">
        <v>118.22</v>
      </c>
      <c r="G2599">
        <v>118.41</v>
      </c>
      <c r="H2599">
        <v>0.13</v>
      </c>
      <c r="I2599">
        <v>0.13</v>
      </c>
      <c r="J2599">
        <f>_xlfn.XLOOKUP($A2599,Bund!$A$2:$A$6005,Bund!B$2:B$6005)</f>
        <v>22621</v>
      </c>
      <c r="K2599">
        <f>_xlfn.XLOOKUP($A2599,Bund!$A$2:$A$6005,Bund!C$2:C$6005)</f>
        <v>132.4</v>
      </c>
      <c r="L2599">
        <f>_xlfn.XLOOKUP($A2599,Bund!$A$2:$A$6005,Bund!D$2:D$6005)</f>
        <v>132.49</v>
      </c>
      <c r="M2599" s="2">
        <f>_xlfn.XLOOKUP($A2599,Bund!$A$2:$A$6005,Bund!E$2:E$6005)</f>
        <v>132.37</v>
      </c>
      <c r="N2599" s="2">
        <f>_xlfn.XLOOKUP($A2599,Bund!$A$2:$A$6005,Bund!F$2:F$6005)</f>
        <v>132.43</v>
      </c>
      <c r="O2599" s="2">
        <f>_xlfn.XLOOKUP($A2599,Bund!$A$2:$A$6005,Bund!G$2:G$6005)</f>
        <v>132.47999999999999</v>
      </c>
      <c r="P2599" s="2">
        <f>_xlfn.XLOOKUP($A2599,Bund!$A$2:$A$6005,Bund!H$2:H$6005)</f>
        <v>0.13</v>
      </c>
      <c r="Q2599" s="2">
        <f>_xlfn.XLOOKUP($A2599,Bund!$A$2:$A$6005,Bund!I$2:I$6005)</f>
        <v>0.12</v>
      </c>
      <c r="R2599">
        <f t="shared" si="120"/>
        <v>14.230000000000004</v>
      </c>
      <c r="S2599">
        <f t="shared" si="121"/>
        <v>14.04</v>
      </c>
      <c r="T2599">
        <f t="shared" si="122"/>
        <v>0.19</v>
      </c>
    </row>
    <row r="2600" spans="1:20" x14ac:dyDescent="0.3">
      <c r="A2600" s="1">
        <v>45491.729166666664</v>
      </c>
      <c r="B2600">
        <v>1162</v>
      </c>
      <c r="C2600">
        <v>118.22</v>
      </c>
      <c r="D2600">
        <v>118.25</v>
      </c>
      <c r="E2600">
        <v>118.21</v>
      </c>
      <c r="F2600">
        <v>118.25</v>
      </c>
      <c r="G2600">
        <v>118.41</v>
      </c>
      <c r="H2600">
        <v>0.12</v>
      </c>
      <c r="I2600">
        <v>0.04</v>
      </c>
      <c r="J2600">
        <f>_xlfn.XLOOKUP($A2600,Bund!$A$2:$A$6005,Bund!B$2:B$6005)</f>
        <v>5530</v>
      </c>
      <c r="K2600">
        <f>_xlfn.XLOOKUP($A2600,Bund!$A$2:$A$6005,Bund!C$2:C$6005)</f>
        <v>132.43</v>
      </c>
      <c r="L2600">
        <f>_xlfn.XLOOKUP($A2600,Bund!$A$2:$A$6005,Bund!D$2:D$6005)</f>
        <v>132.44999999999999</v>
      </c>
      <c r="M2600" s="2">
        <f>_xlfn.XLOOKUP($A2600,Bund!$A$2:$A$6005,Bund!E$2:E$6005)</f>
        <v>132.38999999999999</v>
      </c>
      <c r="N2600" s="2">
        <f>_xlfn.XLOOKUP($A2600,Bund!$A$2:$A$6005,Bund!F$2:F$6005)</f>
        <v>132.4</v>
      </c>
      <c r="O2600" s="2">
        <f>_xlfn.XLOOKUP($A2600,Bund!$A$2:$A$6005,Bund!G$2:G$6005)</f>
        <v>132.49</v>
      </c>
      <c r="P2600" s="2">
        <f>_xlfn.XLOOKUP($A2600,Bund!$A$2:$A$6005,Bund!H$2:H$6005)</f>
        <v>0.12</v>
      </c>
      <c r="Q2600" s="2">
        <f>_xlfn.XLOOKUP($A2600,Bund!$A$2:$A$6005,Bund!I$2:I$6005)</f>
        <v>0.06</v>
      </c>
      <c r="R2600">
        <f t="shared" si="120"/>
        <v>14.210000000000008</v>
      </c>
      <c r="S2600">
        <f t="shared" si="121"/>
        <v>14.06</v>
      </c>
      <c r="T2600">
        <f t="shared" si="122"/>
        <v>0.15</v>
      </c>
    </row>
    <row r="2601" spans="1:20" x14ac:dyDescent="0.3">
      <c r="A2601" s="1">
        <v>45492.291666666664</v>
      </c>
      <c r="B2601">
        <v>2362</v>
      </c>
      <c r="C2601">
        <v>118.24</v>
      </c>
      <c r="D2601">
        <v>118.28</v>
      </c>
      <c r="E2601">
        <v>118.19</v>
      </c>
      <c r="F2601">
        <v>118.23</v>
      </c>
      <c r="G2601">
        <v>118.39</v>
      </c>
      <c r="H2601">
        <v>0.12</v>
      </c>
      <c r="I2601">
        <v>0.09</v>
      </c>
      <c r="J2601">
        <f>_xlfn.XLOOKUP($A2601,Bund!$A$2:$A$6005,Bund!B$2:B$6005)</f>
        <v>6348</v>
      </c>
      <c r="K2601">
        <f>_xlfn.XLOOKUP($A2601,Bund!$A$2:$A$6005,Bund!C$2:C$6005)</f>
        <v>132.30000000000001</v>
      </c>
      <c r="L2601">
        <f>_xlfn.XLOOKUP($A2601,Bund!$A$2:$A$6005,Bund!D$2:D$6005)</f>
        <v>132.34</v>
      </c>
      <c r="M2601" s="2">
        <f>_xlfn.XLOOKUP($A2601,Bund!$A$2:$A$6005,Bund!E$2:E$6005)</f>
        <v>132.24</v>
      </c>
      <c r="N2601" s="2">
        <f>_xlfn.XLOOKUP($A2601,Bund!$A$2:$A$6005,Bund!F$2:F$6005)</f>
        <v>132.28</v>
      </c>
      <c r="O2601" s="2">
        <f>_xlfn.XLOOKUP($A2601,Bund!$A$2:$A$6005,Bund!G$2:G$6005)</f>
        <v>132.26</v>
      </c>
      <c r="P2601" s="2">
        <f>_xlfn.XLOOKUP($A2601,Bund!$A$2:$A$6005,Bund!H$2:H$6005)</f>
        <v>7.0000000000000007E-2</v>
      </c>
      <c r="Q2601" s="2">
        <f>_xlfn.XLOOKUP($A2601,Bund!$A$2:$A$6005,Bund!I$2:I$6005)</f>
        <v>0.1</v>
      </c>
      <c r="R2601">
        <f t="shared" si="120"/>
        <v>14.060000000000016</v>
      </c>
      <c r="S2601">
        <f t="shared" si="121"/>
        <v>14.08</v>
      </c>
      <c r="T2601">
        <f t="shared" si="122"/>
        <v>0.02</v>
      </c>
    </row>
    <row r="2602" spans="1:20" x14ac:dyDescent="0.3">
      <c r="A2602" s="1">
        <v>45492.3125</v>
      </c>
      <c r="B2602">
        <v>3795</v>
      </c>
      <c r="C2602">
        <v>118.24</v>
      </c>
      <c r="D2602">
        <v>118.32</v>
      </c>
      <c r="E2602">
        <v>118.19</v>
      </c>
      <c r="F2602">
        <v>118.3</v>
      </c>
      <c r="G2602">
        <v>118.38</v>
      </c>
      <c r="H2602">
        <v>0.12</v>
      </c>
      <c r="I2602">
        <v>0.13</v>
      </c>
      <c r="J2602">
        <f>_xlfn.XLOOKUP($A2602,Bund!$A$2:$A$6005,Bund!B$2:B$6005)</f>
        <v>16110</v>
      </c>
      <c r="K2602">
        <f>_xlfn.XLOOKUP($A2602,Bund!$A$2:$A$6005,Bund!C$2:C$6005)</f>
        <v>132.28</v>
      </c>
      <c r="L2602">
        <f>_xlfn.XLOOKUP($A2602,Bund!$A$2:$A$6005,Bund!D$2:D$6005)</f>
        <v>132.53</v>
      </c>
      <c r="M2602" s="2">
        <f>_xlfn.XLOOKUP($A2602,Bund!$A$2:$A$6005,Bund!E$2:E$6005)</f>
        <v>132.26</v>
      </c>
      <c r="N2602" s="2">
        <f>_xlfn.XLOOKUP($A2602,Bund!$A$2:$A$6005,Bund!F$2:F$6005)</f>
        <v>132.46</v>
      </c>
      <c r="O2602" s="2">
        <f>_xlfn.XLOOKUP($A2602,Bund!$A$2:$A$6005,Bund!G$2:G$6005)</f>
        <v>132.27000000000001</v>
      </c>
      <c r="P2602" s="2">
        <f>_xlfn.XLOOKUP($A2602,Bund!$A$2:$A$6005,Bund!H$2:H$6005)</f>
        <v>0.09</v>
      </c>
      <c r="Q2602" s="2">
        <f>_xlfn.XLOOKUP($A2602,Bund!$A$2:$A$6005,Bund!I$2:I$6005)</f>
        <v>0.27</v>
      </c>
      <c r="R2602">
        <f t="shared" si="120"/>
        <v>14.040000000000006</v>
      </c>
      <c r="S2602">
        <f t="shared" si="121"/>
        <v>14.09</v>
      </c>
      <c r="T2602">
        <f t="shared" si="122"/>
        <v>0.05</v>
      </c>
    </row>
    <row r="2603" spans="1:20" x14ac:dyDescent="0.3">
      <c r="A2603" s="1">
        <v>45492.333333333336</v>
      </c>
      <c r="B2603">
        <v>7740</v>
      </c>
      <c r="C2603">
        <v>118.3</v>
      </c>
      <c r="D2603">
        <v>118.34</v>
      </c>
      <c r="E2603">
        <v>118.21</v>
      </c>
      <c r="F2603">
        <v>118.23</v>
      </c>
      <c r="G2603">
        <v>118.36</v>
      </c>
      <c r="H2603">
        <v>0.12</v>
      </c>
      <c r="I2603">
        <v>0.13</v>
      </c>
      <c r="J2603">
        <f>_xlfn.XLOOKUP($A2603,Bund!$A$2:$A$6005,Bund!B$2:B$6005)</f>
        <v>30736</v>
      </c>
      <c r="K2603">
        <f>_xlfn.XLOOKUP($A2603,Bund!$A$2:$A$6005,Bund!C$2:C$6005)</f>
        <v>132.46</v>
      </c>
      <c r="L2603">
        <f>_xlfn.XLOOKUP($A2603,Bund!$A$2:$A$6005,Bund!D$2:D$6005)</f>
        <v>132.54</v>
      </c>
      <c r="M2603" s="2">
        <f>_xlfn.XLOOKUP($A2603,Bund!$A$2:$A$6005,Bund!E$2:E$6005)</f>
        <v>132.34</v>
      </c>
      <c r="N2603" s="2">
        <f>_xlfn.XLOOKUP($A2603,Bund!$A$2:$A$6005,Bund!F$2:F$6005)</f>
        <v>132.35</v>
      </c>
      <c r="O2603" s="2">
        <f>_xlfn.XLOOKUP($A2603,Bund!$A$2:$A$6005,Bund!G$2:G$6005)</f>
        <v>132.28</v>
      </c>
      <c r="P2603" s="2">
        <f>_xlfn.XLOOKUP($A2603,Bund!$A$2:$A$6005,Bund!H$2:H$6005)</f>
        <v>0.11</v>
      </c>
      <c r="Q2603" s="2">
        <f>_xlfn.XLOOKUP($A2603,Bund!$A$2:$A$6005,Bund!I$2:I$6005)</f>
        <v>0.2</v>
      </c>
      <c r="R2603">
        <f t="shared" si="120"/>
        <v>14.160000000000011</v>
      </c>
      <c r="S2603">
        <f t="shared" si="121"/>
        <v>14.11</v>
      </c>
      <c r="T2603">
        <f t="shared" si="122"/>
        <v>0.05</v>
      </c>
    </row>
    <row r="2604" spans="1:20" x14ac:dyDescent="0.3">
      <c r="A2604" s="1">
        <v>45492.354166666664</v>
      </c>
      <c r="B2604">
        <v>7352</v>
      </c>
      <c r="C2604">
        <v>118.24</v>
      </c>
      <c r="D2604">
        <v>118.27</v>
      </c>
      <c r="E2604">
        <v>118.12</v>
      </c>
      <c r="F2604">
        <v>118.26</v>
      </c>
      <c r="G2604">
        <v>118.32</v>
      </c>
      <c r="H2604">
        <v>0.12</v>
      </c>
      <c r="I2604">
        <v>0.15</v>
      </c>
      <c r="J2604">
        <f>_xlfn.XLOOKUP($A2604,Bund!$A$2:$A$6005,Bund!B$2:B$6005)</f>
        <v>23695</v>
      </c>
      <c r="K2604">
        <f>_xlfn.XLOOKUP($A2604,Bund!$A$2:$A$6005,Bund!C$2:C$6005)</f>
        <v>132.36000000000001</v>
      </c>
      <c r="L2604">
        <f>_xlfn.XLOOKUP($A2604,Bund!$A$2:$A$6005,Bund!D$2:D$6005)</f>
        <v>132.4</v>
      </c>
      <c r="M2604" s="2">
        <f>_xlfn.XLOOKUP($A2604,Bund!$A$2:$A$6005,Bund!E$2:E$6005)</f>
        <v>132.29</v>
      </c>
      <c r="N2604" s="2">
        <f>_xlfn.XLOOKUP($A2604,Bund!$A$2:$A$6005,Bund!F$2:F$6005)</f>
        <v>132.38</v>
      </c>
      <c r="O2604" s="2">
        <f>_xlfn.XLOOKUP($A2604,Bund!$A$2:$A$6005,Bund!G$2:G$6005)</f>
        <v>132.30000000000001</v>
      </c>
      <c r="P2604" s="2">
        <f>_xlfn.XLOOKUP($A2604,Bund!$A$2:$A$6005,Bund!H$2:H$6005)</f>
        <v>0.11</v>
      </c>
      <c r="Q2604" s="2">
        <f>_xlfn.XLOOKUP($A2604,Bund!$A$2:$A$6005,Bund!I$2:I$6005)</f>
        <v>0.11</v>
      </c>
      <c r="R2604">
        <f t="shared" si="120"/>
        <v>14.120000000000019</v>
      </c>
      <c r="S2604">
        <f t="shared" si="121"/>
        <v>14.12</v>
      </c>
      <c r="T2604">
        <f t="shared" si="122"/>
        <v>0</v>
      </c>
    </row>
    <row r="2605" spans="1:20" x14ac:dyDescent="0.3">
      <c r="A2605" s="1">
        <v>45492.375</v>
      </c>
      <c r="B2605">
        <v>4784</v>
      </c>
      <c r="C2605">
        <v>118.25</v>
      </c>
      <c r="D2605">
        <v>118.3</v>
      </c>
      <c r="E2605">
        <v>118.24</v>
      </c>
      <c r="F2605">
        <v>118.26</v>
      </c>
      <c r="G2605">
        <v>118.29</v>
      </c>
      <c r="H2605">
        <v>0.12</v>
      </c>
      <c r="I2605">
        <v>0.06</v>
      </c>
      <c r="J2605">
        <f>_xlfn.XLOOKUP($A2605,Bund!$A$2:$A$6005,Bund!B$2:B$6005)</f>
        <v>18504</v>
      </c>
      <c r="K2605">
        <f>_xlfn.XLOOKUP($A2605,Bund!$A$2:$A$6005,Bund!C$2:C$6005)</f>
        <v>132.38</v>
      </c>
      <c r="L2605">
        <f>_xlfn.XLOOKUP($A2605,Bund!$A$2:$A$6005,Bund!D$2:D$6005)</f>
        <v>132.44999999999999</v>
      </c>
      <c r="M2605" s="2">
        <f>_xlfn.XLOOKUP($A2605,Bund!$A$2:$A$6005,Bund!E$2:E$6005)</f>
        <v>132.37</v>
      </c>
      <c r="N2605" s="2">
        <f>_xlfn.XLOOKUP($A2605,Bund!$A$2:$A$6005,Bund!F$2:F$6005)</f>
        <v>132.41999999999999</v>
      </c>
      <c r="O2605" s="2">
        <f>_xlfn.XLOOKUP($A2605,Bund!$A$2:$A$6005,Bund!G$2:G$6005)</f>
        <v>132.32</v>
      </c>
      <c r="P2605" s="2">
        <f>_xlfn.XLOOKUP($A2605,Bund!$A$2:$A$6005,Bund!H$2:H$6005)</f>
        <v>0.1</v>
      </c>
      <c r="Q2605" s="2">
        <f>_xlfn.XLOOKUP($A2605,Bund!$A$2:$A$6005,Bund!I$2:I$6005)</f>
        <v>0.08</v>
      </c>
      <c r="R2605">
        <f t="shared" si="120"/>
        <v>14.129999999999995</v>
      </c>
      <c r="S2605">
        <f t="shared" si="121"/>
        <v>14.12</v>
      </c>
      <c r="T2605">
        <f t="shared" si="122"/>
        <v>0.01</v>
      </c>
    </row>
    <row r="2606" spans="1:20" x14ac:dyDescent="0.3">
      <c r="A2606" s="1">
        <v>45492.395833333336</v>
      </c>
      <c r="B2606">
        <v>3482</v>
      </c>
      <c r="C2606">
        <v>118.27</v>
      </c>
      <c r="D2606">
        <v>118.31</v>
      </c>
      <c r="E2606">
        <v>118.25</v>
      </c>
      <c r="F2606">
        <v>118.28</v>
      </c>
      <c r="G2606">
        <v>118.27</v>
      </c>
      <c r="H2606">
        <v>0.11</v>
      </c>
      <c r="I2606">
        <v>0.06</v>
      </c>
      <c r="J2606">
        <f>_xlfn.XLOOKUP($A2606,Bund!$A$2:$A$6005,Bund!B$2:B$6005)</f>
        <v>13540</v>
      </c>
      <c r="K2606">
        <f>_xlfn.XLOOKUP($A2606,Bund!$A$2:$A$6005,Bund!C$2:C$6005)</f>
        <v>132.41999999999999</v>
      </c>
      <c r="L2606">
        <f>_xlfn.XLOOKUP($A2606,Bund!$A$2:$A$6005,Bund!D$2:D$6005)</f>
        <v>132.47</v>
      </c>
      <c r="M2606" s="2">
        <f>_xlfn.XLOOKUP($A2606,Bund!$A$2:$A$6005,Bund!E$2:E$6005)</f>
        <v>132.41</v>
      </c>
      <c r="N2606" s="2">
        <f>_xlfn.XLOOKUP($A2606,Bund!$A$2:$A$6005,Bund!F$2:F$6005)</f>
        <v>132.44</v>
      </c>
      <c r="O2606" s="2">
        <f>_xlfn.XLOOKUP($A2606,Bund!$A$2:$A$6005,Bund!G$2:G$6005)</f>
        <v>132.34</v>
      </c>
      <c r="P2606" s="2">
        <f>_xlfn.XLOOKUP($A2606,Bund!$A$2:$A$6005,Bund!H$2:H$6005)</f>
        <v>0.1</v>
      </c>
      <c r="Q2606" s="2">
        <f>_xlfn.XLOOKUP($A2606,Bund!$A$2:$A$6005,Bund!I$2:I$6005)</f>
        <v>0.06</v>
      </c>
      <c r="R2606">
        <f t="shared" si="120"/>
        <v>14.149999999999991</v>
      </c>
      <c r="S2606">
        <f t="shared" si="121"/>
        <v>14.13</v>
      </c>
      <c r="T2606">
        <f t="shared" si="122"/>
        <v>0.02</v>
      </c>
    </row>
    <row r="2607" spans="1:20" x14ac:dyDescent="0.3">
      <c r="A2607" s="1">
        <v>45492.416666666664</v>
      </c>
      <c r="B2607">
        <v>5136</v>
      </c>
      <c r="C2607">
        <v>118.28</v>
      </c>
      <c r="D2607">
        <v>118.37</v>
      </c>
      <c r="E2607">
        <v>118.28</v>
      </c>
      <c r="F2607">
        <v>118.32</v>
      </c>
      <c r="G2607">
        <v>118.25</v>
      </c>
      <c r="H2607">
        <v>0.11</v>
      </c>
      <c r="I2607">
        <v>0.09</v>
      </c>
      <c r="J2607">
        <f>_xlfn.XLOOKUP($A2607,Bund!$A$2:$A$6005,Bund!B$2:B$6005)</f>
        <v>17561</v>
      </c>
      <c r="K2607">
        <f>_xlfn.XLOOKUP($A2607,Bund!$A$2:$A$6005,Bund!C$2:C$6005)</f>
        <v>132.44999999999999</v>
      </c>
      <c r="L2607">
        <f>_xlfn.XLOOKUP($A2607,Bund!$A$2:$A$6005,Bund!D$2:D$6005)</f>
        <v>132.54</v>
      </c>
      <c r="M2607" s="2">
        <f>_xlfn.XLOOKUP($A2607,Bund!$A$2:$A$6005,Bund!E$2:E$6005)</f>
        <v>132.44999999999999</v>
      </c>
      <c r="N2607" s="2">
        <f>_xlfn.XLOOKUP($A2607,Bund!$A$2:$A$6005,Bund!F$2:F$6005)</f>
        <v>132.51</v>
      </c>
      <c r="O2607" s="2">
        <f>_xlfn.XLOOKUP($A2607,Bund!$A$2:$A$6005,Bund!G$2:G$6005)</f>
        <v>132.37</v>
      </c>
      <c r="P2607" s="2">
        <f>_xlfn.XLOOKUP($A2607,Bund!$A$2:$A$6005,Bund!H$2:H$6005)</f>
        <v>0.1</v>
      </c>
      <c r="Q2607" s="2">
        <f>_xlfn.XLOOKUP($A2607,Bund!$A$2:$A$6005,Bund!I$2:I$6005)</f>
        <v>0.1</v>
      </c>
      <c r="R2607">
        <f t="shared" si="120"/>
        <v>14.169999999999987</v>
      </c>
      <c r="S2607">
        <f t="shared" si="121"/>
        <v>14.14</v>
      </c>
      <c r="T2607">
        <f t="shared" si="122"/>
        <v>0.03</v>
      </c>
    </row>
    <row r="2608" spans="1:20" x14ac:dyDescent="0.3">
      <c r="A2608" s="1">
        <v>45492.4375</v>
      </c>
      <c r="B2608">
        <v>6065</v>
      </c>
      <c r="C2608">
        <v>118.32</v>
      </c>
      <c r="D2608">
        <v>118.34</v>
      </c>
      <c r="E2608">
        <v>118.2</v>
      </c>
      <c r="F2608">
        <v>118.21</v>
      </c>
      <c r="G2608">
        <v>118.26</v>
      </c>
      <c r="H2608">
        <v>0.11</v>
      </c>
      <c r="I2608">
        <v>0.14000000000000001</v>
      </c>
      <c r="J2608">
        <f>_xlfn.XLOOKUP($A2608,Bund!$A$2:$A$6005,Bund!B$2:B$6005)</f>
        <v>20883</v>
      </c>
      <c r="K2608">
        <f>_xlfn.XLOOKUP($A2608,Bund!$A$2:$A$6005,Bund!C$2:C$6005)</f>
        <v>132.51</v>
      </c>
      <c r="L2608">
        <f>_xlfn.XLOOKUP($A2608,Bund!$A$2:$A$6005,Bund!D$2:D$6005)</f>
        <v>132.51</v>
      </c>
      <c r="M2608" s="2">
        <f>_xlfn.XLOOKUP($A2608,Bund!$A$2:$A$6005,Bund!E$2:E$6005)</f>
        <v>132.34</v>
      </c>
      <c r="N2608" s="2">
        <f>_xlfn.XLOOKUP($A2608,Bund!$A$2:$A$6005,Bund!F$2:F$6005)</f>
        <v>132.35</v>
      </c>
      <c r="O2608" s="2">
        <f>_xlfn.XLOOKUP($A2608,Bund!$A$2:$A$6005,Bund!G$2:G$6005)</f>
        <v>132.38</v>
      </c>
      <c r="P2608" s="2">
        <f>_xlfn.XLOOKUP($A2608,Bund!$A$2:$A$6005,Bund!H$2:H$6005)</f>
        <v>0.11</v>
      </c>
      <c r="Q2608" s="2">
        <f>_xlfn.XLOOKUP($A2608,Bund!$A$2:$A$6005,Bund!I$2:I$6005)</f>
        <v>0.17</v>
      </c>
      <c r="R2608">
        <f t="shared" si="120"/>
        <v>14.189999999999998</v>
      </c>
      <c r="S2608">
        <f t="shared" si="121"/>
        <v>14.15</v>
      </c>
      <c r="T2608">
        <f t="shared" si="122"/>
        <v>0.04</v>
      </c>
    </row>
    <row r="2609" spans="1:20" x14ac:dyDescent="0.3">
      <c r="A2609" s="1">
        <v>45492.458333333336</v>
      </c>
      <c r="B2609">
        <v>9083</v>
      </c>
      <c r="C2609">
        <v>118.21</v>
      </c>
      <c r="D2609">
        <v>118.22</v>
      </c>
      <c r="E2609">
        <v>118.12</v>
      </c>
      <c r="F2609">
        <v>118.16</v>
      </c>
      <c r="G2609">
        <v>118.25</v>
      </c>
      <c r="H2609">
        <v>0.11</v>
      </c>
      <c r="I2609">
        <v>0.1</v>
      </c>
      <c r="J2609">
        <f>_xlfn.XLOOKUP($A2609,Bund!$A$2:$A$6005,Bund!B$2:B$6005)</f>
        <v>31605</v>
      </c>
      <c r="K2609">
        <f>_xlfn.XLOOKUP($A2609,Bund!$A$2:$A$6005,Bund!C$2:C$6005)</f>
        <v>132.35</v>
      </c>
      <c r="L2609">
        <f>_xlfn.XLOOKUP($A2609,Bund!$A$2:$A$6005,Bund!D$2:D$6005)</f>
        <v>132.35</v>
      </c>
      <c r="M2609" s="2">
        <f>_xlfn.XLOOKUP($A2609,Bund!$A$2:$A$6005,Bund!E$2:E$6005)</f>
        <v>132.16999999999999</v>
      </c>
      <c r="N2609" s="2">
        <f>_xlfn.XLOOKUP($A2609,Bund!$A$2:$A$6005,Bund!F$2:F$6005)</f>
        <v>132.22</v>
      </c>
      <c r="O2609" s="2">
        <f>_xlfn.XLOOKUP($A2609,Bund!$A$2:$A$6005,Bund!G$2:G$6005)</f>
        <v>132.37</v>
      </c>
      <c r="P2609" s="2">
        <f>_xlfn.XLOOKUP($A2609,Bund!$A$2:$A$6005,Bund!H$2:H$6005)</f>
        <v>0.12</v>
      </c>
      <c r="Q2609" s="2">
        <f>_xlfn.XLOOKUP($A2609,Bund!$A$2:$A$6005,Bund!I$2:I$6005)</f>
        <v>0.18</v>
      </c>
      <c r="R2609">
        <f t="shared" si="120"/>
        <v>14.14</v>
      </c>
      <c r="S2609">
        <f t="shared" si="121"/>
        <v>14.14</v>
      </c>
      <c r="T2609">
        <f t="shared" si="122"/>
        <v>0</v>
      </c>
    </row>
    <row r="2610" spans="1:20" x14ac:dyDescent="0.3">
      <c r="A2610" s="1">
        <v>45492.479166666664</v>
      </c>
      <c r="B2610">
        <v>7418</v>
      </c>
      <c r="C2610">
        <v>118.16</v>
      </c>
      <c r="D2610">
        <v>118.24</v>
      </c>
      <c r="E2610">
        <v>118.13</v>
      </c>
      <c r="F2610">
        <v>118.24</v>
      </c>
      <c r="G2610">
        <v>118.25</v>
      </c>
      <c r="H2610">
        <v>0.11</v>
      </c>
      <c r="I2610">
        <v>0.11</v>
      </c>
      <c r="J2610">
        <f>_xlfn.XLOOKUP($A2610,Bund!$A$2:$A$6005,Bund!B$2:B$6005)</f>
        <v>15695</v>
      </c>
      <c r="K2610">
        <f>_xlfn.XLOOKUP($A2610,Bund!$A$2:$A$6005,Bund!C$2:C$6005)</f>
        <v>132.22999999999999</v>
      </c>
      <c r="L2610">
        <f>_xlfn.XLOOKUP($A2610,Bund!$A$2:$A$6005,Bund!D$2:D$6005)</f>
        <v>132.35</v>
      </c>
      <c r="M2610" s="2">
        <f>_xlfn.XLOOKUP($A2610,Bund!$A$2:$A$6005,Bund!E$2:E$6005)</f>
        <v>132.22</v>
      </c>
      <c r="N2610" s="2">
        <f>_xlfn.XLOOKUP($A2610,Bund!$A$2:$A$6005,Bund!F$2:F$6005)</f>
        <v>132.34</v>
      </c>
      <c r="O2610" s="2">
        <f>_xlfn.XLOOKUP($A2610,Bund!$A$2:$A$6005,Bund!G$2:G$6005)</f>
        <v>132.38</v>
      </c>
      <c r="P2610" s="2">
        <f>_xlfn.XLOOKUP($A2610,Bund!$A$2:$A$6005,Bund!H$2:H$6005)</f>
        <v>0.12</v>
      </c>
      <c r="Q2610" s="2">
        <f>_xlfn.XLOOKUP($A2610,Bund!$A$2:$A$6005,Bund!I$2:I$6005)</f>
        <v>0.13</v>
      </c>
      <c r="R2610">
        <f t="shared" si="120"/>
        <v>14.069999999999993</v>
      </c>
      <c r="S2610">
        <f t="shared" si="121"/>
        <v>14.12</v>
      </c>
      <c r="T2610">
        <f t="shared" si="122"/>
        <v>0.05</v>
      </c>
    </row>
    <row r="2611" spans="1:20" x14ac:dyDescent="0.3">
      <c r="A2611" s="1">
        <v>45492.5</v>
      </c>
      <c r="B2611">
        <v>4415</v>
      </c>
      <c r="C2611">
        <v>118.24</v>
      </c>
      <c r="D2611">
        <v>118.25</v>
      </c>
      <c r="E2611">
        <v>118.17</v>
      </c>
      <c r="F2611">
        <v>118.2</v>
      </c>
      <c r="G2611">
        <v>118.25</v>
      </c>
      <c r="H2611">
        <v>0.11</v>
      </c>
      <c r="I2611">
        <v>0.08</v>
      </c>
      <c r="J2611">
        <f>_xlfn.XLOOKUP($A2611,Bund!$A$2:$A$6005,Bund!B$2:B$6005)</f>
        <v>15506</v>
      </c>
      <c r="K2611">
        <f>_xlfn.XLOOKUP($A2611,Bund!$A$2:$A$6005,Bund!C$2:C$6005)</f>
        <v>132.35</v>
      </c>
      <c r="L2611">
        <f>_xlfn.XLOOKUP($A2611,Bund!$A$2:$A$6005,Bund!D$2:D$6005)</f>
        <v>132.37</v>
      </c>
      <c r="M2611" s="2">
        <f>_xlfn.XLOOKUP($A2611,Bund!$A$2:$A$6005,Bund!E$2:E$6005)</f>
        <v>132.25</v>
      </c>
      <c r="N2611" s="2">
        <f>_xlfn.XLOOKUP($A2611,Bund!$A$2:$A$6005,Bund!F$2:F$6005)</f>
        <v>132.27000000000001</v>
      </c>
      <c r="O2611" s="2">
        <f>_xlfn.XLOOKUP($A2611,Bund!$A$2:$A$6005,Bund!G$2:G$6005)</f>
        <v>132.37</v>
      </c>
      <c r="P2611" s="2">
        <f>_xlfn.XLOOKUP($A2611,Bund!$A$2:$A$6005,Bund!H$2:H$6005)</f>
        <v>0.12</v>
      </c>
      <c r="Q2611" s="2">
        <f>_xlfn.XLOOKUP($A2611,Bund!$A$2:$A$6005,Bund!I$2:I$6005)</f>
        <v>0.12</v>
      </c>
      <c r="R2611">
        <f t="shared" si="120"/>
        <v>14.11</v>
      </c>
      <c r="S2611">
        <f t="shared" si="121"/>
        <v>14.13</v>
      </c>
      <c r="T2611">
        <f t="shared" si="122"/>
        <v>0.02</v>
      </c>
    </row>
    <row r="2612" spans="1:20" x14ac:dyDescent="0.3">
      <c r="A2612" s="1">
        <v>45492.520833333336</v>
      </c>
      <c r="B2612">
        <v>4296</v>
      </c>
      <c r="C2612">
        <v>118.19</v>
      </c>
      <c r="D2612">
        <v>118.24</v>
      </c>
      <c r="E2612">
        <v>118.11</v>
      </c>
      <c r="F2612">
        <v>118.12</v>
      </c>
      <c r="G2612">
        <v>118.23</v>
      </c>
      <c r="H2612">
        <v>0.11</v>
      </c>
      <c r="I2612">
        <v>0.13</v>
      </c>
      <c r="J2612">
        <f>_xlfn.XLOOKUP($A2612,Bund!$A$2:$A$6005,Bund!B$2:B$6005)</f>
        <v>17727</v>
      </c>
      <c r="K2612">
        <f>_xlfn.XLOOKUP($A2612,Bund!$A$2:$A$6005,Bund!C$2:C$6005)</f>
        <v>132.27000000000001</v>
      </c>
      <c r="L2612">
        <f>_xlfn.XLOOKUP($A2612,Bund!$A$2:$A$6005,Bund!D$2:D$6005)</f>
        <v>132.32</v>
      </c>
      <c r="M2612" s="2">
        <f>_xlfn.XLOOKUP($A2612,Bund!$A$2:$A$6005,Bund!E$2:E$6005)</f>
        <v>132.19999999999999</v>
      </c>
      <c r="N2612" s="2">
        <f>_xlfn.XLOOKUP($A2612,Bund!$A$2:$A$6005,Bund!F$2:F$6005)</f>
        <v>132.19999999999999</v>
      </c>
      <c r="O2612" s="2">
        <f>_xlfn.XLOOKUP($A2612,Bund!$A$2:$A$6005,Bund!G$2:G$6005)</f>
        <v>132.35</v>
      </c>
      <c r="P2612" s="2">
        <f>_xlfn.XLOOKUP($A2612,Bund!$A$2:$A$6005,Bund!H$2:H$6005)</f>
        <v>0.12</v>
      </c>
      <c r="Q2612" s="2">
        <f>_xlfn.XLOOKUP($A2612,Bund!$A$2:$A$6005,Bund!I$2:I$6005)</f>
        <v>0.12</v>
      </c>
      <c r="R2612">
        <f t="shared" si="120"/>
        <v>14.080000000000013</v>
      </c>
      <c r="S2612">
        <f t="shared" si="121"/>
        <v>14.13</v>
      </c>
      <c r="T2612">
        <f t="shared" si="122"/>
        <v>0.05</v>
      </c>
    </row>
    <row r="2613" spans="1:20" x14ac:dyDescent="0.3">
      <c r="A2613" s="1">
        <v>45492.541666666664</v>
      </c>
      <c r="B2613">
        <v>18143</v>
      </c>
      <c r="C2613">
        <v>118.12</v>
      </c>
      <c r="D2613">
        <v>118.14</v>
      </c>
      <c r="E2613">
        <v>117.91</v>
      </c>
      <c r="F2613">
        <v>117.95</v>
      </c>
      <c r="G2613">
        <v>118.2</v>
      </c>
      <c r="H2613">
        <v>0.12</v>
      </c>
      <c r="I2613">
        <v>0.23</v>
      </c>
      <c r="J2613">
        <f>_xlfn.XLOOKUP($A2613,Bund!$A$2:$A$6005,Bund!B$2:B$6005)</f>
        <v>42658</v>
      </c>
      <c r="K2613">
        <f>_xlfn.XLOOKUP($A2613,Bund!$A$2:$A$6005,Bund!C$2:C$6005)</f>
        <v>132.19999999999999</v>
      </c>
      <c r="L2613">
        <f>_xlfn.XLOOKUP($A2613,Bund!$A$2:$A$6005,Bund!D$2:D$6005)</f>
        <v>132.22999999999999</v>
      </c>
      <c r="M2613" s="2">
        <f>_xlfn.XLOOKUP($A2613,Bund!$A$2:$A$6005,Bund!E$2:E$6005)</f>
        <v>132.02000000000001</v>
      </c>
      <c r="N2613" s="2">
        <f>_xlfn.XLOOKUP($A2613,Bund!$A$2:$A$6005,Bund!F$2:F$6005)</f>
        <v>132.07</v>
      </c>
      <c r="O2613" s="2">
        <f>_xlfn.XLOOKUP($A2613,Bund!$A$2:$A$6005,Bund!G$2:G$6005)</f>
        <v>132.32</v>
      </c>
      <c r="P2613" s="2">
        <f>_xlfn.XLOOKUP($A2613,Bund!$A$2:$A$6005,Bund!H$2:H$6005)</f>
        <v>0.13</v>
      </c>
      <c r="Q2613" s="2">
        <f>_xlfn.XLOOKUP($A2613,Bund!$A$2:$A$6005,Bund!I$2:I$6005)</f>
        <v>0.21</v>
      </c>
      <c r="R2613">
        <f t="shared" si="120"/>
        <v>14.079999999999984</v>
      </c>
      <c r="S2613">
        <f t="shared" si="121"/>
        <v>14.12</v>
      </c>
      <c r="T2613">
        <f t="shared" si="122"/>
        <v>0.04</v>
      </c>
    </row>
    <row r="2614" spans="1:20" x14ac:dyDescent="0.3">
      <c r="A2614" s="1">
        <v>45492.5625</v>
      </c>
      <c r="B2614">
        <v>10838</v>
      </c>
      <c r="C2614">
        <v>117.95</v>
      </c>
      <c r="D2614">
        <v>117.99</v>
      </c>
      <c r="E2614">
        <v>117.87</v>
      </c>
      <c r="F2614">
        <v>117.88</v>
      </c>
      <c r="G2614">
        <v>118.16</v>
      </c>
      <c r="H2614">
        <v>0.12</v>
      </c>
      <c r="I2614">
        <v>0.12</v>
      </c>
      <c r="J2614">
        <f>_xlfn.XLOOKUP($A2614,Bund!$A$2:$A$6005,Bund!B$2:B$6005)</f>
        <v>38083</v>
      </c>
      <c r="K2614">
        <f>_xlfn.XLOOKUP($A2614,Bund!$A$2:$A$6005,Bund!C$2:C$6005)</f>
        <v>132.07</v>
      </c>
      <c r="L2614">
        <f>_xlfn.XLOOKUP($A2614,Bund!$A$2:$A$6005,Bund!D$2:D$6005)</f>
        <v>132.11000000000001</v>
      </c>
      <c r="M2614" s="2">
        <f>_xlfn.XLOOKUP($A2614,Bund!$A$2:$A$6005,Bund!E$2:E$6005)</f>
        <v>131.94999999999999</v>
      </c>
      <c r="N2614" s="2">
        <f>_xlfn.XLOOKUP($A2614,Bund!$A$2:$A$6005,Bund!F$2:F$6005)</f>
        <v>131.96</v>
      </c>
      <c r="O2614" s="2">
        <f>_xlfn.XLOOKUP($A2614,Bund!$A$2:$A$6005,Bund!G$2:G$6005)</f>
        <v>132.28</v>
      </c>
      <c r="P2614" s="2">
        <f>_xlfn.XLOOKUP($A2614,Bund!$A$2:$A$6005,Bund!H$2:H$6005)</f>
        <v>0.14000000000000001</v>
      </c>
      <c r="Q2614" s="2">
        <f>_xlfn.XLOOKUP($A2614,Bund!$A$2:$A$6005,Bund!I$2:I$6005)</f>
        <v>0.16</v>
      </c>
      <c r="R2614">
        <f t="shared" si="120"/>
        <v>14.11999999999999</v>
      </c>
      <c r="S2614">
        <f t="shared" si="121"/>
        <v>14.12</v>
      </c>
      <c r="T2614">
        <f t="shared" si="122"/>
        <v>0</v>
      </c>
    </row>
    <row r="2615" spans="1:20" x14ac:dyDescent="0.3">
      <c r="A2615" s="1">
        <v>45492.583333333336</v>
      </c>
      <c r="B2615">
        <v>12517</v>
      </c>
      <c r="C2615">
        <v>117.88</v>
      </c>
      <c r="D2615">
        <v>117.96</v>
      </c>
      <c r="E2615">
        <v>117.83</v>
      </c>
      <c r="F2615">
        <v>117.95</v>
      </c>
      <c r="G2615">
        <v>118.13</v>
      </c>
      <c r="H2615">
        <v>0.13</v>
      </c>
      <c r="I2615">
        <v>0.13</v>
      </c>
      <c r="J2615">
        <f>_xlfn.XLOOKUP($A2615,Bund!$A$2:$A$6005,Bund!B$2:B$6005)</f>
        <v>38466</v>
      </c>
      <c r="K2615">
        <f>_xlfn.XLOOKUP($A2615,Bund!$A$2:$A$6005,Bund!C$2:C$6005)</f>
        <v>131.96</v>
      </c>
      <c r="L2615">
        <f>_xlfn.XLOOKUP($A2615,Bund!$A$2:$A$6005,Bund!D$2:D$6005)</f>
        <v>132.08000000000001</v>
      </c>
      <c r="M2615" s="2">
        <f>_xlfn.XLOOKUP($A2615,Bund!$A$2:$A$6005,Bund!E$2:E$6005)</f>
        <v>131.93</v>
      </c>
      <c r="N2615" s="2">
        <f>_xlfn.XLOOKUP($A2615,Bund!$A$2:$A$6005,Bund!F$2:F$6005)</f>
        <v>132.05000000000001</v>
      </c>
      <c r="O2615" s="2">
        <f>_xlfn.XLOOKUP($A2615,Bund!$A$2:$A$6005,Bund!G$2:G$6005)</f>
        <v>132.24</v>
      </c>
      <c r="P2615" s="2">
        <f>_xlfn.XLOOKUP($A2615,Bund!$A$2:$A$6005,Bund!H$2:H$6005)</f>
        <v>0.14000000000000001</v>
      </c>
      <c r="Q2615" s="2">
        <f>_xlfn.XLOOKUP($A2615,Bund!$A$2:$A$6005,Bund!I$2:I$6005)</f>
        <v>0.15</v>
      </c>
      <c r="R2615">
        <f t="shared" si="120"/>
        <v>14.080000000000013</v>
      </c>
      <c r="S2615">
        <f t="shared" si="121"/>
        <v>14.12</v>
      </c>
      <c r="T2615">
        <f t="shared" si="122"/>
        <v>0.04</v>
      </c>
    </row>
    <row r="2616" spans="1:20" x14ac:dyDescent="0.3">
      <c r="A2616" s="1">
        <v>45492.604166666664</v>
      </c>
      <c r="B2616">
        <v>9296</v>
      </c>
      <c r="C2616">
        <v>117.95</v>
      </c>
      <c r="D2616">
        <v>118</v>
      </c>
      <c r="E2616">
        <v>117.92</v>
      </c>
      <c r="F2616">
        <v>117.93</v>
      </c>
      <c r="G2616">
        <v>118.1</v>
      </c>
      <c r="H2616">
        <v>0.12</v>
      </c>
      <c r="I2616">
        <v>0.08</v>
      </c>
      <c r="J2616">
        <f>_xlfn.XLOOKUP($A2616,Bund!$A$2:$A$6005,Bund!B$2:B$6005)</f>
        <v>32682</v>
      </c>
      <c r="K2616">
        <f>_xlfn.XLOOKUP($A2616,Bund!$A$2:$A$6005,Bund!C$2:C$6005)</f>
        <v>132.04</v>
      </c>
      <c r="L2616">
        <f>_xlfn.XLOOKUP($A2616,Bund!$A$2:$A$6005,Bund!D$2:D$6005)</f>
        <v>132.05000000000001</v>
      </c>
      <c r="M2616" s="2">
        <f>_xlfn.XLOOKUP($A2616,Bund!$A$2:$A$6005,Bund!E$2:E$6005)</f>
        <v>131.94</v>
      </c>
      <c r="N2616" s="2">
        <f>_xlfn.XLOOKUP($A2616,Bund!$A$2:$A$6005,Bund!F$2:F$6005)</f>
        <v>131.96</v>
      </c>
      <c r="O2616" s="2">
        <f>_xlfn.XLOOKUP($A2616,Bund!$A$2:$A$6005,Bund!G$2:G$6005)</f>
        <v>132.19</v>
      </c>
      <c r="P2616" s="2">
        <f>_xlfn.XLOOKUP($A2616,Bund!$A$2:$A$6005,Bund!H$2:H$6005)</f>
        <v>0.13</v>
      </c>
      <c r="Q2616" s="2">
        <f>_xlfn.XLOOKUP($A2616,Bund!$A$2:$A$6005,Bund!I$2:I$6005)</f>
        <v>0.11</v>
      </c>
      <c r="R2616">
        <f t="shared" si="120"/>
        <v>14.089999999999989</v>
      </c>
      <c r="S2616">
        <f t="shared" si="121"/>
        <v>14.11</v>
      </c>
      <c r="T2616">
        <f t="shared" si="122"/>
        <v>0.02</v>
      </c>
    </row>
    <row r="2617" spans="1:20" x14ac:dyDescent="0.3">
      <c r="A2617" s="1">
        <v>45492.625</v>
      </c>
      <c r="B2617">
        <v>11643</v>
      </c>
      <c r="C2617">
        <v>117.94</v>
      </c>
      <c r="D2617">
        <v>118.03</v>
      </c>
      <c r="E2617">
        <v>117.91</v>
      </c>
      <c r="F2617">
        <v>118.01</v>
      </c>
      <c r="G2617">
        <v>118.07</v>
      </c>
      <c r="H2617">
        <v>0.12</v>
      </c>
      <c r="I2617">
        <v>0.12</v>
      </c>
      <c r="J2617">
        <f>_xlfn.XLOOKUP($A2617,Bund!$A$2:$A$6005,Bund!B$2:B$6005)</f>
        <v>25727</v>
      </c>
      <c r="K2617">
        <f>_xlfn.XLOOKUP($A2617,Bund!$A$2:$A$6005,Bund!C$2:C$6005)</f>
        <v>131.97</v>
      </c>
      <c r="L2617">
        <f>_xlfn.XLOOKUP($A2617,Bund!$A$2:$A$6005,Bund!D$2:D$6005)</f>
        <v>132.1</v>
      </c>
      <c r="M2617" s="2">
        <f>_xlfn.XLOOKUP($A2617,Bund!$A$2:$A$6005,Bund!E$2:E$6005)</f>
        <v>131.93</v>
      </c>
      <c r="N2617" s="2">
        <f>_xlfn.XLOOKUP($A2617,Bund!$A$2:$A$6005,Bund!F$2:F$6005)</f>
        <v>132.1</v>
      </c>
      <c r="O2617" s="2">
        <f>_xlfn.XLOOKUP($A2617,Bund!$A$2:$A$6005,Bund!G$2:G$6005)</f>
        <v>132.15</v>
      </c>
      <c r="P2617" s="2">
        <f>_xlfn.XLOOKUP($A2617,Bund!$A$2:$A$6005,Bund!H$2:H$6005)</f>
        <v>0.14000000000000001</v>
      </c>
      <c r="Q2617" s="2">
        <f>_xlfn.XLOOKUP($A2617,Bund!$A$2:$A$6005,Bund!I$2:I$6005)</f>
        <v>0.17</v>
      </c>
      <c r="R2617">
        <f t="shared" si="120"/>
        <v>14.030000000000001</v>
      </c>
      <c r="S2617">
        <f t="shared" si="121"/>
        <v>14.1</v>
      </c>
      <c r="T2617">
        <f t="shared" si="122"/>
        <v>7.0000000000000007E-2</v>
      </c>
    </row>
    <row r="2618" spans="1:20" x14ac:dyDescent="0.3">
      <c r="A2618" s="1">
        <v>45492.645833333336</v>
      </c>
      <c r="B2618">
        <v>7916</v>
      </c>
      <c r="C2618">
        <v>118</v>
      </c>
      <c r="D2618">
        <v>118.01</v>
      </c>
      <c r="E2618">
        <v>117.97</v>
      </c>
      <c r="F2618">
        <v>117.99</v>
      </c>
      <c r="G2618">
        <v>118.04</v>
      </c>
      <c r="H2618">
        <v>0.11</v>
      </c>
      <c r="I2618">
        <v>0.04</v>
      </c>
      <c r="J2618">
        <f>_xlfn.XLOOKUP($A2618,Bund!$A$2:$A$6005,Bund!B$2:B$6005)</f>
        <v>26261</v>
      </c>
      <c r="K2618">
        <f>_xlfn.XLOOKUP($A2618,Bund!$A$2:$A$6005,Bund!C$2:C$6005)</f>
        <v>132.1</v>
      </c>
      <c r="L2618">
        <f>_xlfn.XLOOKUP($A2618,Bund!$A$2:$A$6005,Bund!D$2:D$6005)</f>
        <v>132.13</v>
      </c>
      <c r="M2618" s="2">
        <f>_xlfn.XLOOKUP($A2618,Bund!$A$2:$A$6005,Bund!E$2:E$6005)</f>
        <v>132.02000000000001</v>
      </c>
      <c r="N2618" s="2">
        <f>_xlfn.XLOOKUP($A2618,Bund!$A$2:$A$6005,Bund!F$2:F$6005)</f>
        <v>132.11000000000001</v>
      </c>
      <c r="O2618" s="2">
        <f>_xlfn.XLOOKUP($A2618,Bund!$A$2:$A$6005,Bund!G$2:G$6005)</f>
        <v>132.13</v>
      </c>
      <c r="P2618" s="2">
        <f>_xlfn.XLOOKUP($A2618,Bund!$A$2:$A$6005,Bund!H$2:H$6005)</f>
        <v>0.13</v>
      </c>
      <c r="Q2618" s="2">
        <f>_xlfn.XLOOKUP($A2618,Bund!$A$2:$A$6005,Bund!I$2:I$6005)</f>
        <v>0.11</v>
      </c>
      <c r="R2618">
        <f t="shared" si="120"/>
        <v>14.099999999999994</v>
      </c>
      <c r="S2618">
        <f t="shared" si="121"/>
        <v>14.09</v>
      </c>
      <c r="T2618">
        <f t="shared" si="122"/>
        <v>0.01</v>
      </c>
    </row>
    <row r="2619" spans="1:20" x14ac:dyDescent="0.3">
      <c r="A2619" s="1">
        <v>45492.666666666664</v>
      </c>
      <c r="B2619">
        <v>11559</v>
      </c>
      <c r="C2619">
        <v>117.99</v>
      </c>
      <c r="D2619">
        <v>118</v>
      </c>
      <c r="E2619">
        <v>117.9</v>
      </c>
      <c r="F2619">
        <v>117.91</v>
      </c>
      <c r="G2619">
        <v>118.02</v>
      </c>
      <c r="H2619">
        <v>0.11</v>
      </c>
      <c r="I2619">
        <v>0.1</v>
      </c>
      <c r="J2619">
        <f>_xlfn.XLOOKUP($A2619,Bund!$A$2:$A$6005,Bund!B$2:B$6005)</f>
        <v>30427</v>
      </c>
      <c r="K2619">
        <f>_xlfn.XLOOKUP($A2619,Bund!$A$2:$A$6005,Bund!C$2:C$6005)</f>
        <v>132.11000000000001</v>
      </c>
      <c r="L2619">
        <f>_xlfn.XLOOKUP($A2619,Bund!$A$2:$A$6005,Bund!D$2:D$6005)</f>
        <v>132.12</v>
      </c>
      <c r="M2619" s="2">
        <f>_xlfn.XLOOKUP($A2619,Bund!$A$2:$A$6005,Bund!E$2:E$6005)</f>
        <v>132.04</v>
      </c>
      <c r="N2619" s="2">
        <f>_xlfn.XLOOKUP($A2619,Bund!$A$2:$A$6005,Bund!F$2:F$6005)</f>
        <v>132.06</v>
      </c>
      <c r="O2619" s="2">
        <f>_xlfn.XLOOKUP($A2619,Bund!$A$2:$A$6005,Bund!G$2:G$6005)</f>
        <v>132.11000000000001</v>
      </c>
      <c r="P2619" s="2">
        <f>_xlfn.XLOOKUP($A2619,Bund!$A$2:$A$6005,Bund!H$2:H$6005)</f>
        <v>0.13</v>
      </c>
      <c r="Q2619" s="2">
        <f>_xlfn.XLOOKUP($A2619,Bund!$A$2:$A$6005,Bund!I$2:I$6005)</f>
        <v>0.08</v>
      </c>
      <c r="R2619">
        <f t="shared" si="120"/>
        <v>14.120000000000019</v>
      </c>
      <c r="S2619">
        <f t="shared" si="121"/>
        <v>14.09</v>
      </c>
      <c r="T2619">
        <f t="shared" si="122"/>
        <v>0.03</v>
      </c>
    </row>
    <row r="2620" spans="1:20" x14ac:dyDescent="0.3">
      <c r="A2620" s="1">
        <v>45492.6875</v>
      </c>
      <c r="B2620">
        <v>5152</v>
      </c>
      <c r="C2620">
        <v>117.9</v>
      </c>
      <c r="D2620">
        <v>117.9</v>
      </c>
      <c r="E2620">
        <v>117.84</v>
      </c>
      <c r="F2620">
        <v>117.86</v>
      </c>
      <c r="G2620">
        <v>117.98</v>
      </c>
      <c r="H2620">
        <v>0.1</v>
      </c>
      <c r="I2620">
        <v>7.0000000000000007E-2</v>
      </c>
      <c r="J2620">
        <f>_xlfn.XLOOKUP($A2620,Bund!$A$2:$A$6005,Bund!B$2:B$6005)</f>
        <v>14872</v>
      </c>
      <c r="K2620">
        <f>_xlfn.XLOOKUP($A2620,Bund!$A$2:$A$6005,Bund!C$2:C$6005)</f>
        <v>132.06</v>
      </c>
      <c r="L2620">
        <f>_xlfn.XLOOKUP($A2620,Bund!$A$2:$A$6005,Bund!D$2:D$6005)</f>
        <v>132.07</v>
      </c>
      <c r="M2620" s="2">
        <f>_xlfn.XLOOKUP($A2620,Bund!$A$2:$A$6005,Bund!E$2:E$6005)</f>
        <v>132.01</v>
      </c>
      <c r="N2620" s="2">
        <f>_xlfn.XLOOKUP($A2620,Bund!$A$2:$A$6005,Bund!F$2:F$6005)</f>
        <v>132.02000000000001</v>
      </c>
      <c r="O2620" s="2">
        <f>_xlfn.XLOOKUP($A2620,Bund!$A$2:$A$6005,Bund!G$2:G$6005)</f>
        <v>132.08000000000001</v>
      </c>
      <c r="P2620" s="2">
        <f>_xlfn.XLOOKUP($A2620,Bund!$A$2:$A$6005,Bund!H$2:H$6005)</f>
        <v>0.12</v>
      </c>
      <c r="Q2620" s="2">
        <f>_xlfn.XLOOKUP($A2620,Bund!$A$2:$A$6005,Bund!I$2:I$6005)</f>
        <v>0.06</v>
      </c>
      <c r="R2620">
        <f t="shared" si="120"/>
        <v>14.159999999999997</v>
      </c>
      <c r="S2620">
        <f t="shared" si="121"/>
        <v>14.1</v>
      </c>
      <c r="T2620">
        <f t="shared" si="122"/>
        <v>0.06</v>
      </c>
    </row>
    <row r="2621" spans="1:20" x14ac:dyDescent="0.3">
      <c r="A2621" s="1">
        <v>45492.708333333336</v>
      </c>
      <c r="B2621">
        <v>1948</v>
      </c>
      <c r="C2621">
        <v>117.87</v>
      </c>
      <c r="D2621">
        <v>117.88</v>
      </c>
      <c r="E2621">
        <v>117.85</v>
      </c>
      <c r="F2621">
        <v>117.86</v>
      </c>
      <c r="G2621">
        <v>117.95</v>
      </c>
      <c r="H2621">
        <v>0.09</v>
      </c>
      <c r="I2621">
        <v>0.03</v>
      </c>
      <c r="J2621">
        <f>_xlfn.XLOOKUP($A2621,Bund!$A$2:$A$6005,Bund!B$2:B$6005)</f>
        <v>6160</v>
      </c>
      <c r="K2621">
        <f>_xlfn.XLOOKUP($A2621,Bund!$A$2:$A$6005,Bund!C$2:C$6005)</f>
        <v>132.02000000000001</v>
      </c>
      <c r="L2621">
        <f>_xlfn.XLOOKUP($A2621,Bund!$A$2:$A$6005,Bund!D$2:D$6005)</f>
        <v>132.04</v>
      </c>
      <c r="M2621" s="2">
        <f>_xlfn.XLOOKUP($A2621,Bund!$A$2:$A$6005,Bund!E$2:E$6005)</f>
        <v>132</v>
      </c>
      <c r="N2621" s="2">
        <f>_xlfn.XLOOKUP($A2621,Bund!$A$2:$A$6005,Bund!F$2:F$6005)</f>
        <v>132.01</v>
      </c>
      <c r="O2621" s="2">
        <f>_xlfn.XLOOKUP($A2621,Bund!$A$2:$A$6005,Bund!G$2:G$6005)</f>
        <v>132.05000000000001</v>
      </c>
      <c r="P2621" s="2">
        <f>_xlfn.XLOOKUP($A2621,Bund!$A$2:$A$6005,Bund!H$2:H$6005)</f>
        <v>0.11</v>
      </c>
      <c r="Q2621" s="2">
        <f>_xlfn.XLOOKUP($A2621,Bund!$A$2:$A$6005,Bund!I$2:I$6005)</f>
        <v>0.04</v>
      </c>
      <c r="R2621">
        <f t="shared" si="120"/>
        <v>14.150000000000006</v>
      </c>
      <c r="S2621">
        <f t="shared" si="121"/>
        <v>14.1</v>
      </c>
      <c r="T2621">
        <f t="shared" si="122"/>
        <v>0.05</v>
      </c>
    </row>
    <row r="2622" spans="1:20" x14ac:dyDescent="0.3">
      <c r="A2622" s="1">
        <v>45492.729166666664</v>
      </c>
      <c r="B2622">
        <v>2078</v>
      </c>
      <c r="C2622">
        <v>117.85</v>
      </c>
      <c r="D2622">
        <v>117.86</v>
      </c>
      <c r="E2622">
        <v>117.8</v>
      </c>
      <c r="F2622">
        <v>117.83</v>
      </c>
      <c r="G2622">
        <v>117.92</v>
      </c>
      <c r="H2622">
        <v>0.09</v>
      </c>
      <c r="I2622">
        <v>0.06</v>
      </c>
      <c r="J2622">
        <f>_xlfn.XLOOKUP($A2622,Bund!$A$2:$A$6005,Bund!B$2:B$6005)</f>
        <v>2918</v>
      </c>
      <c r="K2622">
        <f>_xlfn.XLOOKUP($A2622,Bund!$A$2:$A$6005,Bund!C$2:C$6005)</f>
        <v>132.01</v>
      </c>
      <c r="L2622">
        <f>_xlfn.XLOOKUP($A2622,Bund!$A$2:$A$6005,Bund!D$2:D$6005)</f>
        <v>132.02000000000001</v>
      </c>
      <c r="M2622" s="2">
        <f>_xlfn.XLOOKUP($A2622,Bund!$A$2:$A$6005,Bund!E$2:E$6005)</f>
        <v>131.97999999999999</v>
      </c>
      <c r="N2622" s="2">
        <f>_xlfn.XLOOKUP($A2622,Bund!$A$2:$A$6005,Bund!F$2:F$6005)</f>
        <v>131.99</v>
      </c>
      <c r="O2622" s="2">
        <f>_xlfn.XLOOKUP($A2622,Bund!$A$2:$A$6005,Bund!G$2:G$6005)</f>
        <v>132.03</v>
      </c>
      <c r="P2622" s="2">
        <f>_xlfn.XLOOKUP($A2622,Bund!$A$2:$A$6005,Bund!H$2:H$6005)</f>
        <v>0.1</v>
      </c>
      <c r="Q2622" s="2">
        <f>_xlfn.XLOOKUP($A2622,Bund!$A$2:$A$6005,Bund!I$2:I$6005)</f>
        <v>0.04</v>
      </c>
      <c r="R2622">
        <f t="shared" si="120"/>
        <v>14.159999999999997</v>
      </c>
      <c r="S2622">
        <f t="shared" si="121"/>
        <v>14.11</v>
      </c>
      <c r="T2622">
        <f t="shared" si="122"/>
        <v>0.05</v>
      </c>
    </row>
    <row r="2623" spans="1:20" x14ac:dyDescent="0.3">
      <c r="A2623" s="1">
        <v>45495.291666666664</v>
      </c>
      <c r="B2623">
        <v>1884</v>
      </c>
      <c r="C2623">
        <v>117.93</v>
      </c>
      <c r="D2623">
        <v>117.99</v>
      </c>
      <c r="E2623">
        <v>117.93</v>
      </c>
      <c r="F2623">
        <v>117.97</v>
      </c>
      <c r="G2623">
        <v>117.92</v>
      </c>
      <c r="H2623">
        <v>0.1</v>
      </c>
      <c r="I2623">
        <v>0.16</v>
      </c>
      <c r="J2623">
        <f>_xlfn.XLOOKUP($A2623,Bund!$A$2:$A$6005,Bund!B$2:B$6005)</f>
        <v>6354</v>
      </c>
      <c r="K2623">
        <f>_xlfn.XLOOKUP($A2623,Bund!$A$2:$A$6005,Bund!C$2:C$6005)</f>
        <v>132.13</v>
      </c>
      <c r="L2623">
        <f>_xlfn.XLOOKUP($A2623,Bund!$A$2:$A$6005,Bund!D$2:D$6005)</f>
        <v>132.19</v>
      </c>
      <c r="M2623" s="2">
        <f>_xlfn.XLOOKUP($A2623,Bund!$A$2:$A$6005,Bund!E$2:E$6005)</f>
        <v>132.11000000000001</v>
      </c>
      <c r="N2623" s="2">
        <f>_xlfn.XLOOKUP($A2623,Bund!$A$2:$A$6005,Bund!F$2:F$6005)</f>
        <v>132.13</v>
      </c>
      <c r="O2623" s="2">
        <f>_xlfn.XLOOKUP($A2623,Bund!$A$2:$A$6005,Bund!G$2:G$6005)</f>
        <v>132.08000000000001</v>
      </c>
      <c r="P2623" s="2">
        <f>_xlfn.XLOOKUP($A2623,Bund!$A$2:$A$6005,Bund!H$2:H$6005)</f>
        <v>0.05</v>
      </c>
      <c r="Q2623" s="2">
        <f>_xlfn.XLOOKUP($A2623,Bund!$A$2:$A$6005,Bund!I$2:I$6005)</f>
        <v>0.08</v>
      </c>
      <c r="R2623">
        <f t="shared" si="120"/>
        <v>14.199999999999989</v>
      </c>
      <c r="S2623">
        <f t="shared" si="121"/>
        <v>14.12</v>
      </c>
      <c r="T2623">
        <f t="shared" si="122"/>
        <v>0.08</v>
      </c>
    </row>
    <row r="2624" spans="1:20" x14ac:dyDescent="0.3">
      <c r="A2624" s="1">
        <v>45495.3125</v>
      </c>
      <c r="B2624">
        <v>1635</v>
      </c>
      <c r="C2624">
        <v>117.97</v>
      </c>
      <c r="D2624">
        <v>118.04</v>
      </c>
      <c r="E2624">
        <v>117.94</v>
      </c>
      <c r="F2624">
        <v>117.99</v>
      </c>
      <c r="G2624">
        <v>117.93</v>
      </c>
      <c r="H2624">
        <v>0.1</v>
      </c>
      <c r="I2624">
        <v>0.1</v>
      </c>
      <c r="J2624">
        <f>_xlfn.XLOOKUP($A2624,Bund!$A$2:$A$6005,Bund!B$2:B$6005)</f>
        <v>12953</v>
      </c>
      <c r="K2624">
        <f>_xlfn.XLOOKUP($A2624,Bund!$A$2:$A$6005,Bund!C$2:C$6005)</f>
        <v>132.13</v>
      </c>
      <c r="L2624">
        <f>_xlfn.XLOOKUP($A2624,Bund!$A$2:$A$6005,Bund!D$2:D$6005)</f>
        <v>132.29</v>
      </c>
      <c r="M2624" s="2">
        <f>_xlfn.XLOOKUP($A2624,Bund!$A$2:$A$6005,Bund!E$2:E$6005)</f>
        <v>132.11000000000001</v>
      </c>
      <c r="N2624" s="2">
        <f>_xlfn.XLOOKUP($A2624,Bund!$A$2:$A$6005,Bund!F$2:F$6005)</f>
        <v>132.19999999999999</v>
      </c>
      <c r="O2624" s="2">
        <f>_xlfn.XLOOKUP($A2624,Bund!$A$2:$A$6005,Bund!G$2:G$6005)</f>
        <v>132.09</v>
      </c>
      <c r="P2624" s="2">
        <f>_xlfn.XLOOKUP($A2624,Bund!$A$2:$A$6005,Bund!H$2:H$6005)</f>
        <v>7.0000000000000007E-2</v>
      </c>
      <c r="Q2624" s="2">
        <f>_xlfn.XLOOKUP($A2624,Bund!$A$2:$A$6005,Bund!I$2:I$6005)</f>
        <v>0.18</v>
      </c>
      <c r="R2624">
        <f t="shared" si="120"/>
        <v>14.159999999999997</v>
      </c>
      <c r="S2624">
        <f t="shared" si="121"/>
        <v>14.13</v>
      </c>
      <c r="T2624">
        <f t="shared" si="122"/>
        <v>0.03</v>
      </c>
    </row>
    <row r="2625" spans="1:20" x14ac:dyDescent="0.3">
      <c r="A2625" s="1">
        <v>45495.333333333336</v>
      </c>
      <c r="B2625">
        <v>6052</v>
      </c>
      <c r="C2625">
        <v>117.99</v>
      </c>
      <c r="D2625">
        <v>118.06</v>
      </c>
      <c r="E2625">
        <v>117.91</v>
      </c>
      <c r="F2625">
        <v>118.02</v>
      </c>
      <c r="G2625">
        <v>117.94</v>
      </c>
      <c r="H2625">
        <v>0.11</v>
      </c>
      <c r="I2625">
        <v>0.15</v>
      </c>
      <c r="J2625">
        <f>_xlfn.XLOOKUP($A2625,Bund!$A$2:$A$6005,Bund!B$2:B$6005)</f>
        <v>22098</v>
      </c>
      <c r="K2625">
        <f>_xlfn.XLOOKUP($A2625,Bund!$A$2:$A$6005,Bund!C$2:C$6005)</f>
        <v>132.19999999999999</v>
      </c>
      <c r="L2625">
        <f>_xlfn.XLOOKUP($A2625,Bund!$A$2:$A$6005,Bund!D$2:D$6005)</f>
        <v>132.22999999999999</v>
      </c>
      <c r="M2625" s="2">
        <f>_xlfn.XLOOKUP($A2625,Bund!$A$2:$A$6005,Bund!E$2:E$6005)</f>
        <v>132.13</v>
      </c>
      <c r="N2625" s="2">
        <f>_xlfn.XLOOKUP($A2625,Bund!$A$2:$A$6005,Bund!F$2:F$6005)</f>
        <v>132.16999999999999</v>
      </c>
      <c r="O2625" s="2">
        <f>_xlfn.XLOOKUP($A2625,Bund!$A$2:$A$6005,Bund!G$2:G$6005)</f>
        <v>132.1</v>
      </c>
      <c r="P2625" s="2">
        <f>_xlfn.XLOOKUP($A2625,Bund!$A$2:$A$6005,Bund!H$2:H$6005)</f>
        <v>7.0000000000000007E-2</v>
      </c>
      <c r="Q2625" s="2">
        <f>_xlfn.XLOOKUP($A2625,Bund!$A$2:$A$6005,Bund!I$2:I$6005)</f>
        <v>0.1</v>
      </c>
      <c r="R2625">
        <f t="shared" si="120"/>
        <v>14.209999999999994</v>
      </c>
      <c r="S2625">
        <f t="shared" si="121"/>
        <v>14.14</v>
      </c>
      <c r="T2625">
        <f t="shared" si="122"/>
        <v>7.0000000000000007E-2</v>
      </c>
    </row>
    <row r="2626" spans="1:20" x14ac:dyDescent="0.3">
      <c r="A2626" s="1">
        <v>45495.354166666664</v>
      </c>
      <c r="B2626">
        <v>5607</v>
      </c>
      <c r="C2626">
        <v>118.02</v>
      </c>
      <c r="D2626">
        <v>118.08</v>
      </c>
      <c r="E2626">
        <v>117.98</v>
      </c>
      <c r="F2626">
        <v>117.99</v>
      </c>
      <c r="G2626">
        <v>117.94</v>
      </c>
      <c r="H2626">
        <v>0.1</v>
      </c>
      <c r="I2626">
        <v>0.1</v>
      </c>
      <c r="J2626">
        <f>_xlfn.XLOOKUP($A2626,Bund!$A$2:$A$6005,Bund!B$2:B$6005)</f>
        <v>25595</v>
      </c>
      <c r="K2626">
        <f>_xlfn.XLOOKUP($A2626,Bund!$A$2:$A$6005,Bund!C$2:C$6005)</f>
        <v>132.18</v>
      </c>
      <c r="L2626">
        <f>_xlfn.XLOOKUP($A2626,Bund!$A$2:$A$6005,Bund!D$2:D$6005)</f>
        <v>132.22999999999999</v>
      </c>
      <c r="M2626" s="2">
        <f>_xlfn.XLOOKUP($A2626,Bund!$A$2:$A$6005,Bund!E$2:E$6005)</f>
        <v>132.09</v>
      </c>
      <c r="N2626" s="2">
        <f>_xlfn.XLOOKUP($A2626,Bund!$A$2:$A$6005,Bund!F$2:F$6005)</f>
        <v>132.1</v>
      </c>
      <c r="O2626" s="2">
        <f>_xlfn.XLOOKUP($A2626,Bund!$A$2:$A$6005,Bund!G$2:G$6005)</f>
        <v>132.11000000000001</v>
      </c>
      <c r="P2626" s="2">
        <f>_xlfn.XLOOKUP($A2626,Bund!$A$2:$A$6005,Bund!H$2:H$6005)</f>
        <v>0.08</v>
      </c>
      <c r="Q2626" s="2">
        <f>_xlfn.XLOOKUP($A2626,Bund!$A$2:$A$6005,Bund!I$2:I$6005)</f>
        <v>0.14000000000000001</v>
      </c>
      <c r="R2626">
        <f t="shared" si="120"/>
        <v>14.160000000000011</v>
      </c>
      <c r="S2626">
        <f t="shared" si="121"/>
        <v>14.15</v>
      </c>
      <c r="T2626">
        <f t="shared" si="122"/>
        <v>0.01</v>
      </c>
    </row>
    <row r="2627" spans="1:20" x14ac:dyDescent="0.3">
      <c r="A2627" s="1">
        <v>45495.375</v>
      </c>
      <c r="B2627">
        <v>8598</v>
      </c>
      <c r="C2627">
        <v>117.99</v>
      </c>
      <c r="D2627">
        <v>118.03</v>
      </c>
      <c r="E2627">
        <v>117.93</v>
      </c>
      <c r="F2627">
        <v>118.01</v>
      </c>
      <c r="G2627">
        <v>117.94</v>
      </c>
      <c r="H2627">
        <v>0.1</v>
      </c>
      <c r="I2627">
        <v>0.1</v>
      </c>
      <c r="J2627">
        <f>_xlfn.XLOOKUP($A2627,Bund!$A$2:$A$6005,Bund!B$2:B$6005)</f>
        <v>28765</v>
      </c>
      <c r="K2627">
        <f>_xlfn.XLOOKUP($A2627,Bund!$A$2:$A$6005,Bund!C$2:C$6005)</f>
        <v>132.1</v>
      </c>
      <c r="L2627">
        <f>_xlfn.XLOOKUP($A2627,Bund!$A$2:$A$6005,Bund!D$2:D$6005)</f>
        <v>132.1</v>
      </c>
      <c r="M2627" s="2">
        <f>_xlfn.XLOOKUP($A2627,Bund!$A$2:$A$6005,Bund!E$2:E$6005)</f>
        <v>132</v>
      </c>
      <c r="N2627" s="2">
        <f>_xlfn.XLOOKUP($A2627,Bund!$A$2:$A$6005,Bund!F$2:F$6005)</f>
        <v>132.08000000000001</v>
      </c>
      <c r="O2627" s="2">
        <f>_xlfn.XLOOKUP($A2627,Bund!$A$2:$A$6005,Bund!G$2:G$6005)</f>
        <v>132.11000000000001</v>
      </c>
      <c r="P2627" s="2">
        <f>_xlfn.XLOOKUP($A2627,Bund!$A$2:$A$6005,Bund!H$2:H$6005)</f>
        <v>0.09</v>
      </c>
      <c r="Q2627" s="2">
        <f>_xlfn.XLOOKUP($A2627,Bund!$A$2:$A$6005,Bund!I$2:I$6005)</f>
        <v>0.1</v>
      </c>
      <c r="R2627">
        <f t="shared" ref="R2627:R2690" si="123">$K2627-$C2627</f>
        <v>14.11</v>
      </c>
      <c r="S2627">
        <f t="shared" si="121"/>
        <v>14.15</v>
      </c>
      <c r="T2627">
        <f t="shared" si="122"/>
        <v>0.04</v>
      </c>
    </row>
    <row r="2628" spans="1:20" x14ac:dyDescent="0.3">
      <c r="A2628" s="1">
        <v>45495.395833333336</v>
      </c>
      <c r="B2628">
        <v>6101</v>
      </c>
      <c r="C2628">
        <v>118.01</v>
      </c>
      <c r="D2628">
        <v>118.04</v>
      </c>
      <c r="E2628">
        <v>117.96</v>
      </c>
      <c r="F2628">
        <v>117.97</v>
      </c>
      <c r="G2628">
        <v>117.94</v>
      </c>
      <c r="H2628">
        <v>0.1</v>
      </c>
      <c r="I2628">
        <v>0.08</v>
      </c>
      <c r="J2628">
        <f>_xlfn.XLOOKUP($A2628,Bund!$A$2:$A$6005,Bund!B$2:B$6005)</f>
        <v>24067</v>
      </c>
      <c r="K2628">
        <f>_xlfn.XLOOKUP($A2628,Bund!$A$2:$A$6005,Bund!C$2:C$6005)</f>
        <v>132.08000000000001</v>
      </c>
      <c r="L2628">
        <f>_xlfn.XLOOKUP($A2628,Bund!$A$2:$A$6005,Bund!D$2:D$6005)</f>
        <v>132.09</v>
      </c>
      <c r="M2628" s="2">
        <f>_xlfn.XLOOKUP($A2628,Bund!$A$2:$A$6005,Bund!E$2:E$6005)</f>
        <v>131.93</v>
      </c>
      <c r="N2628" s="2">
        <f>_xlfn.XLOOKUP($A2628,Bund!$A$2:$A$6005,Bund!F$2:F$6005)</f>
        <v>131.94</v>
      </c>
      <c r="O2628" s="2">
        <f>_xlfn.XLOOKUP($A2628,Bund!$A$2:$A$6005,Bund!G$2:G$6005)</f>
        <v>132.1</v>
      </c>
      <c r="P2628" s="2">
        <f>_xlfn.XLOOKUP($A2628,Bund!$A$2:$A$6005,Bund!H$2:H$6005)</f>
        <v>0.1</v>
      </c>
      <c r="Q2628" s="2">
        <f>_xlfn.XLOOKUP($A2628,Bund!$A$2:$A$6005,Bund!I$2:I$6005)</f>
        <v>0.16</v>
      </c>
      <c r="R2628">
        <f t="shared" si="123"/>
        <v>14.070000000000007</v>
      </c>
      <c r="S2628">
        <f t="shared" si="121"/>
        <v>14.15</v>
      </c>
      <c r="T2628">
        <f t="shared" si="122"/>
        <v>0.08</v>
      </c>
    </row>
    <row r="2629" spans="1:20" x14ac:dyDescent="0.3">
      <c r="A2629" s="1">
        <v>45495.416666666664</v>
      </c>
      <c r="B2629">
        <v>8461</v>
      </c>
      <c r="C2629">
        <v>117.96</v>
      </c>
      <c r="D2629">
        <v>117.99</v>
      </c>
      <c r="E2629">
        <v>117.89</v>
      </c>
      <c r="F2629">
        <v>117.97</v>
      </c>
      <c r="G2629">
        <v>117.95</v>
      </c>
      <c r="H2629">
        <v>0.1</v>
      </c>
      <c r="I2629">
        <v>0.1</v>
      </c>
      <c r="J2629">
        <f>_xlfn.XLOOKUP($A2629,Bund!$A$2:$A$6005,Bund!B$2:B$6005)</f>
        <v>29483</v>
      </c>
      <c r="K2629">
        <f>_xlfn.XLOOKUP($A2629,Bund!$A$2:$A$6005,Bund!C$2:C$6005)</f>
        <v>131.94</v>
      </c>
      <c r="L2629">
        <f>_xlfn.XLOOKUP($A2629,Bund!$A$2:$A$6005,Bund!D$2:D$6005)</f>
        <v>131.94999999999999</v>
      </c>
      <c r="M2629" s="2">
        <f>_xlfn.XLOOKUP($A2629,Bund!$A$2:$A$6005,Bund!E$2:E$6005)</f>
        <v>131.85</v>
      </c>
      <c r="N2629" s="2">
        <f>_xlfn.XLOOKUP($A2629,Bund!$A$2:$A$6005,Bund!F$2:F$6005)</f>
        <v>131.91</v>
      </c>
      <c r="O2629" s="2">
        <f>_xlfn.XLOOKUP($A2629,Bund!$A$2:$A$6005,Bund!G$2:G$6005)</f>
        <v>132.08000000000001</v>
      </c>
      <c r="P2629" s="2">
        <f>_xlfn.XLOOKUP($A2629,Bund!$A$2:$A$6005,Bund!H$2:H$6005)</f>
        <v>0.1</v>
      </c>
      <c r="Q2629" s="2">
        <f>_xlfn.XLOOKUP($A2629,Bund!$A$2:$A$6005,Bund!I$2:I$6005)</f>
        <v>0.1</v>
      </c>
      <c r="R2629">
        <f t="shared" si="123"/>
        <v>13.980000000000004</v>
      </c>
      <c r="S2629">
        <f t="shared" si="121"/>
        <v>14.14</v>
      </c>
      <c r="T2629">
        <f t="shared" si="122"/>
        <v>0.16</v>
      </c>
    </row>
    <row r="2630" spans="1:20" x14ac:dyDescent="0.3">
      <c r="A2630" s="1">
        <v>45495.4375</v>
      </c>
      <c r="B2630">
        <v>8543</v>
      </c>
      <c r="C2630">
        <v>117.97</v>
      </c>
      <c r="D2630">
        <v>118.11</v>
      </c>
      <c r="E2630">
        <v>117.97</v>
      </c>
      <c r="F2630">
        <v>118.05</v>
      </c>
      <c r="G2630">
        <v>117.97</v>
      </c>
      <c r="H2630">
        <v>0.11</v>
      </c>
      <c r="I2630">
        <v>0.14000000000000001</v>
      </c>
      <c r="J2630">
        <f>_xlfn.XLOOKUP($A2630,Bund!$A$2:$A$6005,Bund!B$2:B$6005)</f>
        <v>37379</v>
      </c>
      <c r="K2630">
        <f>_xlfn.XLOOKUP($A2630,Bund!$A$2:$A$6005,Bund!C$2:C$6005)</f>
        <v>131.91</v>
      </c>
      <c r="L2630">
        <f>_xlfn.XLOOKUP($A2630,Bund!$A$2:$A$6005,Bund!D$2:D$6005)</f>
        <v>132.04</v>
      </c>
      <c r="M2630" s="2">
        <f>_xlfn.XLOOKUP($A2630,Bund!$A$2:$A$6005,Bund!E$2:E$6005)</f>
        <v>131.9</v>
      </c>
      <c r="N2630" s="2">
        <f>_xlfn.XLOOKUP($A2630,Bund!$A$2:$A$6005,Bund!F$2:F$6005)</f>
        <v>131.97999999999999</v>
      </c>
      <c r="O2630" s="2">
        <f>_xlfn.XLOOKUP($A2630,Bund!$A$2:$A$6005,Bund!G$2:G$6005)</f>
        <v>132.07</v>
      </c>
      <c r="P2630" s="2">
        <f>_xlfn.XLOOKUP($A2630,Bund!$A$2:$A$6005,Bund!H$2:H$6005)</f>
        <v>0.1</v>
      </c>
      <c r="Q2630" s="2">
        <f>_xlfn.XLOOKUP($A2630,Bund!$A$2:$A$6005,Bund!I$2:I$6005)</f>
        <v>0.14000000000000001</v>
      </c>
      <c r="R2630">
        <f t="shared" si="123"/>
        <v>13.939999999999998</v>
      </c>
      <c r="S2630">
        <f t="shared" si="121"/>
        <v>14.11</v>
      </c>
      <c r="T2630">
        <f t="shared" si="122"/>
        <v>0.17</v>
      </c>
    </row>
    <row r="2631" spans="1:20" x14ac:dyDescent="0.3">
      <c r="A2631" s="1">
        <v>45495.458333333336</v>
      </c>
      <c r="B2631">
        <v>7103</v>
      </c>
      <c r="C2631">
        <v>118.05</v>
      </c>
      <c r="D2631">
        <v>118.16</v>
      </c>
      <c r="E2631">
        <v>118.05</v>
      </c>
      <c r="F2631">
        <v>118.16</v>
      </c>
      <c r="G2631">
        <v>118</v>
      </c>
      <c r="H2631">
        <v>0.11</v>
      </c>
      <c r="I2631">
        <v>0.11</v>
      </c>
      <c r="J2631">
        <f>_xlfn.XLOOKUP($A2631,Bund!$A$2:$A$6005,Bund!B$2:B$6005)</f>
        <v>24248</v>
      </c>
      <c r="K2631">
        <f>_xlfn.XLOOKUP($A2631,Bund!$A$2:$A$6005,Bund!C$2:C$6005)</f>
        <v>131.97999999999999</v>
      </c>
      <c r="L2631">
        <f>_xlfn.XLOOKUP($A2631,Bund!$A$2:$A$6005,Bund!D$2:D$6005)</f>
        <v>132.09</v>
      </c>
      <c r="M2631" s="2">
        <f>_xlfn.XLOOKUP($A2631,Bund!$A$2:$A$6005,Bund!E$2:E$6005)</f>
        <v>131.97999999999999</v>
      </c>
      <c r="N2631" s="2">
        <f>_xlfn.XLOOKUP($A2631,Bund!$A$2:$A$6005,Bund!F$2:F$6005)</f>
        <v>132.08000000000001</v>
      </c>
      <c r="O2631" s="2">
        <f>_xlfn.XLOOKUP($A2631,Bund!$A$2:$A$6005,Bund!G$2:G$6005)</f>
        <v>132.07</v>
      </c>
      <c r="P2631" s="2">
        <f>_xlfn.XLOOKUP($A2631,Bund!$A$2:$A$6005,Bund!H$2:H$6005)</f>
        <v>0.1</v>
      </c>
      <c r="Q2631" s="2">
        <f>_xlfn.XLOOKUP($A2631,Bund!$A$2:$A$6005,Bund!I$2:I$6005)</f>
        <v>0.11</v>
      </c>
      <c r="R2631">
        <f t="shared" si="123"/>
        <v>13.929999999999993</v>
      </c>
      <c r="S2631">
        <f t="shared" si="121"/>
        <v>14.09</v>
      </c>
      <c r="T2631">
        <f t="shared" si="122"/>
        <v>0.16</v>
      </c>
    </row>
    <row r="2632" spans="1:20" x14ac:dyDescent="0.3">
      <c r="A2632" s="1">
        <v>45495.479166666664</v>
      </c>
      <c r="B2632">
        <v>6211</v>
      </c>
      <c r="C2632">
        <v>118.15</v>
      </c>
      <c r="D2632">
        <v>118.17</v>
      </c>
      <c r="E2632">
        <v>118.08</v>
      </c>
      <c r="F2632">
        <v>118.13</v>
      </c>
      <c r="G2632">
        <v>118.03</v>
      </c>
      <c r="H2632">
        <v>0.1</v>
      </c>
      <c r="I2632">
        <v>0.09</v>
      </c>
      <c r="J2632">
        <f>_xlfn.XLOOKUP($A2632,Bund!$A$2:$A$6005,Bund!B$2:B$6005)</f>
        <v>24222</v>
      </c>
      <c r="K2632">
        <f>_xlfn.XLOOKUP($A2632,Bund!$A$2:$A$6005,Bund!C$2:C$6005)</f>
        <v>132.08000000000001</v>
      </c>
      <c r="L2632">
        <f>_xlfn.XLOOKUP($A2632,Bund!$A$2:$A$6005,Bund!D$2:D$6005)</f>
        <v>132.12</v>
      </c>
      <c r="M2632" s="2">
        <f>_xlfn.XLOOKUP($A2632,Bund!$A$2:$A$6005,Bund!E$2:E$6005)</f>
        <v>132.05000000000001</v>
      </c>
      <c r="N2632" s="2">
        <f>_xlfn.XLOOKUP($A2632,Bund!$A$2:$A$6005,Bund!F$2:F$6005)</f>
        <v>132.1</v>
      </c>
      <c r="O2632" s="2">
        <f>_xlfn.XLOOKUP($A2632,Bund!$A$2:$A$6005,Bund!G$2:G$6005)</f>
        <v>132.07</v>
      </c>
      <c r="P2632" s="2">
        <f>_xlfn.XLOOKUP($A2632,Bund!$A$2:$A$6005,Bund!H$2:H$6005)</f>
        <v>0.1</v>
      </c>
      <c r="Q2632" s="2">
        <f>_xlfn.XLOOKUP($A2632,Bund!$A$2:$A$6005,Bund!I$2:I$6005)</f>
        <v>7.0000000000000007E-2</v>
      </c>
      <c r="R2632">
        <f t="shared" si="123"/>
        <v>13.930000000000007</v>
      </c>
      <c r="S2632">
        <f t="shared" si="121"/>
        <v>14.07</v>
      </c>
      <c r="T2632">
        <f t="shared" si="122"/>
        <v>0.14000000000000001</v>
      </c>
    </row>
    <row r="2633" spans="1:20" x14ac:dyDescent="0.3">
      <c r="A2633" s="1">
        <v>45495.5</v>
      </c>
      <c r="B2633">
        <v>7937</v>
      </c>
      <c r="C2633">
        <v>118.13</v>
      </c>
      <c r="D2633">
        <v>118.15</v>
      </c>
      <c r="E2633">
        <v>118.08</v>
      </c>
      <c r="F2633">
        <v>118.11</v>
      </c>
      <c r="G2633">
        <v>118.04</v>
      </c>
      <c r="H2633">
        <v>0.1</v>
      </c>
      <c r="I2633">
        <v>7.0000000000000007E-2</v>
      </c>
      <c r="J2633">
        <f>_xlfn.XLOOKUP($A2633,Bund!$A$2:$A$6005,Bund!B$2:B$6005)</f>
        <v>17232</v>
      </c>
      <c r="K2633">
        <f>_xlfn.XLOOKUP($A2633,Bund!$A$2:$A$6005,Bund!C$2:C$6005)</f>
        <v>132.09</v>
      </c>
      <c r="L2633">
        <f>_xlfn.XLOOKUP($A2633,Bund!$A$2:$A$6005,Bund!D$2:D$6005)</f>
        <v>132.16</v>
      </c>
      <c r="M2633" s="2">
        <f>_xlfn.XLOOKUP($A2633,Bund!$A$2:$A$6005,Bund!E$2:E$6005)</f>
        <v>132.06</v>
      </c>
      <c r="N2633" s="2">
        <f>_xlfn.XLOOKUP($A2633,Bund!$A$2:$A$6005,Bund!F$2:F$6005)</f>
        <v>132.13999999999999</v>
      </c>
      <c r="O2633" s="2">
        <f>_xlfn.XLOOKUP($A2633,Bund!$A$2:$A$6005,Bund!G$2:G$6005)</f>
        <v>132.07</v>
      </c>
      <c r="P2633" s="2">
        <f>_xlfn.XLOOKUP($A2633,Bund!$A$2:$A$6005,Bund!H$2:H$6005)</f>
        <v>0.1</v>
      </c>
      <c r="Q2633" s="2">
        <f>_xlfn.XLOOKUP($A2633,Bund!$A$2:$A$6005,Bund!I$2:I$6005)</f>
        <v>0.1</v>
      </c>
      <c r="R2633">
        <f t="shared" si="123"/>
        <v>13.960000000000008</v>
      </c>
      <c r="S2633">
        <f t="shared" si="121"/>
        <v>14.05</v>
      </c>
      <c r="T2633">
        <f t="shared" si="122"/>
        <v>0.09</v>
      </c>
    </row>
    <row r="2634" spans="1:20" x14ac:dyDescent="0.3">
      <c r="A2634" s="1">
        <v>45495.520833333336</v>
      </c>
      <c r="B2634">
        <v>5102</v>
      </c>
      <c r="C2634">
        <v>118.1</v>
      </c>
      <c r="D2634">
        <v>118.17</v>
      </c>
      <c r="E2634">
        <v>118.08</v>
      </c>
      <c r="F2634">
        <v>118.14</v>
      </c>
      <c r="G2634">
        <v>118.06</v>
      </c>
      <c r="H2634">
        <v>0.1</v>
      </c>
      <c r="I2634">
        <v>0.09</v>
      </c>
      <c r="J2634">
        <f>_xlfn.XLOOKUP($A2634,Bund!$A$2:$A$6005,Bund!B$2:B$6005)</f>
        <v>21824</v>
      </c>
      <c r="K2634">
        <f>_xlfn.XLOOKUP($A2634,Bund!$A$2:$A$6005,Bund!C$2:C$6005)</f>
        <v>132.13999999999999</v>
      </c>
      <c r="L2634">
        <f>_xlfn.XLOOKUP($A2634,Bund!$A$2:$A$6005,Bund!D$2:D$6005)</f>
        <v>132.18</v>
      </c>
      <c r="M2634" s="2">
        <f>_xlfn.XLOOKUP($A2634,Bund!$A$2:$A$6005,Bund!E$2:E$6005)</f>
        <v>132.08000000000001</v>
      </c>
      <c r="N2634" s="2">
        <f>_xlfn.XLOOKUP($A2634,Bund!$A$2:$A$6005,Bund!F$2:F$6005)</f>
        <v>132.1</v>
      </c>
      <c r="O2634" s="2">
        <f>_xlfn.XLOOKUP($A2634,Bund!$A$2:$A$6005,Bund!G$2:G$6005)</f>
        <v>132.06</v>
      </c>
      <c r="P2634" s="2">
        <f>_xlfn.XLOOKUP($A2634,Bund!$A$2:$A$6005,Bund!H$2:H$6005)</f>
        <v>0.1</v>
      </c>
      <c r="Q2634" s="2">
        <f>_xlfn.XLOOKUP($A2634,Bund!$A$2:$A$6005,Bund!I$2:I$6005)</f>
        <v>0.1</v>
      </c>
      <c r="R2634">
        <f t="shared" si="123"/>
        <v>14.039999999999992</v>
      </c>
      <c r="S2634">
        <f t="shared" si="121"/>
        <v>14.03</v>
      </c>
      <c r="T2634">
        <f t="shared" si="122"/>
        <v>0.01</v>
      </c>
    </row>
    <row r="2635" spans="1:20" x14ac:dyDescent="0.3">
      <c r="A2635" s="1">
        <v>45495.541666666664</v>
      </c>
      <c r="B2635">
        <v>7796</v>
      </c>
      <c r="C2635">
        <v>118.13</v>
      </c>
      <c r="D2635">
        <v>118.17</v>
      </c>
      <c r="E2635">
        <v>118.06</v>
      </c>
      <c r="F2635">
        <v>118.15</v>
      </c>
      <c r="G2635">
        <v>118.07</v>
      </c>
      <c r="H2635">
        <v>0.1</v>
      </c>
      <c r="I2635">
        <v>0.11</v>
      </c>
      <c r="J2635">
        <f>_xlfn.XLOOKUP($A2635,Bund!$A$2:$A$6005,Bund!B$2:B$6005)</f>
        <v>24771</v>
      </c>
      <c r="K2635">
        <f>_xlfn.XLOOKUP($A2635,Bund!$A$2:$A$6005,Bund!C$2:C$6005)</f>
        <v>132.1</v>
      </c>
      <c r="L2635">
        <f>_xlfn.XLOOKUP($A2635,Bund!$A$2:$A$6005,Bund!D$2:D$6005)</f>
        <v>132.12</v>
      </c>
      <c r="M2635" s="2">
        <f>_xlfn.XLOOKUP($A2635,Bund!$A$2:$A$6005,Bund!E$2:E$6005)</f>
        <v>132</v>
      </c>
      <c r="N2635" s="2">
        <f>_xlfn.XLOOKUP($A2635,Bund!$A$2:$A$6005,Bund!F$2:F$6005)</f>
        <v>132.07</v>
      </c>
      <c r="O2635" s="2">
        <f>_xlfn.XLOOKUP($A2635,Bund!$A$2:$A$6005,Bund!G$2:G$6005)</f>
        <v>132.05000000000001</v>
      </c>
      <c r="P2635" s="2">
        <f>_xlfn.XLOOKUP($A2635,Bund!$A$2:$A$6005,Bund!H$2:H$6005)</f>
        <v>0.1</v>
      </c>
      <c r="Q2635" s="2">
        <f>_xlfn.XLOOKUP($A2635,Bund!$A$2:$A$6005,Bund!I$2:I$6005)</f>
        <v>0.12</v>
      </c>
      <c r="R2635">
        <f t="shared" si="123"/>
        <v>13.969999999999999</v>
      </c>
      <c r="S2635">
        <f t="shared" si="121"/>
        <v>14.01</v>
      </c>
      <c r="T2635">
        <f t="shared" si="122"/>
        <v>0.04</v>
      </c>
    </row>
    <row r="2636" spans="1:20" x14ac:dyDescent="0.3">
      <c r="A2636" s="1">
        <v>45495.5625</v>
      </c>
      <c r="B2636">
        <v>12885</v>
      </c>
      <c r="C2636">
        <v>118.15</v>
      </c>
      <c r="D2636">
        <v>118.25</v>
      </c>
      <c r="E2636">
        <v>118.11</v>
      </c>
      <c r="F2636">
        <v>118.21</v>
      </c>
      <c r="G2636">
        <v>118.09</v>
      </c>
      <c r="H2636">
        <v>0.11</v>
      </c>
      <c r="I2636">
        <v>0.14000000000000001</v>
      </c>
      <c r="J2636">
        <f>_xlfn.XLOOKUP($A2636,Bund!$A$2:$A$6005,Bund!B$2:B$6005)</f>
        <v>23944</v>
      </c>
      <c r="K2636">
        <f>_xlfn.XLOOKUP($A2636,Bund!$A$2:$A$6005,Bund!C$2:C$6005)</f>
        <v>132.06</v>
      </c>
      <c r="L2636">
        <f>_xlfn.XLOOKUP($A2636,Bund!$A$2:$A$6005,Bund!D$2:D$6005)</f>
        <v>132.16999999999999</v>
      </c>
      <c r="M2636" s="2">
        <f>_xlfn.XLOOKUP($A2636,Bund!$A$2:$A$6005,Bund!E$2:E$6005)</f>
        <v>132.02000000000001</v>
      </c>
      <c r="N2636" s="2">
        <f>_xlfn.XLOOKUP($A2636,Bund!$A$2:$A$6005,Bund!F$2:F$6005)</f>
        <v>132.13</v>
      </c>
      <c r="O2636" s="2">
        <f>_xlfn.XLOOKUP($A2636,Bund!$A$2:$A$6005,Bund!G$2:G$6005)</f>
        <v>132.05000000000001</v>
      </c>
      <c r="P2636" s="2">
        <f>_xlfn.XLOOKUP($A2636,Bund!$A$2:$A$6005,Bund!H$2:H$6005)</f>
        <v>0.11</v>
      </c>
      <c r="Q2636" s="2">
        <f>_xlfn.XLOOKUP($A2636,Bund!$A$2:$A$6005,Bund!I$2:I$6005)</f>
        <v>0.15</v>
      </c>
      <c r="R2636">
        <f t="shared" si="123"/>
        <v>13.909999999999997</v>
      </c>
      <c r="S2636">
        <f t="shared" ref="S2636:S2699" si="124">ROUND(SUM(R2627:R2636)/10,2)</f>
        <v>13.98</v>
      </c>
      <c r="T2636">
        <f t="shared" ref="T2636:T2699" si="125">ABS(ROUND(S2636-R2636,2))</f>
        <v>7.0000000000000007E-2</v>
      </c>
    </row>
    <row r="2637" spans="1:20" x14ac:dyDescent="0.3">
      <c r="A2637" s="1">
        <v>45495.583333333336</v>
      </c>
      <c r="B2637">
        <v>10407</v>
      </c>
      <c r="C2637">
        <v>118.21</v>
      </c>
      <c r="D2637">
        <v>118.24</v>
      </c>
      <c r="E2637">
        <v>118.04</v>
      </c>
      <c r="F2637">
        <v>118.07</v>
      </c>
      <c r="G2637">
        <v>118.1</v>
      </c>
      <c r="H2637">
        <v>0.12</v>
      </c>
      <c r="I2637">
        <v>0.2</v>
      </c>
      <c r="J2637">
        <f>_xlfn.XLOOKUP($A2637,Bund!$A$2:$A$6005,Bund!B$2:B$6005)</f>
        <v>32531</v>
      </c>
      <c r="K2637">
        <f>_xlfn.XLOOKUP($A2637,Bund!$A$2:$A$6005,Bund!C$2:C$6005)</f>
        <v>132.13</v>
      </c>
      <c r="L2637">
        <f>_xlfn.XLOOKUP($A2637,Bund!$A$2:$A$6005,Bund!D$2:D$6005)</f>
        <v>132.16999999999999</v>
      </c>
      <c r="M2637" s="2">
        <f>_xlfn.XLOOKUP($A2637,Bund!$A$2:$A$6005,Bund!E$2:E$6005)</f>
        <v>131.94999999999999</v>
      </c>
      <c r="N2637" s="2">
        <f>_xlfn.XLOOKUP($A2637,Bund!$A$2:$A$6005,Bund!F$2:F$6005)</f>
        <v>131.97999999999999</v>
      </c>
      <c r="O2637" s="2">
        <f>_xlfn.XLOOKUP($A2637,Bund!$A$2:$A$6005,Bund!G$2:G$6005)</f>
        <v>132.04</v>
      </c>
      <c r="P2637" s="2">
        <f>_xlfn.XLOOKUP($A2637,Bund!$A$2:$A$6005,Bund!H$2:H$6005)</f>
        <v>0.12</v>
      </c>
      <c r="Q2637" s="2">
        <f>_xlfn.XLOOKUP($A2637,Bund!$A$2:$A$6005,Bund!I$2:I$6005)</f>
        <v>0.22</v>
      </c>
      <c r="R2637">
        <f t="shared" si="123"/>
        <v>13.920000000000002</v>
      </c>
      <c r="S2637">
        <f t="shared" si="124"/>
        <v>13.97</v>
      </c>
      <c r="T2637">
        <f t="shared" si="125"/>
        <v>0.05</v>
      </c>
    </row>
    <row r="2638" spans="1:20" x14ac:dyDescent="0.3">
      <c r="A2638" s="1">
        <v>45495.604166666664</v>
      </c>
      <c r="B2638">
        <v>9387</v>
      </c>
      <c r="C2638">
        <v>118.08</v>
      </c>
      <c r="D2638">
        <v>118.18</v>
      </c>
      <c r="E2638">
        <v>118.03</v>
      </c>
      <c r="F2638">
        <v>118.11</v>
      </c>
      <c r="G2638">
        <v>118.11</v>
      </c>
      <c r="H2638">
        <v>0.12</v>
      </c>
      <c r="I2638">
        <v>0.15</v>
      </c>
      <c r="J2638">
        <f>_xlfn.XLOOKUP($A2638,Bund!$A$2:$A$6005,Bund!B$2:B$6005)</f>
        <v>29371</v>
      </c>
      <c r="K2638">
        <f>_xlfn.XLOOKUP($A2638,Bund!$A$2:$A$6005,Bund!C$2:C$6005)</f>
        <v>131.97999999999999</v>
      </c>
      <c r="L2638">
        <f>_xlfn.XLOOKUP($A2638,Bund!$A$2:$A$6005,Bund!D$2:D$6005)</f>
        <v>132.04</v>
      </c>
      <c r="M2638" s="2">
        <f>_xlfn.XLOOKUP($A2638,Bund!$A$2:$A$6005,Bund!E$2:E$6005)</f>
        <v>131.9</v>
      </c>
      <c r="N2638" s="2">
        <f>_xlfn.XLOOKUP($A2638,Bund!$A$2:$A$6005,Bund!F$2:F$6005)</f>
        <v>131.97999999999999</v>
      </c>
      <c r="O2638" s="2">
        <f>_xlfn.XLOOKUP($A2638,Bund!$A$2:$A$6005,Bund!G$2:G$6005)</f>
        <v>132.05000000000001</v>
      </c>
      <c r="P2638" s="2">
        <f>_xlfn.XLOOKUP($A2638,Bund!$A$2:$A$6005,Bund!H$2:H$6005)</f>
        <v>0.13</v>
      </c>
      <c r="Q2638" s="2">
        <f>_xlfn.XLOOKUP($A2638,Bund!$A$2:$A$6005,Bund!I$2:I$6005)</f>
        <v>0.14000000000000001</v>
      </c>
      <c r="R2638">
        <f t="shared" si="123"/>
        <v>13.899999999999991</v>
      </c>
      <c r="S2638">
        <f t="shared" si="124"/>
        <v>13.95</v>
      </c>
      <c r="T2638">
        <f t="shared" si="125"/>
        <v>0.05</v>
      </c>
    </row>
    <row r="2639" spans="1:20" x14ac:dyDescent="0.3">
      <c r="A2639" s="1">
        <v>45495.625</v>
      </c>
      <c r="B2639">
        <v>6812</v>
      </c>
      <c r="C2639">
        <v>118.12</v>
      </c>
      <c r="D2639">
        <v>118.18</v>
      </c>
      <c r="E2639">
        <v>118.1</v>
      </c>
      <c r="F2639">
        <v>118.12</v>
      </c>
      <c r="G2639">
        <v>118.13</v>
      </c>
      <c r="H2639">
        <v>0.12</v>
      </c>
      <c r="I2639">
        <v>0.08</v>
      </c>
      <c r="J2639">
        <f>_xlfn.XLOOKUP($A2639,Bund!$A$2:$A$6005,Bund!B$2:B$6005)</f>
        <v>22701</v>
      </c>
      <c r="K2639">
        <f>_xlfn.XLOOKUP($A2639,Bund!$A$2:$A$6005,Bund!C$2:C$6005)</f>
        <v>131.97999999999999</v>
      </c>
      <c r="L2639">
        <f>_xlfn.XLOOKUP($A2639,Bund!$A$2:$A$6005,Bund!D$2:D$6005)</f>
        <v>132.07</v>
      </c>
      <c r="M2639" s="2">
        <f>_xlfn.XLOOKUP($A2639,Bund!$A$2:$A$6005,Bund!E$2:E$6005)</f>
        <v>131.97999999999999</v>
      </c>
      <c r="N2639" s="2">
        <f>_xlfn.XLOOKUP($A2639,Bund!$A$2:$A$6005,Bund!F$2:F$6005)</f>
        <v>131.99</v>
      </c>
      <c r="O2639" s="2">
        <f>_xlfn.XLOOKUP($A2639,Bund!$A$2:$A$6005,Bund!G$2:G$6005)</f>
        <v>132.06</v>
      </c>
      <c r="P2639" s="2">
        <f>_xlfn.XLOOKUP($A2639,Bund!$A$2:$A$6005,Bund!H$2:H$6005)</f>
        <v>0.12</v>
      </c>
      <c r="Q2639" s="2">
        <f>_xlfn.XLOOKUP($A2639,Bund!$A$2:$A$6005,Bund!I$2:I$6005)</f>
        <v>0.09</v>
      </c>
      <c r="R2639">
        <f t="shared" si="123"/>
        <v>13.859999999999985</v>
      </c>
      <c r="S2639">
        <f t="shared" si="124"/>
        <v>13.94</v>
      </c>
      <c r="T2639">
        <f t="shared" si="125"/>
        <v>0.08</v>
      </c>
    </row>
    <row r="2640" spans="1:20" x14ac:dyDescent="0.3">
      <c r="A2640" s="1">
        <v>45495.645833333336</v>
      </c>
      <c r="B2640">
        <v>9379</v>
      </c>
      <c r="C2640">
        <v>118.12</v>
      </c>
      <c r="D2640">
        <v>118.14</v>
      </c>
      <c r="E2640">
        <v>118.06</v>
      </c>
      <c r="F2640">
        <v>118.09</v>
      </c>
      <c r="G2640">
        <v>118.13</v>
      </c>
      <c r="H2640">
        <v>0.11</v>
      </c>
      <c r="I2640">
        <v>0.08</v>
      </c>
      <c r="J2640">
        <f>_xlfn.XLOOKUP($A2640,Bund!$A$2:$A$6005,Bund!B$2:B$6005)</f>
        <v>25654</v>
      </c>
      <c r="K2640">
        <f>_xlfn.XLOOKUP($A2640,Bund!$A$2:$A$6005,Bund!C$2:C$6005)</f>
        <v>132</v>
      </c>
      <c r="L2640">
        <f>_xlfn.XLOOKUP($A2640,Bund!$A$2:$A$6005,Bund!D$2:D$6005)</f>
        <v>132.01</v>
      </c>
      <c r="M2640" s="2">
        <f>_xlfn.XLOOKUP($A2640,Bund!$A$2:$A$6005,Bund!E$2:E$6005)</f>
        <v>131.93</v>
      </c>
      <c r="N2640" s="2">
        <f>_xlfn.XLOOKUP($A2640,Bund!$A$2:$A$6005,Bund!F$2:F$6005)</f>
        <v>131.96</v>
      </c>
      <c r="O2640" s="2">
        <f>_xlfn.XLOOKUP($A2640,Bund!$A$2:$A$6005,Bund!G$2:G$6005)</f>
        <v>132.05000000000001</v>
      </c>
      <c r="P2640" s="2">
        <f>_xlfn.XLOOKUP($A2640,Bund!$A$2:$A$6005,Bund!H$2:H$6005)</f>
        <v>0.12</v>
      </c>
      <c r="Q2640" s="2">
        <f>_xlfn.XLOOKUP($A2640,Bund!$A$2:$A$6005,Bund!I$2:I$6005)</f>
        <v>0.08</v>
      </c>
      <c r="R2640">
        <f t="shared" si="123"/>
        <v>13.879999999999995</v>
      </c>
      <c r="S2640">
        <f t="shared" si="124"/>
        <v>13.93</v>
      </c>
      <c r="T2640">
        <f t="shared" si="125"/>
        <v>0.05</v>
      </c>
    </row>
    <row r="2641" spans="1:20" x14ac:dyDescent="0.3">
      <c r="A2641" s="1">
        <v>45495.666666666664</v>
      </c>
      <c r="B2641">
        <v>9978</v>
      </c>
      <c r="C2641">
        <v>118.1</v>
      </c>
      <c r="D2641">
        <v>118.12</v>
      </c>
      <c r="E2641">
        <v>117.95</v>
      </c>
      <c r="F2641">
        <v>117.97</v>
      </c>
      <c r="G2641">
        <v>118.11</v>
      </c>
      <c r="H2641">
        <v>0.12</v>
      </c>
      <c r="I2641">
        <v>0.17</v>
      </c>
      <c r="J2641">
        <f>_xlfn.XLOOKUP($A2641,Bund!$A$2:$A$6005,Bund!B$2:B$6005)</f>
        <v>36834</v>
      </c>
      <c r="K2641">
        <f>_xlfn.XLOOKUP($A2641,Bund!$A$2:$A$6005,Bund!C$2:C$6005)</f>
        <v>131.94999999999999</v>
      </c>
      <c r="L2641">
        <f>_xlfn.XLOOKUP($A2641,Bund!$A$2:$A$6005,Bund!D$2:D$6005)</f>
        <v>131.97999999999999</v>
      </c>
      <c r="M2641" s="2">
        <f>_xlfn.XLOOKUP($A2641,Bund!$A$2:$A$6005,Bund!E$2:E$6005)</f>
        <v>131.84</v>
      </c>
      <c r="N2641" s="2">
        <f>_xlfn.XLOOKUP($A2641,Bund!$A$2:$A$6005,Bund!F$2:F$6005)</f>
        <v>131.85</v>
      </c>
      <c r="O2641" s="2">
        <f>_xlfn.XLOOKUP($A2641,Bund!$A$2:$A$6005,Bund!G$2:G$6005)</f>
        <v>132.03</v>
      </c>
      <c r="P2641" s="2">
        <f>_xlfn.XLOOKUP($A2641,Bund!$A$2:$A$6005,Bund!H$2:H$6005)</f>
        <v>0.12</v>
      </c>
      <c r="Q2641" s="2">
        <f>_xlfn.XLOOKUP($A2641,Bund!$A$2:$A$6005,Bund!I$2:I$6005)</f>
        <v>0.14000000000000001</v>
      </c>
      <c r="R2641">
        <f t="shared" si="123"/>
        <v>13.849999999999994</v>
      </c>
      <c r="S2641">
        <f t="shared" si="124"/>
        <v>13.92</v>
      </c>
      <c r="T2641">
        <f t="shared" si="125"/>
        <v>7.0000000000000007E-2</v>
      </c>
    </row>
    <row r="2642" spans="1:20" x14ac:dyDescent="0.3">
      <c r="A2642" s="1">
        <v>45495.6875</v>
      </c>
      <c r="B2642">
        <v>6908</v>
      </c>
      <c r="C2642">
        <v>117.96</v>
      </c>
      <c r="D2642">
        <v>117.96</v>
      </c>
      <c r="E2642">
        <v>117.84</v>
      </c>
      <c r="F2642">
        <v>117.88</v>
      </c>
      <c r="G2642">
        <v>118.09</v>
      </c>
      <c r="H2642">
        <v>0.12</v>
      </c>
      <c r="I2642">
        <v>0.13</v>
      </c>
      <c r="J2642">
        <f>_xlfn.XLOOKUP($A2642,Bund!$A$2:$A$6005,Bund!B$2:B$6005)</f>
        <v>40909</v>
      </c>
      <c r="K2642">
        <f>_xlfn.XLOOKUP($A2642,Bund!$A$2:$A$6005,Bund!C$2:C$6005)</f>
        <v>131.85</v>
      </c>
      <c r="L2642">
        <f>_xlfn.XLOOKUP($A2642,Bund!$A$2:$A$6005,Bund!D$2:D$6005)</f>
        <v>131.86000000000001</v>
      </c>
      <c r="M2642" s="2">
        <f>_xlfn.XLOOKUP($A2642,Bund!$A$2:$A$6005,Bund!E$2:E$6005)</f>
        <v>131.71</v>
      </c>
      <c r="N2642" s="2">
        <f>_xlfn.XLOOKUP($A2642,Bund!$A$2:$A$6005,Bund!F$2:F$6005)</f>
        <v>131.74</v>
      </c>
      <c r="O2642" s="2">
        <f>_xlfn.XLOOKUP($A2642,Bund!$A$2:$A$6005,Bund!G$2:G$6005)</f>
        <v>131.99</v>
      </c>
      <c r="P2642" s="2">
        <f>_xlfn.XLOOKUP($A2642,Bund!$A$2:$A$6005,Bund!H$2:H$6005)</f>
        <v>0.12</v>
      </c>
      <c r="Q2642" s="2">
        <f>_xlfn.XLOOKUP($A2642,Bund!$A$2:$A$6005,Bund!I$2:I$6005)</f>
        <v>0.15</v>
      </c>
      <c r="R2642">
        <f t="shared" si="123"/>
        <v>13.89</v>
      </c>
      <c r="S2642">
        <f t="shared" si="124"/>
        <v>13.92</v>
      </c>
      <c r="T2642">
        <f t="shared" si="125"/>
        <v>0.03</v>
      </c>
    </row>
    <row r="2643" spans="1:20" x14ac:dyDescent="0.3">
      <c r="A2643" s="1">
        <v>45495.708333333336</v>
      </c>
      <c r="B2643">
        <v>2376</v>
      </c>
      <c r="C2643">
        <v>117.88</v>
      </c>
      <c r="D2643">
        <v>117.89</v>
      </c>
      <c r="E2643">
        <v>117.77</v>
      </c>
      <c r="F2643">
        <v>117.77</v>
      </c>
      <c r="G2643">
        <v>118.05</v>
      </c>
      <c r="H2643">
        <v>0.12</v>
      </c>
      <c r="I2643">
        <v>0.12</v>
      </c>
      <c r="J2643">
        <f>_xlfn.XLOOKUP($A2643,Bund!$A$2:$A$6005,Bund!B$2:B$6005)</f>
        <v>15055</v>
      </c>
      <c r="K2643">
        <f>_xlfn.XLOOKUP($A2643,Bund!$A$2:$A$6005,Bund!C$2:C$6005)</f>
        <v>131.75</v>
      </c>
      <c r="L2643">
        <f>_xlfn.XLOOKUP($A2643,Bund!$A$2:$A$6005,Bund!D$2:D$6005)</f>
        <v>131.75</v>
      </c>
      <c r="M2643" s="2">
        <f>_xlfn.XLOOKUP($A2643,Bund!$A$2:$A$6005,Bund!E$2:E$6005)</f>
        <v>131.63</v>
      </c>
      <c r="N2643" s="2">
        <f>_xlfn.XLOOKUP($A2643,Bund!$A$2:$A$6005,Bund!F$2:F$6005)</f>
        <v>131.63999999999999</v>
      </c>
      <c r="O2643" s="2">
        <f>_xlfn.XLOOKUP($A2643,Bund!$A$2:$A$6005,Bund!G$2:G$6005)</f>
        <v>131.94</v>
      </c>
      <c r="P2643" s="2">
        <f>_xlfn.XLOOKUP($A2643,Bund!$A$2:$A$6005,Bund!H$2:H$6005)</f>
        <v>0.12</v>
      </c>
      <c r="Q2643" s="2">
        <f>_xlfn.XLOOKUP($A2643,Bund!$A$2:$A$6005,Bund!I$2:I$6005)</f>
        <v>0.12</v>
      </c>
      <c r="R2643">
        <f t="shared" si="123"/>
        <v>13.870000000000005</v>
      </c>
      <c r="S2643">
        <f t="shared" si="124"/>
        <v>13.91</v>
      </c>
      <c r="T2643">
        <f t="shared" si="125"/>
        <v>0.04</v>
      </c>
    </row>
    <row r="2644" spans="1:20" x14ac:dyDescent="0.3">
      <c r="A2644" s="1">
        <v>45495.729166666664</v>
      </c>
      <c r="B2644">
        <v>2058</v>
      </c>
      <c r="C2644">
        <v>117.78</v>
      </c>
      <c r="D2644">
        <v>117.83</v>
      </c>
      <c r="E2644">
        <v>117.77</v>
      </c>
      <c r="F2644">
        <v>117.79</v>
      </c>
      <c r="G2644">
        <v>118.02</v>
      </c>
      <c r="H2644">
        <v>0.11</v>
      </c>
      <c r="I2644">
        <v>0.06</v>
      </c>
      <c r="J2644">
        <f>_xlfn.XLOOKUP($A2644,Bund!$A$2:$A$6005,Bund!B$2:B$6005)</f>
        <v>8575</v>
      </c>
      <c r="K2644">
        <f>_xlfn.XLOOKUP($A2644,Bund!$A$2:$A$6005,Bund!C$2:C$6005)</f>
        <v>131.63999999999999</v>
      </c>
      <c r="L2644">
        <f>_xlfn.XLOOKUP($A2644,Bund!$A$2:$A$6005,Bund!D$2:D$6005)</f>
        <v>131.69</v>
      </c>
      <c r="M2644" s="2">
        <f>_xlfn.XLOOKUP($A2644,Bund!$A$2:$A$6005,Bund!E$2:E$6005)</f>
        <v>131.62</v>
      </c>
      <c r="N2644" s="2">
        <f>_xlfn.XLOOKUP($A2644,Bund!$A$2:$A$6005,Bund!F$2:F$6005)</f>
        <v>131.68</v>
      </c>
      <c r="O2644" s="2">
        <f>_xlfn.XLOOKUP($A2644,Bund!$A$2:$A$6005,Bund!G$2:G$6005)</f>
        <v>131.9</v>
      </c>
      <c r="P2644" s="2">
        <f>_xlfn.XLOOKUP($A2644,Bund!$A$2:$A$6005,Bund!H$2:H$6005)</f>
        <v>0.12</v>
      </c>
      <c r="Q2644" s="2">
        <f>_xlfn.XLOOKUP($A2644,Bund!$A$2:$A$6005,Bund!I$2:I$6005)</f>
        <v>7.0000000000000007E-2</v>
      </c>
      <c r="R2644">
        <f t="shared" si="123"/>
        <v>13.859999999999985</v>
      </c>
      <c r="S2644">
        <f t="shared" si="124"/>
        <v>13.89</v>
      </c>
      <c r="T2644">
        <f t="shared" si="125"/>
        <v>0.03</v>
      </c>
    </row>
    <row r="2645" spans="1:20" x14ac:dyDescent="0.3">
      <c r="A2645" s="1">
        <v>45496.291666666664</v>
      </c>
      <c r="B2645">
        <v>2599</v>
      </c>
      <c r="C2645">
        <v>117.87</v>
      </c>
      <c r="D2645">
        <v>117.92</v>
      </c>
      <c r="E2645">
        <v>117.78</v>
      </c>
      <c r="F2645">
        <v>117.79</v>
      </c>
      <c r="G2645">
        <v>117.98</v>
      </c>
      <c r="H2645">
        <v>0.12</v>
      </c>
      <c r="I2645">
        <v>0.14000000000000001</v>
      </c>
      <c r="J2645">
        <f>_xlfn.XLOOKUP($A2645,Bund!$A$2:$A$6005,Bund!B$2:B$6005)</f>
        <v>12949</v>
      </c>
      <c r="K2645">
        <f>_xlfn.XLOOKUP($A2645,Bund!$A$2:$A$6005,Bund!C$2:C$6005)</f>
        <v>131.81</v>
      </c>
      <c r="L2645">
        <f>_xlfn.XLOOKUP($A2645,Bund!$A$2:$A$6005,Bund!D$2:D$6005)</f>
        <v>131.84</v>
      </c>
      <c r="M2645" s="2">
        <f>_xlfn.XLOOKUP($A2645,Bund!$A$2:$A$6005,Bund!E$2:E$6005)</f>
        <v>131.72999999999999</v>
      </c>
      <c r="N2645" s="2">
        <f>_xlfn.XLOOKUP($A2645,Bund!$A$2:$A$6005,Bund!F$2:F$6005)</f>
        <v>131.75</v>
      </c>
      <c r="O2645" s="2">
        <f>_xlfn.XLOOKUP($A2645,Bund!$A$2:$A$6005,Bund!G$2:G$6005)</f>
        <v>131.83000000000001</v>
      </c>
      <c r="P2645" s="2">
        <f>_xlfn.XLOOKUP($A2645,Bund!$A$2:$A$6005,Bund!H$2:H$6005)</f>
        <v>0.05</v>
      </c>
      <c r="Q2645" s="2">
        <f>_xlfn.XLOOKUP($A2645,Bund!$A$2:$A$6005,Bund!I$2:I$6005)</f>
        <v>0.11</v>
      </c>
      <c r="R2645">
        <f t="shared" si="123"/>
        <v>13.939999999999998</v>
      </c>
      <c r="S2645">
        <f t="shared" si="124"/>
        <v>13.89</v>
      </c>
      <c r="T2645">
        <f t="shared" si="125"/>
        <v>0.05</v>
      </c>
    </row>
    <row r="2646" spans="1:20" x14ac:dyDescent="0.3">
      <c r="A2646" s="1">
        <v>45496.3125</v>
      </c>
      <c r="B2646">
        <v>2754</v>
      </c>
      <c r="C2646">
        <v>117.79</v>
      </c>
      <c r="D2646">
        <v>117.81</v>
      </c>
      <c r="E2646">
        <v>117.73</v>
      </c>
      <c r="F2646">
        <v>117.75</v>
      </c>
      <c r="G2646">
        <v>117.93</v>
      </c>
      <c r="H2646">
        <v>0.11</v>
      </c>
      <c r="I2646">
        <v>0.08</v>
      </c>
      <c r="J2646">
        <f>_xlfn.XLOOKUP($A2646,Bund!$A$2:$A$6005,Bund!B$2:B$6005)</f>
        <v>9930</v>
      </c>
      <c r="K2646">
        <f>_xlfn.XLOOKUP($A2646,Bund!$A$2:$A$6005,Bund!C$2:C$6005)</f>
        <v>131.75</v>
      </c>
      <c r="L2646">
        <f>_xlfn.XLOOKUP($A2646,Bund!$A$2:$A$6005,Bund!D$2:D$6005)</f>
        <v>131.79</v>
      </c>
      <c r="M2646" s="2">
        <f>_xlfn.XLOOKUP($A2646,Bund!$A$2:$A$6005,Bund!E$2:E$6005)</f>
        <v>131.74</v>
      </c>
      <c r="N2646" s="2">
        <f>_xlfn.XLOOKUP($A2646,Bund!$A$2:$A$6005,Bund!F$2:F$6005)</f>
        <v>131.74</v>
      </c>
      <c r="O2646" s="2">
        <f>_xlfn.XLOOKUP($A2646,Bund!$A$2:$A$6005,Bund!G$2:G$6005)</f>
        <v>131.82</v>
      </c>
      <c r="P2646" s="2">
        <f>_xlfn.XLOOKUP($A2646,Bund!$A$2:$A$6005,Bund!H$2:H$6005)</f>
        <v>0.05</v>
      </c>
      <c r="Q2646" s="2">
        <f>_xlfn.XLOOKUP($A2646,Bund!$A$2:$A$6005,Bund!I$2:I$6005)</f>
        <v>0.05</v>
      </c>
      <c r="R2646">
        <f t="shared" si="123"/>
        <v>13.959999999999994</v>
      </c>
      <c r="S2646">
        <f t="shared" si="124"/>
        <v>13.89</v>
      </c>
      <c r="T2646">
        <f t="shared" si="125"/>
        <v>7.0000000000000007E-2</v>
      </c>
    </row>
    <row r="2647" spans="1:20" x14ac:dyDescent="0.3">
      <c r="A2647" s="1">
        <v>45496.333333333336</v>
      </c>
      <c r="B2647">
        <v>7867</v>
      </c>
      <c r="C2647">
        <v>117.75</v>
      </c>
      <c r="D2647">
        <v>117.84</v>
      </c>
      <c r="E2647">
        <v>117.72</v>
      </c>
      <c r="F2647">
        <v>117.82</v>
      </c>
      <c r="G2647">
        <v>117.91</v>
      </c>
      <c r="H2647">
        <v>0.11</v>
      </c>
      <c r="I2647">
        <v>0.12</v>
      </c>
      <c r="J2647">
        <f>_xlfn.XLOOKUP($A2647,Bund!$A$2:$A$6005,Bund!B$2:B$6005)</f>
        <v>32719</v>
      </c>
      <c r="K2647">
        <f>_xlfn.XLOOKUP($A2647,Bund!$A$2:$A$6005,Bund!C$2:C$6005)</f>
        <v>131.75</v>
      </c>
      <c r="L2647">
        <f>_xlfn.XLOOKUP($A2647,Bund!$A$2:$A$6005,Bund!D$2:D$6005)</f>
        <v>131.88999999999999</v>
      </c>
      <c r="M2647" s="2">
        <f>_xlfn.XLOOKUP($A2647,Bund!$A$2:$A$6005,Bund!E$2:E$6005)</f>
        <v>131.71</v>
      </c>
      <c r="N2647" s="2">
        <f>_xlfn.XLOOKUP($A2647,Bund!$A$2:$A$6005,Bund!F$2:F$6005)</f>
        <v>131.88</v>
      </c>
      <c r="O2647" s="2">
        <f>_xlfn.XLOOKUP($A2647,Bund!$A$2:$A$6005,Bund!G$2:G$6005)</f>
        <v>131.82</v>
      </c>
      <c r="P2647" s="2">
        <f>_xlfn.XLOOKUP($A2647,Bund!$A$2:$A$6005,Bund!H$2:H$6005)</f>
        <v>7.0000000000000007E-2</v>
      </c>
      <c r="Q2647" s="2">
        <f>_xlfn.XLOOKUP($A2647,Bund!$A$2:$A$6005,Bund!I$2:I$6005)</f>
        <v>0.18</v>
      </c>
      <c r="R2647">
        <f t="shared" si="123"/>
        <v>14</v>
      </c>
      <c r="S2647">
        <f t="shared" si="124"/>
        <v>13.9</v>
      </c>
      <c r="T2647">
        <f t="shared" si="125"/>
        <v>0.1</v>
      </c>
    </row>
    <row r="2648" spans="1:20" x14ac:dyDescent="0.3">
      <c r="A2648" s="1">
        <v>45496.354166666664</v>
      </c>
      <c r="B2648">
        <v>8668</v>
      </c>
      <c r="C2648">
        <v>117.82</v>
      </c>
      <c r="D2648">
        <v>117.89</v>
      </c>
      <c r="E2648">
        <v>117.81</v>
      </c>
      <c r="F2648">
        <v>117.86</v>
      </c>
      <c r="G2648">
        <v>117.88</v>
      </c>
      <c r="H2648">
        <v>0.11</v>
      </c>
      <c r="I2648">
        <v>0.08</v>
      </c>
      <c r="J2648">
        <f>_xlfn.XLOOKUP($A2648,Bund!$A$2:$A$6005,Bund!B$2:B$6005)</f>
        <v>34152</v>
      </c>
      <c r="K2648">
        <f>_xlfn.XLOOKUP($A2648,Bund!$A$2:$A$6005,Bund!C$2:C$6005)</f>
        <v>131.88</v>
      </c>
      <c r="L2648">
        <f>_xlfn.XLOOKUP($A2648,Bund!$A$2:$A$6005,Bund!D$2:D$6005)</f>
        <v>131.97999999999999</v>
      </c>
      <c r="M2648" s="2">
        <f>_xlfn.XLOOKUP($A2648,Bund!$A$2:$A$6005,Bund!E$2:E$6005)</f>
        <v>131.86000000000001</v>
      </c>
      <c r="N2648" s="2">
        <f>_xlfn.XLOOKUP($A2648,Bund!$A$2:$A$6005,Bund!F$2:F$6005)</f>
        <v>131.94</v>
      </c>
      <c r="O2648" s="2">
        <f>_xlfn.XLOOKUP($A2648,Bund!$A$2:$A$6005,Bund!G$2:G$6005)</f>
        <v>131.83000000000001</v>
      </c>
      <c r="P2648" s="2">
        <f>_xlfn.XLOOKUP($A2648,Bund!$A$2:$A$6005,Bund!H$2:H$6005)</f>
        <v>7.0000000000000007E-2</v>
      </c>
      <c r="Q2648" s="2">
        <f>_xlfn.XLOOKUP($A2648,Bund!$A$2:$A$6005,Bund!I$2:I$6005)</f>
        <v>0.12</v>
      </c>
      <c r="R2648">
        <f t="shared" si="123"/>
        <v>14.060000000000002</v>
      </c>
      <c r="S2648">
        <f t="shared" si="124"/>
        <v>13.92</v>
      </c>
      <c r="T2648">
        <f t="shared" si="125"/>
        <v>0.14000000000000001</v>
      </c>
    </row>
    <row r="2649" spans="1:20" x14ac:dyDescent="0.3">
      <c r="A2649" s="1">
        <v>45496.375</v>
      </c>
      <c r="B2649">
        <v>10159</v>
      </c>
      <c r="C2649">
        <v>117.86</v>
      </c>
      <c r="D2649">
        <v>117.89</v>
      </c>
      <c r="E2649">
        <v>117.8</v>
      </c>
      <c r="F2649">
        <v>117.88</v>
      </c>
      <c r="G2649">
        <v>117.86</v>
      </c>
      <c r="H2649">
        <v>0.11</v>
      </c>
      <c r="I2649">
        <v>0.09</v>
      </c>
      <c r="J2649">
        <f>_xlfn.XLOOKUP($A2649,Bund!$A$2:$A$6005,Bund!B$2:B$6005)</f>
        <v>27684</v>
      </c>
      <c r="K2649">
        <f>_xlfn.XLOOKUP($A2649,Bund!$A$2:$A$6005,Bund!C$2:C$6005)</f>
        <v>131.94</v>
      </c>
      <c r="L2649">
        <f>_xlfn.XLOOKUP($A2649,Bund!$A$2:$A$6005,Bund!D$2:D$6005)</f>
        <v>131.94999999999999</v>
      </c>
      <c r="M2649" s="2">
        <f>_xlfn.XLOOKUP($A2649,Bund!$A$2:$A$6005,Bund!E$2:E$6005)</f>
        <v>131.86000000000001</v>
      </c>
      <c r="N2649" s="2">
        <f>_xlfn.XLOOKUP($A2649,Bund!$A$2:$A$6005,Bund!F$2:F$6005)</f>
        <v>131.9</v>
      </c>
      <c r="O2649" s="2">
        <f>_xlfn.XLOOKUP($A2649,Bund!$A$2:$A$6005,Bund!G$2:G$6005)</f>
        <v>131.84</v>
      </c>
      <c r="P2649" s="2">
        <f>_xlfn.XLOOKUP($A2649,Bund!$A$2:$A$6005,Bund!H$2:H$6005)</f>
        <v>0.08</v>
      </c>
      <c r="Q2649" s="2">
        <f>_xlfn.XLOOKUP($A2649,Bund!$A$2:$A$6005,Bund!I$2:I$6005)</f>
        <v>0.09</v>
      </c>
      <c r="R2649">
        <f t="shared" si="123"/>
        <v>14.079999999999998</v>
      </c>
      <c r="S2649">
        <f t="shared" si="124"/>
        <v>13.94</v>
      </c>
      <c r="T2649">
        <f t="shared" si="125"/>
        <v>0.14000000000000001</v>
      </c>
    </row>
    <row r="2650" spans="1:20" x14ac:dyDescent="0.3">
      <c r="A2650" s="1">
        <v>45496.395833333336</v>
      </c>
      <c r="B2650">
        <v>12749</v>
      </c>
      <c r="C2650">
        <v>117.89</v>
      </c>
      <c r="D2650">
        <v>118.03</v>
      </c>
      <c r="E2650">
        <v>117.87</v>
      </c>
      <c r="F2650">
        <v>117.97</v>
      </c>
      <c r="G2650">
        <v>117.85</v>
      </c>
      <c r="H2650">
        <v>0.11</v>
      </c>
      <c r="I2650">
        <v>0.16</v>
      </c>
      <c r="J2650">
        <f>_xlfn.XLOOKUP($A2650,Bund!$A$2:$A$6005,Bund!B$2:B$6005)</f>
        <v>28112</v>
      </c>
      <c r="K2650">
        <f>_xlfn.XLOOKUP($A2650,Bund!$A$2:$A$6005,Bund!C$2:C$6005)</f>
        <v>131.91</v>
      </c>
      <c r="L2650">
        <f>_xlfn.XLOOKUP($A2650,Bund!$A$2:$A$6005,Bund!D$2:D$6005)</f>
        <v>132.01</v>
      </c>
      <c r="M2650" s="2">
        <f>_xlfn.XLOOKUP($A2650,Bund!$A$2:$A$6005,Bund!E$2:E$6005)</f>
        <v>131.88999999999999</v>
      </c>
      <c r="N2650" s="2">
        <f>_xlfn.XLOOKUP($A2650,Bund!$A$2:$A$6005,Bund!F$2:F$6005)</f>
        <v>131.97</v>
      </c>
      <c r="O2650" s="2">
        <f>_xlfn.XLOOKUP($A2650,Bund!$A$2:$A$6005,Bund!G$2:G$6005)</f>
        <v>131.85</v>
      </c>
      <c r="P2650" s="2">
        <f>_xlfn.XLOOKUP($A2650,Bund!$A$2:$A$6005,Bund!H$2:H$6005)</f>
        <v>0.08</v>
      </c>
      <c r="Q2650" s="2">
        <f>_xlfn.XLOOKUP($A2650,Bund!$A$2:$A$6005,Bund!I$2:I$6005)</f>
        <v>0.12</v>
      </c>
      <c r="R2650">
        <f t="shared" si="123"/>
        <v>14.019999999999996</v>
      </c>
      <c r="S2650">
        <f t="shared" si="124"/>
        <v>13.95</v>
      </c>
      <c r="T2650">
        <f t="shared" si="125"/>
        <v>7.0000000000000007E-2</v>
      </c>
    </row>
    <row r="2651" spans="1:20" x14ac:dyDescent="0.3">
      <c r="A2651" s="1">
        <v>45496.416666666664</v>
      </c>
      <c r="B2651">
        <v>9088</v>
      </c>
      <c r="C2651">
        <v>117.96</v>
      </c>
      <c r="D2651">
        <v>118.04</v>
      </c>
      <c r="E2651">
        <v>117.93</v>
      </c>
      <c r="F2651">
        <v>117.99</v>
      </c>
      <c r="G2651">
        <v>117.85</v>
      </c>
      <c r="H2651">
        <v>0.11</v>
      </c>
      <c r="I2651">
        <v>0.11</v>
      </c>
      <c r="J2651">
        <f>_xlfn.XLOOKUP($A2651,Bund!$A$2:$A$6005,Bund!B$2:B$6005)</f>
        <v>32403</v>
      </c>
      <c r="K2651">
        <f>_xlfn.XLOOKUP($A2651,Bund!$A$2:$A$6005,Bund!C$2:C$6005)</f>
        <v>131.97</v>
      </c>
      <c r="L2651">
        <f>_xlfn.XLOOKUP($A2651,Bund!$A$2:$A$6005,Bund!D$2:D$6005)</f>
        <v>132.07</v>
      </c>
      <c r="M2651" s="2">
        <f>_xlfn.XLOOKUP($A2651,Bund!$A$2:$A$6005,Bund!E$2:E$6005)</f>
        <v>131.94999999999999</v>
      </c>
      <c r="N2651" s="2">
        <f>_xlfn.XLOOKUP($A2651,Bund!$A$2:$A$6005,Bund!F$2:F$6005)</f>
        <v>132.04</v>
      </c>
      <c r="O2651" s="2">
        <f>_xlfn.XLOOKUP($A2651,Bund!$A$2:$A$6005,Bund!G$2:G$6005)</f>
        <v>131.87</v>
      </c>
      <c r="P2651" s="2">
        <f>_xlfn.XLOOKUP($A2651,Bund!$A$2:$A$6005,Bund!H$2:H$6005)</f>
        <v>0.09</v>
      </c>
      <c r="Q2651" s="2">
        <f>_xlfn.XLOOKUP($A2651,Bund!$A$2:$A$6005,Bund!I$2:I$6005)</f>
        <v>0.12</v>
      </c>
      <c r="R2651">
        <f t="shared" si="123"/>
        <v>14.010000000000005</v>
      </c>
      <c r="S2651">
        <f t="shared" si="124"/>
        <v>13.97</v>
      </c>
      <c r="T2651">
        <f t="shared" si="125"/>
        <v>0.04</v>
      </c>
    </row>
    <row r="2652" spans="1:20" x14ac:dyDescent="0.3">
      <c r="A2652" s="1">
        <v>45496.4375</v>
      </c>
      <c r="B2652">
        <v>9078</v>
      </c>
      <c r="C2652">
        <v>117.98</v>
      </c>
      <c r="D2652">
        <v>118.07</v>
      </c>
      <c r="E2652">
        <v>117.96</v>
      </c>
      <c r="F2652">
        <v>118.03</v>
      </c>
      <c r="G2652">
        <v>117.87</v>
      </c>
      <c r="H2652">
        <v>0.11</v>
      </c>
      <c r="I2652">
        <v>0.11</v>
      </c>
      <c r="J2652">
        <f>_xlfn.XLOOKUP($A2652,Bund!$A$2:$A$6005,Bund!B$2:B$6005)</f>
        <v>33185</v>
      </c>
      <c r="K2652">
        <f>_xlfn.XLOOKUP($A2652,Bund!$A$2:$A$6005,Bund!C$2:C$6005)</f>
        <v>132.05000000000001</v>
      </c>
      <c r="L2652">
        <f>_xlfn.XLOOKUP($A2652,Bund!$A$2:$A$6005,Bund!D$2:D$6005)</f>
        <v>132.13</v>
      </c>
      <c r="M2652" s="2">
        <f>_xlfn.XLOOKUP($A2652,Bund!$A$2:$A$6005,Bund!E$2:E$6005)</f>
        <v>132.02000000000001</v>
      </c>
      <c r="N2652" s="2">
        <f>_xlfn.XLOOKUP($A2652,Bund!$A$2:$A$6005,Bund!F$2:F$6005)</f>
        <v>132.07</v>
      </c>
      <c r="O2652" s="2">
        <f>_xlfn.XLOOKUP($A2652,Bund!$A$2:$A$6005,Bund!G$2:G$6005)</f>
        <v>131.88999999999999</v>
      </c>
      <c r="P2652" s="2">
        <f>_xlfn.XLOOKUP($A2652,Bund!$A$2:$A$6005,Bund!H$2:H$6005)</f>
        <v>0.09</v>
      </c>
      <c r="Q2652" s="2">
        <f>_xlfn.XLOOKUP($A2652,Bund!$A$2:$A$6005,Bund!I$2:I$6005)</f>
        <v>0.11</v>
      </c>
      <c r="R2652">
        <f t="shared" si="123"/>
        <v>14.070000000000007</v>
      </c>
      <c r="S2652">
        <f t="shared" si="124"/>
        <v>13.99</v>
      </c>
      <c r="T2652">
        <f t="shared" si="125"/>
        <v>0.08</v>
      </c>
    </row>
    <row r="2653" spans="1:20" x14ac:dyDescent="0.3">
      <c r="A2653" s="1">
        <v>45496.458333333336</v>
      </c>
      <c r="B2653">
        <v>8179</v>
      </c>
      <c r="C2653">
        <v>118.03</v>
      </c>
      <c r="D2653">
        <v>118.16</v>
      </c>
      <c r="E2653">
        <v>118.02</v>
      </c>
      <c r="F2653">
        <v>118.16</v>
      </c>
      <c r="G2653">
        <v>117.9</v>
      </c>
      <c r="H2653">
        <v>0.12</v>
      </c>
      <c r="I2653">
        <v>0.14000000000000001</v>
      </c>
      <c r="J2653">
        <f>_xlfn.XLOOKUP($A2653,Bund!$A$2:$A$6005,Bund!B$2:B$6005)</f>
        <v>26838</v>
      </c>
      <c r="K2653">
        <f>_xlfn.XLOOKUP($A2653,Bund!$A$2:$A$6005,Bund!C$2:C$6005)</f>
        <v>132.08000000000001</v>
      </c>
      <c r="L2653">
        <f>_xlfn.XLOOKUP($A2653,Bund!$A$2:$A$6005,Bund!D$2:D$6005)</f>
        <v>132.18</v>
      </c>
      <c r="M2653" s="2">
        <f>_xlfn.XLOOKUP($A2653,Bund!$A$2:$A$6005,Bund!E$2:E$6005)</f>
        <v>132.07</v>
      </c>
      <c r="N2653" s="2">
        <f>_xlfn.XLOOKUP($A2653,Bund!$A$2:$A$6005,Bund!F$2:F$6005)</f>
        <v>132.18</v>
      </c>
      <c r="O2653" s="2">
        <f>_xlfn.XLOOKUP($A2653,Bund!$A$2:$A$6005,Bund!G$2:G$6005)</f>
        <v>131.93</v>
      </c>
      <c r="P2653" s="2">
        <f>_xlfn.XLOOKUP($A2653,Bund!$A$2:$A$6005,Bund!H$2:H$6005)</f>
        <v>0.09</v>
      </c>
      <c r="Q2653" s="2">
        <f>_xlfn.XLOOKUP($A2653,Bund!$A$2:$A$6005,Bund!I$2:I$6005)</f>
        <v>0.11</v>
      </c>
      <c r="R2653">
        <f t="shared" si="123"/>
        <v>14.050000000000011</v>
      </c>
      <c r="S2653">
        <f t="shared" si="124"/>
        <v>14.01</v>
      </c>
      <c r="T2653">
        <f t="shared" si="125"/>
        <v>0.04</v>
      </c>
    </row>
    <row r="2654" spans="1:20" x14ac:dyDescent="0.3">
      <c r="A2654" s="1">
        <v>45496.479166666664</v>
      </c>
      <c r="B2654">
        <v>8066</v>
      </c>
      <c r="C2654">
        <v>118.15</v>
      </c>
      <c r="D2654">
        <v>118.18</v>
      </c>
      <c r="E2654">
        <v>118.1</v>
      </c>
      <c r="F2654">
        <v>118.17</v>
      </c>
      <c r="G2654">
        <v>117.94</v>
      </c>
      <c r="H2654">
        <v>0.11</v>
      </c>
      <c r="I2654">
        <v>0.08</v>
      </c>
      <c r="J2654">
        <f>_xlfn.XLOOKUP($A2654,Bund!$A$2:$A$6005,Bund!B$2:B$6005)</f>
        <v>27055</v>
      </c>
      <c r="K2654">
        <f>_xlfn.XLOOKUP($A2654,Bund!$A$2:$A$6005,Bund!C$2:C$6005)</f>
        <v>132.16999999999999</v>
      </c>
      <c r="L2654">
        <f>_xlfn.XLOOKUP($A2654,Bund!$A$2:$A$6005,Bund!D$2:D$6005)</f>
        <v>132.22</v>
      </c>
      <c r="M2654" s="2">
        <f>_xlfn.XLOOKUP($A2654,Bund!$A$2:$A$6005,Bund!E$2:E$6005)</f>
        <v>132.13</v>
      </c>
      <c r="N2654" s="2">
        <f>_xlfn.XLOOKUP($A2654,Bund!$A$2:$A$6005,Bund!F$2:F$6005)</f>
        <v>132.18</v>
      </c>
      <c r="O2654" s="2">
        <f>_xlfn.XLOOKUP($A2654,Bund!$A$2:$A$6005,Bund!G$2:G$6005)</f>
        <v>131.97</v>
      </c>
      <c r="P2654" s="2">
        <f>_xlfn.XLOOKUP($A2654,Bund!$A$2:$A$6005,Bund!H$2:H$6005)</f>
        <v>0.09</v>
      </c>
      <c r="Q2654" s="2">
        <f>_xlfn.XLOOKUP($A2654,Bund!$A$2:$A$6005,Bund!I$2:I$6005)</f>
        <v>0.09</v>
      </c>
      <c r="R2654">
        <f t="shared" si="123"/>
        <v>14.019999999999982</v>
      </c>
      <c r="S2654">
        <f t="shared" si="124"/>
        <v>14.02</v>
      </c>
      <c r="T2654">
        <f t="shared" si="125"/>
        <v>0</v>
      </c>
    </row>
    <row r="2655" spans="1:20" x14ac:dyDescent="0.3">
      <c r="A2655" s="1">
        <v>45496.5</v>
      </c>
      <c r="B2655">
        <v>8590</v>
      </c>
      <c r="C2655">
        <v>118.17</v>
      </c>
      <c r="D2655">
        <v>118.2</v>
      </c>
      <c r="E2655">
        <v>118.1</v>
      </c>
      <c r="F2655">
        <v>118.14</v>
      </c>
      <c r="G2655">
        <v>117.98</v>
      </c>
      <c r="H2655">
        <v>0.11</v>
      </c>
      <c r="I2655">
        <v>0.1</v>
      </c>
      <c r="J2655">
        <f>_xlfn.XLOOKUP($A2655,Bund!$A$2:$A$6005,Bund!B$2:B$6005)</f>
        <v>21796</v>
      </c>
      <c r="K2655">
        <f>_xlfn.XLOOKUP($A2655,Bund!$A$2:$A$6005,Bund!C$2:C$6005)</f>
        <v>132.16999999999999</v>
      </c>
      <c r="L2655">
        <f>_xlfn.XLOOKUP($A2655,Bund!$A$2:$A$6005,Bund!D$2:D$6005)</f>
        <v>132.19</v>
      </c>
      <c r="M2655" s="2">
        <f>_xlfn.XLOOKUP($A2655,Bund!$A$2:$A$6005,Bund!E$2:E$6005)</f>
        <v>132.12</v>
      </c>
      <c r="N2655" s="2">
        <f>_xlfn.XLOOKUP($A2655,Bund!$A$2:$A$6005,Bund!F$2:F$6005)</f>
        <v>132.16</v>
      </c>
      <c r="O2655" s="2">
        <f>_xlfn.XLOOKUP($A2655,Bund!$A$2:$A$6005,Bund!G$2:G$6005)</f>
        <v>132.01</v>
      </c>
      <c r="P2655" s="2">
        <f>_xlfn.XLOOKUP($A2655,Bund!$A$2:$A$6005,Bund!H$2:H$6005)</f>
        <v>0.09</v>
      </c>
      <c r="Q2655" s="2">
        <f>_xlfn.XLOOKUP($A2655,Bund!$A$2:$A$6005,Bund!I$2:I$6005)</f>
        <v>7.0000000000000007E-2</v>
      </c>
      <c r="R2655">
        <f t="shared" si="123"/>
        <v>13.999999999999986</v>
      </c>
      <c r="S2655">
        <f t="shared" si="124"/>
        <v>14.03</v>
      </c>
      <c r="T2655">
        <f t="shared" si="125"/>
        <v>0.03</v>
      </c>
    </row>
    <row r="2656" spans="1:20" x14ac:dyDescent="0.3">
      <c r="A2656" s="1">
        <v>45496.520833333336</v>
      </c>
      <c r="B2656">
        <v>6543</v>
      </c>
      <c r="C2656">
        <v>118.14</v>
      </c>
      <c r="D2656">
        <v>118.17</v>
      </c>
      <c r="E2656">
        <v>118.08</v>
      </c>
      <c r="F2656">
        <v>118.14</v>
      </c>
      <c r="G2656">
        <v>118.02</v>
      </c>
      <c r="H2656">
        <v>0.11</v>
      </c>
      <c r="I2656">
        <v>0.09</v>
      </c>
      <c r="J2656">
        <f>_xlfn.XLOOKUP($A2656,Bund!$A$2:$A$6005,Bund!B$2:B$6005)</f>
        <v>23756</v>
      </c>
      <c r="K2656">
        <f>_xlfn.XLOOKUP($A2656,Bund!$A$2:$A$6005,Bund!C$2:C$6005)</f>
        <v>132.16</v>
      </c>
      <c r="L2656">
        <f>_xlfn.XLOOKUP($A2656,Bund!$A$2:$A$6005,Bund!D$2:D$6005)</f>
        <v>132.19999999999999</v>
      </c>
      <c r="M2656" s="2">
        <f>_xlfn.XLOOKUP($A2656,Bund!$A$2:$A$6005,Bund!E$2:E$6005)</f>
        <v>132.11000000000001</v>
      </c>
      <c r="N2656" s="2">
        <f>_xlfn.XLOOKUP($A2656,Bund!$A$2:$A$6005,Bund!F$2:F$6005)</f>
        <v>132.18</v>
      </c>
      <c r="O2656" s="2">
        <f>_xlfn.XLOOKUP($A2656,Bund!$A$2:$A$6005,Bund!G$2:G$6005)</f>
        <v>132.05000000000001</v>
      </c>
      <c r="P2656" s="2">
        <f>_xlfn.XLOOKUP($A2656,Bund!$A$2:$A$6005,Bund!H$2:H$6005)</f>
        <v>0.09</v>
      </c>
      <c r="Q2656" s="2">
        <f>_xlfn.XLOOKUP($A2656,Bund!$A$2:$A$6005,Bund!I$2:I$6005)</f>
        <v>0.09</v>
      </c>
      <c r="R2656">
        <f t="shared" si="123"/>
        <v>14.019999999999996</v>
      </c>
      <c r="S2656">
        <f t="shared" si="124"/>
        <v>14.03</v>
      </c>
      <c r="T2656">
        <f t="shared" si="125"/>
        <v>0.01</v>
      </c>
    </row>
    <row r="2657" spans="1:20" x14ac:dyDescent="0.3">
      <c r="A2657" s="1">
        <v>45496.541666666664</v>
      </c>
      <c r="B2657">
        <v>11498</v>
      </c>
      <c r="C2657">
        <v>118.13</v>
      </c>
      <c r="D2657">
        <v>118.15</v>
      </c>
      <c r="E2657">
        <v>117.99</v>
      </c>
      <c r="F2657">
        <v>117.99</v>
      </c>
      <c r="G2657">
        <v>118.03</v>
      </c>
      <c r="H2657">
        <v>0.11</v>
      </c>
      <c r="I2657">
        <v>0.16</v>
      </c>
      <c r="J2657">
        <f>_xlfn.XLOOKUP($A2657,Bund!$A$2:$A$6005,Bund!B$2:B$6005)</f>
        <v>28703</v>
      </c>
      <c r="K2657">
        <f>_xlfn.XLOOKUP($A2657,Bund!$A$2:$A$6005,Bund!C$2:C$6005)</f>
        <v>132.16999999999999</v>
      </c>
      <c r="L2657">
        <f>_xlfn.XLOOKUP($A2657,Bund!$A$2:$A$6005,Bund!D$2:D$6005)</f>
        <v>132.19999999999999</v>
      </c>
      <c r="M2657" s="2">
        <f>_xlfn.XLOOKUP($A2657,Bund!$A$2:$A$6005,Bund!E$2:E$6005)</f>
        <v>132.11000000000001</v>
      </c>
      <c r="N2657" s="2">
        <f>_xlfn.XLOOKUP($A2657,Bund!$A$2:$A$6005,Bund!F$2:F$6005)</f>
        <v>132.13</v>
      </c>
      <c r="O2657" s="2">
        <f>_xlfn.XLOOKUP($A2657,Bund!$A$2:$A$6005,Bund!G$2:G$6005)</f>
        <v>132.08000000000001</v>
      </c>
      <c r="P2657" s="2">
        <f>_xlfn.XLOOKUP($A2657,Bund!$A$2:$A$6005,Bund!H$2:H$6005)</f>
        <v>0.09</v>
      </c>
      <c r="Q2657" s="2">
        <f>_xlfn.XLOOKUP($A2657,Bund!$A$2:$A$6005,Bund!I$2:I$6005)</f>
        <v>0.09</v>
      </c>
      <c r="R2657">
        <f t="shared" si="123"/>
        <v>14.039999999999992</v>
      </c>
      <c r="S2657">
        <f t="shared" si="124"/>
        <v>14.04</v>
      </c>
      <c r="T2657">
        <f t="shared" si="125"/>
        <v>0</v>
      </c>
    </row>
    <row r="2658" spans="1:20" x14ac:dyDescent="0.3">
      <c r="A2658" s="1">
        <v>45496.5625</v>
      </c>
      <c r="B2658">
        <v>23855</v>
      </c>
      <c r="C2658">
        <v>118</v>
      </c>
      <c r="D2658">
        <v>118.14</v>
      </c>
      <c r="E2658">
        <v>117.97</v>
      </c>
      <c r="F2658">
        <v>117.99</v>
      </c>
      <c r="G2658">
        <v>118.05</v>
      </c>
      <c r="H2658">
        <v>0.12</v>
      </c>
      <c r="I2658">
        <v>0.17</v>
      </c>
      <c r="J2658">
        <f>_xlfn.XLOOKUP($A2658,Bund!$A$2:$A$6005,Bund!B$2:B$6005)</f>
        <v>75215</v>
      </c>
      <c r="K2658">
        <f>_xlfn.XLOOKUP($A2658,Bund!$A$2:$A$6005,Bund!C$2:C$6005)</f>
        <v>132.13</v>
      </c>
      <c r="L2658">
        <f>_xlfn.XLOOKUP($A2658,Bund!$A$2:$A$6005,Bund!D$2:D$6005)</f>
        <v>132.32</v>
      </c>
      <c r="M2658" s="2">
        <f>_xlfn.XLOOKUP($A2658,Bund!$A$2:$A$6005,Bund!E$2:E$6005)</f>
        <v>132.13</v>
      </c>
      <c r="N2658" s="2">
        <f>_xlfn.XLOOKUP($A2658,Bund!$A$2:$A$6005,Bund!F$2:F$6005)</f>
        <v>132.25</v>
      </c>
      <c r="O2658" s="2">
        <f>_xlfn.XLOOKUP($A2658,Bund!$A$2:$A$6005,Bund!G$2:G$6005)</f>
        <v>132.11000000000001</v>
      </c>
      <c r="P2658" s="2">
        <f>_xlfn.XLOOKUP($A2658,Bund!$A$2:$A$6005,Bund!H$2:H$6005)</f>
        <v>0.1</v>
      </c>
      <c r="Q2658" s="2">
        <f>_xlfn.XLOOKUP($A2658,Bund!$A$2:$A$6005,Bund!I$2:I$6005)</f>
        <v>0.19</v>
      </c>
      <c r="R2658">
        <f t="shared" si="123"/>
        <v>14.129999999999995</v>
      </c>
      <c r="S2658">
        <f t="shared" si="124"/>
        <v>14.04</v>
      </c>
      <c r="T2658">
        <f t="shared" si="125"/>
        <v>0.09</v>
      </c>
    </row>
    <row r="2659" spans="1:20" x14ac:dyDescent="0.3">
      <c r="A2659" s="1">
        <v>45496.583333333336</v>
      </c>
      <c r="B2659">
        <v>14907</v>
      </c>
      <c r="C2659">
        <v>117.99</v>
      </c>
      <c r="D2659">
        <v>118.08</v>
      </c>
      <c r="E2659">
        <v>117.95</v>
      </c>
      <c r="F2659">
        <v>117.97</v>
      </c>
      <c r="G2659">
        <v>118.06</v>
      </c>
      <c r="H2659">
        <v>0.12</v>
      </c>
      <c r="I2659">
        <v>0.13</v>
      </c>
      <c r="J2659">
        <f>_xlfn.XLOOKUP($A2659,Bund!$A$2:$A$6005,Bund!B$2:B$6005)</f>
        <v>58032</v>
      </c>
      <c r="K2659">
        <f>_xlfn.XLOOKUP($A2659,Bund!$A$2:$A$6005,Bund!C$2:C$6005)</f>
        <v>132.25</v>
      </c>
      <c r="L2659">
        <f>_xlfn.XLOOKUP($A2659,Bund!$A$2:$A$6005,Bund!D$2:D$6005)</f>
        <v>132.28</v>
      </c>
      <c r="M2659" s="2">
        <f>_xlfn.XLOOKUP($A2659,Bund!$A$2:$A$6005,Bund!E$2:E$6005)</f>
        <v>132.18</v>
      </c>
      <c r="N2659" s="2">
        <f>_xlfn.XLOOKUP($A2659,Bund!$A$2:$A$6005,Bund!F$2:F$6005)</f>
        <v>132.19</v>
      </c>
      <c r="O2659" s="2">
        <f>_xlfn.XLOOKUP($A2659,Bund!$A$2:$A$6005,Bund!G$2:G$6005)</f>
        <v>132.13999999999999</v>
      </c>
      <c r="P2659" s="2">
        <f>_xlfn.XLOOKUP($A2659,Bund!$A$2:$A$6005,Bund!H$2:H$6005)</f>
        <v>0.1</v>
      </c>
      <c r="Q2659" s="2">
        <f>_xlfn.XLOOKUP($A2659,Bund!$A$2:$A$6005,Bund!I$2:I$6005)</f>
        <v>0.1</v>
      </c>
      <c r="R2659">
        <f t="shared" si="123"/>
        <v>14.260000000000005</v>
      </c>
      <c r="S2659">
        <f t="shared" si="124"/>
        <v>14.06</v>
      </c>
      <c r="T2659">
        <f t="shared" si="125"/>
        <v>0.2</v>
      </c>
    </row>
    <row r="2660" spans="1:20" x14ac:dyDescent="0.3">
      <c r="A2660" s="1">
        <v>45496.604166666664</v>
      </c>
      <c r="B2660">
        <v>13911</v>
      </c>
      <c r="C2660">
        <v>117.98</v>
      </c>
      <c r="D2660">
        <v>118.08</v>
      </c>
      <c r="E2660">
        <v>117.91</v>
      </c>
      <c r="F2660">
        <v>118.04</v>
      </c>
      <c r="G2660">
        <v>118.06</v>
      </c>
      <c r="H2660">
        <v>0.13</v>
      </c>
      <c r="I2660">
        <v>0.17</v>
      </c>
      <c r="J2660">
        <f>_xlfn.XLOOKUP($A2660,Bund!$A$2:$A$6005,Bund!B$2:B$6005)</f>
        <v>34185</v>
      </c>
      <c r="K2660">
        <f>_xlfn.XLOOKUP($A2660,Bund!$A$2:$A$6005,Bund!C$2:C$6005)</f>
        <v>132.19999999999999</v>
      </c>
      <c r="L2660">
        <f>_xlfn.XLOOKUP($A2660,Bund!$A$2:$A$6005,Bund!D$2:D$6005)</f>
        <v>132.26</v>
      </c>
      <c r="M2660" s="2">
        <f>_xlfn.XLOOKUP($A2660,Bund!$A$2:$A$6005,Bund!E$2:E$6005)</f>
        <v>132.13999999999999</v>
      </c>
      <c r="N2660" s="2">
        <f>_xlfn.XLOOKUP($A2660,Bund!$A$2:$A$6005,Bund!F$2:F$6005)</f>
        <v>132.22999999999999</v>
      </c>
      <c r="O2660" s="2">
        <f>_xlfn.XLOOKUP($A2660,Bund!$A$2:$A$6005,Bund!G$2:G$6005)</f>
        <v>132.16</v>
      </c>
      <c r="P2660" s="2">
        <f>_xlfn.XLOOKUP($A2660,Bund!$A$2:$A$6005,Bund!H$2:H$6005)</f>
        <v>0.1</v>
      </c>
      <c r="Q2660" s="2">
        <f>_xlfn.XLOOKUP($A2660,Bund!$A$2:$A$6005,Bund!I$2:I$6005)</f>
        <v>0.12</v>
      </c>
      <c r="R2660">
        <f t="shared" si="123"/>
        <v>14.219999999999985</v>
      </c>
      <c r="S2660">
        <f t="shared" si="124"/>
        <v>14.08</v>
      </c>
      <c r="T2660">
        <f t="shared" si="125"/>
        <v>0.14000000000000001</v>
      </c>
    </row>
    <row r="2661" spans="1:20" x14ac:dyDescent="0.3">
      <c r="A2661" s="1">
        <v>45496.625</v>
      </c>
      <c r="B2661">
        <v>13948</v>
      </c>
      <c r="C2661">
        <v>118.05</v>
      </c>
      <c r="D2661">
        <v>118.17</v>
      </c>
      <c r="E2661">
        <v>118.04</v>
      </c>
      <c r="F2661">
        <v>118.11</v>
      </c>
      <c r="G2661">
        <v>118.07</v>
      </c>
      <c r="H2661">
        <v>0.13</v>
      </c>
      <c r="I2661">
        <v>0.13</v>
      </c>
      <c r="J2661">
        <f>_xlfn.XLOOKUP($A2661,Bund!$A$2:$A$6005,Bund!B$2:B$6005)</f>
        <v>37401</v>
      </c>
      <c r="K2661">
        <f>_xlfn.XLOOKUP($A2661,Bund!$A$2:$A$6005,Bund!C$2:C$6005)</f>
        <v>132.24</v>
      </c>
      <c r="L2661">
        <f>_xlfn.XLOOKUP($A2661,Bund!$A$2:$A$6005,Bund!D$2:D$6005)</f>
        <v>132.37</v>
      </c>
      <c r="M2661" s="2">
        <f>_xlfn.XLOOKUP($A2661,Bund!$A$2:$A$6005,Bund!E$2:E$6005)</f>
        <v>132.22999999999999</v>
      </c>
      <c r="N2661" s="2">
        <f>_xlfn.XLOOKUP($A2661,Bund!$A$2:$A$6005,Bund!F$2:F$6005)</f>
        <v>132.36000000000001</v>
      </c>
      <c r="O2661" s="2">
        <f>_xlfn.XLOOKUP($A2661,Bund!$A$2:$A$6005,Bund!G$2:G$6005)</f>
        <v>132.19</v>
      </c>
      <c r="P2661" s="2">
        <f>_xlfn.XLOOKUP($A2661,Bund!$A$2:$A$6005,Bund!H$2:H$6005)</f>
        <v>0.11</v>
      </c>
      <c r="Q2661" s="2">
        <f>_xlfn.XLOOKUP($A2661,Bund!$A$2:$A$6005,Bund!I$2:I$6005)</f>
        <v>0.14000000000000001</v>
      </c>
      <c r="R2661">
        <f t="shared" si="123"/>
        <v>14.190000000000012</v>
      </c>
      <c r="S2661">
        <f t="shared" si="124"/>
        <v>14.1</v>
      </c>
      <c r="T2661">
        <f t="shared" si="125"/>
        <v>0.09</v>
      </c>
    </row>
    <row r="2662" spans="1:20" x14ac:dyDescent="0.3">
      <c r="A2662" s="1">
        <v>45496.645833333336</v>
      </c>
      <c r="B2662">
        <v>11601</v>
      </c>
      <c r="C2662">
        <v>118.11</v>
      </c>
      <c r="D2662">
        <v>118.12</v>
      </c>
      <c r="E2662">
        <v>117.94</v>
      </c>
      <c r="F2662">
        <v>117.96</v>
      </c>
      <c r="G2662">
        <v>118.07</v>
      </c>
      <c r="H2662">
        <v>0.14000000000000001</v>
      </c>
      <c r="I2662">
        <v>0.18</v>
      </c>
      <c r="J2662">
        <f>_xlfn.XLOOKUP($A2662,Bund!$A$2:$A$6005,Bund!B$2:B$6005)</f>
        <v>31267</v>
      </c>
      <c r="K2662">
        <f>_xlfn.XLOOKUP($A2662,Bund!$A$2:$A$6005,Bund!C$2:C$6005)</f>
        <v>132.36000000000001</v>
      </c>
      <c r="L2662">
        <f>_xlfn.XLOOKUP($A2662,Bund!$A$2:$A$6005,Bund!D$2:D$6005)</f>
        <v>132.36000000000001</v>
      </c>
      <c r="M2662" s="2">
        <f>_xlfn.XLOOKUP($A2662,Bund!$A$2:$A$6005,Bund!E$2:E$6005)</f>
        <v>132.26</v>
      </c>
      <c r="N2662" s="2">
        <f>_xlfn.XLOOKUP($A2662,Bund!$A$2:$A$6005,Bund!F$2:F$6005)</f>
        <v>132.29</v>
      </c>
      <c r="O2662" s="2">
        <f>_xlfn.XLOOKUP($A2662,Bund!$A$2:$A$6005,Bund!G$2:G$6005)</f>
        <v>132.22</v>
      </c>
      <c r="P2662" s="2">
        <f>_xlfn.XLOOKUP($A2662,Bund!$A$2:$A$6005,Bund!H$2:H$6005)</f>
        <v>0.11</v>
      </c>
      <c r="Q2662" s="2">
        <f>_xlfn.XLOOKUP($A2662,Bund!$A$2:$A$6005,Bund!I$2:I$6005)</f>
        <v>0.1</v>
      </c>
      <c r="R2662">
        <f t="shared" si="123"/>
        <v>14.250000000000014</v>
      </c>
      <c r="S2662">
        <f t="shared" si="124"/>
        <v>14.12</v>
      </c>
      <c r="T2662">
        <f t="shared" si="125"/>
        <v>0.13</v>
      </c>
    </row>
    <row r="2663" spans="1:20" x14ac:dyDescent="0.3">
      <c r="A2663" s="1">
        <v>45496.666666666664</v>
      </c>
      <c r="B2663">
        <v>11385</v>
      </c>
      <c r="C2663">
        <v>117.96</v>
      </c>
      <c r="D2663">
        <v>118.09</v>
      </c>
      <c r="E2663">
        <v>117.95</v>
      </c>
      <c r="F2663">
        <v>118.08</v>
      </c>
      <c r="G2663">
        <v>118.06</v>
      </c>
      <c r="H2663">
        <v>0.14000000000000001</v>
      </c>
      <c r="I2663">
        <v>0.14000000000000001</v>
      </c>
      <c r="J2663">
        <f>_xlfn.XLOOKUP($A2663,Bund!$A$2:$A$6005,Bund!B$2:B$6005)</f>
        <v>38633</v>
      </c>
      <c r="K2663">
        <f>_xlfn.XLOOKUP($A2663,Bund!$A$2:$A$6005,Bund!C$2:C$6005)</f>
        <v>132.29</v>
      </c>
      <c r="L2663">
        <f>_xlfn.XLOOKUP($A2663,Bund!$A$2:$A$6005,Bund!D$2:D$6005)</f>
        <v>132.34</v>
      </c>
      <c r="M2663" s="2">
        <f>_xlfn.XLOOKUP($A2663,Bund!$A$2:$A$6005,Bund!E$2:E$6005)</f>
        <v>132.28</v>
      </c>
      <c r="N2663" s="2">
        <f>_xlfn.XLOOKUP($A2663,Bund!$A$2:$A$6005,Bund!F$2:F$6005)</f>
        <v>132.32</v>
      </c>
      <c r="O2663" s="2">
        <f>_xlfn.XLOOKUP($A2663,Bund!$A$2:$A$6005,Bund!G$2:G$6005)</f>
        <v>132.22999999999999</v>
      </c>
      <c r="P2663" s="2">
        <f>_xlfn.XLOOKUP($A2663,Bund!$A$2:$A$6005,Bund!H$2:H$6005)</f>
        <v>0.1</v>
      </c>
      <c r="Q2663" s="2">
        <f>_xlfn.XLOOKUP($A2663,Bund!$A$2:$A$6005,Bund!I$2:I$6005)</f>
        <v>0.06</v>
      </c>
      <c r="R2663">
        <f t="shared" si="123"/>
        <v>14.329999999999998</v>
      </c>
      <c r="S2663">
        <f t="shared" si="124"/>
        <v>14.15</v>
      </c>
      <c r="T2663">
        <f t="shared" si="125"/>
        <v>0.18</v>
      </c>
    </row>
    <row r="2664" spans="1:20" x14ac:dyDescent="0.3">
      <c r="A2664" s="1">
        <v>45496.6875</v>
      </c>
      <c r="B2664">
        <v>4731</v>
      </c>
      <c r="C2664">
        <v>118.08</v>
      </c>
      <c r="D2664">
        <v>118.14</v>
      </c>
      <c r="E2664">
        <v>118.05</v>
      </c>
      <c r="F2664">
        <v>118.13</v>
      </c>
      <c r="G2664">
        <v>118.06</v>
      </c>
      <c r="H2664">
        <v>0.13</v>
      </c>
      <c r="I2664">
        <v>0.09</v>
      </c>
      <c r="J2664">
        <f>_xlfn.XLOOKUP($A2664,Bund!$A$2:$A$6005,Bund!B$2:B$6005)</f>
        <v>22438</v>
      </c>
      <c r="K2664">
        <f>_xlfn.XLOOKUP($A2664,Bund!$A$2:$A$6005,Bund!C$2:C$6005)</f>
        <v>132.32</v>
      </c>
      <c r="L2664">
        <f>_xlfn.XLOOKUP($A2664,Bund!$A$2:$A$6005,Bund!D$2:D$6005)</f>
        <v>132.35</v>
      </c>
      <c r="M2664" s="2">
        <f>_xlfn.XLOOKUP($A2664,Bund!$A$2:$A$6005,Bund!E$2:E$6005)</f>
        <v>132.30000000000001</v>
      </c>
      <c r="N2664" s="2">
        <f>_xlfn.XLOOKUP($A2664,Bund!$A$2:$A$6005,Bund!F$2:F$6005)</f>
        <v>132.33000000000001</v>
      </c>
      <c r="O2664" s="2">
        <f>_xlfn.XLOOKUP($A2664,Bund!$A$2:$A$6005,Bund!G$2:G$6005)</f>
        <v>132.24</v>
      </c>
      <c r="P2664" s="2">
        <f>_xlfn.XLOOKUP($A2664,Bund!$A$2:$A$6005,Bund!H$2:H$6005)</f>
        <v>0.09</v>
      </c>
      <c r="Q2664" s="2">
        <f>_xlfn.XLOOKUP($A2664,Bund!$A$2:$A$6005,Bund!I$2:I$6005)</f>
        <v>0.05</v>
      </c>
      <c r="R2664">
        <f t="shared" si="123"/>
        <v>14.239999999999995</v>
      </c>
      <c r="S2664">
        <f t="shared" si="124"/>
        <v>14.17</v>
      </c>
      <c r="T2664">
        <f t="shared" si="125"/>
        <v>7.0000000000000007E-2</v>
      </c>
    </row>
    <row r="2665" spans="1:20" x14ac:dyDescent="0.3">
      <c r="A2665" s="1">
        <v>45496.708333333336</v>
      </c>
      <c r="B2665">
        <v>1269</v>
      </c>
      <c r="C2665">
        <v>118.13</v>
      </c>
      <c r="D2665">
        <v>118.13</v>
      </c>
      <c r="E2665">
        <v>118.08</v>
      </c>
      <c r="F2665">
        <v>118.1</v>
      </c>
      <c r="G2665">
        <v>118.05</v>
      </c>
      <c r="H2665">
        <v>0.12</v>
      </c>
      <c r="I2665">
        <v>0.05</v>
      </c>
      <c r="J2665">
        <f>_xlfn.XLOOKUP($A2665,Bund!$A$2:$A$6005,Bund!B$2:B$6005)</f>
        <v>10045</v>
      </c>
      <c r="K2665">
        <f>_xlfn.XLOOKUP($A2665,Bund!$A$2:$A$6005,Bund!C$2:C$6005)</f>
        <v>132.32</v>
      </c>
      <c r="L2665">
        <f>_xlfn.XLOOKUP($A2665,Bund!$A$2:$A$6005,Bund!D$2:D$6005)</f>
        <v>132.35</v>
      </c>
      <c r="M2665" s="2">
        <f>_xlfn.XLOOKUP($A2665,Bund!$A$2:$A$6005,Bund!E$2:E$6005)</f>
        <v>132.30000000000001</v>
      </c>
      <c r="N2665" s="2">
        <f>_xlfn.XLOOKUP($A2665,Bund!$A$2:$A$6005,Bund!F$2:F$6005)</f>
        <v>132.33000000000001</v>
      </c>
      <c r="O2665" s="2">
        <f>_xlfn.XLOOKUP($A2665,Bund!$A$2:$A$6005,Bund!G$2:G$6005)</f>
        <v>132.26</v>
      </c>
      <c r="P2665" s="2">
        <f>_xlfn.XLOOKUP($A2665,Bund!$A$2:$A$6005,Bund!H$2:H$6005)</f>
        <v>0.09</v>
      </c>
      <c r="Q2665" s="2">
        <f>_xlfn.XLOOKUP($A2665,Bund!$A$2:$A$6005,Bund!I$2:I$6005)</f>
        <v>0.05</v>
      </c>
      <c r="R2665">
        <f t="shared" si="123"/>
        <v>14.189999999999998</v>
      </c>
      <c r="S2665">
        <f t="shared" si="124"/>
        <v>14.19</v>
      </c>
      <c r="T2665">
        <f t="shared" si="125"/>
        <v>0</v>
      </c>
    </row>
    <row r="2666" spans="1:20" x14ac:dyDescent="0.3">
      <c r="A2666" s="1">
        <v>45496.729166666664</v>
      </c>
      <c r="B2666">
        <v>1129</v>
      </c>
      <c r="C2666">
        <v>118.09</v>
      </c>
      <c r="D2666">
        <v>118.09</v>
      </c>
      <c r="E2666">
        <v>118</v>
      </c>
      <c r="F2666">
        <v>118</v>
      </c>
      <c r="G2666">
        <v>118.04</v>
      </c>
      <c r="H2666">
        <v>0.12</v>
      </c>
      <c r="I2666">
        <v>0.1</v>
      </c>
      <c r="J2666">
        <f>_xlfn.XLOOKUP($A2666,Bund!$A$2:$A$6005,Bund!B$2:B$6005)</f>
        <v>6862</v>
      </c>
      <c r="K2666">
        <f>_xlfn.XLOOKUP($A2666,Bund!$A$2:$A$6005,Bund!C$2:C$6005)</f>
        <v>132.33000000000001</v>
      </c>
      <c r="L2666">
        <f>_xlfn.XLOOKUP($A2666,Bund!$A$2:$A$6005,Bund!D$2:D$6005)</f>
        <v>132.33000000000001</v>
      </c>
      <c r="M2666" s="2">
        <f>_xlfn.XLOOKUP($A2666,Bund!$A$2:$A$6005,Bund!E$2:E$6005)</f>
        <v>132.29</v>
      </c>
      <c r="N2666" s="2">
        <f>_xlfn.XLOOKUP($A2666,Bund!$A$2:$A$6005,Bund!F$2:F$6005)</f>
        <v>132.29</v>
      </c>
      <c r="O2666" s="2">
        <f>_xlfn.XLOOKUP($A2666,Bund!$A$2:$A$6005,Bund!G$2:G$6005)</f>
        <v>132.27000000000001</v>
      </c>
      <c r="P2666" s="2">
        <f>_xlfn.XLOOKUP($A2666,Bund!$A$2:$A$6005,Bund!H$2:H$6005)</f>
        <v>0.08</v>
      </c>
      <c r="Q2666" s="2">
        <f>_xlfn.XLOOKUP($A2666,Bund!$A$2:$A$6005,Bund!I$2:I$6005)</f>
        <v>0.04</v>
      </c>
      <c r="R2666">
        <f t="shared" si="123"/>
        <v>14.240000000000009</v>
      </c>
      <c r="S2666">
        <f t="shared" si="124"/>
        <v>14.21</v>
      </c>
      <c r="T2666">
        <f t="shared" si="125"/>
        <v>0.03</v>
      </c>
    </row>
    <row r="2667" spans="1:20" x14ac:dyDescent="0.3">
      <c r="A2667" s="1">
        <v>45497.291666666664</v>
      </c>
      <c r="B2667">
        <v>3955</v>
      </c>
      <c r="C2667">
        <v>118.03</v>
      </c>
      <c r="D2667">
        <v>118.03</v>
      </c>
      <c r="E2667">
        <v>117.88</v>
      </c>
      <c r="F2667">
        <v>117.9</v>
      </c>
      <c r="G2667">
        <v>118.03</v>
      </c>
      <c r="H2667">
        <v>0.12</v>
      </c>
      <c r="I2667">
        <v>0.15</v>
      </c>
      <c r="J2667">
        <f>_xlfn.XLOOKUP($A2667,Bund!$A$2:$A$6005,Bund!B$2:B$6005)</f>
        <v>9829</v>
      </c>
      <c r="K2667">
        <f>_xlfn.XLOOKUP($A2667,Bund!$A$2:$A$6005,Bund!C$2:C$6005)</f>
        <v>132.26</v>
      </c>
      <c r="L2667">
        <f>_xlfn.XLOOKUP($A2667,Bund!$A$2:$A$6005,Bund!D$2:D$6005)</f>
        <v>132.34</v>
      </c>
      <c r="M2667" s="2">
        <f>_xlfn.XLOOKUP($A2667,Bund!$A$2:$A$6005,Bund!E$2:E$6005)</f>
        <v>132.24</v>
      </c>
      <c r="N2667" s="2">
        <f>_xlfn.XLOOKUP($A2667,Bund!$A$2:$A$6005,Bund!F$2:F$6005)</f>
        <v>132.31</v>
      </c>
      <c r="O2667" s="2">
        <f>_xlfn.XLOOKUP($A2667,Bund!$A$2:$A$6005,Bund!G$2:G$6005)</f>
        <v>132.18</v>
      </c>
      <c r="P2667" s="2">
        <f>_xlfn.XLOOKUP($A2667,Bund!$A$2:$A$6005,Bund!H$2:H$6005)</f>
        <v>0.06</v>
      </c>
      <c r="Q2667" s="2">
        <f>_xlfn.XLOOKUP($A2667,Bund!$A$2:$A$6005,Bund!I$2:I$6005)</f>
        <v>0.1</v>
      </c>
      <c r="R2667">
        <f t="shared" si="123"/>
        <v>14.22999999999999</v>
      </c>
      <c r="S2667">
        <f t="shared" si="124"/>
        <v>14.23</v>
      </c>
      <c r="T2667">
        <f t="shared" si="125"/>
        <v>0</v>
      </c>
    </row>
    <row r="2668" spans="1:20" x14ac:dyDescent="0.3">
      <c r="A2668" s="1">
        <v>45497.3125</v>
      </c>
      <c r="B2668">
        <v>4551</v>
      </c>
      <c r="C2668">
        <v>117.89</v>
      </c>
      <c r="D2668">
        <v>117.98</v>
      </c>
      <c r="E2668">
        <v>117.88</v>
      </c>
      <c r="F2668">
        <v>117.93</v>
      </c>
      <c r="G2668">
        <v>118.02</v>
      </c>
      <c r="H2668">
        <v>0.12</v>
      </c>
      <c r="I2668">
        <v>0.1</v>
      </c>
      <c r="J2668">
        <f>_xlfn.XLOOKUP($A2668,Bund!$A$2:$A$6005,Bund!B$2:B$6005)</f>
        <v>18774</v>
      </c>
      <c r="K2668">
        <f>_xlfn.XLOOKUP($A2668,Bund!$A$2:$A$6005,Bund!C$2:C$6005)</f>
        <v>132.31</v>
      </c>
      <c r="L2668">
        <f>_xlfn.XLOOKUP($A2668,Bund!$A$2:$A$6005,Bund!D$2:D$6005)</f>
        <v>132.44999999999999</v>
      </c>
      <c r="M2668" s="2">
        <f>_xlfn.XLOOKUP($A2668,Bund!$A$2:$A$6005,Bund!E$2:E$6005)</f>
        <v>132.28</v>
      </c>
      <c r="N2668" s="2">
        <f>_xlfn.XLOOKUP($A2668,Bund!$A$2:$A$6005,Bund!F$2:F$6005)</f>
        <v>132.41999999999999</v>
      </c>
      <c r="O2668" s="2">
        <f>_xlfn.XLOOKUP($A2668,Bund!$A$2:$A$6005,Bund!G$2:G$6005)</f>
        <v>132.21</v>
      </c>
      <c r="P2668" s="2">
        <f>_xlfn.XLOOKUP($A2668,Bund!$A$2:$A$6005,Bund!H$2:H$6005)</f>
        <v>7.0000000000000007E-2</v>
      </c>
      <c r="Q2668" s="2">
        <f>_xlfn.XLOOKUP($A2668,Bund!$A$2:$A$6005,Bund!I$2:I$6005)</f>
        <v>0.17</v>
      </c>
      <c r="R2668">
        <f t="shared" si="123"/>
        <v>14.420000000000002</v>
      </c>
      <c r="S2668">
        <f t="shared" si="124"/>
        <v>14.26</v>
      </c>
      <c r="T2668">
        <f t="shared" si="125"/>
        <v>0.16</v>
      </c>
    </row>
    <row r="2669" spans="1:20" x14ac:dyDescent="0.3">
      <c r="A2669" s="1">
        <v>45497.333333333336</v>
      </c>
      <c r="B2669">
        <v>10437</v>
      </c>
      <c r="C2669">
        <v>117.93</v>
      </c>
      <c r="D2669">
        <v>117.97</v>
      </c>
      <c r="E2669">
        <v>117.83</v>
      </c>
      <c r="F2669">
        <v>117.89</v>
      </c>
      <c r="G2669">
        <v>118.01</v>
      </c>
      <c r="H2669">
        <v>0.12</v>
      </c>
      <c r="I2669">
        <v>0.14000000000000001</v>
      </c>
      <c r="J2669">
        <f>_xlfn.XLOOKUP($A2669,Bund!$A$2:$A$6005,Bund!B$2:B$6005)</f>
        <v>47179</v>
      </c>
      <c r="K2669">
        <f>_xlfn.XLOOKUP($A2669,Bund!$A$2:$A$6005,Bund!C$2:C$6005)</f>
        <v>132.43</v>
      </c>
      <c r="L2669">
        <f>_xlfn.XLOOKUP($A2669,Bund!$A$2:$A$6005,Bund!D$2:D$6005)</f>
        <v>132.47</v>
      </c>
      <c r="M2669" s="2">
        <f>_xlfn.XLOOKUP($A2669,Bund!$A$2:$A$6005,Bund!E$2:E$6005)</f>
        <v>132.30000000000001</v>
      </c>
      <c r="N2669" s="2">
        <f>_xlfn.XLOOKUP($A2669,Bund!$A$2:$A$6005,Bund!F$2:F$6005)</f>
        <v>132.37</v>
      </c>
      <c r="O2669" s="2">
        <f>_xlfn.XLOOKUP($A2669,Bund!$A$2:$A$6005,Bund!G$2:G$6005)</f>
        <v>132.22999999999999</v>
      </c>
      <c r="P2669" s="2">
        <f>_xlfn.XLOOKUP($A2669,Bund!$A$2:$A$6005,Bund!H$2:H$6005)</f>
        <v>0.09</v>
      </c>
      <c r="Q2669" s="2">
        <f>_xlfn.XLOOKUP($A2669,Bund!$A$2:$A$6005,Bund!I$2:I$6005)</f>
        <v>0.17</v>
      </c>
      <c r="R2669">
        <f t="shared" si="123"/>
        <v>14.5</v>
      </c>
      <c r="S2669">
        <f t="shared" si="124"/>
        <v>14.28</v>
      </c>
      <c r="T2669">
        <f t="shared" si="125"/>
        <v>0.22</v>
      </c>
    </row>
    <row r="2670" spans="1:20" x14ac:dyDescent="0.3">
      <c r="A2670" s="1">
        <v>45497.354166666664</v>
      </c>
      <c r="B2670">
        <v>13907</v>
      </c>
      <c r="C2670">
        <v>117.89</v>
      </c>
      <c r="D2670">
        <v>118.07</v>
      </c>
      <c r="E2670">
        <v>117.89</v>
      </c>
      <c r="F2670">
        <v>118.06</v>
      </c>
      <c r="G2670">
        <v>118.02</v>
      </c>
      <c r="H2670">
        <v>0.13</v>
      </c>
      <c r="I2670">
        <v>0.18</v>
      </c>
      <c r="J2670">
        <f>_xlfn.XLOOKUP($A2670,Bund!$A$2:$A$6005,Bund!B$2:B$6005)</f>
        <v>62975</v>
      </c>
      <c r="K2670">
        <f>_xlfn.XLOOKUP($A2670,Bund!$A$2:$A$6005,Bund!C$2:C$6005)</f>
        <v>132.37</v>
      </c>
      <c r="L2670">
        <f>_xlfn.XLOOKUP($A2670,Bund!$A$2:$A$6005,Bund!D$2:D$6005)</f>
        <v>132.63</v>
      </c>
      <c r="M2670" s="2">
        <f>_xlfn.XLOOKUP($A2670,Bund!$A$2:$A$6005,Bund!E$2:E$6005)</f>
        <v>132.37</v>
      </c>
      <c r="N2670" s="2">
        <f>_xlfn.XLOOKUP($A2670,Bund!$A$2:$A$6005,Bund!F$2:F$6005)</f>
        <v>132.6</v>
      </c>
      <c r="O2670" s="2">
        <f>_xlfn.XLOOKUP($A2670,Bund!$A$2:$A$6005,Bund!G$2:G$6005)</f>
        <v>132.28</v>
      </c>
      <c r="P2670" s="2">
        <f>_xlfn.XLOOKUP($A2670,Bund!$A$2:$A$6005,Bund!H$2:H$6005)</f>
        <v>0.11</v>
      </c>
      <c r="Q2670" s="2">
        <f>_xlfn.XLOOKUP($A2670,Bund!$A$2:$A$6005,Bund!I$2:I$6005)</f>
        <v>0.26</v>
      </c>
      <c r="R2670">
        <f t="shared" si="123"/>
        <v>14.480000000000004</v>
      </c>
      <c r="S2670">
        <f t="shared" si="124"/>
        <v>14.31</v>
      </c>
      <c r="T2670">
        <f t="shared" si="125"/>
        <v>0.17</v>
      </c>
    </row>
    <row r="2671" spans="1:20" x14ac:dyDescent="0.3">
      <c r="A2671" s="1">
        <v>45497.375</v>
      </c>
      <c r="B2671">
        <v>15134</v>
      </c>
      <c r="C2671">
        <v>118.05</v>
      </c>
      <c r="D2671">
        <v>118.08</v>
      </c>
      <c r="E2671">
        <v>117.96</v>
      </c>
      <c r="F2671">
        <v>118.02</v>
      </c>
      <c r="G2671">
        <v>118.01</v>
      </c>
      <c r="H2671">
        <v>0.13</v>
      </c>
      <c r="I2671">
        <v>0.12</v>
      </c>
      <c r="J2671">
        <f>_xlfn.XLOOKUP($A2671,Bund!$A$2:$A$6005,Bund!B$2:B$6005)</f>
        <v>47603</v>
      </c>
      <c r="K2671">
        <f>_xlfn.XLOOKUP($A2671,Bund!$A$2:$A$6005,Bund!C$2:C$6005)</f>
        <v>132.59</v>
      </c>
      <c r="L2671">
        <f>_xlfn.XLOOKUP($A2671,Bund!$A$2:$A$6005,Bund!D$2:D$6005)</f>
        <v>132.66</v>
      </c>
      <c r="M2671" s="2">
        <f>_xlfn.XLOOKUP($A2671,Bund!$A$2:$A$6005,Bund!E$2:E$6005)</f>
        <v>132.53</v>
      </c>
      <c r="N2671" s="2">
        <f>_xlfn.XLOOKUP($A2671,Bund!$A$2:$A$6005,Bund!F$2:F$6005)</f>
        <v>132.59</v>
      </c>
      <c r="O2671" s="2">
        <f>_xlfn.XLOOKUP($A2671,Bund!$A$2:$A$6005,Bund!G$2:G$6005)</f>
        <v>132.33000000000001</v>
      </c>
      <c r="P2671" s="2">
        <f>_xlfn.XLOOKUP($A2671,Bund!$A$2:$A$6005,Bund!H$2:H$6005)</f>
        <v>0.11</v>
      </c>
      <c r="Q2671" s="2">
        <f>_xlfn.XLOOKUP($A2671,Bund!$A$2:$A$6005,Bund!I$2:I$6005)</f>
        <v>0.13</v>
      </c>
      <c r="R2671">
        <f t="shared" si="123"/>
        <v>14.540000000000006</v>
      </c>
      <c r="S2671">
        <f t="shared" si="124"/>
        <v>14.34</v>
      </c>
      <c r="T2671">
        <f t="shared" si="125"/>
        <v>0.2</v>
      </c>
    </row>
    <row r="2672" spans="1:20" x14ac:dyDescent="0.3">
      <c r="A2672" s="1">
        <v>45497.395833333336</v>
      </c>
      <c r="B2672">
        <v>14238</v>
      </c>
      <c r="C2672">
        <v>118.01</v>
      </c>
      <c r="D2672">
        <v>118.01</v>
      </c>
      <c r="E2672">
        <v>117.89</v>
      </c>
      <c r="F2672">
        <v>117.91</v>
      </c>
      <c r="G2672">
        <v>118</v>
      </c>
      <c r="H2672">
        <v>0.13</v>
      </c>
      <c r="I2672">
        <v>0.13</v>
      </c>
      <c r="J2672">
        <f>_xlfn.XLOOKUP($A2672,Bund!$A$2:$A$6005,Bund!B$2:B$6005)</f>
        <v>42152</v>
      </c>
      <c r="K2672">
        <f>_xlfn.XLOOKUP($A2672,Bund!$A$2:$A$6005,Bund!C$2:C$6005)</f>
        <v>132.59</v>
      </c>
      <c r="L2672">
        <f>_xlfn.XLOOKUP($A2672,Bund!$A$2:$A$6005,Bund!D$2:D$6005)</f>
        <v>132.6</v>
      </c>
      <c r="M2672" s="2">
        <f>_xlfn.XLOOKUP($A2672,Bund!$A$2:$A$6005,Bund!E$2:E$6005)</f>
        <v>132.47999999999999</v>
      </c>
      <c r="N2672" s="2">
        <f>_xlfn.XLOOKUP($A2672,Bund!$A$2:$A$6005,Bund!F$2:F$6005)</f>
        <v>132.47999999999999</v>
      </c>
      <c r="O2672" s="2">
        <f>_xlfn.XLOOKUP($A2672,Bund!$A$2:$A$6005,Bund!G$2:G$6005)</f>
        <v>132.36000000000001</v>
      </c>
      <c r="P2672" s="2">
        <f>_xlfn.XLOOKUP($A2672,Bund!$A$2:$A$6005,Bund!H$2:H$6005)</f>
        <v>0.11</v>
      </c>
      <c r="Q2672" s="2">
        <f>_xlfn.XLOOKUP($A2672,Bund!$A$2:$A$6005,Bund!I$2:I$6005)</f>
        <v>0.12</v>
      </c>
      <c r="R2672">
        <f t="shared" si="123"/>
        <v>14.579999999999998</v>
      </c>
      <c r="S2672">
        <f t="shared" si="124"/>
        <v>14.38</v>
      </c>
      <c r="T2672">
        <f t="shared" si="125"/>
        <v>0.2</v>
      </c>
    </row>
    <row r="2673" spans="1:20" x14ac:dyDescent="0.3">
      <c r="A2673" s="1">
        <v>45497.416666666664</v>
      </c>
      <c r="B2673">
        <v>14671</v>
      </c>
      <c r="C2673">
        <v>117.91</v>
      </c>
      <c r="D2673">
        <v>118</v>
      </c>
      <c r="E2673">
        <v>117.9</v>
      </c>
      <c r="F2673">
        <v>117.97</v>
      </c>
      <c r="G2673">
        <v>117.99</v>
      </c>
      <c r="H2673">
        <v>0.12</v>
      </c>
      <c r="I2673">
        <v>0.1</v>
      </c>
      <c r="J2673">
        <f>_xlfn.XLOOKUP($A2673,Bund!$A$2:$A$6005,Bund!B$2:B$6005)</f>
        <v>73072</v>
      </c>
      <c r="K2673">
        <f>_xlfn.XLOOKUP($A2673,Bund!$A$2:$A$6005,Bund!C$2:C$6005)</f>
        <v>132.49</v>
      </c>
      <c r="L2673">
        <f>_xlfn.XLOOKUP($A2673,Bund!$A$2:$A$6005,Bund!D$2:D$6005)</f>
        <v>132.53</v>
      </c>
      <c r="M2673" s="2">
        <f>_xlfn.XLOOKUP($A2673,Bund!$A$2:$A$6005,Bund!E$2:E$6005)</f>
        <v>132.37</v>
      </c>
      <c r="N2673" s="2">
        <f>_xlfn.XLOOKUP($A2673,Bund!$A$2:$A$6005,Bund!F$2:F$6005)</f>
        <v>132.38</v>
      </c>
      <c r="O2673" s="2">
        <f>_xlfn.XLOOKUP($A2673,Bund!$A$2:$A$6005,Bund!G$2:G$6005)</f>
        <v>132.38</v>
      </c>
      <c r="P2673" s="2">
        <f>_xlfn.XLOOKUP($A2673,Bund!$A$2:$A$6005,Bund!H$2:H$6005)</f>
        <v>0.12</v>
      </c>
      <c r="Q2673" s="2">
        <f>_xlfn.XLOOKUP($A2673,Bund!$A$2:$A$6005,Bund!I$2:I$6005)</f>
        <v>0.16</v>
      </c>
      <c r="R2673">
        <f t="shared" si="123"/>
        <v>14.580000000000013</v>
      </c>
      <c r="S2673">
        <f t="shared" si="124"/>
        <v>14.4</v>
      </c>
      <c r="T2673">
        <f t="shared" si="125"/>
        <v>0.18</v>
      </c>
    </row>
    <row r="2674" spans="1:20" x14ac:dyDescent="0.3">
      <c r="A2674" s="1">
        <v>45497.4375</v>
      </c>
      <c r="B2674">
        <v>14052</v>
      </c>
      <c r="C2674">
        <v>117.98</v>
      </c>
      <c r="D2674">
        <v>118.01</v>
      </c>
      <c r="E2674">
        <v>117.77</v>
      </c>
      <c r="F2674">
        <v>117.87</v>
      </c>
      <c r="G2674">
        <v>117.97</v>
      </c>
      <c r="H2674">
        <v>0.14000000000000001</v>
      </c>
      <c r="I2674">
        <v>0.24</v>
      </c>
      <c r="J2674">
        <f>_xlfn.XLOOKUP($A2674,Bund!$A$2:$A$6005,Bund!B$2:B$6005)</f>
        <v>61184</v>
      </c>
      <c r="K2674">
        <f>_xlfn.XLOOKUP($A2674,Bund!$A$2:$A$6005,Bund!C$2:C$6005)</f>
        <v>132.38</v>
      </c>
      <c r="L2674">
        <f>_xlfn.XLOOKUP($A2674,Bund!$A$2:$A$6005,Bund!D$2:D$6005)</f>
        <v>132.41999999999999</v>
      </c>
      <c r="M2674" s="2">
        <f>_xlfn.XLOOKUP($A2674,Bund!$A$2:$A$6005,Bund!E$2:E$6005)</f>
        <v>132.22999999999999</v>
      </c>
      <c r="N2674" s="2">
        <f>_xlfn.XLOOKUP($A2674,Bund!$A$2:$A$6005,Bund!F$2:F$6005)</f>
        <v>132.29</v>
      </c>
      <c r="O2674" s="2">
        <f>_xlfn.XLOOKUP($A2674,Bund!$A$2:$A$6005,Bund!G$2:G$6005)</f>
        <v>132.38999999999999</v>
      </c>
      <c r="P2674" s="2">
        <f>_xlfn.XLOOKUP($A2674,Bund!$A$2:$A$6005,Bund!H$2:H$6005)</f>
        <v>0.13</v>
      </c>
      <c r="Q2674" s="2">
        <f>_xlfn.XLOOKUP($A2674,Bund!$A$2:$A$6005,Bund!I$2:I$6005)</f>
        <v>0.19</v>
      </c>
      <c r="R2674">
        <f t="shared" si="123"/>
        <v>14.399999999999991</v>
      </c>
      <c r="S2674">
        <f t="shared" si="124"/>
        <v>14.42</v>
      </c>
      <c r="T2674">
        <f t="shared" si="125"/>
        <v>0.02</v>
      </c>
    </row>
    <row r="2675" spans="1:20" x14ac:dyDescent="0.3">
      <c r="A2675" s="1">
        <v>45497.458333333336</v>
      </c>
      <c r="B2675">
        <v>8265</v>
      </c>
      <c r="C2675">
        <v>117.86</v>
      </c>
      <c r="D2675">
        <v>117.91</v>
      </c>
      <c r="E2675">
        <v>117.85</v>
      </c>
      <c r="F2675">
        <v>117.88</v>
      </c>
      <c r="G2675">
        <v>117.94</v>
      </c>
      <c r="H2675">
        <v>0.13</v>
      </c>
      <c r="I2675">
        <v>0.06</v>
      </c>
      <c r="J2675">
        <f>_xlfn.XLOOKUP($A2675,Bund!$A$2:$A$6005,Bund!B$2:B$6005)</f>
        <v>32637</v>
      </c>
      <c r="K2675">
        <f>_xlfn.XLOOKUP($A2675,Bund!$A$2:$A$6005,Bund!C$2:C$6005)</f>
        <v>132.30000000000001</v>
      </c>
      <c r="L2675">
        <f>_xlfn.XLOOKUP($A2675,Bund!$A$2:$A$6005,Bund!D$2:D$6005)</f>
        <v>132.33000000000001</v>
      </c>
      <c r="M2675" s="2">
        <f>_xlfn.XLOOKUP($A2675,Bund!$A$2:$A$6005,Bund!E$2:E$6005)</f>
        <v>132.19</v>
      </c>
      <c r="N2675" s="2">
        <f>_xlfn.XLOOKUP($A2675,Bund!$A$2:$A$6005,Bund!F$2:F$6005)</f>
        <v>132.22999999999999</v>
      </c>
      <c r="O2675" s="2">
        <f>_xlfn.XLOOKUP($A2675,Bund!$A$2:$A$6005,Bund!G$2:G$6005)</f>
        <v>132.38999999999999</v>
      </c>
      <c r="P2675" s="2">
        <f>_xlfn.XLOOKUP($A2675,Bund!$A$2:$A$6005,Bund!H$2:H$6005)</f>
        <v>0.13</v>
      </c>
      <c r="Q2675" s="2">
        <f>_xlfn.XLOOKUP($A2675,Bund!$A$2:$A$6005,Bund!I$2:I$6005)</f>
        <v>0.14000000000000001</v>
      </c>
      <c r="R2675">
        <f t="shared" si="123"/>
        <v>14.440000000000012</v>
      </c>
      <c r="S2675">
        <f t="shared" si="124"/>
        <v>14.44</v>
      </c>
      <c r="T2675">
        <f t="shared" si="125"/>
        <v>0</v>
      </c>
    </row>
    <row r="2676" spans="1:20" x14ac:dyDescent="0.3">
      <c r="A2676" s="1">
        <v>45497.479166666664</v>
      </c>
      <c r="B2676">
        <v>5742</v>
      </c>
      <c r="C2676">
        <v>117.88</v>
      </c>
      <c r="D2676">
        <v>117.94</v>
      </c>
      <c r="E2676">
        <v>117.86</v>
      </c>
      <c r="F2676">
        <v>117.93</v>
      </c>
      <c r="G2676">
        <v>117.94</v>
      </c>
      <c r="H2676">
        <v>0.12</v>
      </c>
      <c r="I2676">
        <v>0.08</v>
      </c>
      <c r="J2676">
        <f>_xlfn.XLOOKUP($A2676,Bund!$A$2:$A$6005,Bund!B$2:B$6005)</f>
        <v>33771</v>
      </c>
      <c r="K2676">
        <f>_xlfn.XLOOKUP($A2676,Bund!$A$2:$A$6005,Bund!C$2:C$6005)</f>
        <v>132.22999999999999</v>
      </c>
      <c r="L2676">
        <f>_xlfn.XLOOKUP($A2676,Bund!$A$2:$A$6005,Bund!D$2:D$6005)</f>
        <v>132.38</v>
      </c>
      <c r="M2676" s="2">
        <f>_xlfn.XLOOKUP($A2676,Bund!$A$2:$A$6005,Bund!E$2:E$6005)</f>
        <v>132.22999999999999</v>
      </c>
      <c r="N2676" s="2">
        <f>_xlfn.XLOOKUP($A2676,Bund!$A$2:$A$6005,Bund!F$2:F$6005)</f>
        <v>132.38</v>
      </c>
      <c r="O2676" s="2">
        <f>_xlfn.XLOOKUP($A2676,Bund!$A$2:$A$6005,Bund!G$2:G$6005)</f>
        <v>132.41</v>
      </c>
      <c r="P2676" s="2">
        <f>_xlfn.XLOOKUP($A2676,Bund!$A$2:$A$6005,Bund!H$2:H$6005)</f>
        <v>0.13</v>
      </c>
      <c r="Q2676" s="2">
        <f>_xlfn.XLOOKUP($A2676,Bund!$A$2:$A$6005,Bund!I$2:I$6005)</f>
        <v>0.15</v>
      </c>
      <c r="R2676">
        <f t="shared" si="123"/>
        <v>14.349999999999994</v>
      </c>
      <c r="S2676">
        <f t="shared" si="124"/>
        <v>14.45</v>
      </c>
      <c r="T2676">
        <f t="shared" si="125"/>
        <v>0.1</v>
      </c>
    </row>
    <row r="2677" spans="1:20" x14ac:dyDescent="0.3">
      <c r="A2677" s="1">
        <v>45497.5</v>
      </c>
      <c r="B2677">
        <v>3649</v>
      </c>
      <c r="C2677">
        <v>117.93</v>
      </c>
      <c r="D2677">
        <v>117.98</v>
      </c>
      <c r="E2677">
        <v>117.92</v>
      </c>
      <c r="F2677">
        <v>117.95</v>
      </c>
      <c r="G2677">
        <v>117.94</v>
      </c>
      <c r="H2677">
        <v>0.11</v>
      </c>
      <c r="I2677">
        <v>0.06</v>
      </c>
      <c r="J2677">
        <f>_xlfn.XLOOKUP($A2677,Bund!$A$2:$A$6005,Bund!B$2:B$6005)</f>
        <v>24088</v>
      </c>
      <c r="K2677">
        <f>_xlfn.XLOOKUP($A2677,Bund!$A$2:$A$6005,Bund!C$2:C$6005)</f>
        <v>132.37</v>
      </c>
      <c r="L2677">
        <f>_xlfn.XLOOKUP($A2677,Bund!$A$2:$A$6005,Bund!D$2:D$6005)</f>
        <v>132.41999999999999</v>
      </c>
      <c r="M2677" s="2">
        <f>_xlfn.XLOOKUP($A2677,Bund!$A$2:$A$6005,Bund!E$2:E$6005)</f>
        <v>132.36000000000001</v>
      </c>
      <c r="N2677" s="2">
        <f>_xlfn.XLOOKUP($A2677,Bund!$A$2:$A$6005,Bund!F$2:F$6005)</f>
        <v>132.4</v>
      </c>
      <c r="O2677" s="2">
        <f>_xlfn.XLOOKUP($A2677,Bund!$A$2:$A$6005,Bund!G$2:G$6005)</f>
        <v>132.41</v>
      </c>
      <c r="P2677" s="2">
        <f>_xlfn.XLOOKUP($A2677,Bund!$A$2:$A$6005,Bund!H$2:H$6005)</f>
        <v>0.12</v>
      </c>
      <c r="Q2677" s="2">
        <f>_xlfn.XLOOKUP($A2677,Bund!$A$2:$A$6005,Bund!I$2:I$6005)</f>
        <v>0.06</v>
      </c>
      <c r="R2677">
        <f t="shared" si="123"/>
        <v>14.439999999999998</v>
      </c>
      <c r="S2677">
        <f t="shared" si="124"/>
        <v>14.47</v>
      </c>
      <c r="T2677">
        <f t="shared" si="125"/>
        <v>0.03</v>
      </c>
    </row>
    <row r="2678" spans="1:20" x14ac:dyDescent="0.3">
      <c r="A2678" s="1">
        <v>45497.520833333336</v>
      </c>
      <c r="B2678">
        <v>8387</v>
      </c>
      <c r="C2678">
        <v>117.95</v>
      </c>
      <c r="D2678">
        <v>118</v>
      </c>
      <c r="E2678">
        <v>117.86</v>
      </c>
      <c r="F2678">
        <v>117.87</v>
      </c>
      <c r="G2678">
        <v>117.94</v>
      </c>
      <c r="H2678">
        <v>0.12</v>
      </c>
      <c r="I2678">
        <v>0.14000000000000001</v>
      </c>
      <c r="J2678">
        <f>_xlfn.XLOOKUP($A2678,Bund!$A$2:$A$6005,Bund!B$2:B$6005)</f>
        <v>28426</v>
      </c>
      <c r="K2678">
        <f>_xlfn.XLOOKUP($A2678,Bund!$A$2:$A$6005,Bund!C$2:C$6005)</f>
        <v>132.4</v>
      </c>
      <c r="L2678">
        <f>_xlfn.XLOOKUP($A2678,Bund!$A$2:$A$6005,Bund!D$2:D$6005)</f>
        <v>132.47999999999999</v>
      </c>
      <c r="M2678" s="2">
        <f>_xlfn.XLOOKUP($A2678,Bund!$A$2:$A$6005,Bund!E$2:E$6005)</f>
        <v>132.36000000000001</v>
      </c>
      <c r="N2678" s="2">
        <f>_xlfn.XLOOKUP($A2678,Bund!$A$2:$A$6005,Bund!F$2:F$6005)</f>
        <v>132.38</v>
      </c>
      <c r="O2678" s="2">
        <f>_xlfn.XLOOKUP($A2678,Bund!$A$2:$A$6005,Bund!G$2:G$6005)</f>
        <v>132.41</v>
      </c>
      <c r="P2678" s="2">
        <f>_xlfn.XLOOKUP($A2678,Bund!$A$2:$A$6005,Bund!H$2:H$6005)</f>
        <v>0.12</v>
      </c>
      <c r="Q2678" s="2">
        <f>_xlfn.XLOOKUP($A2678,Bund!$A$2:$A$6005,Bund!I$2:I$6005)</f>
        <v>0.12</v>
      </c>
      <c r="R2678">
        <f t="shared" si="123"/>
        <v>14.450000000000003</v>
      </c>
      <c r="S2678">
        <f t="shared" si="124"/>
        <v>14.48</v>
      </c>
      <c r="T2678">
        <f t="shared" si="125"/>
        <v>0.03</v>
      </c>
    </row>
    <row r="2679" spans="1:20" x14ac:dyDescent="0.3">
      <c r="A2679" s="1">
        <v>45497.541666666664</v>
      </c>
      <c r="B2679">
        <v>9379</v>
      </c>
      <c r="C2679">
        <v>117.87</v>
      </c>
      <c r="D2679">
        <v>117.96</v>
      </c>
      <c r="E2679">
        <v>117.85</v>
      </c>
      <c r="F2679">
        <v>117.93</v>
      </c>
      <c r="G2679">
        <v>117.94</v>
      </c>
      <c r="H2679">
        <v>0.12</v>
      </c>
      <c r="I2679">
        <v>0.11</v>
      </c>
      <c r="J2679">
        <f>_xlfn.XLOOKUP($A2679,Bund!$A$2:$A$6005,Bund!B$2:B$6005)</f>
        <v>34902</v>
      </c>
      <c r="K2679">
        <f>_xlfn.XLOOKUP($A2679,Bund!$A$2:$A$6005,Bund!C$2:C$6005)</f>
        <v>132.38</v>
      </c>
      <c r="L2679">
        <f>_xlfn.XLOOKUP($A2679,Bund!$A$2:$A$6005,Bund!D$2:D$6005)</f>
        <v>132.41999999999999</v>
      </c>
      <c r="M2679" s="2">
        <f>_xlfn.XLOOKUP($A2679,Bund!$A$2:$A$6005,Bund!E$2:E$6005)</f>
        <v>132.35</v>
      </c>
      <c r="N2679" s="2">
        <f>_xlfn.XLOOKUP($A2679,Bund!$A$2:$A$6005,Bund!F$2:F$6005)</f>
        <v>132.4</v>
      </c>
      <c r="O2679" s="2">
        <f>_xlfn.XLOOKUP($A2679,Bund!$A$2:$A$6005,Bund!G$2:G$6005)</f>
        <v>132.41</v>
      </c>
      <c r="P2679" s="2">
        <f>_xlfn.XLOOKUP($A2679,Bund!$A$2:$A$6005,Bund!H$2:H$6005)</f>
        <v>0.12</v>
      </c>
      <c r="Q2679" s="2">
        <f>_xlfn.XLOOKUP($A2679,Bund!$A$2:$A$6005,Bund!I$2:I$6005)</f>
        <v>7.0000000000000007E-2</v>
      </c>
      <c r="R2679">
        <f t="shared" si="123"/>
        <v>14.509999999999991</v>
      </c>
      <c r="S2679">
        <f t="shared" si="124"/>
        <v>14.48</v>
      </c>
      <c r="T2679">
        <f t="shared" si="125"/>
        <v>0.03</v>
      </c>
    </row>
    <row r="2680" spans="1:20" x14ac:dyDescent="0.3">
      <c r="A2680" s="1">
        <v>45497.5625</v>
      </c>
      <c r="B2680">
        <v>9596</v>
      </c>
      <c r="C2680">
        <v>117.92</v>
      </c>
      <c r="D2680">
        <v>117.93</v>
      </c>
      <c r="E2680">
        <v>117.81</v>
      </c>
      <c r="F2680">
        <v>117.9</v>
      </c>
      <c r="G2680">
        <v>117.92</v>
      </c>
      <c r="H2680">
        <v>0.12</v>
      </c>
      <c r="I2680">
        <v>0.12</v>
      </c>
      <c r="J2680">
        <f>_xlfn.XLOOKUP($A2680,Bund!$A$2:$A$6005,Bund!B$2:B$6005)</f>
        <v>40483</v>
      </c>
      <c r="K2680">
        <f>_xlfn.XLOOKUP($A2680,Bund!$A$2:$A$6005,Bund!C$2:C$6005)</f>
        <v>132.4</v>
      </c>
      <c r="L2680">
        <f>_xlfn.XLOOKUP($A2680,Bund!$A$2:$A$6005,Bund!D$2:D$6005)</f>
        <v>132.43</v>
      </c>
      <c r="M2680" s="2">
        <f>_xlfn.XLOOKUP($A2680,Bund!$A$2:$A$6005,Bund!E$2:E$6005)</f>
        <v>132.28</v>
      </c>
      <c r="N2680" s="2">
        <f>_xlfn.XLOOKUP($A2680,Bund!$A$2:$A$6005,Bund!F$2:F$6005)</f>
        <v>132.41</v>
      </c>
      <c r="O2680" s="2">
        <f>_xlfn.XLOOKUP($A2680,Bund!$A$2:$A$6005,Bund!G$2:G$6005)</f>
        <v>132.38999999999999</v>
      </c>
      <c r="P2680" s="2">
        <f>_xlfn.XLOOKUP($A2680,Bund!$A$2:$A$6005,Bund!H$2:H$6005)</f>
        <v>0.12</v>
      </c>
      <c r="Q2680" s="2">
        <f>_xlfn.XLOOKUP($A2680,Bund!$A$2:$A$6005,Bund!I$2:I$6005)</f>
        <v>0.15</v>
      </c>
      <c r="R2680">
        <f t="shared" si="123"/>
        <v>14.480000000000004</v>
      </c>
      <c r="S2680">
        <f t="shared" si="124"/>
        <v>14.48</v>
      </c>
      <c r="T2680">
        <f t="shared" si="125"/>
        <v>0</v>
      </c>
    </row>
    <row r="2681" spans="1:20" x14ac:dyDescent="0.3">
      <c r="A2681" s="1">
        <v>45497.583333333336</v>
      </c>
      <c r="B2681">
        <v>11681</v>
      </c>
      <c r="C2681">
        <v>117.89</v>
      </c>
      <c r="D2681">
        <v>117.96</v>
      </c>
      <c r="E2681">
        <v>117.84</v>
      </c>
      <c r="F2681">
        <v>117.86</v>
      </c>
      <c r="G2681">
        <v>117.91</v>
      </c>
      <c r="H2681">
        <v>0.12</v>
      </c>
      <c r="I2681">
        <v>0.12</v>
      </c>
      <c r="J2681">
        <f>_xlfn.XLOOKUP($A2681,Bund!$A$2:$A$6005,Bund!B$2:B$6005)</f>
        <v>34604</v>
      </c>
      <c r="K2681">
        <f>_xlfn.XLOOKUP($A2681,Bund!$A$2:$A$6005,Bund!C$2:C$6005)</f>
        <v>132.4</v>
      </c>
      <c r="L2681">
        <f>_xlfn.XLOOKUP($A2681,Bund!$A$2:$A$6005,Bund!D$2:D$6005)</f>
        <v>132.47</v>
      </c>
      <c r="M2681" s="2">
        <f>_xlfn.XLOOKUP($A2681,Bund!$A$2:$A$6005,Bund!E$2:E$6005)</f>
        <v>132.31</v>
      </c>
      <c r="N2681" s="2">
        <f>_xlfn.XLOOKUP($A2681,Bund!$A$2:$A$6005,Bund!F$2:F$6005)</f>
        <v>132.32</v>
      </c>
      <c r="O2681" s="2">
        <f>_xlfn.XLOOKUP($A2681,Bund!$A$2:$A$6005,Bund!G$2:G$6005)</f>
        <v>132.37</v>
      </c>
      <c r="P2681" s="2">
        <f>_xlfn.XLOOKUP($A2681,Bund!$A$2:$A$6005,Bund!H$2:H$6005)</f>
        <v>0.13</v>
      </c>
      <c r="Q2681" s="2">
        <f>_xlfn.XLOOKUP($A2681,Bund!$A$2:$A$6005,Bund!I$2:I$6005)</f>
        <v>0.16</v>
      </c>
      <c r="R2681">
        <f t="shared" si="123"/>
        <v>14.510000000000005</v>
      </c>
      <c r="S2681">
        <f t="shared" si="124"/>
        <v>14.47</v>
      </c>
      <c r="T2681">
        <f t="shared" si="125"/>
        <v>0.04</v>
      </c>
    </row>
    <row r="2682" spans="1:20" x14ac:dyDescent="0.3">
      <c r="A2682" s="1">
        <v>45497.604166666664</v>
      </c>
      <c r="B2682">
        <v>18973</v>
      </c>
      <c r="C2682">
        <v>117.85</v>
      </c>
      <c r="D2682">
        <v>117.91</v>
      </c>
      <c r="E2682">
        <v>117.72</v>
      </c>
      <c r="F2682">
        <v>117.75</v>
      </c>
      <c r="G2682">
        <v>117.89</v>
      </c>
      <c r="H2682">
        <v>0.13</v>
      </c>
      <c r="I2682">
        <v>0.19</v>
      </c>
      <c r="J2682">
        <f>_xlfn.XLOOKUP($A2682,Bund!$A$2:$A$6005,Bund!B$2:B$6005)</f>
        <v>64311</v>
      </c>
      <c r="K2682">
        <f>_xlfn.XLOOKUP($A2682,Bund!$A$2:$A$6005,Bund!C$2:C$6005)</f>
        <v>132.32</v>
      </c>
      <c r="L2682">
        <f>_xlfn.XLOOKUP($A2682,Bund!$A$2:$A$6005,Bund!D$2:D$6005)</f>
        <v>132.46</v>
      </c>
      <c r="M2682" s="2">
        <f>_xlfn.XLOOKUP($A2682,Bund!$A$2:$A$6005,Bund!E$2:E$6005)</f>
        <v>132.19999999999999</v>
      </c>
      <c r="N2682" s="2">
        <f>_xlfn.XLOOKUP($A2682,Bund!$A$2:$A$6005,Bund!F$2:F$6005)</f>
        <v>132.27000000000001</v>
      </c>
      <c r="O2682" s="2">
        <f>_xlfn.XLOOKUP($A2682,Bund!$A$2:$A$6005,Bund!G$2:G$6005)</f>
        <v>132.35</v>
      </c>
      <c r="P2682" s="2">
        <f>_xlfn.XLOOKUP($A2682,Bund!$A$2:$A$6005,Bund!H$2:H$6005)</f>
        <v>0.14000000000000001</v>
      </c>
      <c r="Q2682" s="2">
        <f>_xlfn.XLOOKUP($A2682,Bund!$A$2:$A$6005,Bund!I$2:I$6005)</f>
        <v>0.26</v>
      </c>
      <c r="R2682">
        <f t="shared" si="123"/>
        <v>14.469999999999999</v>
      </c>
      <c r="S2682">
        <f t="shared" si="124"/>
        <v>14.46</v>
      </c>
      <c r="T2682">
        <f t="shared" si="125"/>
        <v>0.01</v>
      </c>
    </row>
    <row r="2683" spans="1:20" x14ac:dyDescent="0.3">
      <c r="A2683" s="1">
        <v>45497.625</v>
      </c>
      <c r="B2683">
        <v>21906</v>
      </c>
      <c r="C2683">
        <v>117.75</v>
      </c>
      <c r="D2683">
        <v>117.86</v>
      </c>
      <c r="E2683">
        <v>117.61</v>
      </c>
      <c r="F2683">
        <v>117.78</v>
      </c>
      <c r="G2683">
        <v>117.87</v>
      </c>
      <c r="H2683">
        <v>0.14000000000000001</v>
      </c>
      <c r="I2683">
        <v>0.25</v>
      </c>
      <c r="J2683">
        <f>_xlfn.XLOOKUP($A2683,Bund!$A$2:$A$6005,Bund!B$2:B$6005)</f>
        <v>58055</v>
      </c>
      <c r="K2683">
        <f>_xlfn.XLOOKUP($A2683,Bund!$A$2:$A$6005,Bund!C$2:C$6005)</f>
        <v>132.27000000000001</v>
      </c>
      <c r="L2683">
        <f>_xlfn.XLOOKUP($A2683,Bund!$A$2:$A$6005,Bund!D$2:D$6005)</f>
        <v>132.38999999999999</v>
      </c>
      <c r="M2683" s="2">
        <f>_xlfn.XLOOKUP($A2683,Bund!$A$2:$A$6005,Bund!E$2:E$6005)</f>
        <v>132.18</v>
      </c>
      <c r="N2683" s="2">
        <f>_xlfn.XLOOKUP($A2683,Bund!$A$2:$A$6005,Bund!F$2:F$6005)</f>
        <v>132.32</v>
      </c>
      <c r="O2683" s="2">
        <f>_xlfn.XLOOKUP($A2683,Bund!$A$2:$A$6005,Bund!G$2:G$6005)</f>
        <v>132.34</v>
      </c>
      <c r="P2683" s="2">
        <f>_xlfn.XLOOKUP($A2683,Bund!$A$2:$A$6005,Bund!H$2:H$6005)</f>
        <v>0.15</v>
      </c>
      <c r="Q2683" s="2">
        <f>_xlfn.XLOOKUP($A2683,Bund!$A$2:$A$6005,Bund!I$2:I$6005)</f>
        <v>0.21</v>
      </c>
      <c r="R2683">
        <f t="shared" si="123"/>
        <v>14.52000000000001</v>
      </c>
      <c r="S2683">
        <f t="shared" si="124"/>
        <v>14.46</v>
      </c>
      <c r="T2683">
        <f t="shared" si="125"/>
        <v>0.06</v>
      </c>
    </row>
    <row r="2684" spans="1:20" x14ac:dyDescent="0.3">
      <c r="A2684" s="1">
        <v>45497.645833333336</v>
      </c>
      <c r="B2684">
        <v>14373</v>
      </c>
      <c r="C2684">
        <v>117.78</v>
      </c>
      <c r="D2684">
        <v>117.85</v>
      </c>
      <c r="E2684">
        <v>117.68</v>
      </c>
      <c r="F2684">
        <v>117.8</v>
      </c>
      <c r="G2684">
        <v>117.87</v>
      </c>
      <c r="H2684">
        <v>0.15</v>
      </c>
      <c r="I2684">
        <v>0.17</v>
      </c>
      <c r="J2684">
        <f>_xlfn.XLOOKUP($A2684,Bund!$A$2:$A$6005,Bund!B$2:B$6005)</f>
        <v>54086</v>
      </c>
      <c r="K2684">
        <f>_xlfn.XLOOKUP($A2684,Bund!$A$2:$A$6005,Bund!C$2:C$6005)</f>
        <v>132.31</v>
      </c>
      <c r="L2684">
        <f>_xlfn.XLOOKUP($A2684,Bund!$A$2:$A$6005,Bund!D$2:D$6005)</f>
        <v>132.44</v>
      </c>
      <c r="M2684" s="2">
        <f>_xlfn.XLOOKUP($A2684,Bund!$A$2:$A$6005,Bund!E$2:E$6005)</f>
        <v>132.19999999999999</v>
      </c>
      <c r="N2684" s="2">
        <f>_xlfn.XLOOKUP($A2684,Bund!$A$2:$A$6005,Bund!F$2:F$6005)</f>
        <v>132.4</v>
      </c>
      <c r="O2684" s="2">
        <f>_xlfn.XLOOKUP($A2684,Bund!$A$2:$A$6005,Bund!G$2:G$6005)</f>
        <v>132.35</v>
      </c>
      <c r="P2684" s="2">
        <f>_xlfn.XLOOKUP($A2684,Bund!$A$2:$A$6005,Bund!H$2:H$6005)</f>
        <v>0.16</v>
      </c>
      <c r="Q2684" s="2">
        <f>_xlfn.XLOOKUP($A2684,Bund!$A$2:$A$6005,Bund!I$2:I$6005)</f>
        <v>0.24</v>
      </c>
      <c r="R2684">
        <f t="shared" si="123"/>
        <v>14.530000000000001</v>
      </c>
      <c r="S2684">
        <f t="shared" si="124"/>
        <v>14.47</v>
      </c>
      <c r="T2684">
        <f t="shared" si="125"/>
        <v>0.06</v>
      </c>
    </row>
    <row r="2685" spans="1:20" x14ac:dyDescent="0.3">
      <c r="A2685" s="1">
        <v>45497.666666666664</v>
      </c>
      <c r="B2685">
        <v>16036</v>
      </c>
      <c r="C2685">
        <v>117.8</v>
      </c>
      <c r="D2685">
        <v>117.82</v>
      </c>
      <c r="E2685">
        <v>117.67</v>
      </c>
      <c r="F2685">
        <v>117.7</v>
      </c>
      <c r="G2685">
        <v>117.85</v>
      </c>
      <c r="H2685">
        <v>0.15</v>
      </c>
      <c r="I2685">
        <v>0.15</v>
      </c>
      <c r="J2685">
        <f>_xlfn.XLOOKUP($A2685,Bund!$A$2:$A$6005,Bund!B$2:B$6005)</f>
        <v>45574</v>
      </c>
      <c r="K2685">
        <f>_xlfn.XLOOKUP($A2685,Bund!$A$2:$A$6005,Bund!C$2:C$6005)</f>
        <v>132.4</v>
      </c>
      <c r="L2685">
        <f>_xlfn.XLOOKUP($A2685,Bund!$A$2:$A$6005,Bund!D$2:D$6005)</f>
        <v>132.43</v>
      </c>
      <c r="M2685" s="2">
        <f>_xlfn.XLOOKUP($A2685,Bund!$A$2:$A$6005,Bund!E$2:E$6005)</f>
        <v>132.30000000000001</v>
      </c>
      <c r="N2685" s="2">
        <f>_xlfn.XLOOKUP($A2685,Bund!$A$2:$A$6005,Bund!F$2:F$6005)</f>
        <v>132.33000000000001</v>
      </c>
      <c r="O2685" s="2">
        <f>_xlfn.XLOOKUP($A2685,Bund!$A$2:$A$6005,Bund!G$2:G$6005)</f>
        <v>132.36000000000001</v>
      </c>
      <c r="P2685" s="2">
        <f>_xlfn.XLOOKUP($A2685,Bund!$A$2:$A$6005,Bund!H$2:H$6005)</f>
        <v>0.16</v>
      </c>
      <c r="Q2685" s="2">
        <f>_xlfn.XLOOKUP($A2685,Bund!$A$2:$A$6005,Bund!I$2:I$6005)</f>
        <v>0.13</v>
      </c>
      <c r="R2685">
        <f t="shared" si="123"/>
        <v>14.600000000000009</v>
      </c>
      <c r="S2685">
        <f t="shared" si="124"/>
        <v>14.49</v>
      </c>
      <c r="T2685">
        <f t="shared" si="125"/>
        <v>0.11</v>
      </c>
    </row>
    <row r="2686" spans="1:20" x14ac:dyDescent="0.3">
      <c r="A2686" s="1">
        <v>45497.6875</v>
      </c>
      <c r="B2686">
        <v>7051</v>
      </c>
      <c r="C2686">
        <v>117.7</v>
      </c>
      <c r="D2686">
        <v>117.79</v>
      </c>
      <c r="E2686">
        <v>117.68</v>
      </c>
      <c r="F2686">
        <v>117.73</v>
      </c>
      <c r="G2686">
        <v>117.83</v>
      </c>
      <c r="H2686">
        <v>0.14000000000000001</v>
      </c>
      <c r="I2686">
        <v>0.11</v>
      </c>
      <c r="J2686">
        <f>_xlfn.XLOOKUP($A2686,Bund!$A$2:$A$6005,Bund!B$2:B$6005)</f>
        <v>27403</v>
      </c>
      <c r="K2686">
        <f>_xlfn.XLOOKUP($A2686,Bund!$A$2:$A$6005,Bund!C$2:C$6005)</f>
        <v>132.32</v>
      </c>
      <c r="L2686">
        <f>_xlfn.XLOOKUP($A2686,Bund!$A$2:$A$6005,Bund!D$2:D$6005)</f>
        <v>132.38999999999999</v>
      </c>
      <c r="M2686" s="2">
        <f>_xlfn.XLOOKUP($A2686,Bund!$A$2:$A$6005,Bund!E$2:E$6005)</f>
        <v>132.29</v>
      </c>
      <c r="N2686" s="2">
        <f>_xlfn.XLOOKUP($A2686,Bund!$A$2:$A$6005,Bund!F$2:F$6005)</f>
        <v>132.30000000000001</v>
      </c>
      <c r="O2686" s="2">
        <f>_xlfn.XLOOKUP($A2686,Bund!$A$2:$A$6005,Bund!G$2:G$6005)</f>
        <v>132.35</v>
      </c>
      <c r="P2686" s="2">
        <f>_xlfn.XLOOKUP($A2686,Bund!$A$2:$A$6005,Bund!H$2:H$6005)</f>
        <v>0.15</v>
      </c>
      <c r="Q2686" s="2">
        <f>_xlfn.XLOOKUP($A2686,Bund!$A$2:$A$6005,Bund!I$2:I$6005)</f>
        <v>0.1</v>
      </c>
      <c r="R2686">
        <f t="shared" si="123"/>
        <v>14.61999999999999</v>
      </c>
      <c r="S2686">
        <f t="shared" si="124"/>
        <v>14.51</v>
      </c>
      <c r="T2686">
        <f t="shared" si="125"/>
        <v>0.11</v>
      </c>
    </row>
    <row r="2687" spans="1:20" x14ac:dyDescent="0.3">
      <c r="A2687" s="1">
        <v>45497.708333333336</v>
      </c>
      <c r="B2687">
        <v>4078</v>
      </c>
      <c r="C2687">
        <v>117.74</v>
      </c>
      <c r="D2687">
        <v>117.75</v>
      </c>
      <c r="E2687">
        <v>117.69</v>
      </c>
      <c r="F2687">
        <v>117.69</v>
      </c>
      <c r="G2687">
        <v>117.8</v>
      </c>
      <c r="H2687">
        <v>0.13</v>
      </c>
      <c r="I2687">
        <v>0.06</v>
      </c>
      <c r="J2687">
        <f>_xlfn.XLOOKUP($A2687,Bund!$A$2:$A$6005,Bund!B$2:B$6005)</f>
        <v>14670</v>
      </c>
      <c r="K2687">
        <f>_xlfn.XLOOKUP($A2687,Bund!$A$2:$A$6005,Bund!C$2:C$6005)</f>
        <v>132.30000000000001</v>
      </c>
      <c r="L2687">
        <f>_xlfn.XLOOKUP($A2687,Bund!$A$2:$A$6005,Bund!D$2:D$6005)</f>
        <v>132.32</v>
      </c>
      <c r="M2687" s="2">
        <f>_xlfn.XLOOKUP($A2687,Bund!$A$2:$A$6005,Bund!E$2:E$6005)</f>
        <v>132.26</v>
      </c>
      <c r="N2687" s="2">
        <f>_xlfn.XLOOKUP($A2687,Bund!$A$2:$A$6005,Bund!F$2:F$6005)</f>
        <v>132.27000000000001</v>
      </c>
      <c r="O2687" s="2">
        <f>_xlfn.XLOOKUP($A2687,Bund!$A$2:$A$6005,Bund!G$2:G$6005)</f>
        <v>132.34</v>
      </c>
      <c r="P2687" s="2">
        <f>_xlfn.XLOOKUP($A2687,Bund!$A$2:$A$6005,Bund!H$2:H$6005)</f>
        <v>0.14000000000000001</v>
      </c>
      <c r="Q2687" s="2">
        <f>_xlfn.XLOOKUP($A2687,Bund!$A$2:$A$6005,Bund!I$2:I$6005)</f>
        <v>0.06</v>
      </c>
      <c r="R2687">
        <f t="shared" si="123"/>
        <v>14.560000000000016</v>
      </c>
      <c r="S2687">
        <f t="shared" si="124"/>
        <v>14.53</v>
      </c>
      <c r="T2687">
        <f t="shared" si="125"/>
        <v>0.03</v>
      </c>
    </row>
    <row r="2688" spans="1:20" x14ac:dyDescent="0.3">
      <c r="A2688" s="1">
        <v>45497.729166666664</v>
      </c>
      <c r="B2688">
        <v>1839</v>
      </c>
      <c r="C2688">
        <v>117.7</v>
      </c>
      <c r="D2688">
        <v>117.71</v>
      </c>
      <c r="E2688">
        <v>117.67</v>
      </c>
      <c r="F2688">
        <v>117.71</v>
      </c>
      <c r="G2688">
        <v>117.79</v>
      </c>
      <c r="H2688">
        <v>0.12</v>
      </c>
      <c r="I2688">
        <v>0.04</v>
      </c>
      <c r="J2688">
        <f>_xlfn.XLOOKUP($A2688,Bund!$A$2:$A$6005,Bund!B$2:B$6005)</f>
        <v>5799</v>
      </c>
      <c r="K2688">
        <f>_xlfn.XLOOKUP($A2688,Bund!$A$2:$A$6005,Bund!C$2:C$6005)</f>
        <v>132.28</v>
      </c>
      <c r="L2688">
        <f>_xlfn.XLOOKUP($A2688,Bund!$A$2:$A$6005,Bund!D$2:D$6005)</f>
        <v>132.31</v>
      </c>
      <c r="M2688" s="2">
        <f>_xlfn.XLOOKUP($A2688,Bund!$A$2:$A$6005,Bund!E$2:E$6005)</f>
        <v>132.26</v>
      </c>
      <c r="N2688" s="2">
        <f>_xlfn.XLOOKUP($A2688,Bund!$A$2:$A$6005,Bund!F$2:F$6005)</f>
        <v>132.30000000000001</v>
      </c>
      <c r="O2688" s="2">
        <f>_xlfn.XLOOKUP($A2688,Bund!$A$2:$A$6005,Bund!G$2:G$6005)</f>
        <v>132.33000000000001</v>
      </c>
      <c r="P2688" s="2">
        <f>_xlfn.XLOOKUP($A2688,Bund!$A$2:$A$6005,Bund!H$2:H$6005)</f>
        <v>0.13</v>
      </c>
      <c r="Q2688" s="2">
        <f>_xlfn.XLOOKUP($A2688,Bund!$A$2:$A$6005,Bund!I$2:I$6005)</f>
        <v>0.05</v>
      </c>
      <c r="R2688">
        <f t="shared" si="123"/>
        <v>14.579999999999998</v>
      </c>
      <c r="S2688">
        <f t="shared" si="124"/>
        <v>14.54</v>
      </c>
      <c r="T2688">
        <f t="shared" si="125"/>
        <v>0.04</v>
      </c>
    </row>
    <row r="2689" spans="1:20" x14ac:dyDescent="0.3">
      <c r="A2689" s="1">
        <v>45498.291666666664</v>
      </c>
      <c r="B2689">
        <v>3156</v>
      </c>
      <c r="C2689">
        <v>117.53</v>
      </c>
      <c r="D2689">
        <v>117.63</v>
      </c>
      <c r="E2689">
        <v>117.53</v>
      </c>
      <c r="F2689">
        <v>117.57</v>
      </c>
      <c r="G2689">
        <v>117.75</v>
      </c>
      <c r="H2689">
        <v>0.13</v>
      </c>
      <c r="I2689">
        <v>0.18</v>
      </c>
      <c r="J2689">
        <f>_xlfn.XLOOKUP($A2689,Bund!$A$2:$A$6005,Bund!B$2:B$6005)</f>
        <v>11714</v>
      </c>
      <c r="K2689">
        <f>_xlfn.XLOOKUP($A2689,Bund!$A$2:$A$6005,Bund!C$2:C$6005)</f>
        <v>132.11000000000001</v>
      </c>
      <c r="L2689">
        <f>_xlfn.XLOOKUP($A2689,Bund!$A$2:$A$6005,Bund!D$2:D$6005)</f>
        <v>132.22999999999999</v>
      </c>
      <c r="M2689" s="2">
        <f>_xlfn.XLOOKUP($A2689,Bund!$A$2:$A$6005,Bund!E$2:E$6005)</f>
        <v>132.1</v>
      </c>
      <c r="N2689" s="2">
        <f>_xlfn.XLOOKUP($A2689,Bund!$A$2:$A$6005,Bund!F$2:F$6005)</f>
        <v>132.19999999999999</v>
      </c>
      <c r="O2689" s="2">
        <f>_xlfn.XLOOKUP($A2689,Bund!$A$2:$A$6005,Bund!G$2:G$6005)</f>
        <v>132.12</v>
      </c>
      <c r="P2689" s="2">
        <f>_xlfn.XLOOKUP($A2689,Bund!$A$2:$A$6005,Bund!H$2:H$6005)</f>
        <v>7.0000000000000007E-2</v>
      </c>
      <c r="Q2689" s="2">
        <f>_xlfn.XLOOKUP($A2689,Bund!$A$2:$A$6005,Bund!I$2:I$6005)</f>
        <v>0.13</v>
      </c>
      <c r="R2689">
        <f t="shared" si="123"/>
        <v>14.580000000000013</v>
      </c>
      <c r="S2689">
        <f t="shared" si="124"/>
        <v>14.55</v>
      </c>
      <c r="T2689">
        <f t="shared" si="125"/>
        <v>0.03</v>
      </c>
    </row>
    <row r="2690" spans="1:20" x14ac:dyDescent="0.3">
      <c r="A2690" s="1">
        <v>45498.3125</v>
      </c>
      <c r="B2690">
        <v>5668</v>
      </c>
      <c r="C2690">
        <v>117.57</v>
      </c>
      <c r="D2690">
        <v>117.74</v>
      </c>
      <c r="E2690">
        <v>117.57</v>
      </c>
      <c r="F2690">
        <v>117.66</v>
      </c>
      <c r="G2690">
        <v>117.73</v>
      </c>
      <c r="H2690">
        <v>0.13</v>
      </c>
      <c r="I2690">
        <v>0.17</v>
      </c>
      <c r="J2690">
        <f>_xlfn.XLOOKUP($A2690,Bund!$A$2:$A$6005,Bund!B$2:B$6005)</f>
        <v>22884</v>
      </c>
      <c r="K2690">
        <f>_xlfn.XLOOKUP($A2690,Bund!$A$2:$A$6005,Bund!C$2:C$6005)</f>
        <v>132.21</v>
      </c>
      <c r="L2690">
        <f>_xlfn.XLOOKUP($A2690,Bund!$A$2:$A$6005,Bund!D$2:D$6005)</f>
        <v>132.38</v>
      </c>
      <c r="M2690" s="2">
        <f>_xlfn.XLOOKUP($A2690,Bund!$A$2:$A$6005,Bund!E$2:E$6005)</f>
        <v>132.19999999999999</v>
      </c>
      <c r="N2690" s="2">
        <f>_xlfn.XLOOKUP($A2690,Bund!$A$2:$A$6005,Bund!F$2:F$6005)</f>
        <v>132.25</v>
      </c>
      <c r="O2690" s="2">
        <f>_xlfn.XLOOKUP($A2690,Bund!$A$2:$A$6005,Bund!G$2:G$6005)</f>
        <v>132.13999999999999</v>
      </c>
      <c r="P2690" s="2">
        <f>_xlfn.XLOOKUP($A2690,Bund!$A$2:$A$6005,Bund!H$2:H$6005)</f>
        <v>0.09</v>
      </c>
      <c r="Q2690" s="2">
        <f>_xlfn.XLOOKUP($A2690,Bund!$A$2:$A$6005,Bund!I$2:I$6005)</f>
        <v>0.18</v>
      </c>
      <c r="R2690">
        <f t="shared" si="123"/>
        <v>14.640000000000015</v>
      </c>
      <c r="S2690">
        <f t="shared" si="124"/>
        <v>14.56</v>
      </c>
      <c r="T2690">
        <f t="shared" si="125"/>
        <v>0.08</v>
      </c>
    </row>
    <row r="2691" spans="1:20" x14ac:dyDescent="0.3">
      <c r="A2691" s="1">
        <v>45498.333333333336</v>
      </c>
      <c r="B2691">
        <v>10631</v>
      </c>
      <c r="C2691">
        <v>117.67</v>
      </c>
      <c r="D2691">
        <v>117.77</v>
      </c>
      <c r="E2691">
        <v>117.62</v>
      </c>
      <c r="F2691">
        <v>117.77</v>
      </c>
      <c r="G2691">
        <v>117.72</v>
      </c>
      <c r="H2691">
        <v>0.14000000000000001</v>
      </c>
      <c r="I2691">
        <v>0.15</v>
      </c>
      <c r="J2691">
        <f>_xlfn.XLOOKUP($A2691,Bund!$A$2:$A$6005,Bund!B$2:B$6005)</f>
        <v>35221</v>
      </c>
      <c r="K2691">
        <f>_xlfn.XLOOKUP($A2691,Bund!$A$2:$A$6005,Bund!C$2:C$6005)</f>
        <v>132.26</v>
      </c>
      <c r="L2691">
        <f>_xlfn.XLOOKUP($A2691,Bund!$A$2:$A$6005,Bund!D$2:D$6005)</f>
        <v>132.44</v>
      </c>
      <c r="M2691" s="2">
        <f>_xlfn.XLOOKUP($A2691,Bund!$A$2:$A$6005,Bund!E$2:E$6005)</f>
        <v>132.25</v>
      </c>
      <c r="N2691" s="2">
        <f>_xlfn.XLOOKUP($A2691,Bund!$A$2:$A$6005,Bund!F$2:F$6005)</f>
        <v>132.41</v>
      </c>
      <c r="O2691" s="2">
        <f>_xlfn.XLOOKUP($A2691,Bund!$A$2:$A$6005,Bund!G$2:G$6005)</f>
        <v>132.16999999999999</v>
      </c>
      <c r="P2691" s="2">
        <f>_xlfn.XLOOKUP($A2691,Bund!$A$2:$A$6005,Bund!H$2:H$6005)</f>
        <v>0.1</v>
      </c>
      <c r="Q2691" s="2">
        <f>_xlfn.XLOOKUP($A2691,Bund!$A$2:$A$6005,Bund!I$2:I$6005)</f>
        <v>0.19</v>
      </c>
      <c r="R2691">
        <f t="shared" ref="R2691:R2754" si="126">$K2691-$C2691</f>
        <v>14.589999999999989</v>
      </c>
      <c r="S2691">
        <f t="shared" si="124"/>
        <v>14.57</v>
      </c>
      <c r="T2691">
        <f t="shared" si="125"/>
        <v>0.02</v>
      </c>
    </row>
    <row r="2692" spans="1:20" x14ac:dyDescent="0.3">
      <c r="A2692" s="1">
        <v>45498.354166666664</v>
      </c>
      <c r="B2692">
        <v>13344</v>
      </c>
      <c r="C2692">
        <v>117.76</v>
      </c>
      <c r="D2692">
        <v>117.84</v>
      </c>
      <c r="E2692">
        <v>117.71</v>
      </c>
      <c r="F2692">
        <v>117.75</v>
      </c>
      <c r="G2692">
        <v>117.72</v>
      </c>
      <c r="H2692">
        <v>0.13</v>
      </c>
      <c r="I2692">
        <v>0.13</v>
      </c>
      <c r="J2692">
        <f>_xlfn.XLOOKUP($A2692,Bund!$A$2:$A$6005,Bund!B$2:B$6005)</f>
        <v>48516</v>
      </c>
      <c r="K2692">
        <f>_xlfn.XLOOKUP($A2692,Bund!$A$2:$A$6005,Bund!C$2:C$6005)</f>
        <v>132.41</v>
      </c>
      <c r="L2692">
        <f>_xlfn.XLOOKUP($A2692,Bund!$A$2:$A$6005,Bund!D$2:D$6005)</f>
        <v>132.55000000000001</v>
      </c>
      <c r="M2692" s="2">
        <f>_xlfn.XLOOKUP($A2692,Bund!$A$2:$A$6005,Bund!E$2:E$6005)</f>
        <v>132.4</v>
      </c>
      <c r="N2692" s="2">
        <f>_xlfn.XLOOKUP($A2692,Bund!$A$2:$A$6005,Bund!F$2:F$6005)</f>
        <v>132.52000000000001</v>
      </c>
      <c r="O2692" s="2">
        <f>_xlfn.XLOOKUP($A2692,Bund!$A$2:$A$6005,Bund!G$2:G$6005)</f>
        <v>132.21</v>
      </c>
      <c r="P2692" s="2">
        <f>_xlfn.XLOOKUP($A2692,Bund!$A$2:$A$6005,Bund!H$2:H$6005)</f>
        <v>0.11</v>
      </c>
      <c r="Q2692" s="2">
        <f>_xlfn.XLOOKUP($A2692,Bund!$A$2:$A$6005,Bund!I$2:I$6005)</f>
        <v>0.15</v>
      </c>
      <c r="R2692">
        <f t="shared" si="126"/>
        <v>14.649999999999991</v>
      </c>
      <c r="S2692">
        <f t="shared" si="124"/>
        <v>14.59</v>
      </c>
      <c r="T2692">
        <f t="shared" si="125"/>
        <v>0.06</v>
      </c>
    </row>
    <row r="2693" spans="1:20" x14ac:dyDescent="0.3">
      <c r="A2693" s="1">
        <v>45498.375</v>
      </c>
      <c r="B2693">
        <v>25491</v>
      </c>
      <c r="C2693">
        <v>117.75</v>
      </c>
      <c r="D2693">
        <v>117.91</v>
      </c>
      <c r="E2693">
        <v>117.72</v>
      </c>
      <c r="F2693">
        <v>117.85</v>
      </c>
      <c r="G2693">
        <v>117.72</v>
      </c>
      <c r="H2693">
        <v>0.14000000000000001</v>
      </c>
      <c r="I2693">
        <v>0.19</v>
      </c>
      <c r="J2693">
        <f>_xlfn.XLOOKUP($A2693,Bund!$A$2:$A$6005,Bund!B$2:B$6005)</f>
        <v>76835</v>
      </c>
      <c r="K2693">
        <f>_xlfn.XLOOKUP($A2693,Bund!$A$2:$A$6005,Bund!C$2:C$6005)</f>
        <v>132.52000000000001</v>
      </c>
      <c r="L2693">
        <f>_xlfn.XLOOKUP($A2693,Bund!$A$2:$A$6005,Bund!D$2:D$6005)</f>
        <v>132.78</v>
      </c>
      <c r="M2693" s="2">
        <f>_xlfn.XLOOKUP($A2693,Bund!$A$2:$A$6005,Bund!E$2:E$6005)</f>
        <v>132.51</v>
      </c>
      <c r="N2693" s="2">
        <f>_xlfn.XLOOKUP($A2693,Bund!$A$2:$A$6005,Bund!F$2:F$6005)</f>
        <v>132.66999999999999</v>
      </c>
      <c r="O2693" s="2">
        <f>_xlfn.XLOOKUP($A2693,Bund!$A$2:$A$6005,Bund!G$2:G$6005)</f>
        <v>132.27000000000001</v>
      </c>
      <c r="P2693" s="2">
        <f>_xlfn.XLOOKUP($A2693,Bund!$A$2:$A$6005,Bund!H$2:H$6005)</f>
        <v>0.13</v>
      </c>
      <c r="Q2693" s="2">
        <f>_xlfn.XLOOKUP($A2693,Bund!$A$2:$A$6005,Bund!I$2:I$6005)</f>
        <v>0.27</v>
      </c>
      <c r="R2693">
        <f t="shared" si="126"/>
        <v>14.77000000000001</v>
      </c>
      <c r="S2693">
        <f t="shared" si="124"/>
        <v>14.61</v>
      </c>
      <c r="T2693">
        <f t="shared" si="125"/>
        <v>0.16</v>
      </c>
    </row>
    <row r="2694" spans="1:20" x14ac:dyDescent="0.3">
      <c r="A2694" s="1">
        <v>45498.395833333336</v>
      </c>
      <c r="B2694">
        <v>25122</v>
      </c>
      <c r="C2694">
        <v>117.85</v>
      </c>
      <c r="D2694">
        <v>117.95</v>
      </c>
      <c r="E2694">
        <v>117.81</v>
      </c>
      <c r="F2694">
        <v>117.85</v>
      </c>
      <c r="G2694">
        <v>117.73</v>
      </c>
      <c r="H2694">
        <v>0.14000000000000001</v>
      </c>
      <c r="I2694">
        <v>0.14000000000000001</v>
      </c>
      <c r="J2694">
        <f>_xlfn.XLOOKUP($A2694,Bund!$A$2:$A$6005,Bund!B$2:B$6005)</f>
        <v>61020</v>
      </c>
      <c r="K2694">
        <f>_xlfn.XLOOKUP($A2694,Bund!$A$2:$A$6005,Bund!C$2:C$6005)</f>
        <v>132.68</v>
      </c>
      <c r="L2694">
        <f>_xlfn.XLOOKUP($A2694,Bund!$A$2:$A$6005,Bund!D$2:D$6005)</f>
        <v>132.69999999999999</v>
      </c>
      <c r="M2694" s="2">
        <f>_xlfn.XLOOKUP($A2694,Bund!$A$2:$A$6005,Bund!E$2:E$6005)</f>
        <v>132.6</v>
      </c>
      <c r="N2694" s="2">
        <f>_xlfn.XLOOKUP($A2694,Bund!$A$2:$A$6005,Bund!F$2:F$6005)</f>
        <v>132.66</v>
      </c>
      <c r="O2694" s="2">
        <f>_xlfn.XLOOKUP($A2694,Bund!$A$2:$A$6005,Bund!G$2:G$6005)</f>
        <v>132.32</v>
      </c>
      <c r="P2694" s="2">
        <f>_xlfn.XLOOKUP($A2694,Bund!$A$2:$A$6005,Bund!H$2:H$6005)</f>
        <v>0.13</v>
      </c>
      <c r="Q2694" s="2">
        <f>_xlfn.XLOOKUP($A2694,Bund!$A$2:$A$6005,Bund!I$2:I$6005)</f>
        <v>0.1</v>
      </c>
      <c r="R2694">
        <f t="shared" si="126"/>
        <v>14.830000000000013</v>
      </c>
      <c r="S2694">
        <f t="shared" si="124"/>
        <v>14.64</v>
      </c>
      <c r="T2694">
        <f t="shared" si="125"/>
        <v>0.19</v>
      </c>
    </row>
    <row r="2695" spans="1:20" x14ac:dyDescent="0.3">
      <c r="A2695" s="1">
        <v>45498.416666666664</v>
      </c>
      <c r="B2695">
        <v>18186</v>
      </c>
      <c r="C2695">
        <v>117.85</v>
      </c>
      <c r="D2695">
        <v>117.87</v>
      </c>
      <c r="E2695">
        <v>117.71</v>
      </c>
      <c r="F2695">
        <v>117.84</v>
      </c>
      <c r="G2695">
        <v>117.74</v>
      </c>
      <c r="H2695">
        <v>0.14000000000000001</v>
      </c>
      <c r="I2695">
        <v>0.16</v>
      </c>
      <c r="J2695">
        <f>_xlfn.XLOOKUP($A2695,Bund!$A$2:$A$6005,Bund!B$2:B$6005)</f>
        <v>44748</v>
      </c>
      <c r="K2695">
        <f>_xlfn.XLOOKUP($A2695,Bund!$A$2:$A$6005,Bund!C$2:C$6005)</f>
        <v>132.66</v>
      </c>
      <c r="L2695">
        <f>_xlfn.XLOOKUP($A2695,Bund!$A$2:$A$6005,Bund!D$2:D$6005)</f>
        <v>132.72</v>
      </c>
      <c r="M2695" s="2">
        <f>_xlfn.XLOOKUP($A2695,Bund!$A$2:$A$6005,Bund!E$2:E$6005)</f>
        <v>132.55000000000001</v>
      </c>
      <c r="N2695" s="2">
        <f>_xlfn.XLOOKUP($A2695,Bund!$A$2:$A$6005,Bund!F$2:F$6005)</f>
        <v>132.69999999999999</v>
      </c>
      <c r="O2695" s="2">
        <f>_xlfn.XLOOKUP($A2695,Bund!$A$2:$A$6005,Bund!G$2:G$6005)</f>
        <v>132.38</v>
      </c>
      <c r="P2695" s="2">
        <f>_xlfn.XLOOKUP($A2695,Bund!$A$2:$A$6005,Bund!H$2:H$6005)</f>
        <v>0.13</v>
      </c>
      <c r="Q2695" s="2">
        <f>_xlfn.XLOOKUP($A2695,Bund!$A$2:$A$6005,Bund!I$2:I$6005)</f>
        <v>0.17</v>
      </c>
      <c r="R2695">
        <f t="shared" si="126"/>
        <v>14.810000000000002</v>
      </c>
      <c r="S2695">
        <f t="shared" si="124"/>
        <v>14.66</v>
      </c>
      <c r="T2695">
        <f t="shared" si="125"/>
        <v>0.15</v>
      </c>
    </row>
    <row r="2696" spans="1:20" x14ac:dyDescent="0.3">
      <c r="A2696" s="1">
        <v>45498.4375</v>
      </c>
      <c r="B2696">
        <v>13050</v>
      </c>
      <c r="C2696">
        <v>117.85</v>
      </c>
      <c r="D2696">
        <v>117.86</v>
      </c>
      <c r="E2696">
        <v>117.72</v>
      </c>
      <c r="F2696">
        <v>117.77</v>
      </c>
      <c r="G2696">
        <v>117.75</v>
      </c>
      <c r="H2696">
        <v>0.14000000000000001</v>
      </c>
      <c r="I2696">
        <v>0.14000000000000001</v>
      </c>
      <c r="J2696">
        <f>_xlfn.XLOOKUP($A2696,Bund!$A$2:$A$6005,Bund!B$2:B$6005)</f>
        <v>46167</v>
      </c>
      <c r="K2696">
        <f>_xlfn.XLOOKUP($A2696,Bund!$A$2:$A$6005,Bund!C$2:C$6005)</f>
        <v>132.71</v>
      </c>
      <c r="L2696">
        <f>_xlfn.XLOOKUP($A2696,Bund!$A$2:$A$6005,Bund!D$2:D$6005)</f>
        <v>132.74</v>
      </c>
      <c r="M2696" s="2">
        <f>_xlfn.XLOOKUP($A2696,Bund!$A$2:$A$6005,Bund!E$2:E$6005)</f>
        <v>132.63999999999999</v>
      </c>
      <c r="N2696" s="2">
        <f>_xlfn.XLOOKUP($A2696,Bund!$A$2:$A$6005,Bund!F$2:F$6005)</f>
        <v>132.72999999999999</v>
      </c>
      <c r="O2696" s="2">
        <f>_xlfn.XLOOKUP($A2696,Bund!$A$2:$A$6005,Bund!G$2:G$6005)</f>
        <v>132.44</v>
      </c>
      <c r="P2696" s="2">
        <f>_xlfn.XLOOKUP($A2696,Bund!$A$2:$A$6005,Bund!H$2:H$6005)</f>
        <v>0.13</v>
      </c>
      <c r="Q2696" s="2">
        <f>_xlfn.XLOOKUP($A2696,Bund!$A$2:$A$6005,Bund!I$2:I$6005)</f>
        <v>0.1</v>
      </c>
      <c r="R2696">
        <f t="shared" si="126"/>
        <v>14.860000000000014</v>
      </c>
      <c r="S2696">
        <f t="shared" si="124"/>
        <v>14.69</v>
      </c>
      <c r="T2696">
        <f t="shared" si="125"/>
        <v>0.17</v>
      </c>
    </row>
    <row r="2697" spans="1:20" x14ac:dyDescent="0.3">
      <c r="A2697" s="1">
        <v>45498.458333333336</v>
      </c>
      <c r="B2697">
        <v>12737</v>
      </c>
      <c r="C2697">
        <v>117.76</v>
      </c>
      <c r="D2697">
        <v>117.77</v>
      </c>
      <c r="E2697">
        <v>117.7</v>
      </c>
      <c r="F2697">
        <v>117.73</v>
      </c>
      <c r="G2697">
        <v>117.75</v>
      </c>
      <c r="H2697">
        <v>0.13</v>
      </c>
      <c r="I2697">
        <v>7.0000000000000007E-2</v>
      </c>
      <c r="J2697">
        <f>_xlfn.XLOOKUP($A2697,Bund!$A$2:$A$6005,Bund!B$2:B$6005)</f>
        <v>33192</v>
      </c>
      <c r="K2697">
        <f>_xlfn.XLOOKUP($A2697,Bund!$A$2:$A$6005,Bund!C$2:C$6005)</f>
        <v>132.72</v>
      </c>
      <c r="L2697">
        <f>_xlfn.XLOOKUP($A2697,Bund!$A$2:$A$6005,Bund!D$2:D$6005)</f>
        <v>132.78</v>
      </c>
      <c r="M2697" s="2">
        <f>_xlfn.XLOOKUP($A2697,Bund!$A$2:$A$6005,Bund!E$2:E$6005)</f>
        <v>132.69</v>
      </c>
      <c r="N2697" s="2">
        <f>_xlfn.XLOOKUP($A2697,Bund!$A$2:$A$6005,Bund!F$2:F$6005)</f>
        <v>132.76</v>
      </c>
      <c r="O2697" s="2">
        <f>_xlfn.XLOOKUP($A2697,Bund!$A$2:$A$6005,Bund!G$2:G$6005)</f>
        <v>132.5</v>
      </c>
      <c r="P2697" s="2">
        <f>_xlfn.XLOOKUP($A2697,Bund!$A$2:$A$6005,Bund!H$2:H$6005)</f>
        <v>0.12</v>
      </c>
      <c r="Q2697" s="2">
        <f>_xlfn.XLOOKUP($A2697,Bund!$A$2:$A$6005,Bund!I$2:I$6005)</f>
        <v>0.09</v>
      </c>
      <c r="R2697">
        <f t="shared" si="126"/>
        <v>14.959999999999994</v>
      </c>
      <c r="S2697">
        <f t="shared" si="124"/>
        <v>14.73</v>
      </c>
      <c r="T2697">
        <f t="shared" si="125"/>
        <v>0.23</v>
      </c>
    </row>
    <row r="2698" spans="1:20" x14ac:dyDescent="0.3">
      <c r="A2698" s="1">
        <v>45498.479166666664</v>
      </c>
      <c r="B2698">
        <v>11748</v>
      </c>
      <c r="C2698">
        <v>117.72</v>
      </c>
      <c r="D2698">
        <v>117.81</v>
      </c>
      <c r="E2698">
        <v>117.7</v>
      </c>
      <c r="F2698">
        <v>117.8</v>
      </c>
      <c r="G2698">
        <v>117.76</v>
      </c>
      <c r="H2698">
        <v>0.13</v>
      </c>
      <c r="I2698">
        <v>0.11</v>
      </c>
      <c r="J2698">
        <f>_xlfn.XLOOKUP($A2698,Bund!$A$2:$A$6005,Bund!B$2:B$6005)</f>
        <v>37251</v>
      </c>
      <c r="K2698">
        <f>_xlfn.XLOOKUP($A2698,Bund!$A$2:$A$6005,Bund!C$2:C$6005)</f>
        <v>132.76</v>
      </c>
      <c r="L2698">
        <f>_xlfn.XLOOKUP($A2698,Bund!$A$2:$A$6005,Bund!D$2:D$6005)</f>
        <v>132.84</v>
      </c>
      <c r="M2698" s="2">
        <f>_xlfn.XLOOKUP($A2698,Bund!$A$2:$A$6005,Bund!E$2:E$6005)</f>
        <v>132.69999999999999</v>
      </c>
      <c r="N2698" s="2">
        <f>_xlfn.XLOOKUP($A2698,Bund!$A$2:$A$6005,Bund!F$2:F$6005)</f>
        <v>132.72</v>
      </c>
      <c r="O2698" s="2">
        <f>_xlfn.XLOOKUP($A2698,Bund!$A$2:$A$6005,Bund!G$2:G$6005)</f>
        <v>132.56</v>
      </c>
      <c r="P2698" s="2">
        <f>_xlfn.XLOOKUP($A2698,Bund!$A$2:$A$6005,Bund!H$2:H$6005)</f>
        <v>0.13</v>
      </c>
      <c r="Q2698" s="2">
        <f>_xlfn.XLOOKUP($A2698,Bund!$A$2:$A$6005,Bund!I$2:I$6005)</f>
        <v>0.14000000000000001</v>
      </c>
      <c r="R2698">
        <f t="shared" si="126"/>
        <v>15.039999999999992</v>
      </c>
      <c r="S2698">
        <f t="shared" si="124"/>
        <v>14.77</v>
      </c>
      <c r="T2698">
        <f t="shared" si="125"/>
        <v>0.27</v>
      </c>
    </row>
    <row r="2699" spans="1:20" x14ac:dyDescent="0.3">
      <c r="A2699" s="1">
        <v>45498.5</v>
      </c>
      <c r="B2699">
        <v>7257</v>
      </c>
      <c r="C2699">
        <v>117.79</v>
      </c>
      <c r="D2699">
        <v>117.89</v>
      </c>
      <c r="E2699">
        <v>117.79</v>
      </c>
      <c r="F2699">
        <v>117.88</v>
      </c>
      <c r="G2699">
        <v>117.79</v>
      </c>
      <c r="H2699">
        <v>0.13</v>
      </c>
      <c r="I2699">
        <v>0.1</v>
      </c>
      <c r="J2699">
        <f>_xlfn.XLOOKUP($A2699,Bund!$A$2:$A$6005,Bund!B$2:B$6005)</f>
        <v>29703</v>
      </c>
      <c r="K2699">
        <f>_xlfn.XLOOKUP($A2699,Bund!$A$2:$A$6005,Bund!C$2:C$6005)</f>
        <v>132.71</v>
      </c>
      <c r="L2699">
        <f>_xlfn.XLOOKUP($A2699,Bund!$A$2:$A$6005,Bund!D$2:D$6005)</f>
        <v>132.78</v>
      </c>
      <c r="M2699" s="2">
        <f>_xlfn.XLOOKUP($A2699,Bund!$A$2:$A$6005,Bund!E$2:E$6005)</f>
        <v>132.68</v>
      </c>
      <c r="N2699" s="2">
        <f>_xlfn.XLOOKUP($A2699,Bund!$A$2:$A$6005,Bund!F$2:F$6005)</f>
        <v>132.72</v>
      </c>
      <c r="O2699" s="2">
        <f>_xlfn.XLOOKUP($A2699,Bund!$A$2:$A$6005,Bund!G$2:G$6005)</f>
        <v>132.61000000000001</v>
      </c>
      <c r="P2699" s="2">
        <f>_xlfn.XLOOKUP($A2699,Bund!$A$2:$A$6005,Bund!H$2:H$6005)</f>
        <v>0.12</v>
      </c>
      <c r="Q2699" s="2">
        <f>_xlfn.XLOOKUP($A2699,Bund!$A$2:$A$6005,Bund!I$2:I$6005)</f>
        <v>0.1</v>
      </c>
      <c r="R2699">
        <f t="shared" si="126"/>
        <v>14.920000000000002</v>
      </c>
      <c r="S2699">
        <f t="shared" si="124"/>
        <v>14.81</v>
      </c>
      <c r="T2699">
        <f t="shared" si="125"/>
        <v>0.11</v>
      </c>
    </row>
    <row r="2700" spans="1:20" x14ac:dyDescent="0.3">
      <c r="A2700" s="1">
        <v>45498.520833333336</v>
      </c>
      <c r="B2700">
        <v>8739</v>
      </c>
      <c r="C2700">
        <v>117.88</v>
      </c>
      <c r="D2700">
        <v>117.96</v>
      </c>
      <c r="E2700">
        <v>117.88</v>
      </c>
      <c r="F2700">
        <v>117.92</v>
      </c>
      <c r="G2700">
        <v>117.82</v>
      </c>
      <c r="H2700">
        <v>0.12</v>
      </c>
      <c r="I2700">
        <v>0.08</v>
      </c>
      <c r="J2700">
        <f>_xlfn.XLOOKUP($A2700,Bund!$A$2:$A$6005,Bund!B$2:B$6005)</f>
        <v>29326</v>
      </c>
      <c r="K2700">
        <f>_xlfn.XLOOKUP($A2700,Bund!$A$2:$A$6005,Bund!C$2:C$6005)</f>
        <v>132.72</v>
      </c>
      <c r="L2700">
        <f>_xlfn.XLOOKUP($A2700,Bund!$A$2:$A$6005,Bund!D$2:D$6005)</f>
        <v>132.81</v>
      </c>
      <c r="M2700" s="2">
        <f>_xlfn.XLOOKUP($A2700,Bund!$A$2:$A$6005,Bund!E$2:E$6005)</f>
        <v>132.72</v>
      </c>
      <c r="N2700" s="2">
        <f>_xlfn.XLOOKUP($A2700,Bund!$A$2:$A$6005,Bund!F$2:F$6005)</f>
        <v>132.76</v>
      </c>
      <c r="O2700" s="2">
        <f>_xlfn.XLOOKUP($A2700,Bund!$A$2:$A$6005,Bund!G$2:G$6005)</f>
        <v>132.66999999999999</v>
      </c>
      <c r="P2700" s="2">
        <f>_xlfn.XLOOKUP($A2700,Bund!$A$2:$A$6005,Bund!H$2:H$6005)</f>
        <v>0.12</v>
      </c>
      <c r="Q2700" s="2">
        <f>_xlfn.XLOOKUP($A2700,Bund!$A$2:$A$6005,Bund!I$2:I$6005)</f>
        <v>0.09</v>
      </c>
      <c r="R2700">
        <f t="shared" si="126"/>
        <v>14.840000000000003</v>
      </c>
      <c r="S2700">
        <f t="shared" ref="S2700:S2763" si="127">ROUND(SUM(R2691:R2700)/10,2)</f>
        <v>14.83</v>
      </c>
      <c r="T2700">
        <f t="shared" ref="T2700:T2763" si="128">ABS(ROUND(S2700-R2700,2))</f>
        <v>0.01</v>
      </c>
    </row>
    <row r="2701" spans="1:20" x14ac:dyDescent="0.3">
      <c r="A2701" s="1">
        <v>45498.541666666664</v>
      </c>
      <c r="B2701">
        <v>13306</v>
      </c>
      <c r="C2701">
        <v>117.91</v>
      </c>
      <c r="D2701">
        <v>118.02</v>
      </c>
      <c r="E2701">
        <v>117.91</v>
      </c>
      <c r="F2701">
        <v>117.99</v>
      </c>
      <c r="G2701">
        <v>117.84</v>
      </c>
      <c r="H2701">
        <v>0.12</v>
      </c>
      <c r="I2701">
        <v>0.11</v>
      </c>
      <c r="J2701">
        <f>_xlfn.XLOOKUP($A2701,Bund!$A$2:$A$6005,Bund!B$2:B$6005)</f>
        <v>43348</v>
      </c>
      <c r="K2701">
        <f>_xlfn.XLOOKUP($A2701,Bund!$A$2:$A$6005,Bund!C$2:C$6005)</f>
        <v>132.75</v>
      </c>
      <c r="L2701">
        <f>_xlfn.XLOOKUP($A2701,Bund!$A$2:$A$6005,Bund!D$2:D$6005)</f>
        <v>132.88</v>
      </c>
      <c r="M2701" s="2">
        <f>_xlfn.XLOOKUP($A2701,Bund!$A$2:$A$6005,Bund!E$2:E$6005)</f>
        <v>132.74</v>
      </c>
      <c r="N2701" s="2">
        <f>_xlfn.XLOOKUP($A2701,Bund!$A$2:$A$6005,Bund!F$2:F$6005)</f>
        <v>132.84</v>
      </c>
      <c r="O2701" s="2">
        <f>_xlfn.XLOOKUP($A2701,Bund!$A$2:$A$6005,Bund!G$2:G$6005)</f>
        <v>132.71</v>
      </c>
      <c r="P2701" s="2">
        <f>_xlfn.XLOOKUP($A2701,Bund!$A$2:$A$6005,Bund!H$2:H$6005)</f>
        <v>0.12</v>
      </c>
      <c r="Q2701" s="2">
        <f>_xlfn.XLOOKUP($A2701,Bund!$A$2:$A$6005,Bund!I$2:I$6005)</f>
        <v>0.14000000000000001</v>
      </c>
      <c r="R2701">
        <f t="shared" si="126"/>
        <v>14.840000000000003</v>
      </c>
      <c r="S2701">
        <f t="shared" si="127"/>
        <v>14.85</v>
      </c>
      <c r="T2701">
        <f t="shared" si="128"/>
        <v>0.01</v>
      </c>
    </row>
    <row r="2702" spans="1:20" x14ac:dyDescent="0.3">
      <c r="A2702" s="1">
        <v>45498.5625</v>
      </c>
      <c r="B2702">
        <v>28123</v>
      </c>
      <c r="C2702">
        <v>117.99</v>
      </c>
      <c r="D2702">
        <v>118.22</v>
      </c>
      <c r="E2702">
        <v>117.75</v>
      </c>
      <c r="F2702">
        <v>117.79</v>
      </c>
      <c r="G2702">
        <v>117.84</v>
      </c>
      <c r="H2702">
        <v>0.17</v>
      </c>
      <c r="I2702">
        <v>0.47</v>
      </c>
      <c r="J2702">
        <f>_xlfn.XLOOKUP($A2702,Bund!$A$2:$A$6005,Bund!B$2:B$6005)</f>
        <v>106134</v>
      </c>
      <c r="K2702">
        <f>_xlfn.XLOOKUP($A2702,Bund!$A$2:$A$6005,Bund!C$2:C$6005)</f>
        <v>132.83000000000001</v>
      </c>
      <c r="L2702">
        <f>_xlfn.XLOOKUP($A2702,Bund!$A$2:$A$6005,Bund!D$2:D$6005)</f>
        <v>132.91999999999999</v>
      </c>
      <c r="M2702" s="2">
        <f>_xlfn.XLOOKUP($A2702,Bund!$A$2:$A$6005,Bund!E$2:E$6005)</f>
        <v>132.47</v>
      </c>
      <c r="N2702" s="2">
        <f>_xlfn.XLOOKUP($A2702,Bund!$A$2:$A$6005,Bund!F$2:F$6005)</f>
        <v>132.47999999999999</v>
      </c>
      <c r="O2702" s="2">
        <f>_xlfn.XLOOKUP($A2702,Bund!$A$2:$A$6005,Bund!G$2:G$6005)</f>
        <v>132.69999999999999</v>
      </c>
      <c r="P2702" s="2">
        <f>_xlfn.XLOOKUP($A2702,Bund!$A$2:$A$6005,Bund!H$2:H$6005)</f>
        <v>0.16</v>
      </c>
      <c r="Q2702" s="2">
        <f>_xlfn.XLOOKUP($A2702,Bund!$A$2:$A$6005,Bund!I$2:I$6005)</f>
        <v>0.45</v>
      </c>
      <c r="R2702">
        <f t="shared" si="126"/>
        <v>14.840000000000018</v>
      </c>
      <c r="S2702">
        <f t="shared" si="127"/>
        <v>14.87</v>
      </c>
      <c r="T2702">
        <f t="shared" si="128"/>
        <v>0.03</v>
      </c>
    </row>
    <row r="2703" spans="1:20" x14ac:dyDescent="0.3">
      <c r="A2703" s="1">
        <v>45498.583333333336</v>
      </c>
      <c r="B2703">
        <v>25469</v>
      </c>
      <c r="C2703">
        <v>117.78</v>
      </c>
      <c r="D2703">
        <v>117.82</v>
      </c>
      <c r="E2703">
        <v>117.55</v>
      </c>
      <c r="F2703">
        <v>117.57</v>
      </c>
      <c r="G2703">
        <v>117.81</v>
      </c>
      <c r="H2703">
        <v>0.18</v>
      </c>
      <c r="I2703">
        <v>0.27</v>
      </c>
      <c r="J2703">
        <f>_xlfn.XLOOKUP($A2703,Bund!$A$2:$A$6005,Bund!B$2:B$6005)</f>
        <v>82260</v>
      </c>
      <c r="K2703">
        <f>_xlfn.XLOOKUP($A2703,Bund!$A$2:$A$6005,Bund!C$2:C$6005)</f>
        <v>132.47999999999999</v>
      </c>
      <c r="L2703">
        <f>_xlfn.XLOOKUP($A2703,Bund!$A$2:$A$6005,Bund!D$2:D$6005)</f>
        <v>132.53</v>
      </c>
      <c r="M2703" s="2">
        <f>_xlfn.XLOOKUP($A2703,Bund!$A$2:$A$6005,Bund!E$2:E$6005)</f>
        <v>132.21</v>
      </c>
      <c r="N2703" s="2">
        <f>_xlfn.XLOOKUP($A2703,Bund!$A$2:$A$6005,Bund!F$2:F$6005)</f>
        <v>132.27000000000001</v>
      </c>
      <c r="O2703" s="2">
        <f>_xlfn.XLOOKUP($A2703,Bund!$A$2:$A$6005,Bund!G$2:G$6005)</f>
        <v>132.66</v>
      </c>
      <c r="P2703" s="2">
        <f>_xlfn.XLOOKUP($A2703,Bund!$A$2:$A$6005,Bund!H$2:H$6005)</f>
        <v>0.19</v>
      </c>
      <c r="Q2703" s="2">
        <f>_xlfn.XLOOKUP($A2703,Bund!$A$2:$A$6005,Bund!I$2:I$6005)</f>
        <v>0.32</v>
      </c>
      <c r="R2703">
        <f t="shared" si="126"/>
        <v>14.699999999999989</v>
      </c>
      <c r="S2703">
        <f t="shared" si="127"/>
        <v>14.86</v>
      </c>
      <c r="T2703">
        <f t="shared" si="128"/>
        <v>0.16</v>
      </c>
    </row>
    <row r="2704" spans="1:20" x14ac:dyDescent="0.3">
      <c r="A2704" s="1">
        <v>45498.604166666664</v>
      </c>
      <c r="B2704">
        <v>16587</v>
      </c>
      <c r="C2704">
        <v>117.56</v>
      </c>
      <c r="D2704">
        <v>117.82</v>
      </c>
      <c r="E2704">
        <v>117.54</v>
      </c>
      <c r="F2704">
        <v>117.82</v>
      </c>
      <c r="G2704">
        <v>117.81</v>
      </c>
      <c r="H2704">
        <v>0.19</v>
      </c>
      <c r="I2704">
        <v>0.28000000000000003</v>
      </c>
      <c r="J2704">
        <f>_xlfn.XLOOKUP($A2704,Bund!$A$2:$A$6005,Bund!B$2:B$6005)</f>
        <v>72099</v>
      </c>
      <c r="K2704">
        <f>_xlfn.XLOOKUP($A2704,Bund!$A$2:$A$6005,Bund!C$2:C$6005)</f>
        <v>132.27000000000001</v>
      </c>
      <c r="L2704">
        <f>_xlfn.XLOOKUP($A2704,Bund!$A$2:$A$6005,Bund!D$2:D$6005)</f>
        <v>132.61000000000001</v>
      </c>
      <c r="M2704" s="2">
        <f>_xlfn.XLOOKUP($A2704,Bund!$A$2:$A$6005,Bund!E$2:E$6005)</f>
        <v>132.22999999999999</v>
      </c>
      <c r="N2704" s="2">
        <f>_xlfn.XLOOKUP($A2704,Bund!$A$2:$A$6005,Bund!F$2:F$6005)</f>
        <v>132.6</v>
      </c>
      <c r="O2704" s="2">
        <f>_xlfn.XLOOKUP($A2704,Bund!$A$2:$A$6005,Bund!G$2:G$6005)</f>
        <v>132.66</v>
      </c>
      <c r="P2704" s="2">
        <f>_xlfn.XLOOKUP($A2704,Bund!$A$2:$A$6005,Bund!H$2:H$6005)</f>
        <v>0.21</v>
      </c>
      <c r="Q2704" s="2">
        <f>_xlfn.XLOOKUP($A2704,Bund!$A$2:$A$6005,Bund!I$2:I$6005)</f>
        <v>0.38</v>
      </c>
      <c r="R2704">
        <f t="shared" si="126"/>
        <v>14.710000000000008</v>
      </c>
      <c r="S2704">
        <f t="shared" si="127"/>
        <v>14.85</v>
      </c>
      <c r="T2704">
        <f t="shared" si="128"/>
        <v>0.14000000000000001</v>
      </c>
    </row>
    <row r="2705" spans="1:20" x14ac:dyDescent="0.3">
      <c r="A2705" s="1">
        <v>45498.625</v>
      </c>
      <c r="B2705">
        <v>20504</v>
      </c>
      <c r="C2705">
        <v>117.82</v>
      </c>
      <c r="D2705">
        <v>117.9</v>
      </c>
      <c r="E2705">
        <v>117.79</v>
      </c>
      <c r="F2705">
        <v>117.79</v>
      </c>
      <c r="G2705">
        <v>117.81</v>
      </c>
      <c r="H2705">
        <v>0.18</v>
      </c>
      <c r="I2705">
        <v>0.11</v>
      </c>
      <c r="J2705">
        <f>_xlfn.XLOOKUP($A2705,Bund!$A$2:$A$6005,Bund!B$2:B$6005)</f>
        <v>61473</v>
      </c>
      <c r="K2705">
        <f>_xlfn.XLOOKUP($A2705,Bund!$A$2:$A$6005,Bund!C$2:C$6005)</f>
        <v>132.6</v>
      </c>
      <c r="L2705">
        <f>_xlfn.XLOOKUP($A2705,Bund!$A$2:$A$6005,Bund!D$2:D$6005)</f>
        <v>132.79</v>
      </c>
      <c r="M2705" s="2">
        <f>_xlfn.XLOOKUP($A2705,Bund!$A$2:$A$6005,Bund!E$2:E$6005)</f>
        <v>132.58000000000001</v>
      </c>
      <c r="N2705" s="2">
        <f>_xlfn.XLOOKUP($A2705,Bund!$A$2:$A$6005,Bund!F$2:F$6005)</f>
        <v>132.63</v>
      </c>
      <c r="O2705" s="2">
        <f>_xlfn.XLOOKUP($A2705,Bund!$A$2:$A$6005,Bund!G$2:G$6005)</f>
        <v>132.65</v>
      </c>
      <c r="P2705" s="2">
        <f>_xlfn.XLOOKUP($A2705,Bund!$A$2:$A$6005,Bund!H$2:H$6005)</f>
        <v>0.21</v>
      </c>
      <c r="Q2705" s="2">
        <f>_xlfn.XLOOKUP($A2705,Bund!$A$2:$A$6005,Bund!I$2:I$6005)</f>
        <v>0.21</v>
      </c>
      <c r="R2705">
        <f t="shared" si="126"/>
        <v>14.780000000000001</v>
      </c>
      <c r="S2705">
        <f t="shared" si="127"/>
        <v>14.85</v>
      </c>
      <c r="T2705">
        <f t="shared" si="128"/>
        <v>7.0000000000000007E-2</v>
      </c>
    </row>
    <row r="2706" spans="1:20" x14ac:dyDescent="0.3">
      <c r="A2706" s="1">
        <v>45498.645833333336</v>
      </c>
      <c r="B2706">
        <v>17539</v>
      </c>
      <c r="C2706">
        <v>117.8</v>
      </c>
      <c r="D2706">
        <v>117.84</v>
      </c>
      <c r="E2706">
        <v>117.74</v>
      </c>
      <c r="F2706">
        <v>117.82</v>
      </c>
      <c r="G2706">
        <v>117.81</v>
      </c>
      <c r="H2706">
        <v>0.17</v>
      </c>
      <c r="I2706">
        <v>0.1</v>
      </c>
      <c r="J2706">
        <f>_xlfn.XLOOKUP($A2706,Bund!$A$2:$A$6005,Bund!B$2:B$6005)</f>
        <v>46611</v>
      </c>
      <c r="K2706">
        <f>_xlfn.XLOOKUP($A2706,Bund!$A$2:$A$6005,Bund!C$2:C$6005)</f>
        <v>132.63999999999999</v>
      </c>
      <c r="L2706">
        <f>_xlfn.XLOOKUP($A2706,Bund!$A$2:$A$6005,Bund!D$2:D$6005)</f>
        <v>132.69</v>
      </c>
      <c r="M2706" s="2">
        <f>_xlfn.XLOOKUP($A2706,Bund!$A$2:$A$6005,Bund!E$2:E$6005)</f>
        <v>132.55000000000001</v>
      </c>
      <c r="N2706" s="2">
        <f>_xlfn.XLOOKUP($A2706,Bund!$A$2:$A$6005,Bund!F$2:F$6005)</f>
        <v>132.56</v>
      </c>
      <c r="O2706" s="2">
        <f>_xlfn.XLOOKUP($A2706,Bund!$A$2:$A$6005,Bund!G$2:G$6005)</f>
        <v>132.63</v>
      </c>
      <c r="P2706" s="2">
        <f>_xlfn.XLOOKUP($A2706,Bund!$A$2:$A$6005,Bund!H$2:H$6005)</f>
        <v>0.2</v>
      </c>
      <c r="Q2706" s="2">
        <f>_xlfn.XLOOKUP($A2706,Bund!$A$2:$A$6005,Bund!I$2:I$6005)</f>
        <v>0.14000000000000001</v>
      </c>
      <c r="R2706">
        <f t="shared" si="126"/>
        <v>14.839999999999989</v>
      </c>
      <c r="S2706">
        <f t="shared" si="127"/>
        <v>14.85</v>
      </c>
      <c r="T2706">
        <f t="shared" si="128"/>
        <v>0.01</v>
      </c>
    </row>
    <row r="2707" spans="1:20" x14ac:dyDescent="0.3">
      <c r="A2707" s="1">
        <v>45498.666666666664</v>
      </c>
      <c r="B2707">
        <v>14129</v>
      </c>
      <c r="C2707">
        <v>117.81</v>
      </c>
      <c r="D2707">
        <v>117.97</v>
      </c>
      <c r="E2707">
        <v>117.79</v>
      </c>
      <c r="F2707">
        <v>117.97</v>
      </c>
      <c r="G2707">
        <v>117.84</v>
      </c>
      <c r="H2707">
        <v>0.17</v>
      </c>
      <c r="I2707">
        <v>0.18</v>
      </c>
      <c r="J2707">
        <f>_xlfn.XLOOKUP($A2707,Bund!$A$2:$A$6005,Bund!B$2:B$6005)</f>
        <v>65801</v>
      </c>
      <c r="K2707">
        <f>_xlfn.XLOOKUP($A2707,Bund!$A$2:$A$6005,Bund!C$2:C$6005)</f>
        <v>132.56</v>
      </c>
      <c r="L2707">
        <f>_xlfn.XLOOKUP($A2707,Bund!$A$2:$A$6005,Bund!D$2:D$6005)</f>
        <v>132.68</v>
      </c>
      <c r="M2707" s="2">
        <f>_xlfn.XLOOKUP($A2707,Bund!$A$2:$A$6005,Bund!E$2:E$6005)</f>
        <v>132.49</v>
      </c>
      <c r="N2707" s="2">
        <f>_xlfn.XLOOKUP($A2707,Bund!$A$2:$A$6005,Bund!F$2:F$6005)</f>
        <v>132.62</v>
      </c>
      <c r="O2707" s="2">
        <f>_xlfn.XLOOKUP($A2707,Bund!$A$2:$A$6005,Bund!G$2:G$6005)</f>
        <v>132.62</v>
      </c>
      <c r="P2707" s="2">
        <f>_xlfn.XLOOKUP($A2707,Bund!$A$2:$A$6005,Bund!H$2:H$6005)</f>
        <v>0.2</v>
      </c>
      <c r="Q2707" s="2">
        <f>_xlfn.XLOOKUP($A2707,Bund!$A$2:$A$6005,Bund!I$2:I$6005)</f>
        <v>0.19</v>
      </c>
      <c r="R2707">
        <f t="shared" si="126"/>
        <v>14.75</v>
      </c>
      <c r="S2707">
        <f t="shared" si="127"/>
        <v>14.83</v>
      </c>
      <c r="T2707">
        <f t="shared" si="128"/>
        <v>0.08</v>
      </c>
    </row>
    <row r="2708" spans="1:20" x14ac:dyDescent="0.3">
      <c r="A2708" s="1">
        <v>45498.6875</v>
      </c>
      <c r="B2708">
        <v>3775</v>
      </c>
      <c r="C2708">
        <v>117.96</v>
      </c>
      <c r="D2708">
        <v>117.97</v>
      </c>
      <c r="E2708">
        <v>117.91</v>
      </c>
      <c r="F2708">
        <v>117.93</v>
      </c>
      <c r="G2708">
        <v>117.85</v>
      </c>
      <c r="H2708">
        <v>0.16</v>
      </c>
      <c r="I2708">
        <v>0.06</v>
      </c>
      <c r="J2708">
        <f>_xlfn.XLOOKUP($A2708,Bund!$A$2:$A$6005,Bund!B$2:B$6005)</f>
        <v>20851</v>
      </c>
      <c r="K2708">
        <f>_xlfn.XLOOKUP($A2708,Bund!$A$2:$A$6005,Bund!C$2:C$6005)</f>
        <v>132.62</v>
      </c>
      <c r="L2708">
        <f>_xlfn.XLOOKUP($A2708,Bund!$A$2:$A$6005,Bund!D$2:D$6005)</f>
        <v>132.63999999999999</v>
      </c>
      <c r="M2708" s="2">
        <f>_xlfn.XLOOKUP($A2708,Bund!$A$2:$A$6005,Bund!E$2:E$6005)</f>
        <v>132.56</v>
      </c>
      <c r="N2708" s="2">
        <f>_xlfn.XLOOKUP($A2708,Bund!$A$2:$A$6005,Bund!F$2:F$6005)</f>
        <v>132.57</v>
      </c>
      <c r="O2708" s="2">
        <f>_xlfn.XLOOKUP($A2708,Bund!$A$2:$A$6005,Bund!G$2:G$6005)</f>
        <v>132.61000000000001</v>
      </c>
      <c r="P2708" s="2">
        <f>_xlfn.XLOOKUP($A2708,Bund!$A$2:$A$6005,Bund!H$2:H$6005)</f>
        <v>0.18</v>
      </c>
      <c r="Q2708" s="2">
        <f>_xlfn.XLOOKUP($A2708,Bund!$A$2:$A$6005,Bund!I$2:I$6005)</f>
        <v>0.08</v>
      </c>
      <c r="R2708">
        <f t="shared" si="126"/>
        <v>14.660000000000011</v>
      </c>
      <c r="S2708">
        <f t="shared" si="127"/>
        <v>14.79</v>
      </c>
      <c r="T2708">
        <f t="shared" si="128"/>
        <v>0.13</v>
      </c>
    </row>
    <row r="2709" spans="1:20" x14ac:dyDescent="0.3">
      <c r="A2709" s="1">
        <v>45498.708333333336</v>
      </c>
      <c r="B2709">
        <v>2389</v>
      </c>
      <c r="C2709">
        <v>117.92</v>
      </c>
      <c r="D2709">
        <v>117.92</v>
      </c>
      <c r="E2709">
        <v>117.84</v>
      </c>
      <c r="F2709">
        <v>117.85</v>
      </c>
      <c r="G2709">
        <v>117.85</v>
      </c>
      <c r="H2709">
        <v>0.15</v>
      </c>
      <c r="I2709">
        <v>0.09</v>
      </c>
      <c r="J2709">
        <f>_xlfn.XLOOKUP($A2709,Bund!$A$2:$A$6005,Bund!B$2:B$6005)</f>
        <v>12792</v>
      </c>
      <c r="K2709">
        <f>_xlfn.XLOOKUP($A2709,Bund!$A$2:$A$6005,Bund!C$2:C$6005)</f>
        <v>132.57</v>
      </c>
      <c r="L2709">
        <f>_xlfn.XLOOKUP($A2709,Bund!$A$2:$A$6005,Bund!D$2:D$6005)</f>
        <v>132.57</v>
      </c>
      <c r="M2709" s="2">
        <f>_xlfn.XLOOKUP($A2709,Bund!$A$2:$A$6005,Bund!E$2:E$6005)</f>
        <v>132.44</v>
      </c>
      <c r="N2709" s="2">
        <f>_xlfn.XLOOKUP($A2709,Bund!$A$2:$A$6005,Bund!F$2:F$6005)</f>
        <v>132.44999999999999</v>
      </c>
      <c r="O2709" s="2">
        <f>_xlfn.XLOOKUP($A2709,Bund!$A$2:$A$6005,Bund!G$2:G$6005)</f>
        <v>132.58000000000001</v>
      </c>
      <c r="P2709" s="2">
        <f>_xlfn.XLOOKUP($A2709,Bund!$A$2:$A$6005,Bund!H$2:H$6005)</f>
        <v>0.18</v>
      </c>
      <c r="Q2709" s="2">
        <f>_xlfn.XLOOKUP($A2709,Bund!$A$2:$A$6005,Bund!I$2:I$6005)</f>
        <v>0.13</v>
      </c>
      <c r="R2709">
        <f t="shared" si="126"/>
        <v>14.649999999999991</v>
      </c>
      <c r="S2709">
        <f t="shared" si="127"/>
        <v>14.76</v>
      </c>
      <c r="T2709">
        <f t="shared" si="128"/>
        <v>0.11</v>
      </c>
    </row>
    <row r="2710" spans="1:20" x14ac:dyDescent="0.3">
      <c r="A2710" s="1">
        <v>45498.729166666664</v>
      </c>
      <c r="B2710">
        <v>1822</v>
      </c>
      <c r="C2710">
        <v>117.86</v>
      </c>
      <c r="D2710">
        <v>117.89</v>
      </c>
      <c r="E2710">
        <v>117.83</v>
      </c>
      <c r="F2710">
        <v>117.86</v>
      </c>
      <c r="G2710">
        <v>117.84</v>
      </c>
      <c r="H2710">
        <v>0.14000000000000001</v>
      </c>
      <c r="I2710">
        <v>0.06</v>
      </c>
      <c r="J2710">
        <f>_xlfn.XLOOKUP($A2710,Bund!$A$2:$A$6005,Bund!B$2:B$6005)</f>
        <v>7541</v>
      </c>
      <c r="K2710">
        <f>_xlfn.XLOOKUP($A2710,Bund!$A$2:$A$6005,Bund!C$2:C$6005)</f>
        <v>132.44999999999999</v>
      </c>
      <c r="L2710">
        <f>_xlfn.XLOOKUP($A2710,Bund!$A$2:$A$6005,Bund!D$2:D$6005)</f>
        <v>132.47999999999999</v>
      </c>
      <c r="M2710" s="2">
        <f>_xlfn.XLOOKUP($A2710,Bund!$A$2:$A$6005,Bund!E$2:E$6005)</f>
        <v>132.41</v>
      </c>
      <c r="N2710" s="2">
        <f>_xlfn.XLOOKUP($A2710,Bund!$A$2:$A$6005,Bund!F$2:F$6005)</f>
        <v>132.47999999999999</v>
      </c>
      <c r="O2710" s="2">
        <f>_xlfn.XLOOKUP($A2710,Bund!$A$2:$A$6005,Bund!G$2:G$6005)</f>
        <v>132.55000000000001</v>
      </c>
      <c r="P2710" s="2">
        <f>_xlfn.XLOOKUP($A2710,Bund!$A$2:$A$6005,Bund!H$2:H$6005)</f>
        <v>0.16</v>
      </c>
      <c r="Q2710" s="2">
        <f>_xlfn.XLOOKUP($A2710,Bund!$A$2:$A$6005,Bund!I$2:I$6005)</f>
        <v>7.0000000000000007E-2</v>
      </c>
      <c r="R2710">
        <f t="shared" si="126"/>
        <v>14.589999999999989</v>
      </c>
      <c r="S2710">
        <f t="shared" si="127"/>
        <v>14.74</v>
      </c>
      <c r="T2710">
        <f t="shared" si="128"/>
        <v>0.15</v>
      </c>
    </row>
    <row r="2711" spans="1:20" x14ac:dyDescent="0.3">
      <c r="A2711" s="1">
        <v>45499.291666666664</v>
      </c>
      <c r="B2711">
        <v>2879</v>
      </c>
      <c r="C2711">
        <v>117.74</v>
      </c>
      <c r="D2711">
        <v>117.8</v>
      </c>
      <c r="E2711">
        <v>117.66</v>
      </c>
      <c r="F2711">
        <v>117.66</v>
      </c>
      <c r="G2711">
        <v>117.81</v>
      </c>
      <c r="H2711">
        <v>0.14000000000000001</v>
      </c>
      <c r="I2711">
        <v>0.2</v>
      </c>
      <c r="J2711">
        <f>_xlfn.XLOOKUP($A2711,Bund!$A$2:$A$6005,Bund!B$2:B$6005)</f>
        <v>13241</v>
      </c>
      <c r="K2711">
        <f>_xlfn.XLOOKUP($A2711,Bund!$A$2:$A$6005,Bund!C$2:C$6005)</f>
        <v>132.36000000000001</v>
      </c>
      <c r="L2711">
        <f>_xlfn.XLOOKUP($A2711,Bund!$A$2:$A$6005,Bund!D$2:D$6005)</f>
        <v>132.47999999999999</v>
      </c>
      <c r="M2711" s="2">
        <f>_xlfn.XLOOKUP($A2711,Bund!$A$2:$A$6005,Bund!E$2:E$6005)</f>
        <v>132.32</v>
      </c>
      <c r="N2711" s="2">
        <f>_xlfn.XLOOKUP($A2711,Bund!$A$2:$A$6005,Bund!F$2:F$6005)</f>
        <v>132.32</v>
      </c>
      <c r="O2711" s="2">
        <f>_xlfn.XLOOKUP($A2711,Bund!$A$2:$A$6005,Bund!G$2:G$6005)</f>
        <v>132.37</v>
      </c>
      <c r="P2711" s="2">
        <f>_xlfn.XLOOKUP($A2711,Bund!$A$2:$A$6005,Bund!H$2:H$6005)</f>
        <v>7.0000000000000007E-2</v>
      </c>
      <c r="Q2711" s="2">
        <f>_xlfn.XLOOKUP($A2711,Bund!$A$2:$A$6005,Bund!I$2:I$6005)</f>
        <v>0.16</v>
      </c>
      <c r="R2711">
        <f t="shared" si="126"/>
        <v>14.620000000000019</v>
      </c>
      <c r="S2711">
        <f t="shared" si="127"/>
        <v>14.71</v>
      </c>
      <c r="T2711">
        <f t="shared" si="128"/>
        <v>0.09</v>
      </c>
    </row>
    <row r="2712" spans="1:20" x14ac:dyDescent="0.3">
      <c r="A2712" s="1">
        <v>45499.3125</v>
      </c>
      <c r="B2712">
        <v>2036</v>
      </c>
      <c r="C2712">
        <v>117.67</v>
      </c>
      <c r="D2712">
        <v>117.69</v>
      </c>
      <c r="E2712">
        <v>117.6</v>
      </c>
      <c r="F2712">
        <v>117.61</v>
      </c>
      <c r="G2712">
        <v>117.79</v>
      </c>
      <c r="H2712">
        <v>0.14000000000000001</v>
      </c>
      <c r="I2712">
        <v>0.09</v>
      </c>
      <c r="J2712">
        <f>_xlfn.XLOOKUP($A2712,Bund!$A$2:$A$6005,Bund!B$2:B$6005)</f>
        <v>12706</v>
      </c>
      <c r="K2712">
        <f>_xlfn.XLOOKUP($A2712,Bund!$A$2:$A$6005,Bund!C$2:C$6005)</f>
        <v>132.32</v>
      </c>
      <c r="L2712">
        <f>_xlfn.XLOOKUP($A2712,Bund!$A$2:$A$6005,Bund!D$2:D$6005)</f>
        <v>132.37</v>
      </c>
      <c r="M2712" s="2">
        <f>_xlfn.XLOOKUP($A2712,Bund!$A$2:$A$6005,Bund!E$2:E$6005)</f>
        <v>132.26</v>
      </c>
      <c r="N2712" s="2">
        <f>_xlfn.XLOOKUP($A2712,Bund!$A$2:$A$6005,Bund!F$2:F$6005)</f>
        <v>132.29</v>
      </c>
      <c r="O2712" s="2">
        <f>_xlfn.XLOOKUP($A2712,Bund!$A$2:$A$6005,Bund!G$2:G$6005)</f>
        <v>132.36000000000001</v>
      </c>
      <c r="P2712" s="2">
        <f>_xlfn.XLOOKUP($A2712,Bund!$A$2:$A$6005,Bund!H$2:H$6005)</f>
        <v>7.0000000000000007E-2</v>
      </c>
      <c r="Q2712" s="2">
        <f>_xlfn.XLOOKUP($A2712,Bund!$A$2:$A$6005,Bund!I$2:I$6005)</f>
        <v>0.11</v>
      </c>
      <c r="R2712">
        <f t="shared" si="126"/>
        <v>14.649999999999991</v>
      </c>
      <c r="S2712">
        <f t="shared" si="127"/>
        <v>14.7</v>
      </c>
      <c r="T2712">
        <f t="shared" si="128"/>
        <v>0.05</v>
      </c>
    </row>
    <row r="2713" spans="1:20" x14ac:dyDescent="0.3">
      <c r="A2713" s="1">
        <v>45499.333333333336</v>
      </c>
      <c r="B2713">
        <v>12601</v>
      </c>
      <c r="C2713">
        <v>117.61</v>
      </c>
      <c r="D2713">
        <v>117.63</v>
      </c>
      <c r="E2713">
        <v>117.36</v>
      </c>
      <c r="F2713">
        <v>117.41</v>
      </c>
      <c r="G2713">
        <v>117.77</v>
      </c>
      <c r="H2713">
        <v>0.16</v>
      </c>
      <c r="I2713">
        <v>0.27</v>
      </c>
      <c r="J2713">
        <f>_xlfn.XLOOKUP($A2713,Bund!$A$2:$A$6005,Bund!B$2:B$6005)</f>
        <v>40840</v>
      </c>
      <c r="K2713">
        <f>_xlfn.XLOOKUP($A2713,Bund!$A$2:$A$6005,Bund!C$2:C$6005)</f>
        <v>132.28</v>
      </c>
      <c r="L2713">
        <f>_xlfn.XLOOKUP($A2713,Bund!$A$2:$A$6005,Bund!D$2:D$6005)</f>
        <v>132.31</v>
      </c>
      <c r="M2713" s="2">
        <f>_xlfn.XLOOKUP($A2713,Bund!$A$2:$A$6005,Bund!E$2:E$6005)</f>
        <v>132.13999999999999</v>
      </c>
      <c r="N2713" s="2">
        <f>_xlfn.XLOOKUP($A2713,Bund!$A$2:$A$6005,Bund!F$2:F$6005)</f>
        <v>132.19</v>
      </c>
      <c r="O2713" s="2">
        <f>_xlfn.XLOOKUP($A2713,Bund!$A$2:$A$6005,Bund!G$2:G$6005)</f>
        <v>132.34</v>
      </c>
      <c r="P2713" s="2">
        <f>_xlfn.XLOOKUP($A2713,Bund!$A$2:$A$6005,Bund!H$2:H$6005)</f>
        <v>0.09</v>
      </c>
      <c r="Q2713" s="2">
        <f>_xlfn.XLOOKUP($A2713,Bund!$A$2:$A$6005,Bund!I$2:I$6005)</f>
        <v>0.17</v>
      </c>
      <c r="R2713">
        <f t="shared" si="126"/>
        <v>14.670000000000002</v>
      </c>
      <c r="S2713">
        <f t="shared" si="127"/>
        <v>14.69</v>
      </c>
      <c r="T2713">
        <f t="shared" si="128"/>
        <v>0.02</v>
      </c>
    </row>
    <row r="2714" spans="1:20" x14ac:dyDescent="0.3">
      <c r="A2714" s="1">
        <v>45499.354166666664</v>
      </c>
      <c r="B2714">
        <v>18606</v>
      </c>
      <c r="C2714">
        <v>117.41</v>
      </c>
      <c r="D2714">
        <v>117.57</v>
      </c>
      <c r="E2714">
        <v>117.37</v>
      </c>
      <c r="F2714">
        <v>117.56</v>
      </c>
      <c r="G2714">
        <v>117.75</v>
      </c>
      <c r="H2714">
        <v>0.16</v>
      </c>
      <c r="I2714">
        <v>0.2</v>
      </c>
      <c r="J2714">
        <f>_xlfn.XLOOKUP($A2714,Bund!$A$2:$A$6005,Bund!B$2:B$6005)</f>
        <v>37584</v>
      </c>
      <c r="K2714">
        <f>_xlfn.XLOOKUP($A2714,Bund!$A$2:$A$6005,Bund!C$2:C$6005)</f>
        <v>132.18</v>
      </c>
      <c r="L2714">
        <f>_xlfn.XLOOKUP($A2714,Bund!$A$2:$A$6005,Bund!D$2:D$6005)</f>
        <v>132.27000000000001</v>
      </c>
      <c r="M2714" s="2">
        <f>_xlfn.XLOOKUP($A2714,Bund!$A$2:$A$6005,Bund!E$2:E$6005)</f>
        <v>132.15</v>
      </c>
      <c r="N2714" s="2">
        <f>_xlfn.XLOOKUP($A2714,Bund!$A$2:$A$6005,Bund!F$2:F$6005)</f>
        <v>132.25</v>
      </c>
      <c r="O2714" s="2">
        <f>_xlfn.XLOOKUP($A2714,Bund!$A$2:$A$6005,Bund!G$2:G$6005)</f>
        <v>132.33000000000001</v>
      </c>
      <c r="P2714" s="2">
        <f>_xlfn.XLOOKUP($A2714,Bund!$A$2:$A$6005,Bund!H$2:H$6005)</f>
        <v>0.09</v>
      </c>
      <c r="Q2714" s="2">
        <f>_xlfn.XLOOKUP($A2714,Bund!$A$2:$A$6005,Bund!I$2:I$6005)</f>
        <v>0.12</v>
      </c>
      <c r="R2714">
        <f t="shared" si="126"/>
        <v>14.77000000000001</v>
      </c>
      <c r="S2714">
        <f t="shared" si="127"/>
        <v>14.7</v>
      </c>
      <c r="T2714">
        <f t="shared" si="128"/>
        <v>7.0000000000000007E-2</v>
      </c>
    </row>
    <row r="2715" spans="1:20" x14ac:dyDescent="0.3">
      <c r="A2715" s="1">
        <v>45499.375</v>
      </c>
      <c r="B2715">
        <v>8720</v>
      </c>
      <c r="C2715">
        <v>117.56</v>
      </c>
      <c r="D2715">
        <v>117.62</v>
      </c>
      <c r="E2715">
        <v>117.53</v>
      </c>
      <c r="F2715">
        <v>117.59</v>
      </c>
      <c r="G2715">
        <v>117.73</v>
      </c>
      <c r="H2715">
        <v>0.15</v>
      </c>
      <c r="I2715">
        <v>0.09</v>
      </c>
      <c r="J2715">
        <f>_xlfn.XLOOKUP($A2715,Bund!$A$2:$A$6005,Bund!B$2:B$6005)</f>
        <v>32866</v>
      </c>
      <c r="K2715">
        <f>_xlfn.XLOOKUP($A2715,Bund!$A$2:$A$6005,Bund!C$2:C$6005)</f>
        <v>132.25</v>
      </c>
      <c r="L2715">
        <f>_xlfn.XLOOKUP($A2715,Bund!$A$2:$A$6005,Bund!D$2:D$6005)</f>
        <v>132.28</v>
      </c>
      <c r="M2715" s="2">
        <f>_xlfn.XLOOKUP($A2715,Bund!$A$2:$A$6005,Bund!E$2:E$6005)</f>
        <v>132.15</v>
      </c>
      <c r="N2715" s="2">
        <f>_xlfn.XLOOKUP($A2715,Bund!$A$2:$A$6005,Bund!F$2:F$6005)</f>
        <v>132.16999999999999</v>
      </c>
      <c r="O2715" s="2">
        <f>_xlfn.XLOOKUP($A2715,Bund!$A$2:$A$6005,Bund!G$2:G$6005)</f>
        <v>132.31</v>
      </c>
      <c r="P2715" s="2">
        <f>_xlfn.XLOOKUP($A2715,Bund!$A$2:$A$6005,Bund!H$2:H$6005)</f>
        <v>0.1</v>
      </c>
      <c r="Q2715" s="2">
        <f>_xlfn.XLOOKUP($A2715,Bund!$A$2:$A$6005,Bund!I$2:I$6005)</f>
        <v>0.13</v>
      </c>
      <c r="R2715">
        <f t="shared" si="126"/>
        <v>14.689999999999998</v>
      </c>
      <c r="S2715">
        <f t="shared" si="127"/>
        <v>14.69</v>
      </c>
      <c r="T2715">
        <f t="shared" si="128"/>
        <v>0</v>
      </c>
    </row>
    <row r="2716" spans="1:20" x14ac:dyDescent="0.3">
      <c r="A2716" s="1">
        <v>45499.395833333336</v>
      </c>
      <c r="B2716">
        <v>9518</v>
      </c>
      <c r="C2716">
        <v>117.59</v>
      </c>
      <c r="D2716">
        <v>117.75</v>
      </c>
      <c r="E2716">
        <v>117.58</v>
      </c>
      <c r="F2716">
        <v>117.7</v>
      </c>
      <c r="G2716">
        <v>117.71</v>
      </c>
      <c r="H2716">
        <v>0.15</v>
      </c>
      <c r="I2716">
        <v>0.17</v>
      </c>
      <c r="J2716">
        <f>_xlfn.XLOOKUP($A2716,Bund!$A$2:$A$6005,Bund!B$2:B$6005)</f>
        <v>46291</v>
      </c>
      <c r="K2716">
        <f>_xlfn.XLOOKUP($A2716,Bund!$A$2:$A$6005,Bund!C$2:C$6005)</f>
        <v>132.16</v>
      </c>
      <c r="L2716">
        <f>_xlfn.XLOOKUP($A2716,Bund!$A$2:$A$6005,Bund!D$2:D$6005)</f>
        <v>132.27000000000001</v>
      </c>
      <c r="M2716" s="2">
        <f>_xlfn.XLOOKUP($A2716,Bund!$A$2:$A$6005,Bund!E$2:E$6005)</f>
        <v>132.15</v>
      </c>
      <c r="N2716" s="2">
        <f>_xlfn.XLOOKUP($A2716,Bund!$A$2:$A$6005,Bund!F$2:F$6005)</f>
        <v>132.22999999999999</v>
      </c>
      <c r="O2716" s="2">
        <f>_xlfn.XLOOKUP($A2716,Bund!$A$2:$A$6005,Bund!G$2:G$6005)</f>
        <v>132.29</v>
      </c>
      <c r="P2716" s="2">
        <f>_xlfn.XLOOKUP($A2716,Bund!$A$2:$A$6005,Bund!H$2:H$6005)</f>
        <v>0.1</v>
      </c>
      <c r="Q2716" s="2">
        <f>_xlfn.XLOOKUP($A2716,Bund!$A$2:$A$6005,Bund!I$2:I$6005)</f>
        <v>0.12</v>
      </c>
      <c r="R2716">
        <f t="shared" si="126"/>
        <v>14.569999999999993</v>
      </c>
      <c r="S2716">
        <f t="shared" si="127"/>
        <v>14.66</v>
      </c>
      <c r="T2716">
        <f t="shared" si="128"/>
        <v>0.09</v>
      </c>
    </row>
    <row r="2717" spans="1:20" x14ac:dyDescent="0.3">
      <c r="A2717" s="1">
        <v>45499.416666666664</v>
      </c>
      <c r="B2717">
        <v>11254</v>
      </c>
      <c r="C2717">
        <v>117.71</v>
      </c>
      <c r="D2717">
        <v>117.85</v>
      </c>
      <c r="E2717">
        <v>117.69</v>
      </c>
      <c r="F2717">
        <v>117.84</v>
      </c>
      <c r="G2717">
        <v>117.7</v>
      </c>
      <c r="H2717">
        <v>0.15</v>
      </c>
      <c r="I2717">
        <v>0.16</v>
      </c>
      <c r="J2717">
        <f>_xlfn.XLOOKUP($A2717,Bund!$A$2:$A$6005,Bund!B$2:B$6005)</f>
        <v>38833</v>
      </c>
      <c r="K2717">
        <f>_xlfn.XLOOKUP($A2717,Bund!$A$2:$A$6005,Bund!C$2:C$6005)</f>
        <v>132.24</v>
      </c>
      <c r="L2717">
        <f>_xlfn.XLOOKUP($A2717,Bund!$A$2:$A$6005,Bund!D$2:D$6005)</f>
        <v>132.41999999999999</v>
      </c>
      <c r="M2717" s="2">
        <f>_xlfn.XLOOKUP($A2717,Bund!$A$2:$A$6005,Bund!E$2:E$6005)</f>
        <v>132.22999999999999</v>
      </c>
      <c r="N2717" s="2">
        <f>_xlfn.XLOOKUP($A2717,Bund!$A$2:$A$6005,Bund!F$2:F$6005)</f>
        <v>132.4</v>
      </c>
      <c r="O2717" s="2">
        <f>_xlfn.XLOOKUP($A2717,Bund!$A$2:$A$6005,Bund!G$2:G$6005)</f>
        <v>132.29</v>
      </c>
      <c r="P2717" s="2">
        <f>_xlfn.XLOOKUP($A2717,Bund!$A$2:$A$6005,Bund!H$2:H$6005)</f>
        <v>0.11</v>
      </c>
      <c r="Q2717" s="2">
        <f>_xlfn.XLOOKUP($A2717,Bund!$A$2:$A$6005,Bund!I$2:I$6005)</f>
        <v>0.19</v>
      </c>
      <c r="R2717">
        <f t="shared" si="126"/>
        <v>14.530000000000015</v>
      </c>
      <c r="S2717">
        <f t="shared" si="127"/>
        <v>14.64</v>
      </c>
      <c r="T2717">
        <f t="shared" si="128"/>
        <v>0.11</v>
      </c>
    </row>
    <row r="2718" spans="1:20" x14ac:dyDescent="0.3">
      <c r="A2718" s="1">
        <v>45499.4375</v>
      </c>
      <c r="B2718">
        <v>11531</v>
      </c>
      <c r="C2718">
        <v>117.84</v>
      </c>
      <c r="D2718">
        <v>117.87</v>
      </c>
      <c r="E2718">
        <v>117.75</v>
      </c>
      <c r="F2718">
        <v>117.83</v>
      </c>
      <c r="G2718">
        <v>117.69</v>
      </c>
      <c r="H2718">
        <v>0.15</v>
      </c>
      <c r="I2718">
        <v>0.12</v>
      </c>
      <c r="J2718">
        <f>_xlfn.XLOOKUP($A2718,Bund!$A$2:$A$6005,Bund!B$2:B$6005)</f>
        <v>30346</v>
      </c>
      <c r="K2718">
        <f>_xlfn.XLOOKUP($A2718,Bund!$A$2:$A$6005,Bund!C$2:C$6005)</f>
        <v>132.4</v>
      </c>
      <c r="L2718">
        <f>_xlfn.XLOOKUP($A2718,Bund!$A$2:$A$6005,Bund!D$2:D$6005)</f>
        <v>132.41999999999999</v>
      </c>
      <c r="M2718" s="2">
        <f>_xlfn.XLOOKUP($A2718,Bund!$A$2:$A$6005,Bund!E$2:E$6005)</f>
        <v>132.32</v>
      </c>
      <c r="N2718" s="2">
        <f>_xlfn.XLOOKUP($A2718,Bund!$A$2:$A$6005,Bund!F$2:F$6005)</f>
        <v>132.38999999999999</v>
      </c>
      <c r="O2718" s="2">
        <f>_xlfn.XLOOKUP($A2718,Bund!$A$2:$A$6005,Bund!G$2:G$6005)</f>
        <v>132.30000000000001</v>
      </c>
      <c r="P2718" s="2">
        <f>_xlfn.XLOOKUP($A2718,Bund!$A$2:$A$6005,Bund!H$2:H$6005)</f>
        <v>0.11</v>
      </c>
      <c r="Q2718" s="2">
        <f>_xlfn.XLOOKUP($A2718,Bund!$A$2:$A$6005,Bund!I$2:I$6005)</f>
        <v>0.1</v>
      </c>
      <c r="R2718">
        <f t="shared" si="126"/>
        <v>14.560000000000002</v>
      </c>
      <c r="S2718">
        <f t="shared" si="127"/>
        <v>14.63</v>
      </c>
      <c r="T2718">
        <f t="shared" si="128"/>
        <v>7.0000000000000007E-2</v>
      </c>
    </row>
    <row r="2719" spans="1:20" x14ac:dyDescent="0.3">
      <c r="A2719" s="1">
        <v>45499.458333333336</v>
      </c>
      <c r="B2719">
        <v>11308</v>
      </c>
      <c r="C2719">
        <v>117.83</v>
      </c>
      <c r="D2719">
        <v>117.87</v>
      </c>
      <c r="E2719">
        <v>117.79</v>
      </c>
      <c r="F2719">
        <v>117.82</v>
      </c>
      <c r="G2719">
        <v>117.69</v>
      </c>
      <c r="H2719">
        <v>0.14000000000000001</v>
      </c>
      <c r="I2719">
        <v>0.08</v>
      </c>
      <c r="J2719">
        <f>_xlfn.XLOOKUP($A2719,Bund!$A$2:$A$6005,Bund!B$2:B$6005)</f>
        <v>18244</v>
      </c>
      <c r="K2719">
        <f>_xlfn.XLOOKUP($A2719,Bund!$A$2:$A$6005,Bund!C$2:C$6005)</f>
        <v>132.38999999999999</v>
      </c>
      <c r="L2719">
        <f>_xlfn.XLOOKUP($A2719,Bund!$A$2:$A$6005,Bund!D$2:D$6005)</f>
        <v>132.44</v>
      </c>
      <c r="M2719" s="2">
        <f>_xlfn.XLOOKUP($A2719,Bund!$A$2:$A$6005,Bund!E$2:E$6005)</f>
        <v>132.33000000000001</v>
      </c>
      <c r="N2719" s="2">
        <f>_xlfn.XLOOKUP($A2719,Bund!$A$2:$A$6005,Bund!F$2:F$6005)</f>
        <v>132.35</v>
      </c>
      <c r="O2719" s="2">
        <f>_xlfn.XLOOKUP($A2719,Bund!$A$2:$A$6005,Bund!G$2:G$6005)</f>
        <v>132.30000000000001</v>
      </c>
      <c r="P2719" s="2">
        <f>_xlfn.XLOOKUP($A2719,Bund!$A$2:$A$6005,Bund!H$2:H$6005)</f>
        <v>0.11</v>
      </c>
      <c r="Q2719" s="2">
        <f>_xlfn.XLOOKUP($A2719,Bund!$A$2:$A$6005,Bund!I$2:I$6005)</f>
        <v>0.11</v>
      </c>
      <c r="R2719">
        <f t="shared" si="126"/>
        <v>14.559999999999988</v>
      </c>
      <c r="S2719">
        <f t="shared" si="127"/>
        <v>14.62</v>
      </c>
      <c r="T2719">
        <f t="shared" si="128"/>
        <v>0.06</v>
      </c>
    </row>
    <row r="2720" spans="1:20" x14ac:dyDescent="0.3">
      <c r="A2720" s="1">
        <v>45499.479166666664</v>
      </c>
      <c r="B2720">
        <v>7662</v>
      </c>
      <c r="C2720">
        <v>117.82</v>
      </c>
      <c r="D2720">
        <v>117.84</v>
      </c>
      <c r="E2720">
        <v>117.77</v>
      </c>
      <c r="F2720">
        <v>117.82</v>
      </c>
      <c r="G2720">
        <v>117.68</v>
      </c>
      <c r="H2720">
        <v>0.13</v>
      </c>
      <c r="I2720">
        <v>7.0000000000000007E-2</v>
      </c>
      <c r="J2720">
        <f>_xlfn.XLOOKUP($A2720,Bund!$A$2:$A$6005,Bund!B$2:B$6005)</f>
        <v>23489</v>
      </c>
      <c r="K2720">
        <f>_xlfn.XLOOKUP($A2720,Bund!$A$2:$A$6005,Bund!C$2:C$6005)</f>
        <v>132.35</v>
      </c>
      <c r="L2720">
        <f>_xlfn.XLOOKUP($A2720,Bund!$A$2:$A$6005,Bund!D$2:D$6005)</f>
        <v>132.38</v>
      </c>
      <c r="M2720" s="2">
        <f>_xlfn.XLOOKUP($A2720,Bund!$A$2:$A$6005,Bund!E$2:E$6005)</f>
        <v>132.28</v>
      </c>
      <c r="N2720" s="2">
        <f>_xlfn.XLOOKUP($A2720,Bund!$A$2:$A$6005,Bund!F$2:F$6005)</f>
        <v>132.29</v>
      </c>
      <c r="O2720" s="2">
        <f>_xlfn.XLOOKUP($A2720,Bund!$A$2:$A$6005,Bund!G$2:G$6005)</f>
        <v>132.29</v>
      </c>
      <c r="P2720" s="2">
        <f>_xlfn.XLOOKUP($A2720,Bund!$A$2:$A$6005,Bund!H$2:H$6005)</f>
        <v>0.11</v>
      </c>
      <c r="Q2720" s="2">
        <f>_xlfn.XLOOKUP($A2720,Bund!$A$2:$A$6005,Bund!I$2:I$6005)</f>
        <v>0.1</v>
      </c>
      <c r="R2720">
        <f t="shared" si="126"/>
        <v>14.530000000000001</v>
      </c>
      <c r="S2720">
        <f t="shared" si="127"/>
        <v>14.62</v>
      </c>
      <c r="T2720">
        <f t="shared" si="128"/>
        <v>0.09</v>
      </c>
    </row>
    <row r="2721" spans="1:20" x14ac:dyDescent="0.3">
      <c r="A2721" s="1">
        <v>45499.5</v>
      </c>
      <c r="B2721">
        <v>10247</v>
      </c>
      <c r="C2721">
        <v>117.82</v>
      </c>
      <c r="D2721">
        <v>117.89</v>
      </c>
      <c r="E2721">
        <v>117.81</v>
      </c>
      <c r="F2721">
        <v>117.82</v>
      </c>
      <c r="G2721">
        <v>117.7</v>
      </c>
      <c r="H2721">
        <v>0.12</v>
      </c>
      <c r="I2721">
        <v>0.08</v>
      </c>
      <c r="J2721">
        <f>_xlfn.XLOOKUP($A2721,Bund!$A$2:$A$6005,Bund!B$2:B$6005)</f>
        <v>20268</v>
      </c>
      <c r="K2721">
        <f>_xlfn.XLOOKUP($A2721,Bund!$A$2:$A$6005,Bund!C$2:C$6005)</f>
        <v>132.29</v>
      </c>
      <c r="L2721">
        <f>_xlfn.XLOOKUP($A2721,Bund!$A$2:$A$6005,Bund!D$2:D$6005)</f>
        <v>132.41</v>
      </c>
      <c r="M2721" s="2">
        <f>_xlfn.XLOOKUP($A2721,Bund!$A$2:$A$6005,Bund!E$2:E$6005)</f>
        <v>132.28</v>
      </c>
      <c r="N2721" s="2">
        <f>_xlfn.XLOOKUP($A2721,Bund!$A$2:$A$6005,Bund!F$2:F$6005)</f>
        <v>132.36000000000001</v>
      </c>
      <c r="O2721" s="2">
        <f>_xlfn.XLOOKUP($A2721,Bund!$A$2:$A$6005,Bund!G$2:G$6005)</f>
        <v>132.29</v>
      </c>
      <c r="P2721" s="2">
        <f>_xlfn.XLOOKUP($A2721,Bund!$A$2:$A$6005,Bund!H$2:H$6005)</f>
        <v>0.11</v>
      </c>
      <c r="Q2721" s="2">
        <f>_xlfn.XLOOKUP($A2721,Bund!$A$2:$A$6005,Bund!I$2:I$6005)</f>
        <v>0.13</v>
      </c>
      <c r="R2721">
        <f t="shared" si="126"/>
        <v>14.469999999999999</v>
      </c>
      <c r="S2721">
        <f t="shared" si="127"/>
        <v>14.6</v>
      </c>
      <c r="T2721">
        <f t="shared" si="128"/>
        <v>0.13</v>
      </c>
    </row>
    <row r="2722" spans="1:20" x14ac:dyDescent="0.3">
      <c r="A2722" s="1">
        <v>45499.520833333336</v>
      </c>
      <c r="B2722">
        <v>9063</v>
      </c>
      <c r="C2722">
        <v>117.83</v>
      </c>
      <c r="D2722">
        <v>117.83</v>
      </c>
      <c r="E2722">
        <v>117.66</v>
      </c>
      <c r="F2722">
        <v>117.67</v>
      </c>
      <c r="G2722">
        <v>117.71</v>
      </c>
      <c r="H2722">
        <v>0.13</v>
      </c>
      <c r="I2722">
        <v>0.17</v>
      </c>
      <c r="J2722">
        <f>_xlfn.XLOOKUP($A2722,Bund!$A$2:$A$6005,Bund!B$2:B$6005)</f>
        <v>20035</v>
      </c>
      <c r="K2722">
        <f>_xlfn.XLOOKUP($A2722,Bund!$A$2:$A$6005,Bund!C$2:C$6005)</f>
        <v>132.36000000000001</v>
      </c>
      <c r="L2722">
        <f>_xlfn.XLOOKUP($A2722,Bund!$A$2:$A$6005,Bund!D$2:D$6005)</f>
        <v>132.38999999999999</v>
      </c>
      <c r="M2722" s="2">
        <f>_xlfn.XLOOKUP($A2722,Bund!$A$2:$A$6005,Bund!E$2:E$6005)</f>
        <v>132.25</v>
      </c>
      <c r="N2722" s="2">
        <f>_xlfn.XLOOKUP($A2722,Bund!$A$2:$A$6005,Bund!F$2:F$6005)</f>
        <v>132.26</v>
      </c>
      <c r="O2722" s="2">
        <f>_xlfn.XLOOKUP($A2722,Bund!$A$2:$A$6005,Bund!G$2:G$6005)</f>
        <v>132.29</v>
      </c>
      <c r="P2722" s="2">
        <f>_xlfn.XLOOKUP($A2722,Bund!$A$2:$A$6005,Bund!H$2:H$6005)</f>
        <v>0.12</v>
      </c>
      <c r="Q2722" s="2">
        <f>_xlfn.XLOOKUP($A2722,Bund!$A$2:$A$6005,Bund!I$2:I$6005)</f>
        <v>0.14000000000000001</v>
      </c>
      <c r="R2722">
        <f t="shared" si="126"/>
        <v>14.530000000000015</v>
      </c>
      <c r="S2722">
        <f t="shared" si="127"/>
        <v>14.59</v>
      </c>
      <c r="T2722">
        <f t="shared" si="128"/>
        <v>0.06</v>
      </c>
    </row>
    <row r="2723" spans="1:20" x14ac:dyDescent="0.3">
      <c r="A2723" s="1">
        <v>45499.541666666664</v>
      </c>
      <c r="B2723">
        <v>13710</v>
      </c>
      <c r="C2723">
        <v>117.66</v>
      </c>
      <c r="D2723">
        <v>117.71</v>
      </c>
      <c r="E2723">
        <v>117.54</v>
      </c>
      <c r="F2723">
        <v>117.62</v>
      </c>
      <c r="G2723">
        <v>117.73</v>
      </c>
      <c r="H2723">
        <v>0.14000000000000001</v>
      </c>
      <c r="I2723">
        <v>0.17</v>
      </c>
      <c r="J2723">
        <f>_xlfn.XLOOKUP($A2723,Bund!$A$2:$A$6005,Bund!B$2:B$6005)</f>
        <v>45207</v>
      </c>
      <c r="K2723">
        <f>_xlfn.XLOOKUP($A2723,Bund!$A$2:$A$6005,Bund!C$2:C$6005)</f>
        <v>132.26</v>
      </c>
      <c r="L2723">
        <f>_xlfn.XLOOKUP($A2723,Bund!$A$2:$A$6005,Bund!D$2:D$6005)</f>
        <v>132.29</v>
      </c>
      <c r="M2723" s="2">
        <f>_xlfn.XLOOKUP($A2723,Bund!$A$2:$A$6005,Bund!E$2:E$6005)</f>
        <v>132.12</v>
      </c>
      <c r="N2723" s="2">
        <f>_xlfn.XLOOKUP($A2723,Bund!$A$2:$A$6005,Bund!F$2:F$6005)</f>
        <v>132.18</v>
      </c>
      <c r="O2723" s="2">
        <f>_xlfn.XLOOKUP($A2723,Bund!$A$2:$A$6005,Bund!G$2:G$6005)</f>
        <v>132.29</v>
      </c>
      <c r="P2723" s="2">
        <f>_xlfn.XLOOKUP($A2723,Bund!$A$2:$A$6005,Bund!H$2:H$6005)</f>
        <v>0.12</v>
      </c>
      <c r="Q2723" s="2">
        <f>_xlfn.XLOOKUP($A2723,Bund!$A$2:$A$6005,Bund!I$2:I$6005)</f>
        <v>0.17</v>
      </c>
      <c r="R2723">
        <f t="shared" si="126"/>
        <v>14.599999999999994</v>
      </c>
      <c r="S2723">
        <f t="shared" si="127"/>
        <v>14.58</v>
      </c>
      <c r="T2723">
        <f t="shared" si="128"/>
        <v>0.02</v>
      </c>
    </row>
    <row r="2724" spans="1:20" x14ac:dyDescent="0.3">
      <c r="A2724" s="1">
        <v>45499.5625</v>
      </c>
      <c r="B2724">
        <v>18729</v>
      </c>
      <c r="C2724">
        <v>117.62</v>
      </c>
      <c r="D2724">
        <v>117.83</v>
      </c>
      <c r="E2724">
        <v>117.54</v>
      </c>
      <c r="F2724">
        <v>117.79</v>
      </c>
      <c r="G2724">
        <v>117.75</v>
      </c>
      <c r="H2724">
        <v>0.16</v>
      </c>
      <c r="I2724">
        <v>0.28999999999999998</v>
      </c>
      <c r="J2724">
        <f>_xlfn.XLOOKUP($A2724,Bund!$A$2:$A$6005,Bund!B$2:B$6005)</f>
        <v>82718</v>
      </c>
      <c r="K2724">
        <f>_xlfn.XLOOKUP($A2724,Bund!$A$2:$A$6005,Bund!C$2:C$6005)</f>
        <v>132.19</v>
      </c>
      <c r="L2724">
        <f>_xlfn.XLOOKUP($A2724,Bund!$A$2:$A$6005,Bund!D$2:D$6005)</f>
        <v>132.5</v>
      </c>
      <c r="M2724" s="2">
        <f>_xlfn.XLOOKUP($A2724,Bund!$A$2:$A$6005,Bund!E$2:E$6005)</f>
        <v>132.08000000000001</v>
      </c>
      <c r="N2724" s="2">
        <f>_xlfn.XLOOKUP($A2724,Bund!$A$2:$A$6005,Bund!F$2:F$6005)</f>
        <v>132.47999999999999</v>
      </c>
      <c r="O2724" s="2">
        <f>_xlfn.XLOOKUP($A2724,Bund!$A$2:$A$6005,Bund!G$2:G$6005)</f>
        <v>132.31</v>
      </c>
      <c r="P2724" s="2">
        <f>_xlfn.XLOOKUP($A2724,Bund!$A$2:$A$6005,Bund!H$2:H$6005)</f>
        <v>0.16</v>
      </c>
      <c r="Q2724" s="2">
        <f>_xlfn.XLOOKUP($A2724,Bund!$A$2:$A$6005,Bund!I$2:I$6005)</f>
        <v>0.42</v>
      </c>
      <c r="R2724">
        <f t="shared" si="126"/>
        <v>14.569999999999993</v>
      </c>
      <c r="S2724">
        <f t="shared" si="127"/>
        <v>14.56</v>
      </c>
      <c r="T2724">
        <f t="shared" si="128"/>
        <v>0.01</v>
      </c>
    </row>
    <row r="2725" spans="1:20" x14ac:dyDescent="0.3">
      <c r="A2725" s="1">
        <v>45499.583333333336</v>
      </c>
      <c r="B2725">
        <v>15653</v>
      </c>
      <c r="C2725">
        <v>117.8</v>
      </c>
      <c r="D2725">
        <v>118.04</v>
      </c>
      <c r="E2725">
        <v>117.79</v>
      </c>
      <c r="F2725">
        <v>118.02</v>
      </c>
      <c r="G2725">
        <v>117.79</v>
      </c>
      <c r="H2725">
        <v>0.17</v>
      </c>
      <c r="I2725">
        <v>0.25</v>
      </c>
      <c r="J2725">
        <f>_xlfn.XLOOKUP($A2725,Bund!$A$2:$A$6005,Bund!B$2:B$6005)</f>
        <v>56501</v>
      </c>
      <c r="K2725">
        <f>_xlfn.XLOOKUP($A2725,Bund!$A$2:$A$6005,Bund!C$2:C$6005)</f>
        <v>132.47999999999999</v>
      </c>
      <c r="L2725">
        <f>_xlfn.XLOOKUP($A2725,Bund!$A$2:$A$6005,Bund!D$2:D$6005)</f>
        <v>132.72999999999999</v>
      </c>
      <c r="M2725" s="2">
        <f>_xlfn.XLOOKUP($A2725,Bund!$A$2:$A$6005,Bund!E$2:E$6005)</f>
        <v>132.46</v>
      </c>
      <c r="N2725" s="2">
        <f>_xlfn.XLOOKUP($A2725,Bund!$A$2:$A$6005,Bund!F$2:F$6005)</f>
        <v>132.72999999999999</v>
      </c>
      <c r="O2725" s="2">
        <f>_xlfn.XLOOKUP($A2725,Bund!$A$2:$A$6005,Bund!G$2:G$6005)</f>
        <v>132.37</v>
      </c>
      <c r="P2725" s="2">
        <f>_xlfn.XLOOKUP($A2725,Bund!$A$2:$A$6005,Bund!H$2:H$6005)</f>
        <v>0.18</v>
      </c>
      <c r="Q2725" s="2">
        <f>_xlfn.XLOOKUP($A2725,Bund!$A$2:$A$6005,Bund!I$2:I$6005)</f>
        <v>0.27</v>
      </c>
      <c r="R2725">
        <f t="shared" si="126"/>
        <v>14.679999999999993</v>
      </c>
      <c r="S2725">
        <f t="shared" si="127"/>
        <v>14.56</v>
      </c>
      <c r="T2725">
        <f t="shared" si="128"/>
        <v>0.12</v>
      </c>
    </row>
    <row r="2726" spans="1:20" x14ac:dyDescent="0.3">
      <c r="A2726" s="1">
        <v>45499.604166666664</v>
      </c>
      <c r="B2726">
        <v>17585</v>
      </c>
      <c r="C2726">
        <v>118.01</v>
      </c>
      <c r="D2726">
        <v>118.08</v>
      </c>
      <c r="E2726">
        <v>117.92</v>
      </c>
      <c r="F2726">
        <v>118.07</v>
      </c>
      <c r="G2726">
        <v>117.83</v>
      </c>
      <c r="H2726">
        <v>0.17</v>
      </c>
      <c r="I2726">
        <v>0.16</v>
      </c>
      <c r="J2726">
        <f>_xlfn.XLOOKUP($A2726,Bund!$A$2:$A$6005,Bund!B$2:B$6005)</f>
        <v>66299</v>
      </c>
      <c r="K2726">
        <f>_xlfn.XLOOKUP($A2726,Bund!$A$2:$A$6005,Bund!C$2:C$6005)</f>
        <v>132.72999999999999</v>
      </c>
      <c r="L2726">
        <f>_xlfn.XLOOKUP($A2726,Bund!$A$2:$A$6005,Bund!D$2:D$6005)</f>
        <v>132.83000000000001</v>
      </c>
      <c r="M2726" s="2">
        <f>_xlfn.XLOOKUP($A2726,Bund!$A$2:$A$6005,Bund!E$2:E$6005)</f>
        <v>132.66</v>
      </c>
      <c r="N2726" s="2">
        <f>_xlfn.XLOOKUP($A2726,Bund!$A$2:$A$6005,Bund!F$2:F$6005)</f>
        <v>132.75</v>
      </c>
      <c r="O2726" s="2">
        <f>_xlfn.XLOOKUP($A2726,Bund!$A$2:$A$6005,Bund!G$2:G$6005)</f>
        <v>132.41999999999999</v>
      </c>
      <c r="P2726" s="2">
        <f>_xlfn.XLOOKUP($A2726,Bund!$A$2:$A$6005,Bund!H$2:H$6005)</f>
        <v>0.18</v>
      </c>
      <c r="Q2726" s="2">
        <f>_xlfn.XLOOKUP($A2726,Bund!$A$2:$A$6005,Bund!I$2:I$6005)</f>
        <v>0.17</v>
      </c>
      <c r="R2726">
        <f t="shared" si="126"/>
        <v>14.719999999999985</v>
      </c>
      <c r="S2726">
        <f t="shared" si="127"/>
        <v>14.58</v>
      </c>
      <c r="T2726">
        <f t="shared" si="128"/>
        <v>0.14000000000000001</v>
      </c>
    </row>
    <row r="2727" spans="1:20" x14ac:dyDescent="0.3">
      <c r="A2727" s="1">
        <v>45499.625</v>
      </c>
      <c r="B2727">
        <v>11976</v>
      </c>
      <c r="C2727">
        <v>118.06</v>
      </c>
      <c r="D2727">
        <v>118.14</v>
      </c>
      <c r="E2727">
        <v>117.99</v>
      </c>
      <c r="F2727">
        <v>118.1</v>
      </c>
      <c r="G2727">
        <v>117.86</v>
      </c>
      <c r="H2727">
        <v>0.17</v>
      </c>
      <c r="I2727">
        <v>0.15</v>
      </c>
      <c r="J2727">
        <f>_xlfn.XLOOKUP($A2727,Bund!$A$2:$A$6005,Bund!B$2:B$6005)</f>
        <v>42375</v>
      </c>
      <c r="K2727">
        <f>_xlfn.XLOOKUP($A2727,Bund!$A$2:$A$6005,Bund!C$2:C$6005)</f>
        <v>132.75</v>
      </c>
      <c r="L2727">
        <f>_xlfn.XLOOKUP($A2727,Bund!$A$2:$A$6005,Bund!D$2:D$6005)</f>
        <v>132.80000000000001</v>
      </c>
      <c r="M2727" s="2">
        <f>_xlfn.XLOOKUP($A2727,Bund!$A$2:$A$6005,Bund!E$2:E$6005)</f>
        <v>132.66999999999999</v>
      </c>
      <c r="N2727" s="2">
        <f>_xlfn.XLOOKUP($A2727,Bund!$A$2:$A$6005,Bund!F$2:F$6005)</f>
        <v>132.74</v>
      </c>
      <c r="O2727" s="2">
        <f>_xlfn.XLOOKUP($A2727,Bund!$A$2:$A$6005,Bund!G$2:G$6005)</f>
        <v>132.44999999999999</v>
      </c>
      <c r="P2727" s="2">
        <f>_xlfn.XLOOKUP($A2727,Bund!$A$2:$A$6005,Bund!H$2:H$6005)</f>
        <v>0.17</v>
      </c>
      <c r="Q2727" s="2">
        <f>_xlfn.XLOOKUP($A2727,Bund!$A$2:$A$6005,Bund!I$2:I$6005)</f>
        <v>0.13</v>
      </c>
      <c r="R2727">
        <f t="shared" si="126"/>
        <v>14.689999999999998</v>
      </c>
      <c r="S2727">
        <f t="shared" si="127"/>
        <v>14.59</v>
      </c>
      <c r="T2727">
        <f t="shared" si="128"/>
        <v>0.1</v>
      </c>
    </row>
    <row r="2728" spans="1:20" x14ac:dyDescent="0.3">
      <c r="A2728" s="1">
        <v>45499.645833333336</v>
      </c>
      <c r="B2728">
        <v>11194</v>
      </c>
      <c r="C2728">
        <v>118.1</v>
      </c>
      <c r="D2728">
        <v>118.16</v>
      </c>
      <c r="E2728">
        <v>118.06</v>
      </c>
      <c r="F2728">
        <v>118.1</v>
      </c>
      <c r="G2728">
        <v>117.88</v>
      </c>
      <c r="H2728">
        <v>0.16</v>
      </c>
      <c r="I2728">
        <v>0.1</v>
      </c>
      <c r="J2728">
        <f>_xlfn.XLOOKUP($A2728,Bund!$A$2:$A$6005,Bund!B$2:B$6005)</f>
        <v>40235</v>
      </c>
      <c r="K2728">
        <f>_xlfn.XLOOKUP($A2728,Bund!$A$2:$A$6005,Bund!C$2:C$6005)</f>
        <v>132.74</v>
      </c>
      <c r="L2728">
        <f>_xlfn.XLOOKUP($A2728,Bund!$A$2:$A$6005,Bund!D$2:D$6005)</f>
        <v>132.88</v>
      </c>
      <c r="M2728" s="2">
        <f>_xlfn.XLOOKUP($A2728,Bund!$A$2:$A$6005,Bund!E$2:E$6005)</f>
        <v>132.72999999999999</v>
      </c>
      <c r="N2728" s="2">
        <f>_xlfn.XLOOKUP($A2728,Bund!$A$2:$A$6005,Bund!F$2:F$6005)</f>
        <v>132.80000000000001</v>
      </c>
      <c r="O2728" s="2">
        <f>_xlfn.XLOOKUP($A2728,Bund!$A$2:$A$6005,Bund!G$2:G$6005)</f>
        <v>132.49</v>
      </c>
      <c r="P2728" s="2">
        <f>_xlfn.XLOOKUP($A2728,Bund!$A$2:$A$6005,Bund!H$2:H$6005)</f>
        <v>0.17</v>
      </c>
      <c r="Q2728" s="2">
        <f>_xlfn.XLOOKUP($A2728,Bund!$A$2:$A$6005,Bund!I$2:I$6005)</f>
        <v>0.15</v>
      </c>
      <c r="R2728">
        <f t="shared" si="126"/>
        <v>14.640000000000015</v>
      </c>
      <c r="S2728">
        <f t="shared" si="127"/>
        <v>14.6</v>
      </c>
      <c r="T2728">
        <f t="shared" si="128"/>
        <v>0.04</v>
      </c>
    </row>
    <row r="2729" spans="1:20" x14ac:dyDescent="0.3">
      <c r="A2729" s="1">
        <v>45499.666666666664</v>
      </c>
      <c r="B2729">
        <v>10982</v>
      </c>
      <c r="C2729">
        <v>118.11</v>
      </c>
      <c r="D2729">
        <v>118.11</v>
      </c>
      <c r="E2729">
        <v>118.02</v>
      </c>
      <c r="F2729">
        <v>118.03</v>
      </c>
      <c r="G2729">
        <v>117.9</v>
      </c>
      <c r="H2729">
        <v>0.15</v>
      </c>
      <c r="I2729">
        <v>0.09</v>
      </c>
      <c r="J2729">
        <f>_xlfn.XLOOKUP($A2729,Bund!$A$2:$A$6005,Bund!B$2:B$6005)</f>
        <v>43489</v>
      </c>
      <c r="K2729">
        <f>_xlfn.XLOOKUP($A2729,Bund!$A$2:$A$6005,Bund!C$2:C$6005)</f>
        <v>132.80000000000001</v>
      </c>
      <c r="L2729">
        <f>_xlfn.XLOOKUP($A2729,Bund!$A$2:$A$6005,Bund!D$2:D$6005)</f>
        <v>132.80000000000001</v>
      </c>
      <c r="M2729" s="2">
        <f>_xlfn.XLOOKUP($A2729,Bund!$A$2:$A$6005,Bund!E$2:E$6005)</f>
        <v>132.68</v>
      </c>
      <c r="N2729" s="2">
        <f>_xlfn.XLOOKUP($A2729,Bund!$A$2:$A$6005,Bund!F$2:F$6005)</f>
        <v>132.72</v>
      </c>
      <c r="O2729" s="2">
        <f>_xlfn.XLOOKUP($A2729,Bund!$A$2:$A$6005,Bund!G$2:G$6005)</f>
        <v>132.53</v>
      </c>
      <c r="P2729" s="2">
        <f>_xlfn.XLOOKUP($A2729,Bund!$A$2:$A$6005,Bund!H$2:H$6005)</f>
        <v>0.16</v>
      </c>
      <c r="Q2729" s="2">
        <f>_xlfn.XLOOKUP($A2729,Bund!$A$2:$A$6005,Bund!I$2:I$6005)</f>
        <v>0.12</v>
      </c>
      <c r="R2729">
        <f t="shared" si="126"/>
        <v>14.690000000000012</v>
      </c>
      <c r="S2729">
        <f t="shared" si="127"/>
        <v>14.61</v>
      </c>
      <c r="T2729">
        <f t="shared" si="128"/>
        <v>0.08</v>
      </c>
    </row>
    <row r="2730" spans="1:20" x14ac:dyDescent="0.3">
      <c r="A2730" s="1">
        <v>45499.6875</v>
      </c>
      <c r="B2730">
        <v>4441</v>
      </c>
      <c r="C2730">
        <v>118.03</v>
      </c>
      <c r="D2730">
        <v>118.09</v>
      </c>
      <c r="E2730">
        <v>118.02</v>
      </c>
      <c r="F2730">
        <v>118.05</v>
      </c>
      <c r="G2730">
        <v>117.93</v>
      </c>
      <c r="H2730">
        <v>0.14000000000000001</v>
      </c>
      <c r="I2730">
        <v>7.0000000000000007E-2</v>
      </c>
      <c r="J2730">
        <f>_xlfn.XLOOKUP($A2730,Bund!$A$2:$A$6005,Bund!B$2:B$6005)</f>
        <v>18258</v>
      </c>
      <c r="K2730">
        <f>_xlfn.XLOOKUP($A2730,Bund!$A$2:$A$6005,Bund!C$2:C$6005)</f>
        <v>132.72</v>
      </c>
      <c r="L2730">
        <f>_xlfn.XLOOKUP($A2730,Bund!$A$2:$A$6005,Bund!D$2:D$6005)</f>
        <v>132.76</v>
      </c>
      <c r="M2730" s="2">
        <f>_xlfn.XLOOKUP($A2730,Bund!$A$2:$A$6005,Bund!E$2:E$6005)</f>
        <v>132.66999999999999</v>
      </c>
      <c r="N2730" s="2">
        <f>_xlfn.XLOOKUP($A2730,Bund!$A$2:$A$6005,Bund!F$2:F$6005)</f>
        <v>132.68</v>
      </c>
      <c r="O2730" s="2">
        <f>_xlfn.XLOOKUP($A2730,Bund!$A$2:$A$6005,Bund!G$2:G$6005)</f>
        <v>132.57</v>
      </c>
      <c r="P2730" s="2">
        <f>_xlfn.XLOOKUP($A2730,Bund!$A$2:$A$6005,Bund!H$2:H$6005)</f>
        <v>0.15</v>
      </c>
      <c r="Q2730" s="2">
        <f>_xlfn.XLOOKUP($A2730,Bund!$A$2:$A$6005,Bund!I$2:I$6005)</f>
        <v>0.09</v>
      </c>
      <c r="R2730">
        <f t="shared" si="126"/>
        <v>14.689999999999998</v>
      </c>
      <c r="S2730">
        <f t="shared" si="127"/>
        <v>14.63</v>
      </c>
      <c r="T2730">
        <f t="shared" si="128"/>
        <v>0.06</v>
      </c>
    </row>
    <row r="2731" spans="1:20" x14ac:dyDescent="0.3">
      <c r="A2731" s="1">
        <v>45499.708333333336</v>
      </c>
      <c r="B2731">
        <v>1694</v>
      </c>
      <c r="C2731">
        <v>118.05</v>
      </c>
      <c r="D2731">
        <v>118.07</v>
      </c>
      <c r="E2731">
        <v>118.04</v>
      </c>
      <c r="F2731">
        <v>118.05</v>
      </c>
      <c r="G2731">
        <v>117.95</v>
      </c>
      <c r="H2731">
        <v>0.12</v>
      </c>
      <c r="I2731">
        <v>0.03</v>
      </c>
      <c r="J2731">
        <f>_xlfn.XLOOKUP($A2731,Bund!$A$2:$A$6005,Bund!B$2:B$6005)</f>
        <v>8011</v>
      </c>
      <c r="K2731">
        <f>_xlfn.XLOOKUP($A2731,Bund!$A$2:$A$6005,Bund!C$2:C$6005)</f>
        <v>132.68</v>
      </c>
      <c r="L2731">
        <f>_xlfn.XLOOKUP($A2731,Bund!$A$2:$A$6005,Bund!D$2:D$6005)</f>
        <v>132.72</v>
      </c>
      <c r="M2731" s="2">
        <f>_xlfn.XLOOKUP($A2731,Bund!$A$2:$A$6005,Bund!E$2:E$6005)</f>
        <v>132.68</v>
      </c>
      <c r="N2731" s="2">
        <f>_xlfn.XLOOKUP($A2731,Bund!$A$2:$A$6005,Bund!F$2:F$6005)</f>
        <v>132.69999999999999</v>
      </c>
      <c r="O2731" s="2">
        <f>_xlfn.XLOOKUP($A2731,Bund!$A$2:$A$6005,Bund!G$2:G$6005)</f>
        <v>132.6</v>
      </c>
      <c r="P2731" s="2">
        <f>_xlfn.XLOOKUP($A2731,Bund!$A$2:$A$6005,Bund!H$2:H$6005)</f>
        <v>0.14000000000000001</v>
      </c>
      <c r="Q2731" s="2">
        <f>_xlfn.XLOOKUP($A2731,Bund!$A$2:$A$6005,Bund!I$2:I$6005)</f>
        <v>0.04</v>
      </c>
      <c r="R2731">
        <f t="shared" si="126"/>
        <v>14.63000000000001</v>
      </c>
      <c r="S2731">
        <f t="shared" si="127"/>
        <v>14.64</v>
      </c>
      <c r="T2731">
        <f t="shared" si="128"/>
        <v>0.01</v>
      </c>
    </row>
    <row r="2732" spans="1:20" x14ac:dyDescent="0.3">
      <c r="A2732" s="1">
        <v>45499.729166666664</v>
      </c>
      <c r="B2732">
        <v>1001</v>
      </c>
      <c r="C2732">
        <v>118.06</v>
      </c>
      <c r="D2732">
        <v>118.07</v>
      </c>
      <c r="E2732">
        <v>118.02</v>
      </c>
      <c r="F2732">
        <v>118.02</v>
      </c>
      <c r="G2732">
        <v>117.99</v>
      </c>
      <c r="H2732">
        <v>0.11</v>
      </c>
      <c r="I2732">
        <v>0.05</v>
      </c>
      <c r="J2732">
        <f>_xlfn.XLOOKUP($A2732,Bund!$A$2:$A$6005,Bund!B$2:B$6005)</f>
        <v>4050</v>
      </c>
      <c r="K2732">
        <f>_xlfn.XLOOKUP($A2732,Bund!$A$2:$A$6005,Bund!C$2:C$6005)</f>
        <v>132.71</v>
      </c>
      <c r="L2732">
        <f>_xlfn.XLOOKUP($A2732,Bund!$A$2:$A$6005,Bund!D$2:D$6005)</f>
        <v>132.72</v>
      </c>
      <c r="M2732" s="2">
        <f>_xlfn.XLOOKUP($A2732,Bund!$A$2:$A$6005,Bund!E$2:E$6005)</f>
        <v>132.68</v>
      </c>
      <c r="N2732" s="2">
        <f>_xlfn.XLOOKUP($A2732,Bund!$A$2:$A$6005,Bund!F$2:F$6005)</f>
        <v>132.68</v>
      </c>
      <c r="O2732" s="2">
        <f>_xlfn.XLOOKUP($A2732,Bund!$A$2:$A$6005,Bund!G$2:G$6005)</f>
        <v>132.65</v>
      </c>
      <c r="P2732" s="2">
        <f>_xlfn.XLOOKUP($A2732,Bund!$A$2:$A$6005,Bund!H$2:H$6005)</f>
        <v>0.12</v>
      </c>
      <c r="Q2732" s="2">
        <f>_xlfn.XLOOKUP($A2732,Bund!$A$2:$A$6005,Bund!I$2:I$6005)</f>
        <v>0.04</v>
      </c>
      <c r="R2732">
        <f t="shared" si="126"/>
        <v>14.650000000000006</v>
      </c>
      <c r="S2732">
        <f t="shared" si="127"/>
        <v>14.66</v>
      </c>
      <c r="T2732">
        <f t="shared" si="128"/>
        <v>0.01</v>
      </c>
    </row>
    <row r="2733" spans="1:20" x14ac:dyDescent="0.3">
      <c r="A2733" s="1">
        <v>45499.75</v>
      </c>
      <c r="B2733">
        <v>6</v>
      </c>
      <c r="C2733">
        <v>118.02</v>
      </c>
      <c r="D2733">
        <v>118.02</v>
      </c>
      <c r="E2733">
        <v>118.02</v>
      </c>
      <c r="F2733">
        <v>118.02</v>
      </c>
      <c r="G2733">
        <v>118.03</v>
      </c>
      <c r="H2733">
        <v>0.1</v>
      </c>
      <c r="I2733">
        <v>0</v>
      </c>
      <c r="J2733">
        <f>_xlfn.XLOOKUP($A2733,Bund!$A$2:$A$6005,Bund!B$2:B$6005)</f>
        <v>2984</v>
      </c>
      <c r="K2733">
        <f>_xlfn.XLOOKUP($A2733,Bund!$A$2:$A$6005,Bund!C$2:C$6005)</f>
        <v>132.68</v>
      </c>
      <c r="L2733">
        <f>_xlfn.XLOOKUP($A2733,Bund!$A$2:$A$6005,Bund!D$2:D$6005)</f>
        <v>132.71</v>
      </c>
      <c r="M2733" s="2">
        <f>_xlfn.XLOOKUP($A2733,Bund!$A$2:$A$6005,Bund!E$2:E$6005)</f>
        <v>132.66</v>
      </c>
      <c r="N2733" s="2">
        <f>_xlfn.XLOOKUP($A2733,Bund!$A$2:$A$6005,Bund!F$2:F$6005)</f>
        <v>132.66999999999999</v>
      </c>
      <c r="O2733" s="2">
        <f>_xlfn.XLOOKUP($A2733,Bund!$A$2:$A$6005,Bund!G$2:G$6005)</f>
        <v>132.69999999999999</v>
      </c>
      <c r="P2733" s="2">
        <f>_xlfn.XLOOKUP($A2733,Bund!$A$2:$A$6005,Bund!H$2:H$6005)</f>
        <v>0.11</v>
      </c>
      <c r="Q2733" s="2">
        <f>_xlfn.XLOOKUP($A2733,Bund!$A$2:$A$6005,Bund!I$2:I$6005)</f>
        <v>0.05</v>
      </c>
      <c r="R2733">
        <f t="shared" si="126"/>
        <v>14.660000000000011</v>
      </c>
      <c r="S2733">
        <f t="shared" si="127"/>
        <v>14.66</v>
      </c>
      <c r="T2733">
        <f t="shared" si="128"/>
        <v>0</v>
      </c>
    </row>
    <row r="2734" spans="1:20" x14ac:dyDescent="0.3">
      <c r="A2734" s="1">
        <v>45502.291666666664</v>
      </c>
      <c r="B2734">
        <v>1626</v>
      </c>
      <c r="C2734">
        <v>118.16</v>
      </c>
      <c r="D2734">
        <v>118.16</v>
      </c>
      <c r="E2734">
        <v>118.07</v>
      </c>
      <c r="F2734">
        <v>118.11</v>
      </c>
      <c r="G2734">
        <v>118.06</v>
      </c>
      <c r="H2734">
        <v>0.1</v>
      </c>
      <c r="I2734">
        <v>0.14000000000000001</v>
      </c>
      <c r="J2734">
        <f>_xlfn.XLOOKUP($A2734,Bund!$A$2:$A$6005,Bund!B$2:B$6005)</f>
        <v>7630</v>
      </c>
      <c r="K2734">
        <f>_xlfn.XLOOKUP($A2734,Bund!$A$2:$A$6005,Bund!C$2:C$6005)</f>
        <v>132.72999999999999</v>
      </c>
      <c r="L2734">
        <f>_xlfn.XLOOKUP($A2734,Bund!$A$2:$A$6005,Bund!D$2:D$6005)</f>
        <v>132.79</v>
      </c>
      <c r="M2734" s="2">
        <f>_xlfn.XLOOKUP($A2734,Bund!$A$2:$A$6005,Bund!E$2:E$6005)</f>
        <v>132.72999999999999</v>
      </c>
      <c r="N2734" s="2">
        <f>_xlfn.XLOOKUP($A2734,Bund!$A$2:$A$6005,Bund!F$2:F$6005)</f>
        <v>132.76</v>
      </c>
      <c r="O2734" s="2">
        <f>_xlfn.XLOOKUP($A2734,Bund!$A$2:$A$6005,Bund!G$2:G$6005)</f>
        <v>132.78</v>
      </c>
      <c r="P2734" s="2">
        <f>_xlfn.XLOOKUP($A2734,Bund!$A$2:$A$6005,Bund!H$2:H$6005)</f>
        <v>0.05</v>
      </c>
      <c r="Q2734" s="2">
        <f>_xlfn.XLOOKUP($A2734,Bund!$A$2:$A$6005,Bund!I$2:I$6005)</f>
        <v>7.0000000000000007E-2</v>
      </c>
      <c r="R2734">
        <f t="shared" si="126"/>
        <v>14.569999999999993</v>
      </c>
      <c r="S2734">
        <f t="shared" si="127"/>
        <v>14.66</v>
      </c>
      <c r="T2734">
        <f t="shared" si="128"/>
        <v>0.09</v>
      </c>
    </row>
    <row r="2735" spans="1:20" x14ac:dyDescent="0.3">
      <c r="A2735" s="1">
        <v>45502.3125</v>
      </c>
      <c r="B2735">
        <v>2585</v>
      </c>
      <c r="C2735">
        <v>118.11</v>
      </c>
      <c r="D2735">
        <v>118.24</v>
      </c>
      <c r="E2735">
        <v>118.11</v>
      </c>
      <c r="F2735">
        <v>118.23</v>
      </c>
      <c r="G2735">
        <v>118.08</v>
      </c>
      <c r="H2735">
        <v>0.11</v>
      </c>
      <c r="I2735">
        <v>0.13</v>
      </c>
      <c r="J2735">
        <f>_xlfn.XLOOKUP($A2735,Bund!$A$2:$A$6005,Bund!B$2:B$6005)</f>
        <v>14961</v>
      </c>
      <c r="K2735">
        <f>_xlfn.XLOOKUP($A2735,Bund!$A$2:$A$6005,Bund!C$2:C$6005)</f>
        <v>132.76</v>
      </c>
      <c r="L2735">
        <f>_xlfn.XLOOKUP($A2735,Bund!$A$2:$A$6005,Bund!D$2:D$6005)</f>
        <v>132.87</v>
      </c>
      <c r="M2735" s="2">
        <f>_xlfn.XLOOKUP($A2735,Bund!$A$2:$A$6005,Bund!E$2:E$6005)</f>
        <v>132.75</v>
      </c>
      <c r="N2735" s="2">
        <f>_xlfn.XLOOKUP($A2735,Bund!$A$2:$A$6005,Bund!F$2:F$6005)</f>
        <v>132.87</v>
      </c>
      <c r="O2735" s="2">
        <f>_xlfn.XLOOKUP($A2735,Bund!$A$2:$A$6005,Bund!G$2:G$6005)</f>
        <v>132.79</v>
      </c>
      <c r="P2735" s="2">
        <f>_xlfn.XLOOKUP($A2735,Bund!$A$2:$A$6005,Bund!H$2:H$6005)</f>
        <v>0.06</v>
      </c>
      <c r="Q2735" s="2">
        <f>_xlfn.XLOOKUP($A2735,Bund!$A$2:$A$6005,Bund!I$2:I$6005)</f>
        <v>0.12</v>
      </c>
      <c r="R2735">
        <f t="shared" si="126"/>
        <v>14.649999999999991</v>
      </c>
      <c r="S2735">
        <f t="shared" si="127"/>
        <v>14.66</v>
      </c>
      <c r="T2735">
        <f t="shared" si="128"/>
        <v>0.01</v>
      </c>
    </row>
    <row r="2736" spans="1:20" x14ac:dyDescent="0.3">
      <c r="A2736" s="1">
        <v>45502.333333333336</v>
      </c>
      <c r="B2736">
        <v>8045</v>
      </c>
      <c r="C2736">
        <v>118.24</v>
      </c>
      <c r="D2736">
        <v>118.36</v>
      </c>
      <c r="E2736">
        <v>118.24</v>
      </c>
      <c r="F2736">
        <v>118.27</v>
      </c>
      <c r="G2736">
        <v>118.1</v>
      </c>
      <c r="H2736">
        <v>0.11</v>
      </c>
      <c r="I2736">
        <v>0.13</v>
      </c>
      <c r="J2736">
        <f>_xlfn.XLOOKUP($A2736,Bund!$A$2:$A$6005,Bund!B$2:B$6005)</f>
        <v>44711</v>
      </c>
      <c r="K2736">
        <f>_xlfn.XLOOKUP($A2736,Bund!$A$2:$A$6005,Bund!C$2:C$6005)</f>
        <v>132.87</v>
      </c>
      <c r="L2736">
        <f>_xlfn.XLOOKUP($A2736,Bund!$A$2:$A$6005,Bund!D$2:D$6005)</f>
        <v>133.02000000000001</v>
      </c>
      <c r="M2736" s="2">
        <f>_xlfn.XLOOKUP($A2736,Bund!$A$2:$A$6005,Bund!E$2:E$6005)</f>
        <v>132.86000000000001</v>
      </c>
      <c r="N2736" s="2">
        <f>_xlfn.XLOOKUP($A2736,Bund!$A$2:$A$6005,Bund!F$2:F$6005)</f>
        <v>132.94999999999999</v>
      </c>
      <c r="O2736" s="2">
        <f>_xlfn.XLOOKUP($A2736,Bund!$A$2:$A$6005,Bund!G$2:G$6005)</f>
        <v>132.80000000000001</v>
      </c>
      <c r="P2736" s="2">
        <f>_xlfn.XLOOKUP($A2736,Bund!$A$2:$A$6005,Bund!H$2:H$6005)</f>
        <v>0.08</v>
      </c>
      <c r="Q2736" s="2">
        <f>_xlfn.XLOOKUP($A2736,Bund!$A$2:$A$6005,Bund!I$2:I$6005)</f>
        <v>0.16</v>
      </c>
      <c r="R2736">
        <f t="shared" si="126"/>
        <v>14.63000000000001</v>
      </c>
      <c r="S2736">
        <f t="shared" si="127"/>
        <v>14.65</v>
      </c>
      <c r="T2736">
        <f t="shared" si="128"/>
        <v>0.02</v>
      </c>
    </row>
    <row r="2737" spans="1:20" x14ac:dyDescent="0.3">
      <c r="A2737" s="1">
        <v>45502.354166666664</v>
      </c>
      <c r="B2737">
        <v>10705</v>
      </c>
      <c r="C2737">
        <v>118.27</v>
      </c>
      <c r="D2737">
        <v>118.28</v>
      </c>
      <c r="E2737">
        <v>118.14</v>
      </c>
      <c r="F2737">
        <v>118.19</v>
      </c>
      <c r="G2737">
        <v>118.11</v>
      </c>
      <c r="H2737">
        <v>0.11</v>
      </c>
      <c r="I2737">
        <v>0.14000000000000001</v>
      </c>
      <c r="J2737">
        <f>_xlfn.XLOOKUP($A2737,Bund!$A$2:$A$6005,Bund!B$2:B$6005)</f>
        <v>32761</v>
      </c>
      <c r="K2737">
        <f>_xlfn.XLOOKUP($A2737,Bund!$A$2:$A$6005,Bund!C$2:C$6005)</f>
        <v>132.94999999999999</v>
      </c>
      <c r="L2737">
        <f>_xlfn.XLOOKUP($A2737,Bund!$A$2:$A$6005,Bund!D$2:D$6005)</f>
        <v>132.99</v>
      </c>
      <c r="M2737" s="2">
        <f>_xlfn.XLOOKUP($A2737,Bund!$A$2:$A$6005,Bund!E$2:E$6005)</f>
        <v>132.91</v>
      </c>
      <c r="N2737" s="2">
        <f>_xlfn.XLOOKUP($A2737,Bund!$A$2:$A$6005,Bund!F$2:F$6005)</f>
        <v>132.96</v>
      </c>
      <c r="O2737" s="2">
        <f>_xlfn.XLOOKUP($A2737,Bund!$A$2:$A$6005,Bund!G$2:G$6005)</f>
        <v>132.81</v>
      </c>
      <c r="P2737" s="2">
        <f>_xlfn.XLOOKUP($A2737,Bund!$A$2:$A$6005,Bund!H$2:H$6005)</f>
        <v>0.08</v>
      </c>
      <c r="Q2737" s="2">
        <f>_xlfn.XLOOKUP($A2737,Bund!$A$2:$A$6005,Bund!I$2:I$6005)</f>
        <v>0.08</v>
      </c>
      <c r="R2737">
        <f t="shared" si="126"/>
        <v>14.679999999999993</v>
      </c>
      <c r="S2737">
        <f t="shared" si="127"/>
        <v>14.65</v>
      </c>
      <c r="T2737">
        <f t="shared" si="128"/>
        <v>0.03</v>
      </c>
    </row>
    <row r="2738" spans="1:20" x14ac:dyDescent="0.3">
      <c r="A2738" s="1">
        <v>45502.375</v>
      </c>
      <c r="B2738">
        <v>11168</v>
      </c>
      <c r="C2738">
        <v>118.19</v>
      </c>
      <c r="D2738">
        <v>118.33</v>
      </c>
      <c r="E2738">
        <v>118.16</v>
      </c>
      <c r="F2738">
        <v>118.26</v>
      </c>
      <c r="G2738">
        <v>118.12</v>
      </c>
      <c r="H2738">
        <v>0.12</v>
      </c>
      <c r="I2738">
        <v>0.17</v>
      </c>
      <c r="J2738">
        <f>_xlfn.XLOOKUP($A2738,Bund!$A$2:$A$6005,Bund!B$2:B$6005)</f>
        <v>36786</v>
      </c>
      <c r="K2738">
        <f>_xlfn.XLOOKUP($A2738,Bund!$A$2:$A$6005,Bund!C$2:C$6005)</f>
        <v>132.97</v>
      </c>
      <c r="L2738">
        <f>_xlfn.XLOOKUP($A2738,Bund!$A$2:$A$6005,Bund!D$2:D$6005)</f>
        <v>133.09</v>
      </c>
      <c r="M2738" s="2">
        <f>_xlfn.XLOOKUP($A2738,Bund!$A$2:$A$6005,Bund!E$2:E$6005)</f>
        <v>132.96</v>
      </c>
      <c r="N2738" s="2">
        <f>_xlfn.XLOOKUP($A2738,Bund!$A$2:$A$6005,Bund!F$2:F$6005)</f>
        <v>133.04</v>
      </c>
      <c r="O2738" s="2">
        <f>_xlfn.XLOOKUP($A2738,Bund!$A$2:$A$6005,Bund!G$2:G$6005)</f>
        <v>132.84</v>
      </c>
      <c r="P2738" s="2">
        <f>_xlfn.XLOOKUP($A2738,Bund!$A$2:$A$6005,Bund!H$2:H$6005)</f>
        <v>0.08</v>
      </c>
      <c r="Q2738" s="2">
        <f>_xlfn.XLOOKUP($A2738,Bund!$A$2:$A$6005,Bund!I$2:I$6005)</f>
        <v>0.13</v>
      </c>
      <c r="R2738">
        <f t="shared" si="126"/>
        <v>14.780000000000001</v>
      </c>
      <c r="S2738">
        <f t="shared" si="127"/>
        <v>14.66</v>
      </c>
      <c r="T2738">
        <f t="shared" si="128"/>
        <v>0.12</v>
      </c>
    </row>
    <row r="2739" spans="1:20" x14ac:dyDescent="0.3">
      <c r="A2739" s="1">
        <v>45502.395833333336</v>
      </c>
      <c r="B2739">
        <v>14296</v>
      </c>
      <c r="C2739">
        <v>118.26</v>
      </c>
      <c r="D2739">
        <v>118.41</v>
      </c>
      <c r="E2739">
        <v>118.26</v>
      </c>
      <c r="F2739">
        <v>118.37</v>
      </c>
      <c r="G2739">
        <v>118.16</v>
      </c>
      <c r="H2739">
        <v>0.13</v>
      </c>
      <c r="I2739">
        <v>0.15</v>
      </c>
      <c r="J2739">
        <f>_xlfn.XLOOKUP($A2739,Bund!$A$2:$A$6005,Bund!B$2:B$6005)</f>
        <v>42289</v>
      </c>
      <c r="K2739">
        <f>_xlfn.XLOOKUP($A2739,Bund!$A$2:$A$6005,Bund!C$2:C$6005)</f>
        <v>133.04</v>
      </c>
      <c r="L2739">
        <f>_xlfn.XLOOKUP($A2739,Bund!$A$2:$A$6005,Bund!D$2:D$6005)</f>
        <v>133.19999999999999</v>
      </c>
      <c r="M2739" s="2">
        <f>_xlfn.XLOOKUP($A2739,Bund!$A$2:$A$6005,Bund!E$2:E$6005)</f>
        <v>133.03</v>
      </c>
      <c r="N2739" s="2">
        <f>_xlfn.XLOOKUP($A2739,Bund!$A$2:$A$6005,Bund!F$2:F$6005)</f>
        <v>133.15</v>
      </c>
      <c r="O2739" s="2">
        <f>_xlfn.XLOOKUP($A2739,Bund!$A$2:$A$6005,Bund!G$2:G$6005)</f>
        <v>132.88</v>
      </c>
      <c r="P2739" s="2">
        <f>_xlfn.XLOOKUP($A2739,Bund!$A$2:$A$6005,Bund!H$2:H$6005)</f>
        <v>0.1</v>
      </c>
      <c r="Q2739" s="2">
        <f>_xlfn.XLOOKUP($A2739,Bund!$A$2:$A$6005,Bund!I$2:I$6005)</f>
        <v>0.17</v>
      </c>
      <c r="R2739">
        <f t="shared" si="126"/>
        <v>14.779999999999987</v>
      </c>
      <c r="S2739">
        <f t="shared" si="127"/>
        <v>14.67</v>
      </c>
      <c r="T2739">
        <f t="shared" si="128"/>
        <v>0.11</v>
      </c>
    </row>
    <row r="2740" spans="1:20" x14ac:dyDescent="0.3">
      <c r="A2740" s="1">
        <v>45502.416666666664</v>
      </c>
      <c r="B2740">
        <v>12738</v>
      </c>
      <c r="C2740">
        <v>118.37</v>
      </c>
      <c r="D2740">
        <v>118.55</v>
      </c>
      <c r="E2740">
        <v>118.37</v>
      </c>
      <c r="F2740">
        <v>118.53</v>
      </c>
      <c r="G2740">
        <v>118.21</v>
      </c>
      <c r="H2740">
        <v>0.13</v>
      </c>
      <c r="I2740">
        <v>0.18</v>
      </c>
      <c r="J2740">
        <f>_xlfn.XLOOKUP($A2740,Bund!$A$2:$A$6005,Bund!B$2:B$6005)</f>
        <v>35616</v>
      </c>
      <c r="K2740">
        <f>_xlfn.XLOOKUP($A2740,Bund!$A$2:$A$6005,Bund!C$2:C$6005)</f>
        <v>133.15</v>
      </c>
      <c r="L2740">
        <f>_xlfn.XLOOKUP($A2740,Bund!$A$2:$A$6005,Bund!D$2:D$6005)</f>
        <v>133.25</v>
      </c>
      <c r="M2740" s="2">
        <f>_xlfn.XLOOKUP($A2740,Bund!$A$2:$A$6005,Bund!E$2:E$6005)</f>
        <v>133.15</v>
      </c>
      <c r="N2740" s="2">
        <f>_xlfn.XLOOKUP($A2740,Bund!$A$2:$A$6005,Bund!F$2:F$6005)</f>
        <v>133.22</v>
      </c>
      <c r="O2740" s="2">
        <f>_xlfn.XLOOKUP($A2740,Bund!$A$2:$A$6005,Bund!G$2:G$6005)</f>
        <v>132.91999999999999</v>
      </c>
      <c r="P2740" s="2">
        <f>_xlfn.XLOOKUP($A2740,Bund!$A$2:$A$6005,Bund!H$2:H$6005)</f>
        <v>0.1</v>
      </c>
      <c r="Q2740" s="2">
        <f>_xlfn.XLOOKUP($A2740,Bund!$A$2:$A$6005,Bund!I$2:I$6005)</f>
        <v>0.1</v>
      </c>
      <c r="R2740">
        <f t="shared" si="126"/>
        <v>14.780000000000001</v>
      </c>
      <c r="S2740">
        <f t="shared" si="127"/>
        <v>14.68</v>
      </c>
      <c r="T2740">
        <f t="shared" si="128"/>
        <v>0.1</v>
      </c>
    </row>
    <row r="2741" spans="1:20" x14ac:dyDescent="0.3">
      <c r="A2741" s="1">
        <v>45502.4375</v>
      </c>
      <c r="B2741">
        <v>10542</v>
      </c>
      <c r="C2741">
        <v>118.54</v>
      </c>
      <c r="D2741">
        <v>118.58</v>
      </c>
      <c r="E2741">
        <v>118.47</v>
      </c>
      <c r="F2741">
        <v>118.56</v>
      </c>
      <c r="G2741">
        <v>118.26</v>
      </c>
      <c r="H2741">
        <v>0.13</v>
      </c>
      <c r="I2741">
        <v>0.11</v>
      </c>
      <c r="J2741">
        <f>_xlfn.XLOOKUP($A2741,Bund!$A$2:$A$6005,Bund!B$2:B$6005)</f>
        <v>41667</v>
      </c>
      <c r="K2741">
        <f>_xlfn.XLOOKUP($A2741,Bund!$A$2:$A$6005,Bund!C$2:C$6005)</f>
        <v>133.22999999999999</v>
      </c>
      <c r="L2741">
        <f>_xlfn.XLOOKUP($A2741,Bund!$A$2:$A$6005,Bund!D$2:D$6005)</f>
        <v>133.25</v>
      </c>
      <c r="M2741" s="2">
        <f>_xlfn.XLOOKUP($A2741,Bund!$A$2:$A$6005,Bund!E$2:E$6005)</f>
        <v>133.16</v>
      </c>
      <c r="N2741" s="2">
        <f>_xlfn.XLOOKUP($A2741,Bund!$A$2:$A$6005,Bund!F$2:F$6005)</f>
        <v>133.21</v>
      </c>
      <c r="O2741" s="2">
        <f>_xlfn.XLOOKUP($A2741,Bund!$A$2:$A$6005,Bund!G$2:G$6005)</f>
        <v>132.96</v>
      </c>
      <c r="P2741" s="2">
        <f>_xlfn.XLOOKUP($A2741,Bund!$A$2:$A$6005,Bund!H$2:H$6005)</f>
        <v>0.1</v>
      </c>
      <c r="Q2741" s="2">
        <f>_xlfn.XLOOKUP($A2741,Bund!$A$2:$A$6005,Bund!I$2:I$6005)</f>
        <v>0.09</v>
      </c>
      <c r="R2741">
        <f t="shared" si="126"/>
        <v>14.689999999999984</v>
      </c>
      <c r="S2741">
        <f t="shared" si="127"/>
        <v>14.69</v>
      </c>
      <c r="T2741">
        <f t="shared" si="128"/>
        <v>0</v>
      </c>
    </row>
    <row r="2742" spans="1:20" x14ac:dyDescent="0.3">
      <c r="A2742" s="1">
        <v>45502.458333333336</v>
      </c>
      <c r="B2742">
        <v>12972</v>
      </c>
      <c r="C2742">
        <v>118.56</v>
      </c>
      <c r="D2742">
        <v>118.64</v>
      </c>
      <c r="E2742">
        <v>118.55</v>
      </c>
      <c r="F2742">
        <v>118.62</v>
      </c>
      <c r="G2742">
        <v>118.32</v>
      </c>
      <c r="H2742">
        <v>0.12</v>
      </c>
      <c r="I2742">
        <v>0.09</v>
      </c>
      <c r="J2742">
        <f>_xlfn.XLOOKUP($A2742,Bund!$A$2:$A$6005,Bund!B$2:B$6005)</f>
        <v>32725</v>
      </c>
      <c r="K2742">
        <f>_xlfn.XLOOKUP($A2742,Bund!$A$2:$A$6005,Bund!C$2:C$6005)</f>
        <v>133.22</v>
      </c>
      <c r="L2742">
        <f>_xlfn.XLOOKUP($A2742,Bund!$A$2:$A$6005,Bund!D$2:D$6005)</f>
        <v>133.28</v>
      </c>
      <c r="M2742" s="2">
        <f>_xlfn.XLOOKUP($A2742,Bund!$A$2:$A$6005,Bund!E$2:E$6005)</f>
        <v>133.21</v>
      </c>
      <c r="N2742" s="2">
        <f>_xlfn.XLOOKUP($A2742,Bund!$A$2:$A$6005,Bund!F$2:F$6005)</f>
        <v>133.25</v>
      </c>
      <c r="O2742" s="2">
        <f>_xlfn.XLOOKUP($A2742,Bund!$A$2:$A$6005,Bund!G$2:G$6005)</f>
        <v>133.01</v>
      </c>
      <c r="P2742" s="2">
        <f>_xlfn.XLOOKUP($A2742,Bund!$A$2:$A$6005,Bund!H$2:H$6005)</f>
        <v>0.09</v>
      </c>
      <c r="Q2742" s="2">
        <f>_xlfn.XLOOKUP($A2742,Bund!$A$2:$A$6005,Bund!I$2:I$6005)</f>
        <v>7.0000000000000007E-2</v>
      </c>
      <c r="R2742">
        <f t="shared" si="126"/>
        <v>14.659999999999997</v>
      </c>
      <c r="S2742">
        <f t="shared" si="127"/>
        <v>14.69</v>
      </c>
      <c r="T2742">
        <f t="shared" si="128"/>
        <v>0.03</v>
      </c>
    </row>
    <row r="2743" spans="1:20" x14ac:dyDescent="0.3">
      <c r="A2743" s="1">
        <v>45502.479166666664</v>
      </c>
      <c r="B2743">
        <v>8743</v>
      </c>
      <c r="C2743">
        <v>118.61</v>
      </c>
      <c r="D2743">
        <v>118.7</v>
      </c>
      <c r="E2743">
        <v>118.58</v>
      </c>
      <c r="F2743">
        <v>118.7</v>
      </c>
      <c r="G2743">
        <v>118.38</v>
      </c>
      <c r="H2743">
        <v>0.12</v>
      </c>
      <c r="I2743">
        <v>0.12</v>
      </c>
      <c r="J2743">
        <f>_xlfn.XLOOKUP($A2743,Bund!$A$2:$A$6005,Bund!B$2:B$6005)</f>
        <v>27954</v>
      </c>
      <c r="K2743">
        <f>_xlfn.XLOOKUP($A2743,Bund!$A$2:$A$6005,Bund!C$2:C$6005)</f>
        <v>133.25</v>
      </c>
      <c r="L2743">
        <f>_xlfn.XLOOKUP($A2743,Bund!$A$2:$A$6005,Bund!D$2:D$6005)</f>
        <v>133.32</v>
      </c>
      <c r="M2743" s="2">
        <f>_xlfn.XLOOKUP($A2743,Bund!$A$2:$A$6005,Bund!E$2:E$6005)</f>
        <v>133.22999999999999</v>
      </c>
      <c r="N2743" s="2">
        <f>_xlfn.XLOOKUP($A2743,Bund!$A$2:$A$6005,Bund!F$2:F$6005)</f>
        <v>133.30000000000001</v>
      </c>
      <c r="O2743" s="2">
        <f>_xlfn.XLOOKUP($A2743,Bund!$A$2:$A$6005,Bund!G$2:G$6005)</f>
        <v>133.07</v>
      </c>
      <c r="P2743" s="2">
        <f>_xlfn.XLOOKUP($A2743,Bund!$A$2:$A$6005,Bund!H$2:H$6005)</f>
        <v>0.09</v>
      </c>
      <c r="Q2743" s="2">
        <f>_xlfn.XLOOKUP($A2743,Bund!$A$2:$A$6005,Bund!I$2:I$6005)</f>
        <v>0.09</v>
      </c>
      <c r="R2743">
        <f t="shared" si="126"/>
        <v>14.64</v>
      </c>
      <c r="S2743">
        <f t="shared" si="127"/>
        <v>14.69</v>
      </c>
      <c r="T2743">
        <f t="shared" si="128"/>
        <v>0.05</v>
      </c>
    </row>
    <row r="2744" spans="1:20" x14ac:dyDescent="0.3">
      <c r="A2744" s="1">
        <v>45502.5</v>
      </c>
      <c r="B2744">
        <v>13082</v>
      </c>
      <c r="C2744">
        <v>118.71</v>
      </c>
      <c r="D2744">
        <v>118.74</v>
      </c>
      <c r="E2744">
        <v>118.66</v>
      </c>
      <c r="F2744">
        <v>118.67</v>
      </c>
      <c r="G2744">
        <v>118.44</v>
      </c>
      <c r="H2744">
        <v>0.12</v>
      </c>
      <c r="I2744">
        <v>0.08</v>
      </c>
      <c r="J2744">
        <f>_xlfn.XLOOKUP($A2744,Bund!$A$2:$A$6005,Bund!B$2:B$6005)</f>
        <v>27788</v>
      </c>
      <c r="K2744">
        <f>_xlfn.XLOOKUP($A2744,Bund!$A$2:$A$6005,Bund!C$2:C$6005)</f>
        <v>133.29</v>
      </c>
      <c r="L2744">
        <f>_xlfn.XLOOKUP($A2744,Bund!$A$2:$A$6005,Bund!D$2:D$6005)</f>
        <v>133.33000000000001</v>
      </c>
      <c r="M2744" s="2">
        <f>_xlfn.XLOOKUP($A2744,Bund!$A$2:$A$6005,Bund!E$2:E$6005)</f>
        <v>133.25</v>
      </c>
      <c r="N2744" s="2">
        <f>_xlfn.XLOOKUP($A2744,Bund!$A$2:$A$6005,Bund!F$2:F$6005)</f>
        <v>133.26</v>
      </c>
      <c r="O2744" s="2">
        <f>_xlfn.XLOOKUP($A2744,Bund!$A$2:$A$6005,Bund!G$2:G$6005)</f>
        <v>133.12</v>
      </c>
      <c r="P2744" s="2">
        <f>_xlfn.XLOOKUP($A2744,Bund!$A$2:$A$6005,Bund!H$2:H$6005)</f>
        <v>0.09</v>
      </c>
      <c r="Q2744" s="2">
        <f>_xlfn.XLOOKUP($A2744,Bund!$A$2:$A$6005,Bund!I$2:I$6005)</f>
        <v>0.08</v>
      </c>
      <c r="R2744">
        <f t="shared" si="126"/>
        <v>14.579999999999998</v>
      </c>
      <c r="S2744">
        <f t="shared" si="127"/>
        <v>14.69</v>
      </c>
      <c r="T2744">
        <f t="shared" si="128"/>
        <v>0.11</v>
      </c>
    </row>
    <row r="2745" spans="1:20" x14ac:dyDescent="0.3">
      <c r="A2745" s="1">
        <v>45502.520833333336</v>
      </c>
      <c r="B2745">
        <v>6427</v>
      </c>
      <c r="C2745">
        <v>118.67</v>
      </c>
      <c r="D2745">
        <v>118.71</v>
      </c>
      <c r="E2745">
        <v>118.66</v>
      </c>
      <c r="F2745">
        <v>118.69</v>
      </c>
      <c r="G2745">
        <v>118.49</v>
      </c>
      <c r="H2745">
        <v>0.11</v>
      </c>
      <c r="I2745">
        <v>0.05</v>
      </c>
      <c r="J2745">
        <f>_xlfn.XLOOKUP($A2745,Bund!$A$2:$A$6005,Bund!B$2:B$6005)</f>
        <v>21862</v>
      </c>
      <c r="K2745">
        <f>_xlfn.XLOOKUP($A2745,Bund!$A$2:$A$6005,Bund!C$2:C$6005)</f>
        <v>133.25</v>
      </c>
      <c r="L2745">
        <f>_xlfn.XLOOKUP($A2745,Bund!$A$2:$A$6005,Bund!D$2:D$6005)</f>
        <v>133.33000000000001</v>
      </c>
      <c r="M2745" s="2">
        <f>_xlfn.XLOOKUP($A2745,Bund!$A$2:$A$6005,Bund!E$2:E$6005)</f>
        <v>133.24</v>
      </c>
      <c r="N2745" s="2">
        <f>_xlfn.XLOOKUP($A2745,Bund!$A$2:$A$6005,Bund!F$2:F$6005)</f>
        <v>133.33000000000001</v>
      </c>
      <c r="O2745" s="2">
        <f>_xlfn.XLOOKUP($A2745,Bund!$A$2:$A$6005,Bund!G$2:G$6005)</f>
        <v>133.16999999999999</v>
      </c>
      <c r="P2745" s="2">
        <f>_xlfn.XLOOKUP($A2745,Bund!$A$2:$A$6005,Bund!H$2:H$6005)</f>
        <v>0.09</v>
      </c>
      <c r="Q2745" s="2">
        <f>_xlfn.XLOOKUP($A2745,Bund!$A$2:$A$6005,Bund!I$2:I$6005)</f>
        <v>0.09</v>
      </c>
      <c r="R2745">
        <f t="shared" si="126"/>
        <v>14.579999999999998</v>
      </c>
      <c r="S2745">
        <f t="shared" si="127"/>
        <v>14.68</v>
      </c>
      <c r="T2745">
        <f t="shared" si="128"/>
        <v>0.1</v>
      </c>
    </row>
    <row r="2746" spans="1:20" x14ac:dyDescent="0.3">
      <c r="A2746" s="1">
        <v>45502.541666666664</v>
      </c>
      <c r="B2746">
        <v>12844</v>
      </c>
      <c r="C2746">
        <v>118.69</v>
      </c>
      <c r="D2746">
        <v>118.74</v>
      </c>
      <c r="E2746">
        <v>118.6</v>
      </c>
      <c r="F2746">
        <v>118.65</v>
      </c>
      <c r="G2746">
        <v>118.52</v>
      </c>
      <c r="H2746">
        <v>0.11</v>
      </c>
      <c r="I2746">
        <v>0.14000000000000001</v>
      </c>
      <c r="J2746">
        <f>_xlfn.XLOOKUP($A2746,Bund!$A$2:$A$6005,Bund!B$2:B$6005)</f>
        <v>47101</v>
      </c>
      <c r="K2746">
        <f>_xlfn.XLOOKUP($A2746,Bund!$A$2:$A$6005,Bund!C$2:C$6005)</f>
        <v>133.32</v>
      </c>
      <c r="L2746">
        <f>_xlfn.XLOOKUP($A2746,Bund!$A$2:$A$6005,Bund!D$2:D$6005)</f>
        <v>133.36000000000001</v>
      </c>
      <c r="M2746" s="2">
        <f>_xlfn.XLOOKUP($A2746,Bund!$A$2:$A$6005,Bund!E$2:E$6005)</f>
        <v>133.21</v>
      </c>
      <c r="N2746" s="2">
        <f>_xlfn.XLOOKUP($A2746,Bund!$A$2:$A$6005,Bund!F$2:F$6005)</f>
        <v>133.25</v>
      </c>
      <c r="O2746" s="2">
        <f>_xlfn.XLOOKUP($A2746,Bund!$A$2:$A$6005,Bund!G$2:G$6005)</f>
        <v>133.19999999999999</v>
      </c>
      <c r="P2746" s="2">
        <f>_xlfn.XLOOKUP($A2746,Bund!$A$2:$A$6005,Bund!H$2:H$6005)</f>
        <v>0.1</v>
      </c>
      <c r="Q2746" s="2">
        <f>_xlfn.XLOOKUP($A2746,Bund!$A$2:$A$6005,Bund!I$2:I$6005)</f>
        <v>0.15</v>
      </c>
      <c r="R2746">
        <f t="shared" si="126"/>
        <v>14.629999999999995</v>
      </c>
      <c r="S2746">
        <f t="shared" si="127"/>
        <v>14.68</v>
      </c>
      <c r="T2746">
        <f t="shared" si="128"/>
        <v>0.05</v>
      </c>
    </row>
    <row r="2747" spans="1:20" x14ac:dyDescent="0.3">
      <c r="A2747" s="1">
        <v>45502.5625</v>
      </c>
      <c r="B2747">
        <v>7871</v>
      </c>
      <c r="C2747">
        <v>118.65</v>
      </c>
      <c r="D2747">
        <v>118.71</v>
      </c>
      <c r="E2747">
        <v>118.63</v>
      </c>
      <c r="F2747">
        <v>118.68</v>
      </c>
      <c r="G2747">
        <v>118.57</v>
      </c>
      <c r="H2747">
        <v>0.11</v>
      </c>
      <c r="I2747">
        <v>0.08</v>
      </c>
      <c r="J2747">
        <f>_xlfn.XLOOKUP($A2747,Bund!$A$2:$A$6005,Bund!B$2:B$6005)</f>
        <v>29938</v>
      </c>
      <c r="K2747">
        <f>_xlfn.XLOOKUP($A2747,Bund!$A$2:$A$6005,Bund!C$2:C$6005)</f>
        <v>133.25</v>
      </c>
      <c r="L2747">
        <f>_xlfn.XLOOKUP($A2747,Bund!$A$2:$A$6005,Bund!D$2:D$6005)</f>
        <v>133.32</v>
      </c>
      <c r="M2747" s="2">
        <f>_xlfn.XLOOKUP($A2747,Bund!$A$2:$A$6005,Bund!E$2:E$6005)</f>
        <v>133.22</v>
      </c>
      <c r="N2747" s="2">
        <f>_xlfn.XLOOKUP($A2747,Bund!$A$2:$A$6005,Bund!F$2:F$6005)</f>
        <v>133.30000000000001</v>
      </c>
      <c r="O2747" s="2">
        <f>_xlfn.XLOOKUP($A2747,Bund!$A$2:$A$6005,Bund!G$2:G$6005)</f>
        <v>133.22999999999999</v>
      </c>
      <c r="P2747" s="2">
        <f>_xlfn.XLOOKUP($A2747,Bund!$A$2:$A$6005,Bund!H$2:H$6005)</f>
        <v>0.1</v>
      </c>
      <c r="Q2747" s="2">
        <f>_xlfn.XLOOKUP($A2747,Bund!$A$2:$A$6005,Bund!I$2:I$6005)</f>
        <v>0.1</v>
      </c>
      <c r="R2747">
        <f t="shared" si="126"/>
        <v>14.599999999999994</v>
      </c>
      <c r="S2747">
        <f t="shared" si="127"/>
        <v>14.67</v>
      </c>
      <c r="T2747">
        <f t="shared" si="128"/>
        <v>7.0000000000000007E-2</v>
      </c>
    </row>
    <row r="2748" spans="1:20" x14ac:dyDescent="0.3">
      <c r="A2748" s="1">
        <v>45502.583333333336</v>
      </c>
      <c r="B2748">
        <v>9066</v>
      </c>
      <c r="C2748">
        <v>118.68</v>
      </c>
      <c r="D2748">
        <v>118.68</v>
      </c>
      <c r="E2748">
        <v>118.61</v>
      </c>
      <c r="F2748">
        <v>118.62</v>
      </c>
      <c r="G2748">
        <v>118.61</v>
      </c>
      <c r="H2748">
        <v>0.1</v>
      </c>
      <c r="I2748">
        <v>7.0000000000000007E-2</v>
      </c>
      <c r="J2748">
        <f>_xlfn.XLOOKUP($A2748,Bund!$A$2:$A$6005,Bund!B$2:B$6005)</f>
        <v>23621</v>
      </c>
      <c r="K2748">
        <f>_xlfn.XLOOKUP($A2748,Bund!$A$2:$A$6005,Bund!C$2:C$6005)</f>
        <v>133.29</v>
      </c>
      <c r="L2748">
        <f>_xlfn.XLOOKUP($A2748,Bund!$A$2:$A$6005,Bund!D$2:D$6005)</f>
        <v>133.32</v>
      </c>
      <c r="M2748" s="2">
        <f>_xlfn.XLOOKUP($A2748,Bund!$A$2:$A$6005,Bund!E$2:E$6005)</f>
        <v>133.25</v>
      </c>
      <c r="N2748" s="2">
        <f>_xlfn.XLOOKUP($A2748,Bund!$A$2:$A$6005,Bund!F$2:F$6005)</f>
        <v>133.27000000000001</v>
      </c>
      <c r="O2748" s="2">
        <f>_xlfn.XLOOKUP($A2748,Bund!$A$2:$A$6005,Bund!G$2:G$6005)</f>
        <v>133.25</v>
      </c>
      <c r="P2748" s="2">
        <f>_xlfn.XLOOKUP($A2748,Bund!$A$2:$A$6005,Bund!H$2:H$6005)</f>
        <v>0.09</v>
      </c>
      <c r="Q2748" s="2">
        <f>_xlfn.XLOOKUP($A2748,Bund!$A$2:$A$6005,Bund!I$2:I$6005)</f>
        <v>7.0000000000000007E-2</v>
      </c>
      <c r="R2748">
        <f t="shared" si="126"/>
        <v>14.609999999999985</v>
      </c>
      <c r="S2748">
        <f t="shared" si="127"/>
        <v>14.66</v>
      </c>
      <c r="T2748">
        <f t="shared" si="128"/>
        <v>0.05</v>
      </c>
    </row>
    <row r="2749" spans="1:20" x14ac:dyDescent="0.3">
      <c r="A2749" s="1">
        <v>45502.604166666664</v>
      </c>
      <c r="B2749">
        <v>15473</v>
      </c>
      <c r="C2749">
        <v>118.63</v>
      </c>
      <c r="D2749">
        <v>118.63</v>
      </c>
      <c r="E2749">
        <v>118.48</v>
      </c>
      <c r="F2749">
        <v>118.52</v>
      </c>
      <c r="G2749">
        <v>118.62</v>
      </c>
      <c r="H2749">
        <v>0.11</v>
      </c>
      <c r="I2749">
        <v>0.15</v>
      </c>
      <c r="J2749">
        <f>_xlfn.XLOOKUP($A2749,Bund!$A$2:$A$6005,Bund!B$2:B$6005)</f>
        <v>38287</v>
      </c>
      <c r="K2749">
        <f>_xlfn.XLOOKUP($A2749,Bund!$A$2:$A$6005,Bund!C$2:C$6005)</f>
        <v>133.27000000000001</v>
      </c>
      <c r="L2749">
        <f>_xlfn.XLOOKUP($A2749,Bund!$A$2:$A$6005,Bund!D$2:D$6005)</f>
        <v>133.28</v>
      </c>
      <c r="M2749" s="2">
        <f>_xlfn.XLOOKUP($A2749,Bund!$A$2:$A$6005,Bund!E$2:E$6005)</f>
        <v>133.12</v>
      </c>
      <c r="N2749" s="2">
        <f>_xlfn.XLOOKUP($A2749,Bund!$A$2:$A$6005,Bund!F$2:F$6005)</f>
        <v>133.16</v>
      </c>
      <c r="O2749" s="2">
        <f>_xlfn.XLOOKUP($A2749,Bund!$A$2:$A$6005,Bund!G$2:G$6005)</f>
        <v>133.26</v>
      </c>
      <c r="P2749" s="2">
        <f>_xlfn.XLOOKUP($A2749,Bund!$A$2:$A$6005,Bund!H$2:H$6005)</f>
        <v>0.1</v>
      </c>
      <c r="Q2749" s="2">
        <f>_xlfn.XLOOKUP($A2749,Bund!$A$2:$A$6005,Bund!I$2:I$6005)</f>
        <v>0.16</v>
      </c>
      <c r="R2749">
        <f t="shared" si="126"/>
        <v>14.640000000000015</v>
      </c>
      <c r="S2749">
        <f t="shared" si="127"/>
        <v>14.64</v>
      </c>
      <c r="T2749">
        <f t="shared" si="128"/>
        <v>0</v>
      </c>
    </row>
    <row r="2750" spans="1:20" x14ac:dyDescent="0.3">
      <c r="A2750" s="1">
        <v>45502.625</v>
      </c>
      <c r="B2750">
        <v>11114</v>
      </c>
      <c r="C2750">
        <v>118.52</v>
      </c>
      <c r="D2750">
        <v>118.55</v>
      </c>
      <c r="E2750">
        <v>118.48</v>
      </c>
      <c r="F2750">
        <v>118.48</v>
      </c>
      <c r="G2750">
        <v>118.62</v>
      </c>
      <c r="H2750">
        <v>0.1</v>
      </c>
      <c r="I2750">
        <v>7.0000000000000007E-2</v>
      </c>
      <c r="J2750">
        <f>_xlfn.XLOOKUP($A2750,Bund!$A$2:$A$6005,Bund!B$2:B$6005)</f>
        <v>31559</v>
      </c>
      <c r="K2750">
        <f>_xlfn.XLOOKUP($A2750,Bund!$A$2:$A$6005,Bund!C$2:C$6005)</f>
        <v>133.15</v>
      </c>
      <c r="L2750">
        <f>_xlfn.XLOOKUP($A2750,Bund!$A$2:$A$6005,Bund!D$2:D$6005)</f>
        <v>133.22</v>
      </c>
      <c r="M2750" s="2">
        <f>_xlfn.XLOOKUP($A2750,Bund!$A$2:$A$6005,Bund!E$2:E$6005)</f>
        <v>133.12</v>
      </c>
      <c r="N2750" s="2">
        <f>_xlfn.XLOOKUP($A2750,Bund!$A$2:$A$6005,Bund!F$2:F$6005)</f>
        <v>133.12</v>
      </c>
      <c r="O2750" s="2">
        <f>_xlfn.XLOOKUP($A2750,Bund!$A$2:$A$6005,Bund!G$2:G$6005)</f>
        <v>133.25</v>
      </c>
      <c r="P2750" s="2">
        <f>_xlfn.XLOOKUP($A2750,Bund!$A$2:$A$6005,Bund!H$2:H$6005)</f>
        <v>0.1</v>
      </c>
      <c r="Q2750" s="2">
        <f>_xlfn.XLOOKUP($A2750,Bund!$A$2:$A$6005,Bund!I$2:I$6005)</f>
        <v>0.1</v>
      </c>
      <c r="R2750">
        <f t="shared" si="126"/>
        <v>14.63000000000001</v>
      </c>
      <c r="S2750">
        <f t="shared" si="127"/>
        <v>14.63</v>
      </c>
      <c r="T2750">
        <f t="shared" si="128"/>
        <v>0</v>
      </c>
    </row>
    <row r="2751" spans="1:20" x14ac:dyDescent="0.3">
      <c r="A2751" s="1">
        <v>45502.645833333336</v>
      </c>
      <c r="B2751">
        <v>12944</v>
      </c>
      <c r="C2751">
        <v>118.48</v>
      </c>
      <c r="D2751">
        <v>118.49</v>
      </c>
      <c r="E2751">
        <v>118.41</v>
      </c>
      <c r="F2751">
        <v>118.46</v>
      </c>
      <c r="G2751">
        <v>118.61</v>
      </c>
      <c r="H2751">
        <v>0.1</v>
      </c>
      <c r="I2751">
        <v>0.08</v>
      </c>
      <c r="J2751">
        <f>_xlfn.XLOOKUP($A2751,Bund!$A$2:$A$6005,Bund!B$2:B$6005)</f>
        <v>33423</v>
      </c>
      <c r="K2751">
        <f>_xlfn.XLOOKUP($A2751,Bund!$A$2:$A$6005,Bund!C$2:C$6005)</f>
        <v>133.12</v>
      </c>
      <c r="L2751">
        <f>_xlfn.XLOOKUP($A2751,Bund!$A$2:$A$6005,Bund!D$2:D$6005)</f>
        <v>133.15</v>
      </c>
      <c r="M2751" s="2">
        <f>_xlfn.XLOOKUP($A2751,Bund!$A$2:$A$6005,Bund!E$2:E$6005)</f>
        <v>133.06</v>
      </c>
      <c r="N2751" s="2">
        <f>_xlfn.XLOOKUP($A2751,Bund!$A$2:$A$6005,Bund!F$2:F$6005)</f>
        <v>133.11000000000001</v>
      </c>
      <c r="O2751" s="2">
        <f>_xlfn.XLOOKUP($A2751,Bund!$A$2:$A$6005,Bund!G$2:G$6005)</f>
        <v>133.24</v>
      </c>
      <c r="P2751" s="2">
        <f>_xlfn.XLOOKUP($A2751,Bund!$A$2:$A$6005,Bund!H$2:H$6005)</f>
        <v>0.1</v>
      </c>
      <c r="Q2751" s="2">
        <f>_xlfn.XLOOKUP($A2751,Bund!$A$2:$A$6005,Bund!I$2:I$6005)</f>
        <v>0.09</v>
      </c>
      <c r="R2751">
        <f t="shared" si="126"/>
        <v>14.64</v>
      </c>
      <c r="S2751">
        <f t="shared" si="127"/>
        <v>14.62</v>
      </c>
      <c r="T2751">
        <f t="shared" si="128"/>
        <v>0.02</v>
      </c>
    </row>
    <row r="2752" spans="1:20" x14ac:dyDescent="0.3">
      <c r="A2752" s="1">
        <v>45502.666666666664</v>
      </c>
      <c r="B2752">
        <v>11438</v>
      </c>
      <c r="C2752">
        <v>118.46</v>
      </c>
      <c r="D2752">
        <v>118.53</v>
      </c>
      <c r="E2752">
        <v>118.43</v>
      </c>
      <c r="F2752">
        <v>118.52</v>
      </c>
      <c r="G2752">
        <v>118.6</v>
      </c>
      <c r="H2752">
        <v>0.1</v>
      </c>
      <c r="I2752">
        <v>0.1</v>
      </c>
      <c r="J2752">
        <f>_xlfn.XLOOKUP($A2752,Bund!$A$2:$A$6005,Bund!B$2:B$6005)</f>
        <v>39981</v>
      </c>
      <c r="K2752">
        <f>_xlfn.XLOOKUP($A2752,Bund!$A$2:$A$6005,Bund!C$2:C$6005)</f>
        <v>133.1</v>
      </c>
      <c r="L2752">
        <f>_xlfn.XLOOKUP($A2752,Bund!$A$2:$A$6005,Bund!D$2:D$6005)</f>
        <v>133.19</v>
      </c>
      <c r="M2752" s="2">
        <f>_xlfn.XLOOKUP($A2752,Bund!$A$2:$A$6005,Bund!E$2:E$6005)</f>
        <v>133.09</v>
      </c>
      <c r="N2752" s="2">
        <f>_xlfn.XLOOKUP($A2752,Bund!$A$2:$A$6005,Bund!F$2:F$6005)</f>
        <v>133.16999999999999</v>
      </c>
      <c r="O2752" s="2">
        <f>_xlfn.XLOOKUP($A2752,Bund!$A$2:$A$6005,Bund!G$2:G$6005)</f>
        <v>133.22999999999999</v>
      </c>
      <c r="P2752" s="2">
        <f>_xlfn.XLOOKUP($A2752,Bund!$A$2:$A$6005,Bund!H$2:H$6005)</f>
        <v>0.1</v>
      </c>
      <c r="Q2752" s="2">
        <f>_xlfn.XLOOKUP($A2752,Bund!$A$2:$A$6005,Bund!I$2:I$6005)</f>
        <v>0.1</v>
      </c>
      <c r="R2752">
        <f t="shared" si="126"/>
        <v>14.64</v>
      </c>
      <c r="S2752">
        <f t="shared" si="127"/>
        <v>14.62</v>
      </c>
      <c r="T2752">
        <f t="shared" si="128"/>
        <v>0.02</v>
      </c>
    </row>
    <row r="2753" spans="1:20" x14ac:dyDescent="0.3">
      <c r="A2753" s="1">
        <v>45502.6875</v>
      </c>
      <c r="B2753">
        <v>6212</v>
      </c>
      <c r="C2753">
        <v>118.52</v>
      </c>
      <c r="D2753">
        <v>118.57</v>
      </c>
      <c r="E2753">
        <v>118.51</v>
      </c>
      <c r="F2753">
        <v>118.53</v>
      </c>
      <c r="G2753">
        <v>118.58</v>
      </c>
      <c r="H2753">
        <v>0.1</v>
      </c>
      <c r="I2753">
        <v>0.06</v>
      </c>
      <c r="J2753">
        <f>_xlfn.XLOOKUP($A2753,Bund!$A$2:$A$6005,Bund!B$2:B$6005)</f>
        <v>33445</v>
      </c>
      <c r="K2753">
        <f>_xlfn.XLOOKUP($A2753,Bund!$A$2:$A$6005,Bund!C$2:C$6005)</f>
        <v>133.16999999999999</v>
      </c>
      <c r="L2753">
        <f>_xlfn.XLOOKUP($A2753,Bund!$A$2:$A$6005,Bund!D$2:D$6005)</f>
        <v>133.25</v>
      </c>
      <c r="M2753" s="2">
        <f>_xlfn.XLOOKUP($A2753,Bund!$A$2:$A$6005,Bund!E$2:E$6005)</f>
        <v>133.16999999999999</v>
      </c>
      <c r="N2753" s="2">
        <f>_xlfn.XLOOKUP($A2753,Bund!$A$2:$A$6005,Bund!F$2:F$6005)</f>
        <v>133.21</v>
      </c>
      <c r="O2753" s="2">
        <f>_xlfn.XLOOKUP($A2753,Bund!$A$2:$A$6005,Bund!G$2:G$6005)</f>
        <v>133.22</v>
      </c>
      <c r="P2753" s="2">
        <f>_xlfn.XLOOKUP($A2753,Bund!$A$2:$A$6005,Bund!H$2:H$6005)</f>
        <v>0.1</v>
      </c>
      <c r="Q2753" s="2">
        <f>_xlfn.XLOOKUP($A2753,Bund!$A$2:$A$6005,Bund!I$2:I$6005)</f>
        <v>0.08</v>
      </c>
      <c r="R2753">
        <f t="shared" si="126"/>
        <v>14.649999999999991</v>
      </c>
      <c r="S2753">
        <f t="shared" si="127"/>
        <v>14.62</v>
      </c>
      <c r="T2753">
        <f t="shared" si="128"/>
        <v>0.03</v>
      </c>
    </row>
    <row r="2754" spans="1:20" x14ac:dyDescent="0.3">
      <c r="A2754" s="1">
        <v>45502.708333333336</v>
      </c>
      <c r="B2754">
        <v>2736</v>
      </c>
      <c r="C2754">
        <v>118.52</v>
      </c>
      <c r="D2754">
        <v>118.54</v>
      </c>
      <c r="E2754">
        <v>118.5</v>
      </c>
      <c r="F2754">
        <v>118.53</v>
      </c>
      <c r="G2754">
        <v>118.57</v>
      </c>
      <c r="H2754">
        <v>0.09</v>
      </c>
      <c r="I2754">
        <v>0.04</v>
      </c>
      <c r="J2754">
        <f>_xlfn.XLOOKUP($A2754,Bund!$A$2:$A$6005,Bund!B$2:B$6005)</f>
        <v>8725</v>
      </c>
      <c r="K2754">
        <f>_xlfn.XLOOKUP($A2754,Bund!$A$2:$A$6005,Bund!C$2:C$6005)</f>
        <v>133.19999999999999</v>
      </c>
      <c r="L2754">
        <f>_xlfn.XLOOKUP($A2754,Bund!$A$2:$A$6005,Bund!D$2:D$6005)</f>
        <v>133.21</v>
      </c>
      <c r="M2754" s="2">
        <f>_xlfn.XLOOKUP($A2754,Bund!$A$2:$A$6005,Bund!E$2:E$6005)</f>
        <v>133.16999999999999</v>
      </c>
      <c r="N2754" s="2">
        <f>_xlfn.XLOOKUP($A2754,Bund!$A$2:$A$6005,Bund!F$2:F$6005)</f>
        <v>133.19</v>
      </c>
      <c r="O2754" s="2">
        <f>_xlfn.XLOOKUP($A2754,Bund!$A$2:$A$6005,Bund!G$2:G$6005)</f>
        <v>133.21</v>
      </c>
      <c r="P2754" s="2">
        <f>_xlfn.XLOOKUP($A2754,Bund!$A$2:$A$6005,Bund!H$2:H$6005)</f>
        <v>0.09</v>
      </c>
      <c r="Q2754" s="2">
        <f>_xlfn.XLOOKUP($A2754,Bund!$A$2:$A$6005,Bund!I$2:I$6005)</f>
        <v>0.04</v>
      </c>
      <c r="R2754">
        <f t="shared" si="126"/>
        <v>14.679999999999993</v>
      </c>
      <c r="S2754">
        <f t="shared" si="127"/>
        <v>14.63</v>
      </c>
      <c r="T2754">
        <f t="shared" si="128"/>
        <v>0.05</v>
      </c>
    </row>
    <row r="2755" spans="1:20" x14ac:dyDescent="0.3">
      <c r="A2755" s="1">
        <v>45502.729166666664</v>
      </c>
      <c r="B2755">
        <v>1546</v>
      </c>
      <c r="C2755">
        <v>118.54</v>
      </c>
      <c r="D2755">
        <v>118.56</v>
      </c>
      <c r="E2755">
        <v>118.53</v>
      </c>
      <c r="F2755">
        <v>118.55</v>
      </c>
      <c r="G2755">
        <v>118.55</v>
      </c>
      <c r="H2755">
        <v>0.08</v>
      </c>
      <c r="I2755">
        <v>0.03</v>
      </c>
      <c r="J2755">
        <f>_xlfn.XLOOKUP($A2755,Bund!$A$2:$A$6005,Bund!B$2:B$6005)</f>
        <v>4598</v>
      </c>
      <c r="K2755">
        <f>_xlfn.XLOOKUP($A2755,Bund!$A$2:$A$6005,Bund!C$2:C$6005)</f>
        <v>133.19</v>
      </c>
      <c r="L2755">
        <f>_xlfn.XLOOKUP($A2755,Bund!$A$2:$A$6005,Bund!D$2:D$6005)</f>
        <v>133.24</v>
      </c>
      <c r="M2755" s="2">
        <f>_xlfn.XLOOKUP($A2755,Bund!$A$2:$A$6005,Bund!E$2:E$6005)</f>
        <v>133.18</v>
      </c>
      <c r="N2755" s="2">
        <f>_xlfn.XLOOKUP($A2755,Bund!$A$2:$A$6005,Bund!F$2:F$6005)</f>
        <v>133.22999999999999</v>
      </c>
      <c r="O2755" s="2">
        <f>_xlfn.XLOOKUP($A2755,Bund!$A$2:$A$6005,Bund!G$2:G$6005)</f>
        <v>133.19999999999999</v>
      </c>
      <c r="P2755" s="2">
        <f>_xlfn.XLOOKUP($A2755,Bund!$A$2:$A$6005,Bund!H$2:H$6005)</f>
        <v>0.09</v>
      </c>
      <c r="Q2755" s="2">
        <f>_xlfn.XLOOKUP($A2755,Bund!$A$2:$A$6005,Bund!I$2:I$6005)</f>
        <v>0.06</v>
      </c>
      <c r="R2755">
        <f t="shared" ref="R2755:R2818" si="129">$K2755-$C2755</f>
        <v>14.649999999999991</v>
      </c>
      <c r="S2755">
        <f t="shared" si="127"/>
        <v>14.64</v>
      </c>
      <c r="T2755">
        <f t="shared" si="128"/>
        <v>0.01</v>
      </c>
    </row>
    <row r="2756" spans="1:20" x14ac:dyDescent="0.3">
      <c r="A2756" s="1">
        <v>45503.291666666664</v>
      </c>
      <c r="B2756">
        <v>3414</v>
      </c>
      <c r="C2756">
        <v>118.58</v>
      </c>
      <c r="D2756">
        <v>118.67</v>
      </c>
      <c r="E2756">
        <v>118.49</v>
      </c>
      <c r="F2756">
        <v>118.51</v>
      </c>
      <c r="G2756">
        <v>118.54</v>
      </c>
      <c r="H2756">
        <v>0.09</v>
      </c>
      <c r="I2756">
        <v>0.18</v>
      </c>
      <c r="J2756">
        <f>_xlfn.XLOOKUP($A2756,Bund!$A$2:$A$6005,Bund!B$2:B$6005)</f>
        <v>14118</v>
      </c>
      <c r="K2756">
        <f>_xlfn.XLOOKUP($A2756,Bund!$A$2:$A$6005,Bund!C$2:C$6005)</f>
        <v>133.15</v>
      </c>
      <c r="L2756">
        <f>_xlfn.XLOOKUP($A2756,Bund!$A$2:$A$6005,Bund!D$2:D$6005)</f>
        <v>133.31</v>
      </c>
      <c r="M2756" s="2">
        <f>_xlfn.XLOOKUP($A2756,Bund!$A$2:$A$6005,Bund!E$2:E$6005)</f>
        <v>133.15</v>
      </c>
      <c r="N2756" s="2">
        <f>_xlfn.XLOOKUP($A2756,Bund!$A$2:$A$6005,Bund!F$2:F$6005)</f>
        <v>133.16</v>
      </c>
      <c r="O2756" s="2">
        <f>_xlfn.XLOOKUP($A2756,Bund!$A$2:$A$6005,Bund!G$2:G$6005)</f>
        <v>133.19</v>
      </c>
      <c r="P2756" s="2">
        <f>_xlfn.XLOOKUP($A2756,Bund!$A$2:$A$6005,Bund!H$2:H$6005)</f>
        <v>0.06</v>
      </c>
      <c r="Q2756" s="2">
        <f>_xlfn.XLOOKUP($A2756,Bund!$A$2:$A$6005,Bund!I$2:I$6005)</f>
        <v>0.16</v>
      </c>
      <c r="R2756">
        <f t="shared" si="129"/>
        <v>14.570000000000007</v>
      </c>
      <c r="S2756">
        <f t="shared" si="127"/>
        <v>14.63</v>
      </c>
      <c r="T2756">
        <f t="shared" si="128"/>
        <v>0.06</v>
      </c>
    </row>
    <row r="2757" spans="1:20" x14ac:dyDescent="0.3">
      <c r="A2757" s="1">
        <v>45503.3125</v>
      </c>
      <c r="B2757">
        <v>3233</v>
      </c>
      <c r="C2757">
        <v>118.51</v>
      </c>
      <c r="D2757">
        <v>118.59</v>
      </c>
      <c r="E2757">
        <v>118.47</v>
      </c>
      <c r="F2757">
        <v>118.59</v>
      </c>
      <c r="G2757">
        <v>118.53</v>
      </c>
      <c r="H2757">
        <v>0.1</v>
      </c>
      <c r="I2757">
        <v>0.12</v>
      </c>
      <c r="J2757">
        <f>_xlfn.XLOOKUP($A2757,Bund!$A$2:$A$6005,Bund!B$2:B$6005)</f>
        <v>15771</v>
      </c>
      <c r="K2757">
        <f>_xlfn.XLOOKUP($A2757,Bund!$A$2:$A$6005,Bund!C$2:C$6005)</f>
        <v>133.16</v>
      </c>
      <c r="L2757">
        <f>_xlfn.XLOOKUP($A2757,Bund!$A$2:$A$6005,Bund!D$2:D$6005)</f>
        <v>133.31</v>
      </c>
      <c r="M2757" s="2">
        <f>_xlfn.XLOOKUP($A2757,Bund!$A$2:$A$6005,Bund!E$2:E$6005)</f>
        <v>133.13</v>
      </c>
      <c r="N2757" s="2">
        <f>_xlfn.XLOOKUP($A2757,Bund!$A$2:$A$6005,Bund!F$2:F$6005)</f>
        <v>133.30000000000001</v>
      </c>
      <c r="O2757" s="2">
        <f>_xlfn.XLOOKUP($A2757,Bund!$A$2:$A$6005,Bund!G$2:G$6005)</f>
        <v>133.19999999999999</v>
      </c>
      <c r="P2757" s="2">
        <f>_xlfn.XLOOKUP($A2757,Bund!$A$2:$A$6005,Bund!H$2:H$6005)</f>
        <v>0.08</v>
      </c>
      <c r="Q2757" s="2">
        <f>_xlfn.XLOOKUP($A2757,Bund!$A$2:$A$6005,Bund!I$2:I$6005)</f>
        <v>0.18</v>
      </c>
      <c r="R2757">
        <f t="shared" si="129"/>
        <v>14.649999999999991</v>
      </c>
      <c r="S2757">
        <f t="shared" si="127"/>
        <v>14.64</v>
      </c>
      <c r="T2757">
        <f t="shared" si="128"/>
        <v>0.01</v>
      </c>
    </row>
    <row r="2758" spans="1:20" x14ac:dyDescent="0.3">
      <c r="A2758" s="1">
        <v>45503.333333333336</v>
      </c>
      <c r="B2758">
        <v>12384</v>
      </c>
      <c r="C2758">
        <v>118.6</v>
      </c>
      <c r="D2758">
        <v>118.7</v>
      </c>
      <c r="E2758">
        <v>118.49</v>
      </c>
      <c r="F2758">
        <v>118.57</v>
      </c>
      <c r="G2758">
        <v>118.53</v>
      </c>
      <c r="H2758">
        <v>0.11</v>
      </c>
      <c r="I2758">
        <v>0.21</v>
      </c>
      <c r="J2758">
        <f>_xlfn.XLOOKUP($A2758,Bund!$A$2:$A$6005,Bund!B$2:B$6005)</f>
        <v>45277</v>
      </c>
      <c r="K2758">
        <f>_xlfn.XLOOKUP($A2758,Bund!$A$2:$A$6005,Bund!C$2:C$6005)</f>
        <v>133.30000000000001</v>
      </c>
      <c r="L2758">
        <f>_xlfn.XLOOKUP($A2758,Bund!$A$2:$A$6005,Bund!D$2:D$6005)</f>
        <v>133.41999999999999</v>
      </c>
      <c r="M2758" s="2">
        <f>_xlfn.XLOOKUP($A2758,Bund!$A$2:$A$6005,Bund!E$2:E$6005)</f>
        <v>133.22</v>
      </c>
      <c r="N2758" s="2">
        <f>_xlfn.XLOOKUP($A2758,Bund!$A$2:$A$6005,Bund!F$2:F$6005)</f>
        <v>133.29</v>
      </c>
      <c r="O2758" s="2">
        <f>_xlfn.XLOOKUP($A2758,Bund!$A$2:$A$6005,Bund!G$2:G$6005)</f>
        <v>133.21</v>
      </c>
      <c r="P2758" s="2">
        <f>_xlfn.XLOOKUP($A2758,Bund!$A$2:$A$6005,Bund!H$2:H$6005)</f>
        <v>0.09</v>
      </c>
      <c r="Q2758" s="2">
        <f>_xlfn.XLOOKUP($A2758,Bund!$A$2:$A$6005,Bund!I$2:I$6005)</f>
        <v>0.2</v>
      </c>
      <c r="R2758">
        <f t="shared" si="129"/>
        <v>14.700000000000017</v>
      </c>
      <c r="S2758">
        <f t="shared" si="127"/>
        <v>14.65</v>
      </c>
      <c r="T2758">
        <f t="shared" si="128"/>
        <v>0.05</v>
      </c>
    </row>
    <row r="2759" spans="1:20" x14ac:dyDescent="0.3">
      <c r="A2759" s="1">
        <v>45503.354166666664</v>
      </c>
      <c r="B2759">
        <v>7371</v>
      </c>
      <c r="C2759">
        <v>118.56</v>
      </c>
      <c r="D2759">
        <v>118.68</v>
      </c>
      <c r="E2759">
        <v>118.53</v>
      </c>
      <c r="F2759">
        <v>118.66</v>
      </c>
      <c r="G2759">
        <v>118.54</v>
      </c>
      <c r="H2759">
        <v>0.12</v>
      </c>
      <c r="I2759">
        <v>0.15</v>
      </c>
      <c r="J2759">
        <f>_xlfn.XLOOKUP($A2759,Bund!$A$2:$A$6005,Bund!B$2:B$6005)</f>
        <v>28784</v>
      </c>
      <c r="K2759">
        <f>_xlfn.XLOOKUP($A2759,Bund!$A$2:$A$6005,Bund!C$2:C$6005)</f>
        <v>133.30000000000001</v>
      </c>
      <c r="L2759">
        <f>_xlfn.XLOOKUP($A2759,Bund!$A$2:$A$6005,Bund!D$2:D$6005)</f>
        <v>133.38</v>
      </c>
      <c r="M2759" s="2">
        <f>_xlfn.XLOOKUP($A2759,Bund!$A$2:$A$6005,Bund!E$2:E$6005)</f>
        <v>133.25</v>
      </c>
      <c r="N2759" s="2">
        <f>_xlfn.XLOOKUP($A2759,Bund!$A$2:$A$6005,Bund!F$2:F$6005)</f>
        <v>133.35</v>
      </c>
      <c r="O2759" s="2">
        <f>_xlfn.XLOOKUP($A2759,Bund!$A$2:$A$6005,Bund!G$2:G$6005)</f>
        <v>133.22</v>
      </c>
      <c r="P2759" s="2">
        <f>_xlfn.XLOOKUP($A2759,Bund!$A$2:$A$6005,Bund!H$2:H$6005)</f>
        <v>0.1</v>
      </c>
      <c r="Q2759" s="2">
        <f>_xlfn.XLOOKUP($A2759,Bund!$A$2:$A$6005,Bund!I$2:I$6005)</f>
        <v>0.13</v>
      </c>
      <c r="R2759">
        <f t="shared" si="129"/>
        <v>14.740000000000009</v>
      </c>
      <c r="S2759">
        <f t="shared" si="127"/>
        <v>14.66</v>
      </c>
      <c r="T2759">
        <f t="shared" si="128"/>
        <v>0.08</v>
      </c>
    </row>
    <row r="2760" spans="1:20" x14ac:dyDescent="0.3">
      <c r="A2760" s="1">
        <v>45503.375</v>
      </c>
      <c r="B2760">
        <v>17271</v>
      </c>
      <c r="C2760">
        <v>118.66</v>
      </c>
      <c r="D2760">
        <v>118.7</v>
      </c>
      <c r="E2760">
        <v>118.44</v>
      </c>
      <c r="F2760">
        <v>118.45</v>
      </c>
      <c r="G2760">
        <v>118.54</v>
      </c>
      <c r="H2760">
        <v>0.14000000000000001</v>
      </c>
      <c r="I2760">
        <v>0.26</v>
      </c>
      <c r="J2760">
        <f>_xlfn.XLOOKUP($A2760,Bund!$A$2:$A$6005,Bund!B$2:B$6005)</f>
        <v>47986</v>
      </c>
      <c r="K2760">
        <f>_xlfn.XLOOKUP($A2760,Bund!$A$2:$A$6005,Bund!C$2:C$6005)</f>
        <v>133.35</v>
      </c>
      <c r="L2760">
        <f>_xlfn.XLOOKUP($A2760,Bund!$A$2:$A$6005,Bund!D$2:D$6005)</f>
        <v>133.43</v>
      </c>
      <c r="M2760" s="2">
        <f>_xlfn.XLOOKUP($A2760,Bund!$A$2:$A$6005,Bund!E$2:E$6005)</f>
        <v>133.12</v>
      </c>
      <c r="N2760" s="2">
        <f>_xlfn.XLOOKUP($A2760,Bund!$A$2:$A$6005,Bund!F$2:F$6005)</f>
        <v>133.13</v>
      </c>
      <c r="O2760" s="2">
        <f>_xlfn.XLOOKUP($A2760,Bund!$A$2:$A$6005,Bund!G$2:G$6005)</f>
        <v>133.21</v>
      </c>
      <c r="P2760" s="2">
        <f>_xlfn.XLOOKUP($A2760,Bund!$A$2:$A$6005,Bund!H$2:H$6005)</f>
        <v>0.13</v>
      </c>
      <c r="Q2760" s="2">
        <f>_xlfn.XLOOKUP($A2760,Bund!$A$2:$A$6005,Bund!I$2:I$6005)</f>
        <v>0.31</v>
      </c>
      <c r="R2760">
        <f t="shared" si="129"/>
        <v>14.689999999999998</v>
      </c>
      <c r="S2760">
        <f t="shared" si="127"/>
        <v>14.66</v>
      </c>
      <c r="T2760">
        <f t="shared" si="128"/>
        <v>0.03</v>
      </c>
    </row>
    <row r="2761" spans="1:20" x14ac:dyDescent="0.3">
      <c r="A2761" s="1">
        <v>45503.395833333336</v>
      </c>
      <c r="B2761">
        <v>33643</v>
      </c>
      <c r="C2761">
        <v>118.45</v>
      </c>
      <c r="D2761">
        <v>118.56</v>
      </c>
      <c r="E2761">
        <v>118.42</v>
      </c>
      <c r="F2761">
        <v>118.5</v>
      </c>
      <c r="G2761">
        <v>118.54</v>
      </c>
      <c r="H2761">
        <v>0.14000000000000001</v>
      </c>
      <c r="I2761">
        <v>0.14000000000000001</v>
      </c>
      <c r="J2761">
        <f>_xlfn.XLOOKUP($A2761,Bund!$A$2:$A$6005,Bund!B$2:B$6005)</f>
        <v>31896</v>
      </c>
      <c r="K2761">
        <f>_xlfn.XLOOKUP($A2761,Bund!$A$2:$A$6005,Bund!C$2:C$6005)</f>
        <v>133.13</v>
      </c>
      <c r="L2761">
        <f>_xlfn.XLOOKUP($A2761,Bund!$A$2:$A$6005,Bund!D$2:D$6005)</f>
        <v>133.21</v>
      </c>
      <c r="M2761" s="2">
        <f>_xlfn.XLOOKUP($A2761,Bund!$A$2:$A$6005,Bund!E$2:E$6005)</f>
        <v>133.09</v>
      </c>
      <c r="N2761" s="2">
        <f>_xlfn.XLOOKUP($A2761,Bund!$A$2:$A$6005,Bund!F$2:F$6005)</f>
        <v>133.16</v>
      </c>
      <c r="O2761" s="2">
        <f>_xlfn.XLOOKUP($A2761,Bund!$A$2:$A$6005,Bund!G$2:G$6005)</f>
        <v>133.19999999999999</v>
      </c>
      <c r="P2761" s="2">
        <f>_xlfn.XLOOKUP($A2761,Bund!$A$2:$A$6005,Bund!H$2:H$6005)</f>
        <v>0.13</v>
      </c>
      <c r="Q2761" s="2">
        <f>_xlfn.XLOOKUP($A2761,Bund!$A$2:$A$6005,Bund!I$2:I$6005)</f>
        <v>0.12</v>
      </c>
      <c r="R2761">
        <f t="shared" si="129"/>
        <v>14.679999999999993</v>
      </c>
      <c r="S2761">
        <f t="shared" si="127"/>
        <v>14.67</v>
      </c>
      <c r="T2761">
        <f t="shared" si="128"/>
        <v>0.01</v>
      </c>
    </row>
    <row r="2762" spans="1:20" x14ac:dyDescent="0.3">
      <c r="A2762" s="1">
        <v>45503.416666666664</v>
      </c>
      <c r="B2762">
        <v>20229</v>
      </c>
      <c r="C2762">
        <v>118.51</v>
      </c>
      <c r="D2762">
        <v>118.51</v>
      </c>
      <c r="E2762">
        <v>118.39</v>
      </c>
      <c r="F2762">
        <v>118.45</v>
      </c>
      <c r="G2762">
        <v>118.53</v>
      </c>
      <c r="H2762">
        <v>0.13</v>
      </c>
      <c r="I2762">
        <v>0.12</v>
      </c>
      <c r="J2762">
        <f>_xlfn.XLOOKUP($A2762,Bund!$A$2:$A$6005,Bund!B$2:B$6005)</f>
        <v>33234</v>
      </c>
      <c r="K2762">
        <f>_xlfn.XLOOKUP($A2762,Bund!$A$2:$A$6005,Bund!C$2:C$6005)</f>
        <v>133.16</v>
      </c>
      <c r="L2762">
        <f>_xlfn.XLOOKUP($A2762,Bund!$A$2:$A$6005,Bund!D$2:D$6005)</f>
        <v>133.16</v>
      </c>
      <c r="M2762" s="2">
        <f>_xlfn.XLOOKUP($A2762,Bund!$A$2:$A$6005,Bund!E$2:E$6005)</f>
        <v>133.06</v>
      </c>
      <c r="N2762" s="2">
        <f>_xlfn.XLOOKUP($A2762,Bund!$A$2:$A$6005,Bund!F$2:F$6005)</f>
        <v>133.1</v>
      </c>
      <c r="O2762" s="2">
        <f>_xlfn.XLOOKUP($A2762,Bund!$A$2:$A$6005,Bund!G$2:G$6005)</f>
        <v>133.19</v>
      </c>
      <c r="P2762" s="2">
        <f>_xlfn.XLOOKUP($A2762,Bund!$A$2:$A$6005,Bund!H$2:H$6005)</f>
        <v>0.12</v>
      </c>
      <c r="Q2762" s="2">
        <f>_xlfn.XLOOKUP($A2762,Bund!$A$2:$A$6005,Bund!I$2:I$6005)</f>
        <v>0.1</v>
      </c>
      <c r="R2762">
        <f t="shared" si="129"/>
        <v>14.649999999999991</v>
      </c>
      <c r="S2762">
        <f t="shared" si="127"/>
        <v>14.67</v>
      </c>
      <c r="T2762">
        <f t="shared" si="128"/>
        <v>0.02</v>
      </c>
    </row>
    <row r="2763" spans="1:20" x14ac:dyDescent="0.3">
      <c r="A2763" s="1">
        <v>45503.4375</v>
      </c>
      <c r="B2763">
        <v>8472</v>
      </c>
      <c r="C2763">
        <v>118.44</v>
      </c>
      <c r="D2763">
        <v>118.52</v>
      </c>
      <c r="E2763">
        <v>118.43</v>
      </c>
      <c r="F2763">
        <v>118.52</v>
      </c>
      <c r="G2763">
        <v>118.53</v>
      </c>
      <c r="H2763">
        <v>0.13</v>
      </c>
      <c r="I2763">
        <v>0.09</v>
      </c>
      <c r="J2763">
        <f>_xlfn.XLOOKUP($A2763,Bund!$A$2:$A$6005,Bund!B$2:B$6005)</f>
        <v>21214</v>
      </c>
      <c r="K2763">
        <f>_xlfn.XLOOKUP($A2763,Bund!$A$2:$A$6005,Bund!C$2:C$6005)</f>
        <v>133.1</v>
      </c>
      <c r="L2763">
        <f>_xlfn.XLOOKUP($A2763,Bund!$A$2:$A$6005,Bund!D$2:D$6005)</f>
        <v>133.19999999999999</v>
      </c>
      <c r="M2763" s="2">
        <f>_xlfn.XLOOKUP($A2763,Bund!$A$2:$A$6005,Bund!E$2:E$6005)</f>
        <v>133.08000000000001</v>
      </c>
      <c r="N2763" s="2">
        <f>_xlfn.XLOOKUP($A2763,Bund!$A$2:$A$6005,Bund!F$2:F$6005)</f>
        <v>133.18</v>
      </c>
      <c r="O2763" s="2">
        <f>_xlfn.XLOOKUP($A2763,Bund!$A$2:$A$6005,Bund!G$2:G$6005)</f>
        <v>133.19999999999999</v>
      </c>
      <c r="P2763" s="2">
        <f>_xlfn.XLOOKUP($A2763,Bund!$A$2:$A$6005,Bund!H$2:H$6005)</f>
        <v>0.12</v>
      </c>
      <c r="Q2763" s="2">
        <f>_xlfn.XLOOKUP($A2763,Bund!$A$2:$A$6005,Bund!I$2:I$6005)</f>
        <v>0.12</v>
      </c>
      <c r="R2763">
        <f t="shared" si="129"/>
        <v>14.659999999999997</v>
      </c>
      <c r="S2763">
        <f t="shared" si="127"/>
        <v>14.67</v>
      </c>
      <c r="T2763">
        <f t="shared" si="128"/>
        <v>0.01</v>
      </c>
    </row>
    <row r="2764" spans="1:20" x14ac:dyDescent="0.3">
      <c r="A2764" s="1">
        <v>45503.458333333336</v>
      </c>
      <c r="B2764">
        <v>9878</v>
      </c>
      <c r="C2764">
        <v>118.51</v>
      </c>
      <c r="D2764">
        <v>118.51</v>
      </c>
      <c r="E2764">
        <v>118.42</v>
      </c>
      <c r="F2764">
        <v>118.44</v>
      </c>
      <c r="G2764">
        <v>118.52</v>
      </c>
      <c r="H2764">
        <v>0.12</v>
      </c>
      <c r="I2764">
        <v>0.1</v>
      </c>
      <c r="J2764">
        <f>_xlfn.XLOOKUP($A2764,Bund!$A$2:$A$6005,Bund!B$2:B$6005)</f>
        <v>24543</v>
      </c>
      <c r="K2764">
        <f>_xlfn.XLOOKUP($A2764,Bund!$A$2:$A$6005,Bund!C$2:C$6005)</f>
        <v>133.18</v>
      </c>
      <c r="L2764">
        <f>_xlfn.XLOOKUP($A2764,Bund!$A$2:$A$6005,Bund!D$2:D$6005)</f>
        <v>133.22</v>
      </c>
      <c r="M2764" s="2">
        <f>_xlfn.XLOOKUP($A2764,Bund!$A$2:$A$6005,Bund!E$2:E$6005)</f>
        <v>133.16</v>
      </c>
      <c r="N2764" s="2">
        <f>_xlfn.XLOOKUP($A2764,Bund!$A$2:$A$6005,Bund!F$2:F$6005)</f>
        <v>133.16999999999999</v>
      </c>
      <c r="O2764" s="2">
        <f>_xlfn.XLOOKUP($A2764,Bund!$A$2:$A$6005,Bund!G$2:G$6005)</f>
        <v>133.19999999999999</v>
      </c>
      <c r="P2764" s="2">
        <f>_xlfn.XLOOKUP($A2764,Bund!$A$2:$A$6005,Bund!H$2:H$6005)</f>
        <v>0.11</v>
      </c>
      <c r="Q2764" s="2">
        <f>_xlfn.XLOOKUP($A2764,Bund!$A$2:$A$6005,Bund!I$2:I$6005)</f>
        <v>0.06</v>
      </c>
      <c r="R2764">
        <f t="shared" si="129"/>
        <v>14.670000000000002</v>
      </c>
      <c r="S2764">
        <f t="shared" ref="S2764:S2827" si="130">ROUND(SUM(R2755:R2764)/10,2)</f>
        <v>14.67</v>
      </c>
      <c r="T2764">
        <f t="shared" ref="T2764:T2827" si="131">ABS(ROUND(S2764-R2764,2))</f>
        <v>0</v>
      </c>
    </row>
    <row r="2765" spans="1:20" x14ac:dyDescent="0.3">
      <c r="A2765" s="1">
        <v>45503.479166666664</v>
      </c>
      <c r="B2765">
        <v>9222</v>
      </c>
      <c r="C2765">
        <v>118.45</v>
      </c>
      <c r="D2765">
        <v>118.54</v>
      </c>
      <c r="E2765">
        <v>118.43</v>
      </c>
      <c r="F2765">
        <v>118.5</v>
      </c>
      <c r="G2765">
        <v>118.52</v>
      </c>
      <c r="H2765">
        <v>0.12</v>
      </c>
      <c r="I2765">
        <v>0.11</v>
      </c>
      <c r="J2765">
        <f>_xlfn.XLOOKUP($A2765,Bund!$A$2:$A$6005,Bund!B$2:B$6005)</f>
        <v>16600</v>
      </c>
      <c r="K2765">
        <f>_xlfn.XLOOKUP($A2765,Bund!$A$2:$A$6005,Bund!C$2:C$6005)</f>
        <v>133.16999999999999</v>
      </c>
      <c r="L2765">
        <f>_xlfn.XLOOKUP($A2765,Bund!$A$2:$A$6005,Bund!D$2:D$6005)</f>
        <v>133.24</v>
      </c>
      <c r="M2765" s="2">
        <f>_xlfn.XLOOKUP($A2765,Bund!$A$2:$A$6005,Bund!E$2:E$6005)</f>
        <v>133.15</v>
      </c>
      <c r="N2765" s="2">
        <f>_xlfn.XLOOKUP($A2765,Bund!$A$2:$A$6005,Bund!F$2:F$6005)</f>
        <v>133.21</v>
      </c>
      <c r="O2765" s="2">
        <f>_xlfn.XLOOKUP($A2765,Bund!$A$2:$A$6005,Bund!G$2:G$6005)</f>
        <v>133.21</v>
      </c>
      <c r="P2765" s="2">
        <f>_xlfn.XLOOKUP($A2765,Bund!$A$2:$A$6005,Bund!H$2:H$6005)</f>
        <v>0.11</v>
      </c>
      <c r="Q2765" s="2">
        <f>_xlfn.XLOOKUP($A2765,Bund!$A$2:$A$6005,Bund!I$2:I$6005)</f>
        <v>0.09</v>
      </c>
      <c r="R2765">
        <f t="shared" si="129"/>
        <v>14.719999999999985</v>
      </c>
      <c r="S2765">
        <f t="shared" si="130"/>
        <v>14.67</v>
      </c>
      <c r="T2765">
        <f t="shared" si="131"/>
        <v>0.05</v>
      </c>
    </row>
    <row r="2766" spans="1:20" x14ac:dyDescent="0.3">
      <c r="A2766" s="1">
        <v>45503.5</v>
      </c>
      <c r="B2766">
        <v>7026</v>
      </c>
      <c r="C2766">
        <v>118.49</v>
      </c>
      <c r="D2766">
        <v>118.52</v>
      </c>
      <c r="E2766">
        <v>118.44</v>
      </c>
      <c r="F2766">
        <v>118.47</v>
      </c>
      <c r="G2766">
        <v>118.52</v>
      </c>
      <c r="H2766">
        <v>0.12</v>
      </c>
      <c r="I2766">
        <v>0.08</v>
      </c>
      <c r="J2766">
        <f>_xlfn.XLOOKUP($A2766,Bund!$A$2:$A$6005,Bund!B$2:B$6005)</f>
        <v>20602</v>
      </c>
      <c r="K2766">
        <f>_xlfn.XLOOKUP($A2766,Bund!$A$2:$A$6005,Bund!C$2:C$6005)</f>
        <v>133.19999999999999</v>
      </c>
      <c r="L2766">
        <f>_xlfn.XLOOKUP($A2766,Bund!$A$2:$A$6005,Bund!D$2:D$6005)</f>
        <v>133.22999999999999</v>
      </c>
      <c r="M2766" s="2">
        <f>_xlfn.XLOOKUP($A2766,Bund!$A$2:$A$6005,Bund!E$2:E$6005)</f>
        <v>133.13999999999999</v>
      </c>
      <c r="N2766" s="2">
        <f>_xlfn.XLOOKUP($A2766,Bund!$A$2:$A$6005,Bund!F$2:F$6005)</f>
        <v>133.19</v>
      </c>
      <c r="O2766" s="2">
        <f>_xlfn.XLOOKUP($A2766,Bund!$A$2:$A$6005,Bund!G$2:G$6005)</f>
        <v>133.21</v>
      </c>
      <c r="P2766" s="2">
        <f>_xlfn.XLOOKUP($A2766,Bund!$A$2:$A$6005,Bund!H$2:H$6005)</f>
        <v>0.11</v>
      </c>
      <c r="Q2766" s="2">
        <f>_xlfn.XLOOKUP($A2766,Bund!$A$2:$A$6005,Bund!I$2:I$6005)</f>
        <v>0.09</v>
      </c>
      <c r="R2766">
        <f t="shared" si="129"/>
        <v>14.709999999999994</v>
      </c>
      <c r="S2766">
        <f t="shared" si="130"/>
        <v>14.69</v>
      </c>
      <c r="T2766">
        <f t="shared" si="131"/>
        <v>0.02</v>
      </c>
    </row>
    <row r="2767" spans="1:20" x14ac:dyDescent="0.3">
      <c r="A2767" s="1">
        <v>45503.520833333336</v>
      </c>
      <c r="B2767">
        <v>4925</v>
      </c>
      <c r="C2767">
        <v>118.47</v>
      </c>
      <c r="D2767">
        <v>118.5</v>
      </c>
      <c r="E2767">
        <v>118.44</v>
      </c>
      <c r="F2767">
        <v>118.48</v>
      </c>
      <c r="G2767">
        <v>118.5</v>
      </c>
      <c r="H2767">
        <v>0.11</v>
      </c>
      <c r="I2767">
        <v>0.06</v>
      </c>
      <c r="J2767">
        <f>_xlfn.XLOOKUP($A2767,Bund!$A$2:$A$6005,Bund!B$2:B$6005)</f>
        <v>15099</v>
      </c>
      <c r="K2767">
        <f>_xlfn.XLOOKUP($A2767,Bund!$A$2:$A$6005,Bund!C$2:C$6005)</f>
        <v>133.19</v>
      </c>
      <c r="L2767">
        <f>_xlfn.XLOOKUP($A2767,Bund!$A$2:$A$6005,Bund!D$2:D$6005)</f>
        <v>133.25</v>
      </c>
      <c r="M2767" s="2">
        <f>_xlfn.XLOOKUP($A2767,Bund!$A$2:$A$6005,Bund!E$2:E$6005)</f>
        <v>133.16999999999999</v>
      </c>
      <c r="N2767" s="2">
        <f>_xlfn.XLOOKUP($A2767,Bund!$A$2:$A$6005,Bund!F$2:F$6005)</f>
        <v>133.22</v>
      </c>
      <c r="O2767" s="2">
        <f>_xlfn.XLOOKUP($A2767,Bund!$A$2:$A$6005,Bund!G$2:G$6005)</f>
        <v>133.19999999999999</v>
      </c>
      <c r="P2767" s="2">
        <f>_xlfn.XLOOKUP($A2767,Bund!$A$2:$A$6005,Bund!H$2:H$6005)</f>
        <v>0.1</v>
      </c>
      <c r="Q2767" s="2">
        <f>_xlfn.XLOOKUP($A2767,Bund!$A$2:$A$6005,Bund!I$2:I$6005)</f>
        <v>0.08</v>
      </c>
      <c r="R2767">
        <f t="shared" si="129"/>
        <v>14.719999999999999</v>
      </c>
      <c r="S2767">
        <f t="shared" si="130"/>
        <v>14.69</v>
      </c>
      <c r="T2767">
        <f t="shared" si="131"/>
        <v>0.03</v>
      </c>
    </row>
    <row r="2768" spans="1:20" x14ac:dyDescent="0.3">
      <c r="A2768" s="1">
        <v>45503.541666666664</v>
      </c>
      <c r="B2768">
        <v>7667</v>
      </c>
      <c r="C2768">
        <v>118.48</v>
      </c>
      <c r="D2768">
        <v>118.51</v>
      </c>
      <c r="E2768">
        <v>118.4</v>
      </c>
      <c r="F2768">
        <v>118.44</v>
      </c>
      <c r="G2768">
        <v>118.49</v>
      </c>
      <c r="H2768">
        <v>0.11</v>
      </c>
      <c r="I2768">
        <v>0.11</v>
      </c>
      <c r="J2768">
        <f>_xlfn.XLOOKUP($A2768,Bund!$A$2:$A$6005,Bund!B$2:B$6005)</f>
        <v>36493</v>
      </c>
      <c r="K2768">
        <f>_xlfn.XLOOKUP($A2768,Bund!$A$2:$A$6005,Bund!C$2:C$6005)</f>
        <v>133.21</v>
      </c>
      <c r="L2768">
        <f>_xlfn.XLOOKUP($A2768,Bund!$A$2:$A$6005,Bund!D$2:D$6005)</f>
        <v>133.24</v>
      </c>
      <c r="M2768" s="2">
        <f>_xlfn.XLOOKUP($A2768,Bund!$A$2:$A$6005,Bund!E$2:E$6005)</f>
        <v>133.12</v>
      </c>
      <c r="N2768" s="2">
        <f>_xlfn.XLOOKUP($A2768,Bund!$A$2:$A$6005,Bund!F$2:F$6005)</f>
        <v>133.13</v>
      </c>
      <c r="O2768" s="2">
        <f>_xlfn.XLOOKUP($A2768,Bund!$A$2:$A$6005,Bund!G$2:G$6005)</f>
        <v>133.18</v>
      </c>
      <c r="P2768" s="2">
        <f>_xlfn.XLOOKUP($A2768,Bund!$A$2:$A$6005,Bund!H$2:H$6005)</f>
        <v>0.11</v>
      </c>
      <c r="Q2768" s="2">
        <f>_xlfn.XLOOKUP($A2768,Bund!$A$2:$A$6005,Bund!I$2:I$6005)</f>
        <v>0.12</v>
      </c>
      <c r="R2768">
        <f t="shared" si="129"/>
        <v>14.730000000000004</v>
      </c>
      <c r="S2768">
        <f t="shared" si="130"/>
        <v>14.7</v>
      </c>
      <c r="T2768">
        <f t="shared" si="131"/>
        <v>0.03</v>
      </c>
    </row>
    <row r="2769" spans="1:20" x14ac:dyDescent="0.3">
      <c r="A2769" s="1">
        <v>45503.5625</v>
      </c>
      <c r="B2769">
        <v>6722</v>
      </c>
      <c r="C2769">
        <v>118.44</v>
      </c>
      <c r="D2769">
        <v>118.54</v>
      </c>
      <c r="E2769">
        <v>118.41</v>
      </c>
      <c r="F2769">
        <v>118.54</v>
      </c>
      <c r="G2769">
        <v>118.48</v>
      </c>
      <c r="H2769">
        <v>0.11</v>
      </c>
      <c r="I2769">
        <v>0.13</v>
      </c>
      <c r="J2769">
        <f>_xlfn.XLOOKUP($A2769,Bund!$A$2:$A$6005,Bund!B$2:B$6005)</f>
        <v>34964</v>
      </c>
      <c r="K2769">
        <f>_xlfn.XLOOKUP($A2769,Bund!$A$2:$A$6005,Bund!C$2:C$6005)</f>
        <v>133.13</v>
      </c>
      <c r="L2769">
        <f>_xlfn.XLOOKUP($A2769,Bund!$A$2:$A$6005,Bund!D$2:D$6005)</f>
        <v>133.21</v>
      </c>
      <c r="M2769" s="2">
        <f>_xlfn.XLOOKUP($A2769,Bund!$A$2:$A$6005,Bund!E$2:E$6005)</f>
        <v>133.08000000000001</v>
      </c>
      <c r="N2769" s="2">
        <f>_xlfn.XLOOKUP($A2769,Bund!$A$2:$A$6005,Bund!F$2:F$6005)</f>
        <v>133.21</v>
      </c>
      <c r="O2769" s="2">
        <f>_xlfn.XLOOKUP($A2769,Bund!$A$2:$A$6005,Bund!G$2:G$6005)</f>
        <v>133.16999999999999</v>
      </c>
      <c r="P2769" s="2">
        <f>_xlfn.XLOOKUP($A2769,Bund!$A$2:$A$6005,Bund!H$2:H$6005)</f>
        <v>0.11</v>
      </c>
      <c r="Q2769" s="2">
        <f>_xlfn.XLOOKUP($A2769,Bund!$A$2:$A$6005,Bund!I$2:I$6005)</f>
        <v>0.13</v>
      </c>
      <c r="R2769">
        <f t="shared" si="129"/>
        <v>14.689999999999998</v>
      </c>
      <c r="S2769">
        <f t="shared" si="130"/>
        <v>14.69</v>
      </c>
      <c r="T2769">
        <f t="shared" si="131"/>
        <v>0</v>
      </c>
    </row>
    <row r="2770" spans="1:20" x14ac:dyDescent="0.3">
      <c r="A2770" s="1">
        <v>45503.583333333336</v>
      </c>
      <c r="B2770">
        <v>19793</v>
      </c>
      <c r="C2770">
        <v>118.53</v>
      </c>
      <c r="D2770">
        <v>118.66</v>
      </c>
      <c r="E2770">
        <v>118.52</v>
      </c>
      <c r="F2770">
        <v>118.64</v>
      </c>
      <c r="G2770">
        <v>118.5</v>
      </c>
      <c r="H2770">
        <v>0.12</v>
      </c>
      <c r="I2770">
        <v>0.14000000000000001</v>
      </c>
      <c r="J2770">
        <f>_xlfn.XLOOKUP($A2770,Bund!$A$2:$A$6005,Bund!B$2:B$6005)</f>
        <v>39608</v>
      </c>
      <c r="K2770">
        <f>_xlfn.XLOOKUP($A2770,Bund!$A$2:$A$6005,Bund!C$2:C$6005)</f>
        <v>133.21</v>
      </c>
      <c r="L2770">
        <f>_xlfn.XLOOKUP($A2770,Bund!$A$2:$A$6005,Bund!D$2:D$6005)</f>
        <v>133.38999999999999</v>
      </c>
      <c r="M2770" s="2">
        <f>_xlfn.XLOOKUP($A2770,Bund!$A$2:$A$6005,Bund!E$2:E$6005)</f>
        <v>133.19999999999999</v>
      </c>
      <c r="N2770" s="2">
        <f>_xlfn.XLOOKUP($A2770,Bund!$A$2:$A$6005,Bund!F$2:F$6005)</f>
        <v>133.38</v>
      </c>
      <c r="O2770" s="2">
        <f>_xlfn.XLOOKUP($A2770,Bund!$A$2:$A$6005,Bund!G$2:G$6005)</f>
        <v>133.19999999999999</v>
      </c>
      <c r="P2770" s="2">
        <f>_xlfn.XLOOKUP($A2770,Bund!$A$2:$A$6005,Bund!H$2:H$6005)</f>
        <v>0.12</v>
      </c>
      <c r="Q2770" s="2">
        <f>_xlfn.XLOOKUP($A2770,Bund!$A$2:$A$6005,Bund!I$2:I$6005)</f>
        <v>0.19</v>
      </c>
      <c r="R2770">
        <f t="shared" si="129"/>
        <v>14.680000000000007</v>
      </c>
      <c r="S2770">
        <f t="shared" si="130"/>
        <v>14.69</v>
      </c>
      <c r="T2770">
        <f t="shared" si="131"/>
        <v>0.01</v>
      </c>
    </row>
    <row r="2771" spans="1:20" x14ac:dyDescent="0.3">
      <c r="A2771" s="1">
        <v>45503.604166666664</v>
      </c>
      <c r="B2771">
        <v>17473</v>
      </c>
      <c r="C2771">
        <v>118.63</v>
      </c>
      <c r="D2771">
        <v>118.78</v>
      </c>
      <c r="E2771">
        <v>118.61</v>
      </c>
      <c r="F2771">
        <v>118.77</v>
      </c>
      <c r="G2771">
        <v>118.53</v>
      </c>
      <c r="H2771">
        <v>0.12</v>
      </c>
      <c r="I2771">
        <v>0.17</v>
      </c>
      <c r="J2771">
        <f>_xlfn.XLOOKUP($A2771,Bund!$A$2:$A$6005,Bund!B$2:B$6005)</f>
        <v>43286</v>
      </c>
      <c r="K2771">
        <f>_xlfn.XLOOKUP($A2771,Bund!$A$2:$A$6005,Bund!C$2:C$6005)</f>
        <v>133.38</v>
      </c>
      <c r="L2771">
        <f>_xlfn.XLOOKUP($A2771,Bund!$A$2:$A$6005,Bund!D$2:D$6005)</f>
        <v>133.5</v>
      </c>
      <c r="M2771" s="2">
        <f>_xlfn.XLOOKUP($A2771,Bund!$A$2:$A$6005,Bund!E$2:E$6005)</f>
        <v>133.34</v>
      </c>
      <c r="N2771" s="2">
        <f>_xlfn.XLOOKUP($A2771,Bund!$A$2:$A$6005,Bund!F$2:F$6005)</f>
        <v>133.49</v>
      </c>
      <c r="O2771" s="2">
        <f>_xlfn.XLOOKUP($A2771,Bund!$A$2:$A$6005,Bund!G$2:G$6005)</f>
        <v>133.22999999999999</v>
      </c>
      <c r="P2771" s="2">
        <f>_xlfn.XLOOKUP($A2771,Bund!$A$2:$A$6005,Bund!H$2:H$6005)</f>
        <v>0.13</v>
      </c>
      <c r="Q2771" s="2">
        <f>_xlfn.XLOOKUP($A2771,Bund!$A$2:$A$6005,Bund!I$2:I$6005)</f>
        <v>0.16</v>
      </c>
      <c r="R2771">
        <f t="shared" si="129"/>
        <v>14.75</v>
      </c>
      <c r="S2771">
        <f t="shared" si="130"/>
        <v>14.7</v>
      </c>
      <c r="T2771">
        <f t="shared" si="131"/>
        <v>0.05</v>
      </c>
    </row>
    <row r="2772" spans="1:20" x14ac:dyDescent="0.3">
      <c r="A2772" s="1">
        <v>45503.625</v>
      </c>
      <c r="B2772">
        <v>16876</v>
      </c>
      <c r="C2772">
        <v>118.77</v>
      </c>
      <c r="D2772">
        <v>118.77</v>
      </c>
      <c r="E2772">
        <v>118.58</v>
      </c>
      <c r="F2772">
        <v>118.64</v>
      </c>
      <c r="G2772">
        <v>118.54</v>
      </c>
      <c r="H2772">
        <v>0.13</v>
      </c>
      <c r="I2772">
        <v>0.19</v>
      </c>
      <c r="J2772">
        <f>_xlfn.XLOOKUP($A2772,Bund!$A$2:$A$6005,Bund!B$2:B$6005)</f>
        <v>63778</v>
      </c>
      <c r="K2772">
        <f>_xlfn.XLOOKUP($A2772,Bund!$A$2:$A$6005,Bund!C$2:C$6005)</f>
        <v>133.49</v>
      </c>
      <c r="L2772">
        <f>_xlfn.XLOOKUP($A2772,Bund!$A$2:$A$6005,Bund!D$2:D$6005)</f>
        <v>133.49</v>
      </c>
      <c r="M2772" s="2">
        <f>_xlfn.XLOOKUP($A2772,Bund!$A$2:$A$6005,Bund!E$2:E$6005)</f>
        <v>133.29</v>
      </c>
      <c r="N2772" s="2">
        <f>_xlfn.XLOOKUP($A2772,Bund!$A$2:$A$6005,Bund!F$2:F$6005)</f>
        <v>133.4</v>
      </c>
      <c r="O2772" s="2">
        <f>_xlfn.XLOOKUP($A2772,Bund!$A$2:$A$6005,Bund!G$2:G$6005)</f>
        <v>133.26</v>
      </c>
      <c r="P2772" s="2">
        <f>_xlfn.XLOOKUP($A2772,Bund!$A$2:$A$6005,Bund!H$2:H$6005)</f>
        <v>0.14000000000000001</v>
      </c>
      <c r="Q2772" s="2">
        <f>_xlfn.XLOOKUP($A2772,Bund!$A$2:$A$6005,Bund!I$2:I$6005)</f>
        <v>0.2</v>
      </c>
      <c r="R2772">
        <f t="shared" si="129"/>
        <v>14.720000000000013</v>
      </c>
      <c r="S2772">
        <f t="shared" si="130"/>
        <v>14.71</v>
      </c>
      <c r="T2772">
        <f t="shared" si="131"/>
        <v>0.01</v>
      </c>
    </row>
    <row r="2773" spans="1:20" x14ac:dyDescent="0.3">
      <c r="A2773" s="1">
        <v>45503.645833333336</v>
      </c>
      <c r="B2773">
        <v>16851</v>
      </c>
      <c r="C2773">
        <v>118.64</v>
      </c>
      <c r="D2773">
        <v>118.7</v>
      </c>
      <c r="E2773">
        <v>118.6</v>
      </c>
      <c r="F2773">
        <v>118.64</v>
      </c>
      <c r="G2773">
        <v>118.56</v>
      </c>
      <c r="H2773">
        <v>0.13</v>
      </c>
      <c r="I2773">
        <v>0.1</v>
      </c>
      <c r="J2773">
        <f>_xlfn.XLOOKUP($A2773,Bund!$A$2:$A$6005,Bund!B$2:B$6005)</f>
        <v>33636</v>
      </c>
      <c r="K2773">
        <f>_xlfn.XLOOKUP($A2773,Bund!$A$2:$A$6005,Bund!C$2:C$6005)</f>
        <v>133.4</v>
      </c>
      <c r="L2773">
        <f>_xlfn.XLOOKUP($A2773,Bund!$A$2:$A$6005,Bund!D$2:D$6005)</f>
        <v>133.46</v>
      </c>
      <c r="M2773" s="2">
        <f>_xlfn.XLOOKUP($A2773,Bund!$A$2:$A$6005,Bund!E$2:E$6005)</f>
        <v>133.35</v>
      </c>
      <c r="N2773" s="2">
        <f>_xlfn.XLOOKUP($A2773,Bund!$A$2:$A$6005,Bund!F$2:F$6005)</f>
        <v>133.43</v>
      </c>
      <c r="O2773" s="2">
        <f>_xlfn.XLOOKUP($A2773,Bund!$A$2:$A$6005,Bund!G$2:G$6005)</f>
        <v>133.28</v>
      </c>
      <c r="P2773" s="2">
        <f>_xlfn.XLOOKUP($A2773,Bund!$A$2:$A$6005,Bund!H$2:H$6005)</f>
        <v>0.13</v>
      </c>
      <c r="Q2773" s="2">
        <f>_xlfn.XLOOKUP($A2773,Bund!$A$2:$A$6005,Bund!I$2:I$6005)</f>
        <v>0.11</v>
      </c>
      <c r="R2773">
        <f t="shared" si="129"/>
        <v>14.760000000000005</v>
      </c>
      <c r="S2773">
        <f t="shared" si="130"/>
        <v>14.72</v>
      </c>
      <c r="T2773">
        <f t="shared" si="131"/>
        <v>0.04</v>
      </c>
    </row>
    <row r="2774" spans="1:20" x14ac:dyDescent="0.3">
      <c r="A2774" s="1">
        <v>45503.666666666664</v>
      </c>
      <c r="B2774">
        <v>17111</v>
      </c>
      <c r="C2774">
        <v>118.64</v>
      </c>
      <c r="D2774">
        <v>118.65</v>
      </c>
      <c r="E2774">
        <v>118.53</v>
      </c>
      <c r="F2774">
        <v>118.57</v>
      </c>
      <c r="G2774">
        <v>118.57</v>
      </c>
      <c r="H2774">
        <v>0.13</v>
      </c>
      <c r="I2774">
        <v>0.12</v>
      </c>
      <c r="J2774">
        <f>_xlfn.XLOOKUP($A2774,Bund!$A$2:$A$6005,Bund!B$2:B$6005)</f>
        <v>50431</v>
      </c>
      <c r="K2774">
        <f>_xlfn.XLOOKUP($A2774,Bund!$A$2:$A$6005,Bund!C$2:C$6005)</f>
        <v>133.41999999999999</v>
      </c>
      <c r="L2774">
        <f>_xlfn.XLOOKUP($A2774,Bund!$A$2:$A$6005,Bund!D$2:D$6005)</f>
        <v>133.46</v>
      </c>
      <c r="M2774" s="2">
        <f>_xlfn.XLOOKUP($A2774,Bund!$A$2:$A$6005,Bund!E$2:E$6005)</f>
        <v>133.35</v>
      </c>
      <c r="N2774" s="2">
        <f>_xlfn.XLOOKUP($A2774,Bund!$A$2:$A$6005,Bund!F$2:F$6005)</f>
        <v>133.37</v>
      </c>
      <c r="O2774" s="2">
        <f>_xlfn.XLOOKUP($A2774,Bund!$A$2:$A$6005,Bund!G$2:G$6005)</f>
        <v>133.30000000000001</v>
      </c>
      <c r="P2774" s="2">
        <f>_xlfn.XLOOKUP($A2774,Bund!$A$2:$A$6005,Bund!H$2:H$6005)</f>
        <v>0.13</v>
      </c>
      <c r="Q2774" s="2">
        <f>_xlfn.XLOOKUP($A2774,Bund!$A$2:$A$6005,Bund!I$2:I$6005)</f>
        <v>0.11</v>
      </c>
      <c r="R2774">
        <f t="shared" si="129"/>
        <v>14.779999999999987</v>
      </c>
      <c r="S2774">
        <f t="shared" si="130"/>
        <v>14.73</v>
      </c>
      <c r="T2774">
        <f t="shared" si="131"/>
        <v>0.05</v>
      </c>
    </row>
    <row r="2775" spans="1:20" x14ac:dyDescent="0.3">
      <c r="A2775" s="1">
        <v>45503.6875</v>
      </c>
      <c r="B2775">
        <v>3591</v>
      </c>
      <c r="C2775">
        <v>118.57</v>
      </c>
      <c r="D2775">
        <v>118.62</v>
      </c>
      <c r="E2775">
        <v>118.55</v>
      </c>
      <c r="F2775">
        <v>118.62</v>
      </c>
      <c r="G2775">
        <v>118.58</v>
      </c>
      <c r="H2775">
        <v>0.12</v>
      </c>
      <c r="I2775">
        <v>7.0000000000000007E-2</v>
      </c>
      <c r="J2775">
        <f>_xlfn.XLOOKUP($A2775,Bund!$A$2:$A$6005,Bund!B$2:B$6005)</f>
        <v>21480</v>
      </c>
      <c r="K2775">
        <f>_xlfn.XLOOKUP($A2775,Bund!$A$2:$A$6005,Bund!C$2:C$6005)</f>
        <v>133.36000000000001</v>
      </c>
      <c r="L2775">
        <f>_xlfn.XLOOKUP($A2775,Bund!$A$2:$A$6005,Bund!D$2:D$6005)</f>
        <v>133.41999999999999</v>
      </c>
      <c r="M2775" s="2">
        <f>_xlfn.XLOOKUP($A2775,Bund!$A$2:$A$6005,Bund!E$2:E$6005)</f>
        <v>133.35</v>
      </c>
      <c r="N2775" s="2">
        <f>_xlfn.XLOOKUP($A2775,Bund!$A$2:$A$6005,Bund!F$2:F$6005)</f>
        <v>133.4</v>
      </c>
      <c r="O2775" s="2">
        <f>_xlfn.XLOOKUP($A2775,Bund!$A$2:$A$6005,Bund!G$2:G$6005)</f>
        <v>133.32</v>
      </c>
      <c r="P2775" s="2">
        <f>_xlfn.XLOOKUP($A2775,Bund!$A$2:$A$6005,Bund!H$2:H$6005)</f>
        <v>0.12</v>
      </c>
      <c r="Q2775" s="2">
        <f>_xlfn.XLOOKUP($A2775,Bund!$A$2:$A$6005,Bund!I$2:I$6005)</f>
        <v>7.0000000000000007E-2</v>
      </c>
      <c r="R2775">
        <f t="shared" si="129"/>
        <v>14.79000000000002</v>
      </c>
      <c r="S2775">
        <f t="shared" si="130"/>
        <v>14.73</v>
      </c>
      <c r="T2775">
        <f t="shared" si="131"/>
        <v>0.06</v>
      </c>
    </row>
    <row r="2776" spans="1:20" x14ac:dyDescent="0.3">
      <c r="A2776" s="1">
        <v>45503.708333333336</v>
      </c>
      <c r="B2776">
        <v>1972</v>
      </c>
      <c r="C2776">
        <v>118.61</v>
      </c>
      <c r="D2776">
        <v>118.62</v>
      </c>
      <c r="E2776">
        <v>118.57</v>
      </c>
      <c r="F2776">
        <v>118.61</v>
      </c>
      <c r="G2776">
        <v>118.6</v>
      </c>
      <c r="H2776">
        <v>0.11</v>
      </c>
      <c r="I2776">
        <v>0.05</v>
      </c>
      <c r="J2776">
        <f>_xlfn.XLOOKUP($A2776,Bund!$A$2:$A$6005,Bund!B$2:B$6005)</f>
        <v>14629</v>
      </c>
      <c r="K2776">
        <f>_xlfn.XLOOKUP($A2776,Bund!$A$2:$A$6005,Bund!C$2:C$6005)</f>
        <v>133.41</v>
      </c>
      <c r="L2776">
        <f>_xlfn.XLOOKUP($A2776,Bund!$A$2:$A$6005,Bund!D$2:D$6005)</f>
        <v>133.43</v>
      </c>
      <c r="M2776" s="2">
        <f>_xlfn.XLOOKUP($A2776,Bund!$A$2:$A$6005,Bund!E$2:E$6005)</f>
        <v>133.37</v>
      </c>
      <c r="N2776" s="2">
        <f>_xlfn.XLOOKUP($A2776,Bund!$A$2:$A$6005,Bund!F$2:F$6005)</f>
        <v>133.41</v>
      </c>
      <c r="O2776" s="2">
        <f>_xlfn.XLOOKUP($A2776,Bund!$A$2:$A$6005,Bund!G$2:G$6005)</f>
        <v>133.34</v>
      </c>
      <c r="P2776" s="2">
        <f>_xlfn.XLOOKUP($A2776,Bund!$A$2:$A$6005,Bund!H$2:H$6005)</f>
        <v>0.11</v>
      </c>
      <c r="Q2776" s="2">
        <f>_xlfn.XLOOKUP($A2776,Bund!$A$2:$A$6005,Bund!I$2:I$6005)</f>
        <v>0.06</v>
      </c>
      <c r="R2776">
        <f t="shared" si="129"/>
        <v>14.799999999999997</v>
      </c>
      <c r="S2776">
        <f t="shared" si="130"/>
        <v>14.74</v>
      </c>
      <c r="T2776">
        <f t="shared" si="131"/>
        <v>0.06</v>
      </c>
    </row>
    <row r="2777" spans="1:20" x14ac:dyDescent="0.3">
      <c r="A2777" s="1">
        <v>45503.729166666664</v>
      </c>
      <c r="B2777">
        <v>2288</v>
      </c>
      <c r="C2777">
        <v>118.6</v>
      </c>
      <c r="D2777">
        <v>118.64</v>
      </c>
      <c r="E2777">
        <v>118.57</v>
      </c>
      <c r="F2777">
        <v>118.59</v>
      </c>
      <c r="G2777">
        <v>118.61</v>
      </c>
      <c r="H2777">
        <v>0.1</v>
      </c>
      <c r="I2777">
        <v>7.0000000000000007E-2</v>
      </c>
      <c r="J2777">
        <f>_xlfn.XLOOKUP($A2777,Bund!$A$2:$A$6005,Bund!B$2:B$6005)</f>
        <v>13327</v>
      </c>
      <c r="K2777">
        <f>_xlfn.XLOOKUP($A2777,Bund!$A$2:$A$6005,Bund!C$2:C$6005)</f>
        <v>133.41</v>
      </c>
      <c r="L2777">
        <f>_xlfn.XLOOKUP($A2777,Bund!$A$2:$A$6005,Bund!D$2:D$6005)</f>
        <v>133.53</v>
      </c>
      <c r="M2777" s="2">
        <f>_xlfn.XLOOKUP($A2777,Bund!$A$2:$A$6005,Bund!E$2:E$6005)</f>
        <v>133.4</v>
      </c>
      <c r="N2777" s="2">
        <f>_xlfn.XLOOKUP($A2777,Bund!$A$2:$A$6005,Bund!F$2:F$6005)</f>
        <v>133.52000000000001</v>
      </c>
      <c r="O2777" s="2">
        <f>_xlfn.XLOOKUP($A2777,Bund!$A$2:$A$6005,Bund!G$2:G$6005)</f>
        <v>133.37</v>
      </c>
      <c r="P2777" s="2">
        <f>_xlfn.XLOOKUP($A2777,Bund!$A$2:$A$6005,Bund!H$2:H$6005)</f>
        <v>0.12</v>
      </c>
      <c r="Q2777" s="2">
        <f>_xlfn.XLOOKUP($A2777,Bund!$A$2:$A$6005,Bund!I$2:I$6005)</f>
        <v>0.13</v>
      </c>
      <c r="R2777">
        <f t="shared" si="129"/>
        <v>14.810000000000002</v>
      </c>
      <c r="S2777">
        <f t="shared" si="130"/>
        <v>14.75</v>
      </c>
      <c r="T2777">
        <f t="shared" si="131"/>
        <v>0.06</v>
      </c>
    </row>
    <row r="2778" spans="1:20" x14ac:dyDescent="0.3">
      <c r="A2778" s="1">
        <v>45504.291666666664</v>
      </c>
      <c r="B2778">
        <v>4610</v>
      </c>
      <c r="C2778">
        <v>118.64</v>
      </c>
      <c r="D2778">
        <v>118.79</v>
      </c>
      <c r="E2778">
        <v>118.61</v>
      </c>
      <c r="F2778">
        <v>118.73</v>
      </c>
      <c r="G2778">
        <v>118.64</v>
      </c>
      <c r="H2778">
        <v>0.12</v>
      </c>
      <c r="I2778">
        <v>0.2</v>
      </c>
      <c r="J2778">
        <f>_xlfn.XLOOKUP($A2778,Bund!$A$2:$A$6005,Bund!B$2:B$6005)</f>
        <v>14601</v>
      </c>
      <c r="K2778">
        <f>_xlfn.XLOOKUP($A2778,Bund!$A$2:$A$6005,Bund!C$2:C$6005)</f>
        <v>133.46</v>
      </c>
      <c r="L2778">
        <f>_xlfn.XLOOKUP($A2778,Bund!$A$2:$A$6005,Bund!D$2:D$6005)</f>
        <v>133.54</v>
      </c>
      <c r="M2778" s="2">
        <f>_xlfn.XLOOKUP($A2778,Bund!$A$2:$A$6005,Bund!E$2:E$6005)</f>
        <v>133.44</v>
      </c>
      <c r="N2778" s="2">
        <f>_xlfn.XLOOKUP($A2778,Bund!$A$2:$A$6005,Bund!F$2:F$6005)</f>
        <v>133.49</v>
      </c>
      <c r="O2778" s="2">
        <f>_xlfn.XLOOKUP($A2778,Bund!$A$2:$A$6005,Bund!G$2:G$6005)</f>
        <v>133.47</v>
      </c>
      <c r="P2778" s="2">
        <f>_xlfn.XLOOKUP($A2778,Bund!$A$2:$A$6005,Bund!H$2:H$6005)</f>
        <v>7.0000000000000007E-2</v>
      </c>
      <c r="Q2778" s="2">
        <f>_xlfn.XLOOKUP($A2778,Bund!$A$2:$A$6005,Bund!I$2:I$6005)</f>
        <v>0.1</v>
      </c>
      <c r="R2778">
        <f t="shared" si="129"/>
        <v>14.820000000000007</v>
      </c>
      <c r="S2778">
        <f t="shared" si="130"/>
        <v>14.76</v>
      </c>
      <c r="T2778">
        <f t="shared" si="131"/>
        <v>0.06</v>
      </c>
    </row>
    <row r="2779" spans="1:20" x14ac:dyDescent="0.3">
      <c r="A2779" s="1">
        <v>45504.3125</v>
      </c>
      <c r="B2779">
        <v>4887</v>
      </c>
      <c r="C2779">
        <v>118.73</v>
      </c>
      <c r="D2779">
        <v>118.81</v>
      </c>
      <c r="E2779">
        <v>118.67</v>
      </c>
      <c r="F2779">
        <v>118.73</v>
      </c>
      <c r="G2779">
        <v>118.65</v>
      </c>
      <c r="H2779">
        <v>0.12</v>
      </c>
      <c r="I2779">
        <v>0.14000000000000001</v>
      </c>
      <c r="J2779">
        <f>_xlfn.XLOOKUP($A2779,Bund!$A$2:$A$6005,Bund!B$2:B$6005)</f>
        <v>26058</v>
      </c>
      <c r="K2779">
        <f>_xlfn.XLOOKUP($A2779,Bund!$A$2:$A$6005,Bund!C$2:C$6005)</f>
        <v>133.5</v>
      </c>
      <c r="L2779">
        <f>_xlfn.XLOOKUP($A2779,Bund!$A$2:$A$6005,Bund!D$2:D$6005)</f>
        <v>133.61000000000001</v>
      </c>
      <c r="M2779" s="2">
        <f>_xlfn.XLOOKUP($A2779,Bund!$A$2:$A$6005,Bund!E$2:E$6005)</f>
        <v>133.43</v>
      </c>
      <c r="N2779" s="2">
        <f>_xlfn.XLOOKUP($A2779,Bund!$A$2:$A$6005,Bund!F$2:F$6005)</f>
        <v>133.51</v>
      </c>
      <c r="O2779" s="2">
        <f>_xlfn.XLOOKUP($A2779,Bund!$A$2:$A$6005,Bund!G$2:G$6005)</f>
        <v>133.47999999999999</v>
      </c>
      <c r="P2779" s="2">
        <f>_xlfn.XLOOKUP($A2779,Bund!$A$2:$A$6005,Bund!H$2:H$6005)</f>
        <v>0.09</v>
      </c>
      <c r="Q2779" s="2">
        <f>_xlfn.XLOOKUP($A2779,Bund!$A$2:$A$6005,Bund!I$2:I$6005)</f>
        <v>0.18</v>
      </c>
      <c r="R2779">
        <f t="shared" si="129"/>
        <v>14.769999999999996</v>
      </c>
      <c r="S2779">
        <f t="shared" si="130"/>
        <v>14.77</v>
      </c>
      <c r="T2779">
        <f t="shared" si="131"/>
        <v>0</v>
      </c>
    </row>
    <row r="2780" spans="1:20" x14ac:dyDescent="0.3">
      <c r="A2780" s="1">
        <v>45504.333333333336</v>
      </c>
      <c r="B2780">
        <v>13959</v>
      </c>
      <c r="C2780">
        <v>118.73</v>
      </c>
      <c r="D2780">
        <v>118.85</v>
      </c>
      <c r="E2780">
        <v>118.73</v>
      </c>
      <c r="F2780">
        <v>118.78</v>
      </c>
      <c r="G2780">
        <v>118.67</v>
      </c>
      <c r="H2780">
        <v>0.12</v>
      </c>
      <c r="I2780">
        <v>0.12</v>
      </c>
      <c r="J2780">
        <f>_xlfn.XLOOKUP($A2780,Bund!$A$2:$A$6005,Bund!B$2:B$6005)</f>
        <v>42320</v>
      </c>
      <c r="K2780">
        <f>_xlfn.XLOOKUP($A2780,Bund!$A$2:$A$6005,Bund!C$2:C$6005)</f>
        <v>133.52000000000001</v>
      </c>
      <c r="L2780">
        <f>_xlfn.XLOOKUP($A2780,Bund!$A$2:$A$6005,Bund!D$2:D$6005)</f>
        <v>133.66</v>
      </c>
      <c r="M2780" s="2">
        <f>_xlfn.XLOOKUP($A2780,Bund!$A$2:$A$6005,Bund!E$2:E$6005)</f>
        <v>133.51</v>
      </c>
      <c r="N2780" s="2">
        <f>_xlfn.XLOOKUP($A2780,Bund!$A$2:$A$6005,Bund!F$2:F$6005)</f>
        <v>133.55000000000001</v>
      </c>
      <c r="O2780" s="2">
        <f>_xlfn.XLOOKUP($A2780,Bund!$A$2:$A$6005,Bund!G$2:G$6005)</f>
        <v>133.49</v>
      </c>
      <c r="P2780" s="2">
        <f>_xlfn.XLOOKUP($A2780,Bund!$A$2:$A$6005,Bund!H$2:H$6005)</f>
        <v>0.1</v>
      </c>
      <c r="Q2780" s="2">
        <f>_xlfn.XLOOKUP($A2780,Bund!$A$2:$A$6005,Bund!I$2:I$6005)</f>
        <v>0.15</v>
      </c>
      <c r="R2780">
        <f t="shared" si="129"/>
        <v>14.790000000000006</v>
      </c>
      <c r="S2780">
        <f t="shared" si="130"/>
        <v>14.78</v>
      </c>
      <c r="T2780">
        <f t="shared" si="131"/>
        <v>0.01</v>
      </c>
    </row>
    <row r="2781" spans="1:20" x14ac:dyDescent="0.3">
      <c r="A2781" s="1">
        <v>45504.354166666664</v>
      </c>
      <c r="B2781">
        <v>14848</v>
      </c>
      <c r="C2781">
        <v>118.77</v>
      </c>
      <c r="D2781">
        <v>118.89</v>
      </c>
      <c r="E2781">
        <v>118.77</v>
      </c>
      <c r="F2781">
        <v>118.87</v>
      </c>
      <c r="G2781">
        <v>118.68</v>
      </c>
      <c r="H2781">
        <v>0.12</v>
      </c>
      <c r="I2781">
        <v>0.12</v>
      </c>
      <c r="J2781">
        <f>_xlfn.XLOOKUP($A2781,Bund!$A$2:$A$6005,Bund!B$2:B$6005)</f>
        <v>46332</v>
      </c>
      <c r="K2781">
        <f>_xlfn.XLOOKUP($A2781,Bund!$A$2:$A$6005,Bund!C$2:C$6005)</f>
        <v>133.55000000000001</v>
      </c>
      <c r="L2781">
        <f>_xlfn.XLOOKUP($A2781,Bund!$A$2:$A$6005,Bund!D$2:D$6005)</f>
        <v>133.71</v>
      </c>
      <c r="M2781" s="2">
        <f>_xlfn.XLOOKUP($A2781,Bund!$A$2:$A$6005,Bund!E$2:E$6005)</f>
        <v>133.54</v>
      </c>
      <c r="N2781" s="2">
        <f>_xlfn.XLOOKUP($A2781,Bund!$A$2:$A$6005,Bund!F$2:F$6005)</f>
        <v>133.69</v>
      </c>
      <c r="O2781" s="2">
        <f>_xlfn.XLOOKUP($A2781,Bund!$A$2:$A$6005,Bund!G$2:G$6005)</f>
        <v>133.51</v>
      </c>
      <c r="P2781" s="2">
        <f>_xlfn.XLOOKUP($A2781,Bund!$A$2:$A$6005,Bund!H$2:H$6005)</f>
        <v>0.11</v>
      </c>
      <c r="Q2781" s="2">
        <f>_xlfn.XLOOKUP($A2781,Bund!$A$2:$A$6005,Bund!I$2:I$6005)</f>
        <v>0.17</v>
      </c>
      <c r="R2781">
        <f t="shared" si="129"/>
        <v>14.780000000000015</v>
      </c>
      <c r="S2781">
        <f t="shared" si="130"/>
        <v>14.78</v>
      </c>
      <c r="T2781">
        <f t="shared" si="131"/>
        <v>0</v>
      </c>
    </row>
    <row r="2782" spans="1:20" x14ac:dyDescent="0.3">
      <c r="A2782" s="1">
        <v>45504.375</v>
      </c>
      <c r="B2782">
        <v>8689</v>
      </c>
      <c r="C2782">
        <v>118.88</v>
      </c>
      <c r="D2782">
        <v>118.93</v>
      </c>
      <c r="E2782">
        <v>118.86</v>
      </c>
      <c r="F2782">
        <v>118.91</v>
      </c>
      <c r="G2782">
        <v>118.71</v>
      </c>
      <c r="H2782">
        <v>0.11</v>
      </c>
      <c r="I2782">
        <v>7.0000000000000007E-2</v>
      </c>
      <c r="J2782">
        <f>_xlfn.XLOOKUP($A2782,Bund!$A$2:$A$6005,Bund!B$2:B$6005)</f>
        <v>40228</v>
      </c>
      <c r="K2782">
        <f>_xlfn.XLOOKUP($A2782,Bund!$A$2:$A$6005,Bund!C$2:C$6005)</f>
        <v>133.68</v>
      </c>
      <c r="L2782">
        <f>_xlfn.XLOOKUP($A2782,Bund!$A$2:$A$6005,Bund!D$2:D$6005)</f>
        <v>133.76</v>
      </c>
      <c r="M2782" s="2">
        <f>_xlfn.XLOOKUP($A2782,Bund!$A$2:$A$6005,Bund!E$2:E$6005)</f>
        <v>133.66</v>
      </c>
      <c r="N2782" s="2">
        <f>_xlfn.XLOOKUP($A2782,Bund!$A$2:$A$6005,Bund!F$2:F$6005)</f>
        <v>133.69</v>
      </c>
      <c r="O2782" s="2">
        <f>_xlfn.XLOOKUP($A2782,Bund!$A$2:$A$6005,Bund!G$2:G$6005)</f>
        <v>133.54</v>
      </c>
      <c r="P2782" s="2">
        <f>_xlfn.XLOOKUP($A2782,Bund!$A$2:$A$6005,Bund!H$2:H$6005)</f>
        <v>0.11</v>
      </c>
      <c r="Q2782" s="2">
        <f>_xlfn.XLOOKUP($A2782,Bund!$A$2:$A$6005,Bund!I$2:I$6005)</f>
        <v>0.1</v>
      </c>
      <c r="R2782">
        <f t="shared" si="129"/>
        <v>14.800000000000011</v>
      </c>
      <c r="S2782">
        <f t="shared" si="130"/>
        <v>14.79</v>
      </c>
      <c r="T2782">
        <f t="shared" si="131"/>
        <v>0.01</v>
      </c>
    </row>
    <row r="2783" spans="1:20" x14ac:dyDescent="0.3">
      <c r="A2783" s="1">
        <v>45504.395833333336</v>
      </c>
      <c r="B2783">
        <v>16479</v>
      </c>
      <c r="C2783">
        <v>118.91</v>
      </c>
      <c r="D2783">
        <v>118.92</v>
      </c>
      <c r="E2783">
        <v>118.75</v>
      </c>
      <c r="F2783">
        <v>118.78</v>
      </c>
      <c r="G2783">
        <v>118.72</v>
      </c>
      <c r="H2783">
        <v>0.12</v>
      </c>
      <c r="I2783">
        <v>0.17</v>
      </c>
      <c r="J2783">
        <f>_xlfn.XLOOKUP($A2783,Bund!$A$2:$A$6005,Bund!B$2:B$6005)</f>
        <v>40998</v>
      </c>
      <c r="K2783">
        <f>_xlfn.XLOOKUP($A2783,Bund!$A$2:$A$6005,Bund!C$2:C$6005)</f>
        <v>133.69</v>
      </c>
      <c r="L2783">
        <f>_xlfn.XLOOKUP($A2783,Bund!$A$2:$A$6005,Bund!D$2:D$6005)</f>
        <v>133.72</v>
      </c>
      <c r="M2783" s="2">
        <f>_xlfn.XLOOKUP($A2783,Bund!$A$2:$A$6005,Bund!E$2:E$6005)</f>
        <v>133.54</v>
      </c>
      <c r="N2783" s="2">
        <f>_xlfn.XLOOKUP($A2783,Bund!$A$2:$A$6005,Bund!F$2:F$6005)</f>
        <v>133.58000000000001</v>
      </c>
      <c r="O2783" s="2">
        <f>_xlfn.XLOOKUP($A2783,Bund!$A$2:$A$6005,Bund!G$2:G$6005)</f>
        <v>133.55000000000001</v>
      </c>
      <c r="P2783" s="2">
        <f>_xlfn.XLOOKUP($A2783,Bund!$A$2:$A$6005,Bund!H$2:H$6005)</f>
        <v>0.12</v>
      </c>
      <c r="Q2783" s="2">
        <f>_xlfn.XLOOKUP($A2783,Bund!$A$2:$A$6005,Bund!I$2:I$6005)</f>
        <v>0.18</v>
      </c>
      <c r="R2783">
        <f t="shared" si="129"/>
        <v>14.780000000000001</v>
      </c>
      <c r="S2783">
        <f t="shared" si="130"/>
        <v>14.79</v>
      </c>
      <c r="T2783">
        <f t="shared" si="131"/>
        <v>0.01</v>
      </c>
    </row>
    <row r="2784" spans="1:20" x14ac:dyDescent="0.3">
      <c r="A2784" s="1">
        <v>45504.416666666664</v>
      </c>
      <c r="B2784">
        <v>12628</v>
      </c>
      <c r="C2784">
        <v>118.77</v>
      </c>
      <c r="D2784">
        <v>118.78</v>
      </c>
      <c r="E2784">
        <v>118.66</v>
      </c>
      <c r="F2784">
        <v>118.69</v>
      </c>
      <c r="G2784">
        <v>118.73</v>
      </c>
      <c r="H2784">
        <v>0.12</v>
      </c>
      <c r="I2784">
        <v>0.12</v>
      </c>
      <c r="J2784">
        <f>_xlfn.XLOOKUP($A2784,Bund!$A$2:$A$6005,Bund!B$2:B$6005)</f>
        <v>48401</v>
      </c>
      <c r="K2784">
        <f>_xlfn.XLOOKUP($A2784,Bund!$A$2:$A$6005,Bund!C$2:C$6005)</f>
        <v>133.58000000000001</v>
      </c>
      <c r="L2784">
        <f>_xlfn.XLOOKUP($A2784,Bund!$A$2:$A$6005,Bund!D$2:D$6005)</f>
        <v>133.6</v>
      </c>
      <c r="M2784" s="2">
        <f>_xlfn.XLOOKUP($A2784,Bund!$A$2:$A$6005,Bund!E$2:E$6005)</f>
        <v>133.44</v>
      </c>
      <c r="N2784" s="2">
        <f>_xlfn.XLOOKUP($A2784,Bund!$A$2:$A$6005,Bund!F$2:F$6005)</f>
        <v>133.46</v>
      </c>
      <c r="O2784" s="2">
        <f>_xlfn.XLOOKUP($A2784,Bund!$A$2:$A$6005,Bund!G$2:G$6005)</f>
        <v>133.54</v>
      </c>
      <c r="P2784" s="2">
        <f>_xlfn.XLOOKUP($A2784,Bund!$A$2:$A$6005,Bund!H$2:H$6005)</f>
        <v>0.12</v>
      </c>
      <c r="Q2784" s="2">
        <f>_xlfn.XLOOKUP($A2784,Bund!$A$2:$A$6005,Bund!I$2:I$6005)</f>
        <v>0.16</v>
      </c>
      <c r="R2784">
        <f t="shared" si="129"/>
        <v>14.810000000000016</v>
      </c>
      <c r="S2784">
        <f t="shared" si="130"/>
        <v>14.8</v>
      </c>
      <c r="T2784">
        <f t="shared" si="131"/>
        <v>0.01</v>
      </c>
    </row>
    <row r="2785" spans="1:20" x14ac:dyDescent="0.3">
      <c r="A2785" s="1">
        <v>45504.4375</v>
      </c>
      <c r="B2785">
        <v>8441</v>
      </c>
      <c r="C2785">
        <v>118.69</v>
      </c>
      <c r="D2785">
        <v>118.85</v>
      </c>
      <c r="E2785">
        <v>118.69</v>
      </c>
      <c r="F2785">
        <v>118.83</v>
      </c>
      <c r="G2785">
        <v>118.75</v>
      </c>
      <c r="H2785">
        <v>0.13</v>
      </c>
      <c r="I2785">
        <v>0.16</v>
      </c>
      <c r="J2785">
        <f>_xlfn.XLOOKUP($A2785,Bund!$A$2:$A$6005,Bund!B$2:B$6005)</f>
        <v>32385</v>
      </c>
      <c r="K2785">
        <f>_xlfn.XLOOKUP($A2785,Bund!$A$2:$A$6005,Bund!C$2:C$6005)</f>
        <v>133.47</v>
      </c>
      <c r="L2785">
        <f>_xlfn.XLOOKUP($A2785,Bund!$A$2:$A$6005,Bund!D$2:D$6005)</f>
        <v>133.57</v>
      </c>
      <c r="M2785" s="2">
        <f>_xlfn.XLOOKUP($A2785,Bund!$A$2:$A$6005,Bund!E$2:E$6005)</f>
        <v>133.44</v>
      </c>
      <c r="N2785" s="2">
        <f>_xlfn.XLOOKUP($A2785,Bund!$A$2:$A$6005,Bund!F$2:F$6005)</f>
        <v>133.54</v>
      </c>
      <c r="O2785" s="2">
        <f>_xlfn.XLOOKUP($A2785,Bund!$A$2:$A$6005,Bund!G$2:G$6005)</f>
        <v>133.54</v>
      </c>
      <c r="P2785" s="2">
        <f>_xlfn.XLOOKUP($A2785,Bund!$A$2:$A$6005,Bund!H$2:H$6005)</f>
        <v>0.12</v>
      </c>
      <c r="Q2785" s="2">
        <f>_xlfn.XLOOKUP($A2785,Bund!$A$2:$A$6005,Bund!I$2:I$6005)</f>
        <v>0.13</v>
      </c>
      <c r="R2785">
        <f t="shared" si="129"/>
        <v>14.780000000000001</v>
      </c>
      <c r="S2785">
        <f t="shared" si="130"/>
        <v>14.79</v>
      </c>
      <c r="T2785">
        <f t="shared" si="131"/>
        <v>0.01</v>
      </c>
    </row>
    <row r="2786" spans="1:20" x14ac:dyDescent="0.3">
      <c r="A2786" s="1">
        <v>45504.458333333336</v>
      </c>
      <c r="B2786">
        <v>16443</v>
      </c>
      <c r="C2786">
        <v>118.84</v>
      </c>
      <c r="D2786">
        <v>118.89</v>
      </c>
      <c r="E2786">
        <v>118.78</v>
      </c>
      <c r="F2786">
        <v>118.88</v>
      </c>
      <c r="G2786">
        <v>118.78</v>
      </c>
      <c r="H2786">
        <v>0.12</v>
      </c>
      <c r="I2786">
        <v>0.11</v>
      </c>
      <c r="J2786">
        <f>_xlfn.XLOOKUP($A2786,Bund!$A$2:$A$6005,Bund!B$2:B$6005)</f>
        <v>25296</v>
      </c>
      <c r="K2786">
        <f>_xlfn.XLOOKUP($A2786,Bund!$A$2:$A$6005,Bund!C$2:C$6005)</f>
        <v>133.54</v>
      </c>
      <c r="L2786">
        <f>_xlfn.XLOOKUP($A2786,Bund!$A$2:$A$6005,Bund!D$2:D$6005)</f>
        <v>133.61000000000001</v>
      </c>
      <c r="M2786" s="2">
        <f>_xlfn.XLOOKUP($A2786,Bund!$A$2:$A$6005,Bund!E$2:E$6005)</f>
        <v>133.52000000000001</v>
      </c>
      <c r="N2786" s="2">
        <f>_xlfn.XLOOKUP($A2786,Bund!$A$2:$A$6005,Bund!F$2:F$6005)</f>
        <v>133.57</v>
      </c>
      <c r="O2786" s="2">
        <f>_xlfn.XLOOKUP($A2786,Bund!$A$2:$A$6005,Bund!G$2:G$6005)</f>
        <v>133.55000000000001</v>
      </c>
      <c r="P2786" s="2">
        <f>_xlfn.XLOOKUP($A2786,Bund!$A$2:$A$6005,Bund!H$2:H$6005)</f>
        <v>0.12</v>
      </c>
      <c r="Q2786" s="2">
        <f>_xlfn.XLOOKUP($A2786,Bund!$A$2:$A$6005,Bund!I$2:I$6005)</f>
        <v>0.09</v>
      </c>
      <c r="R2786">
        <f t="shared" si="129"/>
        <v>14.699999999999989</v>
      </c>
      <c r="S2786">
        <f t="shared" si="130"/>
        <v>14.78</v>
      </c>
      <c r="T2786">
        <f t="shared" si="131"/>
        <v>0.08</v>
      </c>
    </row>
    <row r="2787" spans="1:20" x14ac:dyDescent="0.3">
      <c r="A2787" s="1">
        <v>45504.479166666664</v>
      </c>
      <c r="B2787">
        <v>11346</v>
      </c>
      <c r="C2787">
        <v>118.88</v>
      </c>
      <c r="D2787">
        <v>118.97</v>
      </c>
      <c r="E2787">
        <v>118.86</v>
      </c>
      <c r="F2787">
        <v>118.94</v>
      </c>
      <c r="G2787">
        <v>118.81</v>
      </c>
      <c r="H2787">
        <v>0.12</v>
      </c>
      <c r="I2787">
        <v>0.11</v>
      </c>
      <c r="J2787">
        <f>_xlfn.XLOOKUP($A2787,Bund!$A$2:$A$6005,Bund!B$2:B$6005)</f>
        <v>31565</v>
      </c>
      <c r="K2787">
        <f>_xlfn.XLOOKUP($A2787,Bund!$A$2:$A$6005,Bund!C$2:C$6005)</f>
        <v>133.56</v>
      </c>
      <c r="L2787">
        <f>_xlfn.XLOOKUP($A2787,Bund!$A$2:$A$6005,Bund!D$2:D$6005)</f>
        <v>133.66999999999999</v>
      </c>
      <c r="M2787" s="2">
        <f>_xlfn.XLOOKUP($A2787,Bund!$A$2:$A$6005,Bund!E$2:E$6005)</f>
        <v>133.56</v>
      </c>
      <c r="N2787" s="2">
        <f>_xlfn.XLOOKUP($A2787,Bund!$A$2:$A$6005,Bund!F$2:F$6005)</f>
        <v>133.63</v>
      </c>
      <c r="O2787" s="2">
        <f>_xlfn.XLOOKUP($A2787,Bund!$A$2:$A$6005,Bund!G$2:G$6005)</f>
        <v>133.57</v>
      </c>
      <c r="P2787" s="2">
        <f>_xlfn.XLOOKUP($A2787,Bund!$A$2:$A$6005,Bund!H$2:H$6005)</f>
        <v>0.12</v>
      </c>
      <c r="Q2787" s="2">
        <f>_xlfn.XLOOKUP($A2787,Bund!$A$2:$A$6005,Bund!I$2:I$6005)</f>
        <v>0.11</v>
      </c>
      <c r="R2787">
        <f t="shared" si="129"/>
        <v>14.680000000000007</v>
      </c>
      <c r="S2787">
        <f t="shared" si="130"/>
        <v>14.77</v>
      </c>
      <c r="T2787">
        <f t="shared" si="131"/>
        <v>0.09</v>
      </c>
    </row>
    <row r="2788" spans="1:20" x14ac:dyDescent="0.3">
      <c r="A2788" s="1">
        <v>45504.5</v>
      </c>
      <c r="B2788">
        <v>7743</v>
      </c>
      <c r="C2788">
        <v>118.95</v>
      </c>
      <c r="D2788">
        <v>118.96</v>
      </c>
      <c r="E2788">
        <v>118.85</v>
      </c>
      <c r="F2788">
        <v>118.85</v>
      </c>
      <c r="G2788">
        <v>118.83</v>
      </c>
      <c r="H2788">
        <v>0.12</v>
      </c>
      <c r="I2788">
        <v>0.11</v>
      </c>
      <c r="J2788">
        <f>_xlfn.XLOOKUP($A2788,Bund!$A$2:$A$6005,Bund!B$2:B$6005)</f>
        <v>20657</v>
      </c>
      <c r="K2788">
        <f>_xlfn.XLOOKUP($A2788,Bund!$A$2:$A$6005,Bund!C$2:C$6005)</f>
        <v>133.63</v>
      </c>
      <c r="L2788">
        <f>_xlfn.XLOOKUP($A2788,Bund!$A$2:$A$6005,Bund!D$2:D$6005)</f>
        <v>133.66999999999999</v>
      </c>
      <c r="M2788" s="2">
        <f>_xlfn.XLOOKUP($A2788,Bund!$A$2:$A$6005,Bund!E$2:E$6005)</f>
        <v>133.58000000000001</v>
      </c>
      <c r="N2788" s="2">
        <f>_xlfn.XLOOKUP($A2788,Bund!$A$2:$A$6005,Bund!F$2:F$6005)</f>
        <v>133.59</v>
      </c>
      <c r="O2788" s="2">
        <f>_xlfn.XLOOKUP($A2788,Bund!$A$2:$A$6005,Bund!G$2:G$6005)</f>
        <v>133.58000000000001</v>
      </c>
      <c r="P2788" s="2">
        <f>_xlfn.XLOOKUP($A2788,Bund!$A$2:$A$6005,Bund!H$2:H$6005)</f>
        <v>0.11</v>
      </c>
      <c r="Q2788" s="2">
        <f>_xlfn.XLOOKUP($A2788,Bund!$A$2:$A$6005,Bund!I$2:I$6005)</f>
        <v>0.09</v>
      </c>
      <c r="R2788">
        <f t="shared" si="129"/>
        <v>14.679999999999993</v>
      </c>
      <c r="S2788">
        <f t="shared" si="130"/>
        <v>14.76</v>
      </c>
      <c r="T2788">
        <f t="shared" si="131"/>
        <v>0.08</v>
      </c>
    </row>
    <row r="2789" spans="1:20" x14ac:dyDescent="0.3">
      <c r="A2789" s="1">
        <v>45504.520833333336</v>
      </c>
      <c r="B2789">
        <v>7030</v>
      </c>
      <c r="C2789">
        <v>118.85</v>
      </c>
      <c r="D2789">
        <v>118.91</v>
      </c>
      <c r="E2789">
        <v>118.82</v>
      </c>
      <c r="F2789">
        <v>118.84</v>
      </c>
      <c r="G2789">
        <v>118.84</v>
      </c>
      <c r="H2789">
        <v>0.12</v>
      </c>
      <c r="I2789">
        <v>0.09</v>
      </c>
      <c r="J2789">
        <f>_xlfn.XLOOKUP($A2789,Bund!$A$2:$A$6005,Bund!B$2:B$6005)</f>
        <v>23930</v>
      </c>
      <c r="K2789">
        <f>_xlfn.XLOOKUP($A2789,Bund!$A$2:$A$6005,Bund!C$2:C$6005)</f>
        <v>133.59</v>
      </c>
      <c r="L2789">
        <f>_xlfn.XLOOKUP($A2789,Bund!$A$2:$A$6005,Bund!D$2:D$6005)</f>
        <v>133.68</v>
      </c>
      <c r="M2789" s="2">
        <f>_xlfn.XLOOKUP($A2789,Bund!$A$2:$A$6005,Bund!E$2:E$6005)</f>
        <v>133.57</v>
      </c>
      <c r="N2789" s="2">
        <f>_xlfn.XLOOKUP($A2789,Bund!$A$2:$A$6005,Bund!F$2:F$6005)</f>
        <v>133.6</v>
      </c>
      <c r="O2789" s="2">
        <f>_xlfn.XLOOKUP($A2789,Bund!$A$2:$A$6005,Bund!G$2:G$6005)</f>
        <v>133.59</v>
      </c>
      <c r="P2789" s="2">
        <f>_xlfn.XLOOKUP($A2789,Bund!$A$2:$A$6005,Bund!H$2:H$6005)</f>
        <v>0.11</v>
      </c>
      <c r="Q2789" s="2">
        <f>_xlfn.XLOOKUP($A2789,Bund!$A$2:$A$6005,Bund!I$2:I$6005)</f>
        <v>0.11</v>
      </c>
      <c r="R2789">
        <f t="shared" si="129"/>
        <v>14.740000000000009</v>
      </c>
      <c r="S2789">
        <f t="shared" si="130"/>
        <v>14.75</v>
      </c>
      <c r="T2789">
        <f t="shared" si="131"/>
        <v>0.01</v>
      </c>
    </row>
    <row r="2790" spans="1:20" x14ac:dyDescent="0.3">
      <c r="A2790" s="1">
        <v>45504.541666666664</v>
      </c>
      <c r="B2790">
        <v>7142</v>
      </c>
      <c r="C2790">
        <v>118.84</v>
      </c>
      <c r="D2790">
        <v>118.93</v>
      </c>
      <c r="E2790">
        <v>118.83</v>
      </c>
      <c r="F2790">
        <v>118.88</v>
      </c>
      <c r="G2790">
        <v>118.85</v>
      </c>
      <c r="H2790">
        <v>0.11</v>
      </c>
      <c r="I2790">
        <v>0.1</v>
      </c>
      <c r="J2790">
        <f>_xlfn.XLOOKUP($A2790,Bund!$A$2:$A$6005,Bund!B$2:B$6005)</f>
        <v>34918</v>
      </c>
      <c r="K2790">
        <f>_xlfn.XLOOKUP($A2790,Bund!$A$2:$A$6005,Bund!C$2:C$6005)</f>
        <v>133.6</v>
      </c>
      <c r="L2790">
        <f>_xlfn.XLOOKUP($A2790,Bund!$A$2:$A$6005,Bund!D$2:D$6005)</f>
        <v>133.66</v>
      </c>
      <c r="M2790" s="2">
        <f>_xlfn.XLOOKUP($A2790,Bund!$A$2:$A$6005,Bund!E$2:E$6005)</f>
        <v>133.57</v>
      </c>
      <c r="N2790" s="2">
        <f>_xlfn.XLOOKUP($A2790,Bund!$A$2:$A$6005,Bund!F$2:F$6005)</f>
        <v>133.61000000000001</v>
      </c>
      <c r="O2790" s="2">
        <f>_xlfn.XLOOKUP($A2790,Bund!$A$2:$A$6005,Bund!G$2:G$6005)</f>
        <v>133.6</v>
      </c>
      <c r="P2790" s="2">
        <f>_xlfn.XLOOKUP($A2790,Bund!$A$2:$A$6005,Bund!H$2:H$6005)</f>
        <v>0.11</v>
      </c>
      <c r="Q2790" s="2">
        <f>_xlfn.XLOOKUP($A2790,Bund!$A$2:$A$6005,Bund!I$2:I$6005)</f>
        <v>0.09</v>
      </c>
      <c r="R2790">
        <f t="shared" si="129"/>
        <v>14.759999999999991</v>
      </c>
      <c r="S2790">
        <f t="shared" si="130"/>
        <v>14.75</v>
      </c>
      <c r="T2790">
        <f t="shared" si="131"/>
        <v>0.01</v>
      </c>
    </row>
    <row r="2791" spans="1:20" x14ac:dyDescent="0.3">
      <c r="A2791" s="1">
        <v>45504.5625</v>
      </c>
      <c r="B2791">
        <v>14689</v>
      </c>
      <c r="C2791">
        <v>118.89</v>
      </c>
      <c r="D2791">
        <v>118.98</v>
      </c>
      <c r="E2791">
        <v>118.85</v>
      </c>
      <c r="F2791">
        <v>118.95</v>
      </c>
      <c r="G2791">
        <v>118.86</v>
      </c>
      <c r="H2791">
        <v>0.12</v>
      </c>
      <c r="I2791">
        <v>0.13</v>
      </c>
      <c r="J2791">
        <f>_xlfn.XLOOKUP($A2791,Bund!$A$2:$A$6005,Bund!B$2:B$6005)</f>
        <v>56059</v>
      </c>
      <c r="K2791">
        <f>_xlfn.XLOOKUP($A2791,Bund!$A$2:$A$6005,Bund!C$2:C$6005)</f>
        <v>133.62</v>
      </c>
      <c r="L2791">
        <f>_xlfn.XLOOKUP($A2791,Bund!$A$2:$A$6005,Bund!D$2:D$6005)</f>
        <v>133.77000000000001</v>
      </c>
      <c r="M2791" s="2">
        <f>_xlfn.XLOOKUP($A2791,Bund!$A$2:$A$6005,Bund!E$2:E$6005)</f>
        <v>133.58000000000001</v>
      </c>
      <c r="N2791" s="2">
        <f>_xlfn.XLOOKUP($A2791,Bund!$A$2:$A$6005,Bund!F$2:F$6005)</f>
        <v>133.74</v>
      </c>
      <c r="O2791" s="2">
        <f>_xlfn.XLOOKUP($A2791,Bund!$A$2:$A$6005,Bund!G$2:G$6005)</f>
        <v>133.6</v>
      </c>
      <c r="P2791" s="2">
        <f>_xlfn.XLOOKUP($A2791,Bund!$A$2:$A$6005,Bund!H$2:H$6005)</f>
        <v>0.12</v>
      </c>
      <c r="Q2791" s="2">
        <f>_xlfn.XLOOKUP($A2791,Bund!$A$2:$A$6005,Bund!I$2:I$6005)</f>
        <v>0.19</v>
      </c>
      <c r="R2791">
        <f t="shared" si="129"/>
        <v>14.730000000000004</v>
      </c>
      <c r="S2791">
        <f t="shared" si="130"/>
        <v>14.75</v>
      </c>
      <c r="T2791">
        <f t="shared" si="131"/>
        <v>0.02</v>
      </c>
    </row>
    <row r="2792" spans="1:20" x14ac:dyDescent="0.3">
      <c r="A2792" s="1">
        <v>45504.583333333336</v>
      </c>
      <c r="B2792">
        <v>14407</v>
      </c>
      <c r="C2792">
        <v>118.95</v>
      </c>
      <c r="D2792">
        <v>118.98</v>
      </c>
      <c r="E2792">
        <v>118.88</v>
      </c>
      <c r="F2792">
        <v>118.92</v>
      </c>
      <c r="G2792">
        <v>118.86</v>
      </c>
      <c r="H2792">
        <v>0.11</v>
      </c>
      <c r="I2792">
        <v>0.1</v>
      </c>
      <c r="J2792">
        <f>_xlfn.XLOOKUP($A2792,Bund!$A$2:$A$6005,Bund!B$2:B$6005)</f>
        <v>44170</v>
      </c>
      <c r="K2792">
        <f>_xlfn.XLOOKUP($A2792,Bund!$A$2:$A$6005,Bund!C$2:C$6005)</f>
        <v>133.75</v>
      </c>
      <c r="L2792">
        <f>_xlfn.XLOOKUP($A2792,Bund!$A$2:$A$6005,Bund!D$2:D$6005)</f>
        <v>133.77000000000001</v>
      </c>
      <c r="M2792" s="2">
        <f>_xlfn.XLOOKUP($A2792,Bund!$A$2:$A$6005,Bund!E$2:E$6005)</f>
        <v>133.66999999999999</v>
      </c>
      <c r="N2792" s="2">
        <f>_xlfn.XLOOKUP($A2792,Bund!$A$2:$A$6005,Bund!F$2:F$6005)</f>
        <v>133.69999999999999</v>
      </c>
      <c r="O2792" s="2">
        <f>_xlfn.XLOOKUP($A2792,Bund!$A$2:$A$6005,Bund!G$2:G$6005)</f>
        <v>133.6</v>
      </c>
      <c r="P2792" s="2">
        <f>_xlfn.XLOOKUP($A2792,Bund!$A$2:$A$6005,Bund!H$2:H$6005)</f>
        <v>0.12</v>
      </c>
      <c r="Q2792" s="2">
        <f>_xlfn.XLOOKUP($A2792,Bund!$A$2:$A$6005,Bund!I$2:I$6005)</f>
        <v>0.1</v>
      </c>
      <c r="R2792">
        <f t="shared" si="129"/>
        <v>14.799999999999997</v>
      </c>
      <c r="S2792">
        <f t="shared" si="130"/>
        <v>14.75</v>
      </c>
      <c r="T2792">
        <f t="shared" si="131"/>
        <v>0.05</v>
      </c>
    </row>
    <row r="2793" spans="1:20" x14ac:dyDescent="0.3">
      <c r="A2793" s="1">
        <v>45504.604166666664</v>
      </c>
      <c r="B2793">
        <v>9099</v>
      </c>
      <c r="C2793">
        <v>118.92</v>
      </c>
      <c r="D2793">
        <v>118.99</v>
      </c>
      <c r="E2793">
        <v>118.9</v>
      </c>
      <c r="F2793">
        <v>118.95</v>
      </c>
      <c r="G2793">
        <v>118.87</v>
      </c>
      <c r="H2793">
        <v>0.11</v>
      </c>
      <c r="I2793">
        <v>0.09</v>
      </c>
      <c r="J2793">
        <f>_xlfn.XLOOKUP($A2793,Bund!$A$2:$A$6005,Bund!B$2:B$6005)</f>
        <v>35871</v>
      </c>
      <c r="K2793">
        <f>_xlfn.XLOOKUP($A2793,Bund!$A$2:$A$6005,Bund!C$2:C$6005)</f>
        <v>133.71</v>
      </c>
      <c r="L2793">
        <f>_xlfn.XLOOKUP($A2793,Bund!$A$2:$A$6005,Bund!D$2:D$6005)</f>
        <v>133.80000000000001</v>
      </c>
      <c r="M2793" s="2">
        <f>_xlfn.XLOOKUP($A2793,Bund!$A$2:$A$6005,Bund!E$2:E$6005)</f>
        <v>133.69</v>
      </c>
      <c r="N2793" s="2">
        <f>_xlfn.XLOOKUP($A2793,Bund!$A$2:$A$6005,Bund!F$2:F$6005)</f>
        <v>133.76</v>
      </c>
      <c r="O2793" s="2">
        <f>_xlfn.XLOOKUP($A2793,Bund!$A$2:$A$6005,Bund!G$2:G$6005)</f>
        <v>133.62</v>
      </c>
      <c r="P2793" s="2">
        <f>_xlfn.XLOOKUP($A2793,Bund!$A$2:$A$6005,Bund!H$2:H$6005)</f>
        <v>0.12</v>
      </c>
      <c r="Q2793" s="2">
        <f>_xlfn.XLOOKUP($A2793,Bund!$A$2:$A$6005,Bund!I$2:I$6005)</f>
        <v>0.11</v>
      </c>
      <c r="R2793">
        <f t="shared" si="129"/>
        <v>14.790000000000006</v>
      </c>
      <c r="S2793">
        <f t="shared" si="130"/>
        <v>14.75</v>
      </c>
      <c r="T2793">
        <f t="shared" si="131"/>
        <v>0.04</v>
      </c>
    </row>
    <row r="2794" spans="1:20" x14ac:dyDescent="0.3">
      <c r="A2794" s="1">
        <v>45504.625</v>
      </c>
      <c r="B2794">
        <v>13231</v>
      </c>
      <c r="C2794">
        <v>118.96</v>
      </c>
      <c r="D2794">
        <v>119.04</v>
      </c>
      <c r="E2794">
        <v>118.94</v>
      </c>
      <c r="F2794">
        <v>119.02</v>
      </c>
      <c r="G2794">
        <v>118.91</v>
      </c>
      <c r="H2794">
        <v>0.11</v>
      </c>
      <c r="I2794">
        <v>0.1</v>
      </c>
      <c r="J2794">
        <f>_xlfn.XLOOKUP($A2794,Bund!$A$2:$A$6005,Bund!B$2:B$6005)</f>
        <v>47628</v>
      </c>
      <c r="K2794">
        <f>_xlfn.XLOOKUP($A2794,Bund!$A$2:$A$6005,Bund!C$2:C$6005)</f>
        <v>133.77000000000001</v>
      </c>
      <c r="L2794">
        <f>_xlfn.XLOOKUP($A2794,Bund!$A$2:$A$6005,Bund!D$2:D$6005)</f>
        <v>133.79</v>
      </c>
      <c r="M2794" s="2">
        <f>_xlfn.XLOOKUP($A2794,Bund!$A$2:$A$6005,Bund!E$2:E$6005)</f>
        <v>133.69999999999999</v>
      </c>
      <c r="N2794" s="2">
        <f>_xlfn.XLOOKUP($A2794,Bund!$A$2:$A$6005,Bund!F$2:F$6005)</f>
        <v>133.76</v>
      </c>
      <c r="O2794" s="2">
        <f>_xlfn.XLOOKUP($A2794,Bund!$A$2:$A$6005,Bund!G$2:G$6005)</f>
        <v>133.65</v>
      </c>
      <c r="P2794" s="2">
        <f>_xlfn.XLOOKUP($A2794,Bund!$A$2:$A$6005,Bund!H$2:H$6005)</f>
        <v>0.11</v>
      </c>
      <c r="Q2794" s="2">
        <f>_xlfn.XLOOKUP($A2794,Bund!$A$2:$A$6005,Bund!I$2:I$6005)</f>
        <v>0.09</v>
      </c>
      <c r="R2794">
        <f t="shared" si="129"/>
        <v>14.810000000000016</v>
      </c>
      <c r="S2794">
        <f t="shared" si="130"/>
        <v>14.75</v>
      </c>
      <c r="T2794">
        <f t="shared" si="131"/>
        <v>0.06</v>
      </c>
    </row>
    <row r="2795" spans="1:20" x14ac:dyDescent="0.3">
      <c r="A2795" s="1">
        <v>45504.645833333336</v>
      </c>
      <c r="B2795">
        <v>17252</v>
      </c>
      <c r="C2795">
        <v>119.03</v>
      </c>
      <c r="D2795">
        <v>119.06</v>
      </c>
      <c r="E2795">
        <v>118.89</v>
      </c>
      <c r="F2795">
        <v>118.95</v>
      </c>
      <c r="G2795">
        <v>118.92</v>
      </c>
      <c r="H2795">
        <v>0.12</v>
      </c>
      <c r="I2795">
        <v>0.17</v>
      </c>
      <c r="J2795">
        <f>_xlfn.XLOOKUP($A2795,Bund!$A$2:$A$6005,Bund!B$2:B$6005)</f>
        <v>57607</v>
      </c>
      <c r="K2795">
        <f>_xlfn.XLOOKUP($A2795,Bund!$A$2:$A$6005,Bund!C$2:C$6005)</f>
        <v>133.76</v>
      </c>
      <c r="L2795">
        <f>_xlfn.XLOOKUP($A2795,Bund!$A$2:$A$6005,Bund!D$2:D$6005)</f>
        <v>133.79</v>
      </c>
      <c r="M2795" s="2">
        <f>_xlfn.XLOOKUP($A2795,Bund!$A$2:$A$6005,Bund!E$2:E$6005)</f>
        <v>133.63</v>
      </c>
      <c r="N2795" s="2">
        <f>_xlfn.XLOOKUP($A2795,Bund!$A$2:$A$6005,Bund!F$2:F$6005)</f>
        <v>133.71</v>
      </c>
      <c r="O2795" s="2">
        <f>_xlfn.XLOOKUP($A2795,Bund!$A$2:$A$6005,Bund!G$2:G$6005)</f>
        <v>133.66999999999999</v>
      </c>
      <c r="P2795" s="2">
        <f>_xlfn.XLOOKUP($A2795,Bund!$A$2:$A$6005,Bund!H$2:H$6005)</f>
        <v>0.12</v>
      </c>
      <c r="Q2795" s="2">
        <f>_xlfn.XLOOKUP($A2795,Bund!$A$2:$A$6005,Bund!I$2:I$6005)</f>
        <v>0.16</v>
      </c>
      <c r="R2795">
        <f t="shared" si="129"/>
        <v>14.72999999999999</v>
      </c>
      <c r="S2795">
        <f t="shared" si="130"/>
        <v>14.74</v>
      </c>
      <c r="T2795">
        <f t="shared" si="131"/>
        <v>0.01</v>
      </c>
    </row>
    <row r="2796" spans="1:20" x14ac:dyDescent="0.3">
      <c r="A2796" s="1">
        <v>45504.666666666664</v>
      </c>
      <c r="B2796">
        <v>27189</v>
      </c>
      <c r="C2796">
        <v>118.95</v>
      </c>
      <c r="D2796">
        <v>119.05</v>
      </c>
      <c r="E2796">
        <v>118.9</v>
      </c>
      <c r="F2796">
        <v>119.05</v>
      </c>
      <c r="G2796">
        <v>118.94</v>
      </c>
      <c r="H2796">
        <v>0.12</v>
      </c>
      <c r="I2796">
        <v>0.15</v>
      </c>
      <c r="J2796">
        <f>_xlfn.XLOOKUP($A2796,Bund!$A$2:$A$6005,Bund!B$2:B$6005)</f>
        <v>141862</v>
      </c>
      <c r="K2796">
        <f>_xlfn.XLOOKUP($A2796,Bund!$A$2:$A$6005,Bund!C$2:C$6005)</f>
        <v>133.71</v>
      </c>
      <c r="L2796">
        <f>_xlfn.XLOOKUP($A2796,Bund!$A$2:$A$6005,Bund!D$2:D$6005)</f>
        <v>133.81</v>
      </c>
      <c r="M2796" s="2">
        <f>_xlfn.XLOOKUP($A2796,Bund!$A$2:$A$6005,Bund!E$2:E$6005)</f>
        <v>133.69</v>
      </c>
      <c r="N2796" s="2">
        <f>_xlfn.XLOOKUP($A2796,Bund!$A$2:$A$6005,Bund!F$2:F$6005)</f>
        <v>133.81</v>
      </c>
      <c r="O2796" s="2">
        <f>_xlfn.XLOOKUP($A2796,Bund!$A$2:$A$6005,Bund!G$2:G$6005)</f>
        <v>133.69</v>
      </c>
      <c r="P2796" s="2">
        <f>_xlfn.XLOOKUP($A2796,Bund!$A$2:$A$6005,Bund!H$2:H$6005)</f>
        <v>0.12</v>
      </c>
      <c r="Q2796" s="2">
        <f>_xlfn.XLOOKUP($A2796,Bund!$A$2:$A$6005,Bund!I$2:I$6005)</f>
        <v>0.12</v>
      </c>
      <c r="R2796">
        <f t="shared" si="129"/>
        <v>14.760000000000005</v>
      </c>
      <c r="S2796">
        <f t="shared" si="130"/>
        <v>14.75</v>
      </c>
      <c r="T2796">
        <f t="shared" si="131"/>
        <v>0.01</v>
      </c>
    </row>
    <row r="2797" spans="1:20" x14ac:dyDescent="0.3">
      <c r="A2797" s="1">
        <v>45504.6875</v>
      </c>
      <c r="B2797">
        <v>7486</v>
      </c>
      <c r="C2797">
        <v>119.05</v>
      </c>
      <c r="D2797">
        <v>119.06</v>
      </c>
      <c r="E2797">
        <v>118.99</v>
      </c>
      <c r="F2797">
        <v>119.02</v>
      </c>
      <c r="G2797">
        <v>118.94</v>
      </c>
      <c r="H2797">
        <v>0.11</v>
      </c>
      <c r="I2797">
        <v>7.0000000000000007E-2</v>
      </c>
      <c r="J2797">
        <f>_xlfn.XLOOKUP($A2797,Bund!$A$2:$A$6005,Bund!B$2:B$6005)</f>
        <v>36033</v>
      </c>
      <c r="K2797">
        <f>_xlfn.XLOOKUP($A2797,Bund!$A$2:$A$6005,Bund!C$2:C$6005)</f>
        <v>133.81</v>
      </c>
      <c r="L2797">
        <f>_xlfn.XLOOKUP($A2797,Bund!$A$2:$A$6005,Bund!D$2:D$6005)</f>
        <v>133.83000000000001</v>
      </c>
      <c r="M2797" s="2">
        <f>_xlfn.XLOOKUP($A2797,Bund!$A$2:$A$6005,Bund!E$2:E$6005)</f>
        <v>133.76</v>
      </c>
      <c r="N2797" s="2">
        <f>_xlfn.XLOOKUP($A2797,Bund!$A$2:$A$6005,Bund!F$2:F$6005)</f>
        <v>133.80000000000001</v>
      </c>
      <c r="O2797" s="2">
        <f>_xlfn.XLOOKUP($A2797,Bund!$A$2:$A$6005,Bund!G$2:G$6005)</f>
        <v>133.71</v>
      </c>
      <c r="P2797" s="2">
        <f>_xlfn.XLOOKUP($A2797,Bund!$A$2:$A$6005,Bund!H$2:H$6005)</f>
        <v>0.11</v>
      </c>
      <c r="Q2797" s="2">
        <f>_xlfn.XLOOKUP($A2797,Bund!$A$2:$A$6005,Bund!I$2:I$6005)</f>
        <v>7.0000000000000007E-2</v>
      </c>
      <c r="R2797">
        <f t="shared" si="129"/>
        <v>14.760000000000005</v>
      </c>
      <c r="S2797">
        <f t="shared" si="130"/>
        <v>14.76</v>
      </c>
      <c r="T2797">
        <f t="shared" si="131"/>
        <v>0</v>
      </c>
    </row>
    <row r="2798" spans="1:20" x14ac:dyDescent="0.3">
      <c r="A2798" s="1">
        <v>45504.708333333336</v>
      </c>
      <c r="B2798">
        <v>2661</v>
      </c>
      <c r="C2798">
        <v>119.02</v>
      </c>
      <c r="D2798">
        <v>119.05</v>
      </c>
      <c r="E2798">
        <v>119.02</v>
      </c>
      <c r="F2798">
        <v>119.03</v>
      </c>
      <c r="G2798">
        <v>118.96</v>
      </c>
      <c r="H2798">
        <v>0.1</v>
      </c>
      <c r="I2798">
        <v>0.03</v>
      </c>
      <c r="J2798">
        <f>_xlfn.XLOOKUP($A2798,Bund!$A$2:$A$6005,Bund!B$2:B$6005)</f>
        <v>14994</v>
      </c>
      <c r="K2798">
        <f>_xlfn.XLOOKUP($A2798,Bund!$A$2:$A$6005,Bund!C$2:C$6005)</f>
        <v>133.80000000000001</v>
      </c>
      <c r="L2798">
        <f>_xlfn.XLOOKUP($A2798,Bund!$A$2:$A$6005,Bund!D$2:D$6005)</f>
        <v>133.83000000000001</v>
      </c>
      <c r="M2798" s="2">
        <f>_xlfn.XLOOKUP($A2798,Bund!$A$2:$A$6005,Bund!E$2:E$6005)</f>
        <v>133.79</v>
      </c>
      <c r="N2798" s="2">
        <f>_xlfn.XLOOKUP($A2798,Bund!$A$2:$A$6005,Bund!F$2:F$6005)</f>
        <v>133.82</v>
      </c>
      <c r="O2798" s="2">
        <f>_xlfn.XLOOKUP($A2798,Bund!$A$2:$A$6005,Bund!G$2:G$6005)</f>
        <v>133.72999999999999</v>
      </c>
      <c r="P2798" s="2">
        <f>_xlfn.XLOOKUP($A2798,Bund!$A$2:$A$6005,Bund!H$2:H$6005)</f>
        <v>0.1</v>
      </c>
      <c r="Q2798" s="2">
        <f>_xlfn.XLOOKUP($A2798,Bund!$A$2:$A$6005,Bund!I$2:I$6005)</f>
        <v>0.04</v>
      </c>
      <c r="R2798">
        <f t="shared" si="129"/>
        <v>14.780000000000015</v>
      </c>
      <c r="S2798">
        <f t="shared" si="130"/>
        <v>14.77</v>
      </c>
      <c r="T2798">
        <f t="shared" si="131"/>
        <v>0.01</v>
      </c>
    </row>
    <row r="2799" spans="1:20" x14ac:dyDescent="0.3">
      <c r="A2799" s="1">
        <v>45504.729166666664</v>
      </c>
      <c r="B2799">
        <v>1800</v>
      </c>
      <c r="C2799">
        <v>119.03</v>
      </c>
      <c r="D2799">
        <v>119.07</v>
      </c>
      <c r="E2799">
        <v>119.03</v>
      </c>
      <c r="F2799">
        <v>119.06</v>
      </c>
      <c r="G2799">
        <v>118.98</v>
      </c>
      <c r="H2799">
        <v>0.1</v>
      </c>
      <c r="I2799">
        <v>0.04</v>
      </c>
      <c r="J2799">
        <f>_xlfn.XLOOKUP($A2799,Bund!$A$2:$A$6005,Bund!B$2:B$6005)</f>
        <v>12147</v>
      </c>
      <c r="K2799">
        <f>_xlfn.XLOOKUP($A2799,Bund!$A$2:$A$6005,Bund!C$2:C$6005)</f>
        <v>133.82</v>
      </c>
      <c r="L2799">
        <f>_xlfn.XLOOKUP($A2799,Bund!$A$2:$A$6005,Bund!D$2:D$6005)</f>
        <v>133.86000000000001</v>
      </c>
      <c r="M2799" s="2">
        <f>_xlfn.XLOOKUP($A2799,Bund!$A$2:$A$6005,Bund!E$2:E$6005)</f>
        <v>133.81</v>
      </c>
      <c r="N2799" s="2">
        <f>_xlfn.XLOOKUP($A2799,Bund!$A$2:$A$6005,Bund!F$2:F$6005)</f>
        <v>133.86000000000001</v>
      </c>
      <c r="O2799" s="2">
        <f>_xlfn.XLOOKUP($A2799,Bund!$A$2:$A$6005,Bund!G$2:G$6005)</f>
        <v>133.76</v>
      </c>
      <c r="P2799" s="2">
        <f>_xlfn.XLOOKUP($A2799,Bund!$A$2:$A$6005,Bund!H$2:H$6005)</f>
        <v>0.1</v>
      </c>
      <c r="Q2799" s="2">
        <f>_xlfn.XLOOKUP($A2799,Bund!$A$2:$A$6005,Bund!I$2:I$6005)</f>
        <v>0.05</v>
      </c>
      <c r="R2799">
        <f t="shared" si="129"/>
        <v>14.789999999999992</v>
      </c>
      <c r="S2799">
        <f t="shared" si="130"/>
        <v>14.77</v>
      </c>
      <c r="T2799">
        <f t="shared" si="131"/>
        <v>0.02</v>
      </c>
    </row>
    <row r="2800" spans="1:20" x14ac:dyDescent="0.3">
      <c r="A2800" s="1">
        <v>45505.291666666664</v>
      </c>
      <c r="B2800">
        <v>5312</v>
      </c>
      <c r="C2800">
        <v>119.29</v>
      </c>
      <c r="D2800">
        <v>119.3</v>
      </c>
      <c r="E2800">
        <v>119.04</v>
      </c>
      <c r="F2800">
        <v>119.08</v>
      </c>
      <c r="G2800">
        <v>119</v>
      </c>
      <c r="H2800">
        <v>0.12</v>
      </c>
      <c r="I2800">
        <v>0.26</v>
      </c>
      <c r="J2800">
        <f>_xlfn.XLOOKUP($A2800,Bund!$A$2:$A$6005,Bund!B$2:B$6005)</f>
        <v>18060</v>
      </c>
      <c r="K2800">
        <f>_xlfn.XLOOKUP($A2800,Bund!$A$2:$A$6005,Bund!C$2:C$6005)</f>
        <v>133.97</v>
      </c>
      <c r="L2800">
        <f>_xlfn.XLOOKUP($A2800,Bund!$A$2:$A$6005,Bund!D$2:D$6005)</f>
        <v>134.07</v>
      </c>
      <c r="M2800" s="2">
        <f>_xlfn.XLOOKUP($A2800,Bund!$A$2:$A$6005,Bund!E$2:E$6005)</f>
        <v>133.9</v>
      </c>
      <c r="N2800" s="2">
        <f>_xlfn.XLOOKUP($A2800,Bund!$A$2:$A$6005,Bund!F$2:F$6005)</f>
        <v>133.93</v>
      </c>
      <c r="O2800" s="2">
        <f>_xlfn.XLOOKUP($A2800,Bund!$A$2:$A$6005,Bund!G$2:G$6005)</f>
        <v>134.02000000000001</v>
      </c>
      <c r="P2800" s="2">
        <f>_xlfn.XLOOKUP($A2800,Bund!$A$2:$A$6005,Bund!H$2:H$6005)</f>
        <v>0.08</v>
      </c>
      <c r="Q2800" s="2">
        <f>_xlfn.XLOOKUP($A2800,Bund!$A$2:$A$6005,Bund!I$2:I$6005)</f>
        <v>0.17</v>
      </c>
      <c r="R2800">
        <f t="shared" si="129"/>
        <v>14.679999999999993</v>
      </c>
      <c r="S2800">
        <f t="shared" si="130"/>
        <v>14.76</v>
      </c>
      <c r="T2800">
        <f t="shared" si="131"/>
        <v>0.08</v>
      </c>
    </row>
    <row r="2801" spans="1:20" x14ac:dyDescent="0.3">
      <c r="A2801" s="1">
        <v>45505.3125</v>
      </c>
      <c r="B2801">
        <v>4279</v>
      </c>
      <c r="C2801">
        <v>119.09</v>
      </c>
      <c r="D2801">
        <v>119.18</v>
      </c>
      <c r="E2801">
        <v>119.02</v>
      </c>
      <c r="F2801">
        <v>119.04</v>
      </c>
      <c r="G2801">
        <v>119.01</v>
      </c>
      <c r="H2801">
        <v>0.12</v>
      </c>
      <c r="I2801">
        <v>0.16</v>
      </c>
      <c r="J2801">
        <f>_xlfn.XLOOKUP($A2801,Bund!$A$2:$A$6005,Bund!B$2:B$6005)</f>
        <v>28065</v>
      </c>
      <c r="K2801">
        <f>_xlfn.XLOOKUP($A2801,Bund!$A$2:$A$6005,Bund!C$2:C$6005)</f>
        <v>133.94</v>
      </c>
      <c r="L2801">
        <f>_xlfn.XLOOKUP($A2801,Bund!$A$2:$A$6005,Bund!D$2:D$6005)</f>
        <v>134.08000000000001</v>
      </c>
      <c r="M2801" s="2">
        <f>_xlfn.XLOOKUP($A2801,Bund!$A$2:$A$6005,Bund!E$2:E$6005)</f>
        <v>133.91999999999999</v>
      </c>
      <c r="N2801" s="2">
        <f>_xlfn.XLOOKUP($A2801,Bund!$A$2:$A$6005,Bund!F$2:F$6005)</f>
        <v>133.96</v>
      </c>
      <c r="O2801" s="2">
        <f>_xlfn.XLOOKUP($A2801,Bund!$A$2:$A$6005,Bund!G$2:G$6005)</f>
        <v>134</v>
      </c>
      <c r="P2801" s="2">
        <f>_xlfn.XLOOKUP($A2801,Bund!$A$2:$A$6005,Bund!H$2:H$6005)</f>
        <v>0.09</v>
      </c>
      <c r="Q2801" s="2">
        <f>_xlfn.XLOOKUP($A2801,Bund!$A$2:$A$6005,Bund!I$2:I$6005)</f>
        <v>0.16</v>
      </c>
      <c r="R2801">
        <f t="shared" si="129"/>
        <v>14.849999999999994</v>
      </c>
      <c r="S2801">
        <f t="shared" si="130"/>
        <v>14.78</v>
      </c>
      <c r="T2801">
        <f t="shared" si="131"/>
        <v>7.0000000000000007E-2</v>
      </c>
    </row>
    <row r="2802" spans="1:20" x14ac:dyDescent="0.3">
      <c r="A2802" s="1">
        <v>45505.333333333336</v>
      </c>
      <c r="B2802">
        <v>14288</v>
      </c>
      <c r="C2802">
        <v>119.04</v>
      </c>
      <c r="D2802">
        <v>119.09</v>
      </c>
      <c r="E2802">
        <v>118.92</v>
      </c>
      <c r="F2802">
        <v>118.99</v>
      </c>
      <c r="G2802">
        <v>119.02</v>
      </c>
      <c r="H2802">
        <v>0.13</v>
      </c>
      <c r="I2802">
        <v>0.17</v>
      </c>
      <c r="J2802">
        <f>_xlfn.XLOOKUP($A2802,Bund!$A$2:$A$6005,Bund!B$2:B$6005)</f>
        <v>40966</v>
      </c>
      <c r="K2802">
        <f>_xlfn.XLOOKUP($A2802,Bund!$A$2:$A$6005,Bund!C$2:C$6005)</f>
        <v>133.94999999999999</v>
      </c>
      <c r="L2802">
        <f>_xlfn.XLOOKUP($A2802,Bund!$A$2:$A$6005,Bund!D$2:D$6005)</f>
        <v>134.02000000000001</v>
      </c>
      <c r="M2802" s="2">
        <f>_xlfn.XLOOKUP($A2802,Bund!$A$2:$A$6005,Bund!E$2:E$6005)</f>
        <v>133.91</v>
      </c>
      <c r="N2802" s="2">
        <f>_xlfn.XLOOKUP($A2802,Bund!$A$2:$A$6005,Bund!F$2:F$6005)</f>
        <v>134</v>
      </c>
      <c r="O2802" s="2">
        <f>_xlfn.XLOOKUP($A2802,Bund!$A$2:$A$6005,Bund!G$2:G$6005)</f>
        <v>133.99</v>
      </c>
      <c r="P2802" s="2">
        <f>_xlfn.XLOOKUP($A2802,Bund!$A$2:$A$6005,Bund!H$2:H$6005)</f>
        <v>0.1</v>
      </c>
      <c r="Q2802" s="2">
        <f>_xlfn.XLOOKUP($A2802,Bund!$A$2:$A$6005,Bund!I$2:I$6005)</f>
        <v>0.11</v>
      </c>
      <c r="R2802">
        <f t="shared" si="129"/>
        <v>14.909999999999982</v>
      </c>
      <c r="S2802">
        <f t="shared" si="130"/>
        <v>14.79</v>
      </c>
      <c r="T2802">
        <f t="shared" si="131"/>
        <v>0.12</v>
      </c>
    </row>
    <row r="2803" spans="1:20" x14ac:dyDescent="0.3">
      <c r="A2803" s="1">
        <v>45505.354166666664</v>
      </c>
      <c r="B2803">
        <v>11945</v>
      </c>
      <c r="C2803">
        <v>119</v>
      </c>
      <c r="D2803">
        <v>119.02</v>
      </c>
      <c r="E2803">
        <v>118.91</v>
      </c>
      <c r="F2803">
        <v>118.92</v>
      </c>
      <c r="G2803">
        <v>119.02</v>
      </c>
      <c r="H2803">
        <v>0.13</v>
      </c>
      <c r="I2803">
        <v>0.11</v>
      </c>
      <c r="J2803">
        <f>_xlfn.XLOOKUP($A2803,Bund!$A$2:$A$6005,Bund!B$2:B$6005)</f>
        <v>39238</v>
      </c>
      <c r="K2803">
        <f>_xlfn.XLOOKUP($A2803,Bund!$A$2:$A$6005,Bund!C$2:C$6005)</f>
        <v>134</v>
      </c>
      <c r="L2803">
        <f>_xlfn.XLOOKUP($A2803,Bund!$A$2:$A$6005,Bund!D$2:D$6005)</f>
        <v>134.03</v>
      </c>
      <c r="M2803" s="2">
        <f>_xlfn.XLOOKUP($A2803,Bund!$A$2:$A$6005,Bund!E$2:E$6005)</f>
        <v>133.9</v>
      </c>
      <c r="N2803" s="2">
        <f>_xlfn.XLOOKUP($A2803,Bund!$A$2:$A$6005,Bund!F$2:F$6005)</f>
        <v>133.9</v>
      </c>
      <c r="O2803" s="2">
        <f>_xlfn.XLOOKUP($A2803,Bund!$A$2:$A$6005,Bund!G$2:G$6005)</f>
        <v>133.97999999999999</v>
      </c>
      <c r="P2803" s="2">
        <f>_xlfn.XLOOKUP($A2803,Bund!$A$2:$A$6005,Bund!H$2:H$6005)</f>
        <v>0.1</v>
      </c>
      <c r="Q2803" s="2">
        <f>_xlfn.XLOOKUP($A2803,Bund!$A$2:$A$6005,Bund!I$2:I$6005)</f>
        <v>0.13</v>
      </c>
      <c r="R2803">
        <f t="shared" si="129"/>
        <v>15</v>
      </c>
      <c r="S2803">
        <f t="shared" si="130"/>
        <v>14.81</v>
      </c>
      <c r="T2803">
        <f t="shared" si="131"/>
        <v>0.19</v>
      </c>
    </row>
    <row r="2804" spans="1:20" x14ac:dyDescent="0.3">
      <c r="A2804" s="1">
        <v>45505.375</v>
      </c>
      <c r="B2804">
        <v>17746</v>
      </c>
      <c r="C2804">
        <v>118.92</v>
      </c>
      <c r="D2804">
        <v>119.01</v>
      </c>
      <c r="E2804">
        <v>118.88</v>
      </c>
      <c r="F2804">
        <v>118.88</v>
      </c>
      <c r="G2804">
        <v>119</v>
      </c>
      <c r="H2804">
        <v>0.13</v>
      </c>
      <c r="I2804">
        <v>0.13</v>
      </c>
      <c r="J2804">
        <f>_xlfn.XLOOKUP($A2804,Bund!$A$2:$A$6005,Bund!B$2:B$6005)</f>
        <v>48869</v>
      </c>
      <c r="K2804">
        <f>_xlfn.XLOOKUP($A2804,Bund!$A$2:$A$6005,Bund!C$2:C$6005)</f>
        <v>133.9</v>
      </c>
      <c r="L2804">
        <f>_xlfn.XLOOKUP($A2804,Bund!$A$2:$A$6005,Bund!D$2:D$6005)</f>
        <v>134.02000000000001</v>
      </c>
      <c r="M2804" s="2">
        <f>_xlfn.XLOOKUP($A2804,Bund!$A$2:$A$6005,Bund!E$2:E$6005)</f>
        <v>133.88999999999999</v>
      </c>
      <c r="N2804" s="2">
        <f>_xlfn.XLOOKUP($A2804,Bund!$A$2:$A$6005,Bund!F$2:F$6005)</f>
        <v>133.88999999999999</v>
      </c>
      <c r="O2804" s="2">
        <f>_xlfn.XLOOKUP($A2804,Bund!$A$2:$A$6005,Bund!G$2:G$6005)</f>
        <v>133.96</v>
      </c>
      <c r="P2804" s="2">
        <f>_xlfn.XLOOKUP($A2804,Bund!$A$2:$A$6005,Bund!H$2:H$6005)</f>
        <v>0.11</v>
      </c>
      <c r="Q2804" s="2">
        <f>_xlfn.XLOOKUP($A2804,Bund!$A$2:$A$6005,Bund!I$2:I$6005)</f>
        <v>0.13</v>
      </c>
      <c r="R2804">
        <f t="shared" si="129"/>
        <v>14.980000000000004</v>
      </c>
      <c r="S2804">
        <f t="shared" si="130"/>
        <v>14.82</v>
      </c>
      <c r="T2804">
        <f t="shared" si="131"/>
        <v>0.16</v>
      </c>
    </row>
    <row r="2805" spans="1:20" x14ac:dyDescent="0.3">
      <c r="A2805" s="1">
        <v>45505.395833333336</v>
      </c>
      <c r="B2805">
        <v>15207</v>
      </c>
      <c r="C2805">
        <v>118.89</v>
      </c>
      <c r="D2805">
        <v>118.92</v>
      </c>
      <c r="E2805">
        <v>118.81</v>
      </c>
      <c r="F2805">
        <v>118.82</v>
      </c>
      <c r="G2805">
        <v>118.99</v>
      </c>
      <c r="H2805">
        <v>0.12</v>
      </c>
      <c r="I2805">
        <v>0.11</v>
      </c>
      <c r="J2805">
        <f>_xlfn.XLOOKUP($A2805,Bund!$A$2:$A$6005,Bund!B$2:B$6005)</f>
        <v>62722</v>
      </c>
      <c r="K2805">
        <f>_xlfn.XLOOKUP($A2805,Bund!$A$2:$A$6005,Bund!C$2:C$6005)</f>
        <v>133.88999999999999</v>
      </c>
      <c r="L2805">
        <f>_xlfn.XLOOKUP($A2805,Bund!$A$2:$A$6005,Bund!D$2:D$6005)</f>
        <v>133.94999999999999</v>
      </c>
      <c r="M2805" s="2">
        <f>_xlfn.XLOOKUP($A2805,Bund!$A$2:$A$6005,Bund!E$2:E$6005)</f>
        <v>133.85</v>
      </c>
      <c r="N2805" s="2">
        <f>_xlfn.XLOOKUP($A2805,Bund!$A$2:$A$6005,Bund!F$2:F$6005)</f>
        <v>133.88</v>
      </c>
      <c r="O2805" s="2">
        <f>_xlfn.XLOOKUP($A2805,Bund!$A$2:$A$6005,Bund!G$2:G$6005)</f>
        <v>133.94999999999999</v>
      </c>
      <c r="P2805" s="2">
        <f>_xlfn.XLOOKUP($A2805,Bund!$A$2:$A$6005,Bund!H$2:H$6005)</f>
        <v>0.1</v>
      </c>
      <c r="Q2805" s="2">
        <f>_xlfn.XLOOKUP($A2805,Bund!$A$2:$A$6005,Bund!I$2:I$6005)</f>
        <v>0.1</v>
      </c>
      <c r="R2805">
        <f t="shared" si="129"/>
        <v>14.999999999999986</v>
      </c>
      <c r="S2805">
        <f t="shared" si="130"/>
        <v>14.85</v>
      </c>
      <c r="T2805">
        <f t="shared" si="131"/>
        <v>0.15</v>
      </c>
    </row>
    <row r="2806" spans="1:20" x14ac:dyDescent="0.3">
      <c r="A2806" s="1">
        <v>45505.416666666664</v>
      </c>
      <c r="B2806">
        <v>8573</v>
      </c>
      <c r="C2806">
        <v>118.82</v>
      </c>
      <c r="D2806">
        <v>118.9</v>
      </c>
      <c r="E2806">
        <v>118.82</v>
      </c>
      <c r="F2806">
        <v>118.89</v>
      </c>
      <c r="G2806">
        <v>118.97</v>
      </c>
      <c r="H2806">
        <v>0.12</v>
      </c>
      <c r="I2806">
        <v>0.08</v>
      </c>
      <c r="J2806">
        <f>_xlfn.XLOOKUP($A2806,Bund!$A$2:$A$6005,Bund!B$2:B$6005)</f>
        <v>37201</v>
      </c>
      <c r="K2806">
        <f>_xlfn.XLOOKUP($A2806,Bund!$A$2:$A$6005,Bund!C$2:C$6005)</f>
        <v>133.88</v>
      </c>
      <c r="L2806">
        <f>_xlfn.XLOOKUP($A2806,Bund!$A$2:$A$6005,Bund!D$2:D$6005)</f>
        <v>133.93</v>
      </c>
      <c r="M2806" s="2">
        <f>_xlfn.XLOOKUP($A2806,Bund!$A$2:$A$6005,Bund!E$2:E$6005)</f>
        <v>133.83000000000001</v>
      </c>
      <c r="N2806" s="2">
        <f>_xlfn.XLOOKUP($A2806,Bund!$A$2:$A$6005,Bund!F$2:F$6005)</f>
        <v>133.93</v>
      </c>
      <c r="O2806" s="2">
        <f>_xlfn.XLOOKUP($A2806,Bund!$A$2:$A$6005,Bund!G$2:G$6005)</f>
        <v>133.94</v>
      </c>
      <c r="P2806" s="2">
        <f>_xlfn.XLOOKUP($A2806,Bund!$A$2:$A$6005,Bund!H$2:H$6005)</f>
        <v>0.1</v>
      </c>
      <c r="Q2806" s="2">
        <f>_xlfn.XLOOKUP($A2806,Bund!$A$2:$A$6005,Bund!I$2:I$6005)</f>
        <v>0.1</v>
      </c>
      <c r="R2806">
        <f t="shared" si="129"/>
        <v>15.060000000000002</v>
      </c>
      <c r="S2806">
        <f t="shared" si="130"/>
        <v>14.88</v>
      </c>
      <c r="T2806">
        <f t="shared" si="131"/>
        <v>0.18</v>
      </c>
    </row>
    <row r="2807" spans="1:20" x14ac:dyDescent="0.3">
      <c r="A2807" s="1">
        <v>45505.4375</v>
      </c>
      <c r="B2807">
        <v>12308</v>
      </c>
      <c r="C2807">
        <v>118.89</v>
      </c>
      <c r="D2807">
        <v>118.98</v>
      </c>
      <c r="E2807">
        <v>118.88</v>
      </c>
      <c r="F2807">
        <v>118.97</v>
      </c>
      <c r="G2807">
        <v>118.97</v>
      </c>
      <c r="H2807">
        <v>0.12</v>
      </c>
      <c r="I2807">
        <v>0.1</v>
      </c>
      <c r="J2807">
        <f>_xlfn.XLOOKUP($A2807,Bund!$A$2:$A$6005,Bund!B$2:B$6005)</f>
        <v>28899</v>
      </c>
      <c r="K2807">
        <f>_xlfn.XLOOKUP($A2807,Bund!$A$2:$A$6005,Bund!C$2:C$6005)</f>
        <v>133.91999999999999</v>
      </c>
      <c r="L2807">
        <f>_xlfn.XLOOKUP($A2807,Bund!$A$2:$A$6005,Bund!D$2:D$6005)</f>
        <v>133.97</v>
      </c>
      <c r="M2807" s="2">
        <f>_xlfn.XLOOKUP($A2807,Bund!$A$2:$A$6005,Bund!E$2:E$6005)</f>
        <v>133.91</v>
      </c>
      <c r="N2807" s="2">
        <f>_xlfn.XLOOKUP($A2807,Bund!$A$2:$A$6005,Bund!F$2:F$6005)</f>
        <v>133.97</v>
      </c>
      <c r="O2807" s="2">
        <f>_xlfn.XLOOKUP($A2807,Bund!$A$2:$A$6005,Bund!G$2:G$6005)</f>
        <v>133.94</v>
      </c>
      <c r="P2807" s="2">
        <f>_xlfn.XLOOKUP($A2807,Bund!$A$2:$A$6005,Bund!H$2:H$6005)</f>
        <v>0.1</v>
      </c>
      <c r="Q2807" s="2">
        <f>_xlfn.XLOOKUP($A2807,Bund!$A$2:$A$6005,Bund!I$2:I$6005)</f>
        <v>0.06</v>
      </c>
      <c r="R2807">
        <f t="shared" si="129"/>
        <v>15.029999999999987</v>
      </c>
      <c r="S2807">
        <f t="shared" si="130"/>
        <v>14.91</v>
      </c>
      <c r="T2807">
        <f t="shared" si="131"/>
        <v>0.12</v>
      </c>
    </row>
    <row r="2808" spans="1:20" x14ac:dyDescent="0.3">
      <c r="A2808" s="1">
        <v>45505.458333333336</v>
      </c>
      <c r="B2808">
        <v>9419</v>
      </c>
      <c r="C2808">
        <v>118.96</v>
      </c>
      <c r="D2808">
        <v>119.01</v>
      </c>
      <c r="E2808">
        <v>118.92</v>
      </c>
      <c r="F2808">
        <v>119.01</v>
      </c>
      <c r="G2808">
        <v>118.97</v>
      </c>
      <c r="H2808">
        <v>0.11</v>
      </c>
      <c r="I2808">
        <v>0.09</v>
      </c>
      <c r="J2808">
        <f>_xlfn.XLOOKUP($A2808,Bund!$A$2:$A$6005,Bund!B$2:B$6005)</f>
        <v>23756</v>
      </c>
      <c r="K2808">
        <f>_xlfn.XLOOKUP($A2808,Bund!$A$2:$A$6005,Bund!C$2:C$6005)</f>
        <v>133.96</v>
      </c>
      <c r="L2808">
        <f>_xlfn.XLOOKUP($A2808,Bund!$A$2:$A$6005,Bund!D$2:D$6005)</f>
        <v>134.01</v>
      </c>
      <c r="M2808" s="2">
        <f>_xlfn.XLOOKUP($A2808,Bund!$A$2:$A$6005,Bund!E$2:E$6005)</f>
        <v>133.94</v>
      </c>
      <c r="N2808" s="2">
        <f>_xlfn.XLOOKUP($A2808,Bund!$A$2:$A$6005,Bund!F$2:F$6005)</f>
        <v>134</v>
      </c>
      <c r="O2808" s="2">
        <f>_xlfn.XLOOKUP($A2808,Bund!$A$2:$A$6005,Bund!G$2:G$6005)</f>
        <v>133.94</v>
      </c>
      <c r="P2808" s="2">
        <f>_xlfn.XLOOKUP($A2808,Bund!$A$2:$A$6005,Bund!H$2:H$6005)</f>
        <v>0.09</v>
      </c>
      <c r="Q2808" s="2">
        <f>_xlfn.XLOOKUP($A2808,Bund!$A$2:$A$6005,Bund!I$2:I$6005)</f>
        <v>7.0000000000000007E-2</v>
      </c>
      <c r="R2808">
        <f t="shared" si="129"/>
        <v>15.000000000000014</v>
      </c>
      <c r="S2808">
        <f t="shared" si="130"/>
        <v>14.93</v>
      </c>
      <c r="T2808">
        <f t="shared" si="131"/>
        <v>7.0000000000000007E-2</v>
      </c>
    </row>
    <row r="2809" spans="1:20" x14ac:dyDescent="0.3">
      <c r="A2809" s="1">
        <v>45505.479166666664</v>
      </c>
      <c r="B2809">
        <v>11555</v>
      </c>
      <c r="C2809">
        <v>119</v>
      </c>
      <c r="D2809">
        <v>119.08</v>
      </c>
      <c r="E2809">
        <v>118.94</v>
      </c>
      <c r="F2809">
        <v>119.07</v>
      </c>
      <c r="G2809">
        <v>118.97</v>
      </c>
      <c r="H2809">
        <v>0.12</v>
      </c>
      <c r="I2809">
        <v>0.14000000000000001</v>
      </c>
      <c r="J2809">
        <f>_xlfn.XLOOKUP($A2809,Bund!$A$2:$A$6005,Bund!B$2:B$6005)</f>
        <v>26188</v>
      </c>
      <c r="K2809">
        <f>_xlfn.XLOOKUP($A2809,Bund!$A$2:$A$6005,Bund!C$2:C$6005)</f>
        <v>134</v>
      </c>
      <c r="L2809">
        <f>_xlfn.XLOOKUP($A2809,Bund!$A$2:$A$6005,Bund!D$2:D$6005)</f>
        <v>134.1</v>
      </c>
      <c r="M2809" s="2">
        <f>_xlfn.XLOOKUP($A2809,Bund!$A$2:$A$6005,Bund!E$2:E$6005)</f>
        <v>133.97</v>
      </c>
      <c r="N2809" s="2">
        <f>_xlfn.XLOOKUP($A2809,Bund!$A$2:$A$6005,Bund!F$2:F$6005)</f>
        <v>134.09</v>
      </c>
      <c r="O2809" s="2">
        <f>_xlfn.XLOOKUP($A2809,Bund!$A$2:$A$6005,Bund!G$2:G$6005)</f>
        <v>133.96</v>
      </c>
      <c r="P2809" s="2">
        <f>_xlfn.XLOOKUP($A2809,Bund!$A$2:$A$6005,Bund!H$2:H$6005)</f>
        <v>0.1</v>
      </c>
      <c r="Q2809" s="2">
        <f>_xlfn.XLOOKUP($A2809,Bund!$A$2:$A$6005,Bund!I$2:I$6005)</f>
        <v>0.13</v>
      </c>
      <c r="R2809">
        <f t="shared" si="129"/>
        <v>15</v>
      </c>
      <c r="S2809">
        <f t="shared" si="130"/>
        <v>14.95</v>
      </c>
      <c r="T2809">
        <f t="shared" si="131"/>
        <v>0.05</v>
      </c>
    </row>
    <row r="2810" spans="1:20" x14ac:dyDescent="0.3">
      <c r="A2810" s="1">
        <v>45505.5</v>
      </c>
      <c r="B2810">
        <v>15615</v>
      </c>
      <c r="C2810">
        <v>119.07</v>
      </c>
      <c r="D2810">
        <v>119.16</v>
      </c>
      <c r="E2810">
        <v>118.82</v>
      </c>
      <c r="F2810">
        <v>118.89</v>
      </c>
      <c r="G2810">
        <v>118.95</v>
      </c>
      <c r="H2810">
        <v>0.15</v>
      </c>
      <c r="I2810">
        <v>0.34</v>
      </c>
      <c r="J2810">
        <f>_xlfn.XLOOKUP($A2810,Bund!$A$2:$A$6005,Bund!B$2:B$6005)</f>
        <v>59722</v>
      </c>
      <c r="K2810">
        <f>_xlfn.XLOOKUP($A2810,Bund!$A$2:$A$6005,Bund!C$2:C$6005)</f>
        <v>134.09</v>
      </c>
      <c r="L2810">
        <f>_xlfn.XLOOKUP($A2810,Bund!$A$2:$A$6005,Bund!D$2:D$6005)</f>
        <v>134.18</v>
      </c>
      <c r="M2810" s="2">
        <f>_xlfn.XLOOKUP($A2810,Bund!$A$2:$A$6005,Bund!E$2:E$6005)</f>
        <v>133.77000000000001</v>
      </c>
      <c r="N2810" s="2">
        <f>_xlfn.XLOOKUP($A2810,Bund!$A$2:$A$6005,Bund!F$2:F$6005)</f>
        <v>133.94</v>
      </c>
      <c r="O2810" s="2">
        <f>_xlfn.XLOOKUP($A2810,Bund!$A$2:$A$6005,Bund!G$2:G$6005)</f>
        <v>133.96</v>
      </c>
      <c r="P2810" s="2">
        <f>_xlfn.XLOOKUP($A2810,Bund!$A$2:$A$6005,Bund!H$2:H$6005)</f>
        <v>0.14000000000000001</v>
      </c>
      <c r="Q2810" s="2">
        <f>_xlfn.XLOOKUP($A2810,Bund!$A$2:$A$6005,Bund!I$2:I$6005)</f>
        <v>0.41</v>
      </c>
      <c r="R2810">
        <f t="shared" si="129"/>
        <v>15.02000000000001</v>
      </c>
      <c r="S2810">
        <f t="shared" si="130"/>
        <v>14.99</v>
      </c>
      <c r="T2810">
        <f t="shared" si="131"/>
        <v>0.03</v>
      </c>
    </row>
    <row r="2811" spans="1:20" x14ac:dyDescent="0.3">
      <c r="A2811" s="1">
        <v>45505.520833333336</v>
      </c>
      <c r="B2811">
        <v>15931</v>
      </c>
      <c r="C2811">
        <v>118.89</v>
      </c>
      <c r="D2811">
        <v>118.89</v>
      </c>
      <c r="E2811">
        <v>118.75</v>
      </c>
      <c r="F2811">
        <v>118.81</v>
      </c>
      <c r="G2811">
        <v>118.93</v>
      </c>
      <c r="H2811">
        <v>0.15</v>
      </c>
      <c r="I2811">
        <v>0.14000000000000001</v>
      </c>
      <c r="J2811">
        <f>_xlfn.XLOOKUP($A2811,Bund!$A$2:$A$6005,Bund!B$2:B$6005)</f>
        <v>26219</v>
      </c>
      <c r="K2811">
        <f>_xlfn.XLOOKUP($A2811,Bund!$A$2:$A$6005,Bund!C$2:C$6005)</f>
        <v>133.94</v>
      </c>
      <c r="L2811">
        <f>_xlfn.XLOOKUP($A2811,Bund!$A$2:$A$6005,Bund!D$2:D$6005)</f>
        <v>133.94</v>
      </c>
      <c r="M2811" s="2">
        <f>_xlfn.XLOOKUP($A2811,Bund!$A$2:$A$6005,Bund!E$2:E$6005)</f>
        <v>133.82</v>
      </c>
      <c r="N2811" s="2">
        <f>_xlfn.XLOOKUP($A2811,Bund!$A$2:$A$6005,Bund!F$2:F$6005)</f>
        <v>133.83000000000001</v>
      </c>
      <c r="O2811" s="2">
        <f>_xlfn.XLOOKUP($A2811,Bund!$A$2:$A$6005,Bund!G$2:G$6005)</f>
        <v>133.94</v>
      </c>
      <c r="P2811" s="2">
        <f>_xlfn.XLOOKUP($A2811,Bund!$A$2:$A$6005,Bund!H$2:H$6005)</f>
        <v>0.14000000000000001</v>
      </c>
      <c r="Q2811" s="2">
        <f>_xlfn.XLOOKUP($A2811,Bund!$A$2:$A$6005,Bund!I$2:I$6005)</f>
        <v>0.12</v>
      </c>
      <c r="R2811">
        <f t="shared" si="129"/>
        <v>15.049999999999997</v>
      </c>
      <c r="S2811">
        <f t="shared" si="130"/>
        <v>15.01</v>
      </c>
      <c r="T2811">
        <f t="shared" si="131"/>
        <v>0.04</v>
      </c>
    </row>
    <row r="2812" spans="1:20" x14ac:dyDescent="0.3">
      <c r="A2812" s="1">
        <v>45505.541666666664</v>
      </c>
      <c r="B2812">
        <v>12207</v>
      </c>
      <c r="C2812">
        <v>118.81</v>
      </c>
      <c r="D2812">
        <v>118.96</v>
      </c>
      <c r="E2812">
        <v>118.75</v>
      </c>
      <c r="F2812">
        <v>118.92</v>
      </c>
      <c r="G2812">
        <v>118.92</v>
      </c>
      <c r="H2812">
        <v>0.15</v>
      </c>
      <c r="I2812">
        <v>0.21</v>
      </c>
      <c r="J2812">
        <f>_xlfn.XLOOKUP($A2812,Bund!$A$2:$A$6005,Bund!B$2:B$6005)</f>
        <v>35708</v>
      </c>
      <c r="K2812">
        <f>_xlfn.XLOOKUP($A2812,Bund!$A$2:$A$6005,Bund!C$2:C$6005)</f>
        <v>133.84</v>
      </c>
      <c r="L2812">
        <f>_xlfn.XLOOKUP($A2812,Bund!$A$2:$A$6005,Bund!D$2:D$6005)</f>
        <v>133.97999999999999</v>
      </c>
      <c r="M2812" s="2">
        <f>_xlfn.XLOOKUP($A2812,Bund!$A$2:$A$6005,Bund!E$2:E$6005)</f>
        <v>133.80000000000001</v>
      </c>
      <c r="N2812" s="2">
        <f>_xlfn.XLOOKUP($A2812,Bund!$A$2:$A$6005,Bund!F$2:F$6005)</f>
        <v>133.91999999999999</v>
      </c>
      <c r="O2812" s="2">
        <f>_xlfn.XLOOKUP($A2812,Bund!$A$2:$A$6005,Bund!G$2:G$6005)</f>
        <v>133.94</v>
      </c>
      <c r="P2812" s="2">
        <f>_xlfn.XLOOKUP($A2812,Bund!$A$2:$A$6005,Bund!H$2:H$6005)</f>
        <v>0.14000000000000001</v>
      </c>
      <c r="Q2812" s="2">
        <f>_xlfn.XLOOKUP($A2812,Bund!$A$2:$A$6005,Bund!I$2:I$6005)</f>
        <v>0.18</v>
      </c>
      <c r="R2812">
        <f t="shared" si="129"/>
        <v>15.030000000000001</v>
      </c>
      <c r="S2812">
        <f t="shared" si="130"/>
        <v>15.02</v>
      </c>
      <c r="T2812">
        <f t="shared" si="131"/>
        <v>0.01</v>
      </c>
    </row>
    <row r="2813" spans="1:20" x14ac:dyDescent="0.3">
      <c r="A2813" s="1">
        <v>45505.5625</v>
      </c>
      <c r="B2813">
        <v>13192</v>
      </c>
      <c r="C2813">
        <v>118.93</v>
      </c>
      <c r="D2813">
        <v>119.03</v>
      </c>
      <c r="E2813">
        <v>118.88</v>
      </c>
      <c r="F2813">
        <v>118.95</v>
      </c>
      <c r="G2813">
        <v>118.92</v>
      </c>
      <c r="H2813">
        <v>0.15</v>
      </c>
      <c r="I2813">
        <v>0.15</v>
      </c>
      <c r="J2813">
        <f>_xlfn.XLOOKUP($A2813,Bund!$A$2:$A$6005,Bund!B$2:B$6005)</f>
        <v>66450</v>
      </c>
      <c r="K2813">
        <f>_xlfn.XLOOKUP($A2813,Bund!$A$2:$A$6005,Bund!C$2:C$6005)</f>
        <v>133.91</v>
      </c>
      <c r="L2813">
        <f>_xlfn.XLOOKUP($A2813,Bund!$A$2:$A$6005,Bund!D$2:D$6005)</f>
        <v>134.07</v>
      </c>
      <c r="M2813" s="2">
        <f>_xlfn.XLOOKUP($A2813,Bund!$A$2:$A$6005,Bund!E$2:E$6005)</f>
        <v>133.9</v>
      </c>
      <c r="N2813" s="2">
        <f>_xlfn.XLOOKUP($A2813,Bund!$A$2:$A$6005,Bund!F$2:F$6005)</f>
        <v>133.99</v>
      </c>
      <c r="O2813" s="2">
        <f>_xlfn.XLOOKUP($A2813,Bund!$A$2:$A$6005,Bund!G$2:G$6005)</f>
        <v>133.94</v>
      </c>
      <c r="P2813" s="2">
        <f>_xlfn.XLOOKUP($A2813,Bund!$A$2:$A$6005,Bund!H$2:H$6005)</f>
        <v>0.15</v>
      </c>
      <c r="Q2813" s="2">
        <f>_xlfn.XLOOKUP($A2813,Bund!$A$2:$A$6005,Bund!I$2:I$6005)</f>
        <v>0.17</v>
      </c>
      <c r="R2813">
        <f t="shared" si="129"/>
        <v>14.97999999999999</v>
      </c>
      <c r="S2813">
        <f t="shared" si="130"/>
        <v>15.02</v>
      </c>
      <c r="T2813">
        <f t="shared" si="131"/>
        <v>0.04</v>
      </c>
    </row>
    <row r="2814" spans="1:20" x14ac:dyDescent="0.3">
      <c r="A2814" s="1">
        <v>45505.583333333336</v>
      </c>
      <c r="B2814">
        <v>13015</v>
      </c>
      <c r="C2814">
        <v>118.95</v>
      </c>
      <c r="D2814">
        <v>119.1</v>
      </c>
      <c r="E2814">
        <v>118.9</v>
      </c>
      <c r="F2814">
        <v>119.07</v>
      </c>
      <c r="G2814">
        <v>118.94</v>
      </c>
      <c r="H2814">
        <v>0.16</v>
      </c>
      <c r="I2814">
        <v>0.2</v>
      </c>
      <c r="J2814">
        <f>_xlfn.XLOOKUP($A2814,Bund!$A$2:$A$6005,Bund!B$2:B$6005)</f>
        <v>40908</v>
      </c>
      <c r="K2814">
        <f>_xlfn.XLOOKUP($A2814,Bund!$A$2:$A$6005,Bund!C$2:C$6005)</f>
        <v>133.97999999999999</v>
      </c>
      <c r="L2814">
        <f>_xlfn.XLOOKUP($A2814,Bund!$A$2:$A$6005,Bund!D$2:D$6005)</f>
        <v>134.12</v>
      </c>
      <c r="M2814" s="2">
        <f>_xlfn.XLOOKUP($A2814,Bund!$A$2:$A$6005,Bund!E$2:E$6005)</f>
        <v>133.94999999999999</v>
      </c>
      <c r="N2814" s="2">
        <f>_xlfn.XLOOKUP($A2814,Bund!$A$2:$A$6005,Bund!F$2:F$6005)</f>
        <v>134.1</v>
      </c>
      <c r="O2814" s="2">
        <f>_xlfn.XLOOKUP($A2814,Bund!$A$2:$A$6005,Bund!G$2:G$6005)</f>
        <v>133.97</v>
      </c>
      <c r="P2814" s="2">
        <f>_xlfn.XLOOKUP($A2814,Bund!$A$2:$A$6005,Bund!H$2:H$6005)</f>
        <v>0.15</v>
      </c>
      <c r="Q2814" s="2">
        <f>_xlfn.XLOOKUP($A2814,Bund!$A$2:$A$6005,Bund!I$2:I$6005)</f>
        <v>0.17</v>
      </c>
      <c r="R2814">
        <f t="shared" si="129"/>
        <v>15.029999999999987</v>
      </c>
      <c r="S2814">
        <f t="shared" si="130"/>
        <v>15.02</v>
      </c>
      <c r="T2814">
        <f t="shared" si="131"/>
        <v>0.01</v>
      </c>
    </row>
    <row r="2815" spans="1:20" x14ac:dyDescent="0.3">
      <c r="A2815" s="1">
        <v>45505.604166666664</v>
      </c>
      <c r="B2815">
        <v>9153</v>
      </c>
      <c r="C2815">
        <v>119.07</v>
      </c>
      <c r="D2815">
        <v>119.15</v>
      </c>
      <c r="E2815">
        <v>119.06</v>
      </c>
      <c r="F2815">
        <v>119.15</v>
      </c>
      <c r="G2815">
        <v>118.97</v>
      </c>
      <c r="H2815">
        <v>0.15</v>
      </c>
      <c r="I2815">
        <v>0.09</v>
      </c>
      <c r="J2815">
        <f>_xlfn.XLOOKUP($A2815,Bund!$A$2:$A$6005,Bund!B$2:B$6005)</f>
        <v>39171</v>
      </c>
      <c r="K2815">
        <f>_xlfn.XLOOKUP($A2815,Bund!$A$2:$A$6005,Bund!C$2:C$6005)</f>
        <v>134.1</v>
      </c>
      <c r="L2815">
        <f>_xlfn.XLOOKUP($A2815,Bund!$A$2:$A$6005,Bund!D$2:D$6005)</f>
        <v>134.22</v>
      </c>
      <c r="M2815" s="2">
        <f>_xlfn.XLOOKUP($A2815,Bund!$A$2:$A$6005,Bund!E$2:E$6005)</f>
        <v>134.09</v>
      </c>
      <c r="N2815" s="2">
        <f>_xlfn.XLOOKUP($A2815,Bund!$A$2:$A$6005,Bund!F$2:F$6005)</f>
        <v>134.19999999999999</v>
      </c>
      <c r="O2815" s="2">
        <f>_xlfn.XLOOKUP($A2815,Bund!$A$2:$A$6005,Bund!G$2:G$6005)</f>
        <v>134</v>
      </c>
      <c r="P2815" s="2">
        <f>_xlfn.XLOOKUP($A2815,Bund!$A$2:$A$6005,Bund!H$2:H$6005)</f>
        <v>0.15</v>
      </c>
      <c r="Q2815" s="2">
        <f>_xlfn.XLOOKUP($A2815,Bund!$A$2:$A$6005,Bund!I$2:I$6005)</f>
        <v>0.13</v>
      </c>
      <c r="R2815">
        <f t="shared" si="129"/>
        <v>15.030000000000001</v>
      </c>
      <c r="S2815">
        <f t="shared" si="130"/>
        <v>15.02</v>
      </c>
      <c r="T2815">
        <f t="shared" si="131"/>
        <v>0.01</v>
      </c>
    </row>
    <row r="2816" spans="1:20" x14ac:dyDescent="0.3">
      <c r="A2816" s="1">
        <v>45505.625</v>
      </c>
      <c r="B2816">
        <v>19249</v>
      </c>
      <c r="C2816">
        <v>119.15</v>
      </c>
      <c r="D2816">
        <v>119.3</v>
      </c>
      <c r="E2816">
        <v>119.12</v>
      </c>
      <c r="F2816">
        <v>119.18</v>
      </c>
      <c r="G2816">
        <v>119</v>
      </c>
      <c r="H2816">
        <v>0.15</v>
      </c>
      <c r="I2816">
        <v>0.18</v>
      </c>
      <c r="J2816">
        <f>_xlfn.XLOOKUP($A2816,Bund!$A$2:$A$6005,Bund!B$2:B$6005)</f>
        <v>100221</v>
      </c>
      <c r="K2816">
        <f>_xlfn.XLOOKUP($A2816,Bund!$A$2:$A$6005,Bund!C$2:C$6005)</f>
        <v>134.21</v>
      </c>
      <c r="L2816">
        <f>_xlfn.XLOOKUP($A2816,Bund!$A$2:$A$6005,Bund!D$2:D$6005)</f>
        <v>134.44999999999999</v>
      </c>
      <c r="M2816" s="2">
        <f>_xlfn.XLOOKUP($A2816,Bund!$A$2:$A$6005,Bund!E$2:E$6005)</f>
        <v>134.18</v>
      </c>
      <c r="N2816" s="2">
        <f>_xlfn.XLOOKUP($A2816,Bund!$A$2:$A$6005,Bund!F$2:F$6005)</f>
        <v>134.37</v>
      </c>
      <c r="O2816" s="2">
        <f>_xlfn.XLOOKUP($A2816,Bund!$A$2:$A$6005,Bund!G$2:G$6005)</f>
        <v>134.04</v>
      </c>
      <c r="P2816" s="2">
        <f>_xlfn.XLOOKUP($A2816,Bund!$A$2:$A$6005,Bund!H$2:H$6005)</f>
        <v>0.16</v>
      </c>
      <c r="Q2816" s="2">
        <f>_xlfn.XLOOKUP($A2816,Bund!$A$2:$A$6005,Bund!I$2:I$6005)</f>
        <v>0.27</v>
      </c>
      <c r="R2816">
        <f t="shared" si="129"/>
        <v>15.060000000000002</v>
      </c>
      <c r="S2816">
        <f t="shared" si="130"/>
        <v>15.02</v>
      </c>
      <c r="T2816">
        <f t="shared" si="131"/>
        <v>0.04</v>
      </c>
    </row>
    <row r="2817" spans="1:20" x14ac:dyDescent="0.3">
      <c r="A2817" s="1">
        <v>45505.645833333336</v>
      </c>
      <c r="B2817">
        <v>21108</v>
      </c>
      <c r="C2817">
        <v>119.18</v>
      </c>
      <c r="D2817">
        <v>119.25</v>
      </c>
      <c r="E2817">
        <v>119.14</v>
      </c>
      <c r="F2817">
        <v>119.17</v>
      </c>
      <c r="G2817">
        <v>119.02</v>
      </c>
      <c r="H2817">
        <v>0.15</v>
      </c>
      <c r="I2817">
        <v>0.11</v>
      </c>
      <c r="J2817">
        <f>_xlfn.XLOOKUP($A2817,Bund!$A$2:$A$6005,Bund!B$2:B$6005)</f>
        <v>76837</v>
      </c>
      <c r="K2817">
        <f>_xlfn.XLOOKUP($A2817,Bund!$A$2:$A$6005,Bund!C$2:C$6005)</f>
        <v>134.37</v>
      </c>
      <c r="L2817">
        <f>_xlfn.XLOOKUP($A2817,Bund!$A$2:$A$6005,Bund!D$2:D$6005)</f>
        <v>134.54</v>
      </c>
      <c r="M2817" s="2">
        <f>_xlfn.XLOOKUP($A2817,Bund!$A$2:$A$6005,Bund!E$2:E$6005)</f>
        <v>134.37</v>
      </c>
      <c r="N2817" s="2">
        <f>_xlfn.XLOOKUP($A2817,Bund!$A$2:$A$6005,Bund!F$2:F$6005)</f>
        <v>134.47999999999999</v>
      </c>
      <c r="O2817" s="2">
        <f>_xlfn.XLOOKUP($A2817,Bund!$A$2:$A$6005,Bund!G$2:G$6005)</f>
        <v>134.09</v>
      </c>
      <c r="P2817" s="2">
        <f>_xlfn.XLOOKUP($A2817,Bund!$A$2:$A$6005,Bund!H$2:H$6005)</f>
        <v>0.16</v>
      </c>
      <c r="Q2817" s="2">
        <f>_xlfn.XLOOKUP($A2817,Bund!$A$2:$A$6005,Bund!I$2:I$6005)</f>
        <v>0.17</v>
      </c>
      <c r="R2817">
        <f t="shared" si="129"/>
        <v>15.189999999999998</v>
      </c>
      <c r="S2817">
        <f t="shared" si="130"/>
        <v>15.04</v>
      </c>
      <c r="T2817">
        <f t="shared" si="131"/>
        <v>0.15</v>
      </c>
    </row>
    <row r="2818" spans="1:20" x14ac:dyDescent="0.3">
      <c r="A2818" s="1">
        <v>45505.666666666664</v>
      </c>
      <c r="B2818">
        <v>23726</v>
      </c>
      <c r="C2818">
        <v>119.17</v>
      </c>
      <c r="D2818">
        <v>119.18</v>
      </c>
      <c r="E2818">
        <v>119.06</v>
      </c>
      <c r="F2818">
        <v>119.06</v>
      </c>
      <c r="G2818">
        <v>119.03</v>
      </c>
      <c r="H2818">
        <v>0.14000000000000001</v>
      </c>
      <c r="I2818">
        <v>0.12</v>
      </c>
      <c r="J2818">
        <f>_xlfn.XLOOKUP($A2818,Bund!$A$2:$A$6005,Bund!B$2:B$6005)</f>
        <v>86099</v>
      </c>
      <c r="K2818">
        <f>_xlfn.XLOOKUP($A2818,Bund!$A$2:$A$6005,Bund!C$2:C$6005)</f>
        <v>134.47999999999999</v>
      </c>
      <c r="L2818">
        <f>_xlfn.XLOOKUP($A2818,Bund!$A$2:$A$6005,Bund!D$2:D$6005)</f>
        <v>134.49</v>
      </c>
      <c r="M2818" s="2">
        <f>_xlfn.XLOOKUP($A2818,Bund!$A$2:$A$6005,Bund!E$2:E$6005)</f>
        <v>134.32</v>
      </c>
      <c r="N2818" s="2">
        <f>_xlfn.XLOOKUP($A2818,Bund!$A$2:$A$6005,Bund!F$2:F$6005)</f>
        <v>134.32</v>
      </c>
      <c r="O2818" s="2">
        <f>_xlfn.XLOOKUP($A2818,Bund!$A$2:$A$6005,Bund!G$2:G$6005)</f>
        <v>134.12</v>
      </c>
      <c r="P2818" s="2">
        <f>_xlfn.XLOOKUP($A2818,Bund!$A$2:$A$6005,Bund!H$2:H$6005)</f>
        <v>0.17</v>
      </c>
      <c r="Q2818" s="2">
        <f>_xlfn.XLOOKUP($A2818,Bund!$A$2:$A$6005,Bund!I$2:I$6005)</f>
        <v>0.17</v>
      </c>
      <c r="R2818">
        <f t="shared" si="129"/>
        <v>15.309999999999988</v>
      </c>
      <c r="S2818">
        <f t="shared" si="130"/>
        <v>15.07</v>
      </c>
      <c r="T2818">
        <f t="shared" si="131"/>
        <v>0.24</v>
      </c>
    </row>
    <row r="2819" spans="1:20" x14ac:dyDescent="0.3">
      <c r="A2819" s="1">
        <v>45505.6875</v>
      </c>
      <c r="B2819">
        <v>9446</v>
      </c>
      <c r="C2819">
        <v>119.06</v>
      </c>
      <c r="D2819">
        <v>119.11</v>
      </c>
      <c r="E2819">
        <v>119.02</v>
      </c>
      <c r="F2819">
        <v>119.07</v>
      </c>
      <c r="G2819">
        <v>119.03</v>
      </c>
      <c r="H2819">
        <v>0.14000000000000001</v>
      </c>
      <c r="I2819">
        <v>0.09</v>
      </c>
      <c r="J2819">
        <f>_xlfn.XLOOKUP($A2819,Bund!$A$2:$A$6005,Bund!B$2:B$6005)</f>
        <v>36763</v>
      </c>
      <c r="K2819">
        <f>_xlfn.XLOOKUP($A2819,Bund!$A$2:$A$6005,Bund!C$2:C$6005)</f>
        <v>134.33000000000001</v>
      </c>
      <c r="L2819">
        <f>_xlfn.XLOOKUP($A2819,Bund!$A$2:$A$6005,Bund!D$2:D$6005)</f>
        <v>134.44</v>
      </c>
      <c r="M2819" s="2">
        <f>_xlfn.XLOOKUP($A2819,Bund!$A$2:$A$6005,Bund!E$2:E$6005)</f>
        <v>134.32</v>
      </c>
      <c r="N2819" s="2">
        <f>_xlfn.XLOOKUP($A2819,Bund!$A$2:$A$6005,Bund!F$2:F$6005)</f>
        <v>134.41999999999999</v>
      </c>
      <c r="O2819" s="2">
        <f>_xlfn.XLOOKUP($A2819,Bund!$A$2:$A$6005,Bund!G$2:G$6005)</f>
        <v>134.16</v>
      </c>
      <c r="P2819" s="2">
        <f>_xlfn.XLOOKUP($A2819,Bund!$A$2:$A$6005,Bund!H$2:H$6005)</f>
        <v>0.16</v>
      </c>
      <c r="Q2819" s="2">
        <f>_xlfn.XLOOKUP($A2819,Bund!$A$2:$A$6005,Bund!I$2:I$6005)</f>
        <v>0.12</v>
      </c>
      <c r="R2819">
        <f t="shared" ref="R2819:R2882" si="132">$K2819-$C2819</f>
        <v>15.27000000000001</v>
      </c>
      <c r="S2819">
        <f t="shared" si="130"/>
        <v>15.1</v>
      </c>
      <c r="T2819">
        <f t="shared" si="131"/>
        <v>0.17</v>
      </c>
    </row>
    <row r="2820" spans="1:20" x14ac:dyDescent="0.3">
      <c r="A2820" s="1">
        <v>45505.708333333336</v>
      </c>
      <c r="B2820">
        <v>3570</v>
      </c>
      <c r="C2820">
        <v>119.06</v>
      </c>
      <c r="D2820">
        <v>119.13</v>
      </c>
      <c r="E2820">
        <v>119.04</v>
      </c>
      <c r="F2820">
        <v>119.12</v>
      </c>
      <c r="G2820">
        <v>119.05</v>
      </c>
      <c r="H2820">
        <v>0.13</v>
      </c>
      <c r="I2820">
        <v>0.09</v>
      </c>
      <c r="J2820">
        <f>_xlfn.XLOOKUP($A2820,Bund!$A$2:$A$6005,Bund!B$2:B$6005)</f>
        <v>18487</v>
      </c>
      <c r="K2820">
        <f>_xlfn.XLOOKUP($A2820,Bund!$A$2:$A$6005,Bund!C$2:C$6005)</f>
        <v>134.41999999999999</v>
      </c>
      <c r="L2820">
        <f>_xlfn.XLOOKUP($A2820,Bund!$A$2:$A$6005,Bund!D$2:D$6005)</f>
        <v>134.5</v>
      </c>
      <c r="M2820" s="2">
        <f>_xlfn.XLOOKUP($A2820,Bund!$A$2:$A$6005,Bund!E$2:E$6005)</f>
        <v>134.38</v>
      </c>
      <c r="N2820" s="2">
        <f>_xlfn.XLOOKUP($A2820,Bund!$A$2:$A$6005,Bund!F$2:F$6005)</f>
        <v>134.47999999999999</v>
      </c>
      <c r="O2820" s="2">
        <f>_xlfn.XLOOKUP($A2820,Bund!$A$2:$A$6005,Bund!G$2:G$6005)</f>
        <v>134.21</v>
      </c>
      <c r="P2820" s="2">
        <f>_xlfn.XLOOKUP($A2820,Bund!$A$2:$A$6005,Bund!H$2:H$6005)</f>
        <v>0.15</v>
      </c>
      <c r="Q2820" s="2">
        <f>_xlfn.XLOOKUP($A2820,Bund!$A$2:$A$6005,Bund!I$2:I$6005)</f>
        <v>0.12</v>
      </c>
      <c r="R2820">
        <f t="shared" si="132"/>
        <v>15.359999999999985</v>
      </c>
      <c r="S2820">
        <f t="shared" si="130"/>
        <v>15.13</v>
      </c>
      <c r="T2820">
        <f t="shared" si="131"/>
        <v>0.23</v>
      </c>
    </row>
    <row r="2821" spans="1:20" x14ac:dyDescent="0.3">
      <c r="A2821" s="1">
        <v>45505.729166666664</v>
      </c>
      <c r="B2821">
        <v>1781</v>
      </c>
      <c r="C2821">
        <v>119.12</v>
      </c>
      <c r="D2821">
        <v>119.15</v>
      </c>
      <c r="E2821">
        <v>119.05</v>
      </c>
      <c r="F2821">
        <v>119.09</v>
      </c>
      <c r="G2821">
        <v>119.08</v>
      </c>
      <c r="H2821">
        <v>0.13</v>
      </c>
      <c r="I2821">
        <v>0.1</v>
      </c>
      <c r="J2821">
        <f>_xlfn.XLOOKUP($A2821,Bund!$A$2:$A$6005,Bund!B$2:B$6005)</f>
        <v>12550</v>
      </c>
      <c r="K2821">
        <f>_xlfn.XLOOKUP($A2821,Bund!$A$2:$A$6005,Bund!C$2:C$6005)</f>
        <v>134.49</v>
      </c>
      <c r="L2821">
        <f>_xlfn.XLOOKUP($A2821,Bund!$A$2:$A$6005,Bund!D$2:D$6005)</f>
        <v>134.52000000000001</v>
      </c>
      <c r="M2821" s="2">
        <f>_xlfn.XLOOKUP($A2821,Bund!$A$2:$A$6005,Bund!E$2:E$6005)</f>
        <v>134.35</v>
      </c>
      <c r="N2821" s="2">
        <f>_xlfn.XLOOKUP($A2821,Bund!$A$2:$A$6005,Bund!F$2:F$6005)</f>
        <v>134.38</v>
      </c>
      <c r="O2821" s="2">
        <f>_xlfn.XLOOKUP($A2821,Bund!$A$2:$A$6005,Bund!G$2:G$6005)</f>
        <v>134.27000000000001</v>
      </c>
      <c r="P2821" s="2">
        <f>_xlfn.XLOOKUP($A2821,Bund!$A$2:$A$6005,Bund!H$2:H$6005)</f>
        <v>0.16</v>
      </c>
      <c r="Q2821" s="2">
        <f>_xlfn.XLOOKUP($A2821,Bund!$A$2:$A$6005,Bund!I$2:I$6005)</f>
        <v>0.17</v>
      </c>
      <c r="R2821">
        <f t="shared" si="132"/>
        <v>15.370000000000005</v>
      </c>
      <c r="S2821">
        <f t="shared" si="130"/>
        <v>15.16</v>
      </c>
      <c r="T2821">
        <f t="shared" si="131"/>
        <v>0.21</v>
      </c>
    </row>
    <row r="2822" spans="1:20" x14ac:dyDescent="0.3">
      <c r="A2822" s="1">
        <v>45506.291666666664</v>
      </c>
      <c r="B2822">
        <v>6814</v>
      </c>
      <c r="C2822">
        <v>119.35</v>
      </c>
      <c r="D2822">
        <v>119.35</v>
      </c>
      <c r="E2822">
        <v>118.93</v>
      </c>
      <c r="F2822">
        <v>118.93</v>
      </c>
      <c r="G2822">
        <v>119.08</v>
      </c>
      <c r="H2822">
        <v>0.17</v>
      </c>
      <c r="I2822">
        <v>0.42</v>
      </c>
      <c r="J2822">
        <f>_xlfn.XLOOKUP($A2822,Bund!$A$2:$A$6005,Bund!B$2:B$6005)</f>
        <v>21224</v>
      </c>
      <c r="K2822">
        <f>_xlfn.XLOOKUP($A2822,Bund!$A$2:$A$6005,Bund!C$2:C$6005)</f>
        <v>134.56</v>
      </c>
      <c r="L2822">
        <f>_xlfn.XLOOKUP($A2822,Bund!$A$2:$A$6005,Bund!D$2:D$6005)</f>
        <v>134.63999999999999</v>
      </c>
      <c r="M2822" s="2">
        <f>_xlfn.XLOOKUP($A2822,Bund!$A$2:$A$6005,Bund!E$2:E$6005)</f>
        <v>134.47999999999999</v>
      </c>
      <c r="N2822" s="2">
        <f>_xlfn.XLOOKUP($A2822,Bund!$A$2:$A$6005,Bund!F$2:F$6005)</f>
        <v>134.53</v>
      </c>
      <c r="O2822" s="2">
        <f>_xlfn.XLOOKUP($A2822,Bund!$A$2:$A$6005,Bund!G$2:G$6005)</f>
        <v>134.51</v>
      </c>
      <c r="P2822" s="2">
        <f>_xlfn.XLOOKUP($A2822,Bund!$A$2:$A$6005,Bund!H$2:H$6005)</f>
        <v>0.1</v>
      </c>
      <c r="Q2822" s="2">
        <f>_xlfn.XLOOKUP($A2822,Bund!$A$2:$A$6005,Bund!I$2:I$6005)</f>
        <v>0.16</v>
      </c>
      <c r="R2822">
        <f t="shared" si="132"/>
        <v>15.210000000000008</v>
      </c>
      <c r="S2822">
        <f t="shared" si="130"/>
        <v>15.18</v>
      </c>
      <c r="T2822">
        <f t="shared" si="131"/>
        <v>0.03</v>
      </c>
    </row>
    <row r="2823" spans="1:20" x14ac:dyDescent="0.3">
      <c r="A2823" s="1">
        <v>45506.3125</v>
      </c>
      <c r="B2823">
        <v>14461</v>
      </c>
      <c r="C2823">
        <v>118.94</v>
      </c>
      <c r="D2823">
        <v>119.05</v>
      </c>
      <c r="E2823">
        <v>118.77</v>
      </c>
      <c r="F2823">
        <v>118.92</v>
      </c>
      <c r="G2823">
        <v>119.08</v>
      </c>
      <c r="H2823">
        <v>0.18</v>
      </c>
      <c r="I2823">
        <v>0.28000000000000003</v>
      </c>
      <c r="J2823">
        <f>_xlfn.XLOOKUP($A2823,Bund!$A$2:$A$6005,Bund!B$2:B$6005)</f>
        <v>39109</v>
      </c>
      <c r="K2823">
        <f>_xlfn.XLOOKUP($A2823,Bund!$A$2:$A$6005,Bund!C$2:C$6005)</f>
        <v>134.53</v>
      </c>
      <c r="L2823">
        <f>_xlfn.XLOOKUP($A2823,Bund!$A$2:$A$6005,Bund!D$2:D$6005)</f>
        <v>134.83000000000001</v>
      </c>
      <c r="M2823" s="2">
        <f>_xlfn.XLOOKUP($A2823,Bund!$A$2:$A$6005,Bund!E$2:E$6005)</f>
        <v>134.49</v>
      </c>
      <c r="N2823" s="2">
        <f>_xlfn.XLOOKUP($A2823,Bund!$A$2:$A$6005,Bund!F$2:F$6005)</f>
        <v>134.74</v>
      </c>
      <c r="O2823" s="2">
        <f>_xlfn.XLOOKUP($A2823,Bund!$A$2:$A$6005,Bund!G$2:G$6005)</f>
        <v>134.53</v>
      </c>
      <c r="P2823" s="2">
        <f>_xlfn.XLOOKUP($A2823,Bund!$A$2:$A$6005,Bund!H$2:H$6005)</f>
        <v>0.14000000000000001</v>
      </c>
      <c r="Q2823" s="2">
        <f>_xlfn.XLOOKUP($A2823,Bund!$A$2:$A$6005,Bund!I$2:I$6005)</f>
        <v>0.34</v>
      </c>
      <c r="R2823">
        <f t="shared" si="132"/>
        <v>15.590000000000003</v>
      </c>
      <c r="S2823">
        <f t="shared" si="130"/>
        <v>15.24</v>
      </c>
      <c r="T2823">
        <f t="shared" si="131"/>
        <v>0.35</v>
      </c>
    </row>
    <row r="2824" spans="1:20" x14ac:dyDescent="0.3">
      <c r="A2824" s="1">
        <v>45506.333333333336</v>
      </c>
      <c r="B2824">
        <v>15133</v>
      </c>
      <c r="C2824">
        <v>118.91</v>
      </c>
      <c r="D2824">
        <v>119.02</v>
      </c>
      <c r="E2824">
        <v>118.89</v>
      </c>
      <c r="F2824">
        <v>118.93</v>
      </c>
      <c r="G2824">
        <v>119.06</v>
      </c>
      <c r="H2824">
        <v>0.17</v>
      </c>
      <c r="I2824">
        <v>0.13</v>
      </c>
      <c r="J2824">
        <f>_xlfn.XLOOKUP($A2824,Bund!$A$2:$A$6005,Bund!B$2:B$6005)</f>
        <v>71066</v>
      </c>
      <c r="K2824">
        <f>_xlfn.XLOOKUP($A2824,Bund!$A$2:$A$6005,Bund!C$2:C$6005)</f>
        <v>134.72999999999999</v>
      </c>
      <c r="L2824">
        <f>_xlfn.XLOOKUP($A2824,Bund!$A$2:$A$6005,Bund!D$2:D$6005)</f>
        <v>134.91999999999999</v>
      </c>
      <c r="M2824" s="2">
        <f>_xlfn.XLOOKUP($A2824,Bund!$A$2:$A$6005,Bund!E$2:E$6005)</f>
        <v>134.72999999999999</v>
      </c>
      <c r="N2824" s="2">
        <f>_xlfn.XLOOKUP($A2824,Bund!$A$2:$A$6005,Bund!F$2:F$6005)</f>
        <v>134.81</v>
      </c>
      <c r="O2824" s="2">
        <f>_xlfn.XLOOKUP($A2824,Bund!$A$2:$A$6005,Bund!G$2:G$6005)</f>
        <v>134.56</v>
      </c>
      <c r="P2824" s="2">
        <f>_xlfn.XLOOKUP($A2824,Bund!$A$2:$A$6005,Bund!H$2:H$6005)</f>
        <v>0.14000000000000001</v>
      </c>
      <c r="Q2824" s="2">
        <f>_xlfn.XLOOKUP($A2824,Bund!$A$2:$A$6005,Bund!I$2:I$6005)</f>
        <v>0.19</v>
      </c>
      <c r="R2824">
        <f t="shared" si="132"/>
        <v>15.819999999999993</v>
      </c>
      <c r="S2824">
        <f t="shared" si="130"/>
        <v>15.32</v>
      </c>
      <c r="T2824">
        <f t="shared" si="131"/>
        <v>0.5</v>
      </c>
    </row>
    <row r="2825" spans="1:20" x14ac:dyDescent="0.3">
      <c r="A2825" s="1">
        <v>45506.354166666664</v>
      </c>
      <c r="B2825">
        <v>23979</v>
      </c>
      <c r="C2825">
        <v>118.93</v>
      </c>
      <c r="D2825">
        <v>119.07</v>
      </c>
      <c r="E2825">
        <v>118.89</v>
      </c>
      <c r="F2825">
        <v>118.96</v>
      </c>
      <c r="G2825">
        <v>119.04</v>
      </c>
      <c r="H2825">
        <v>0.18</v>
      </c>
      <c r="I2825">
        <v>0.18</v>
      </c>
      <c r="J2825">
        <f>_xlfn.XLOOKUP($A2825,Bund!$A$2:$A$6005,Bund!B$2:B$6005)</f>
        <v>76367</v>
      </c>
      <c r="K2825">
        <f>_xlfn.XLOOKUP($A2825,Bund!$A$2:$A$6005,Bund!C$2:C$6005)</f>
        <v>134.81</v>
      </c>
      <c r="L2825">
        <f>_xlfn.XLOOKUP($A2825,Bund!$A$2:$A$6005,Bund!D$2:D$6005)</f>
        <v>134.91</v>
      </c>
      <c r="M2825" s="2">
        <f>_xlfn.XLOOKUP($A2825,Bund!$A$2:$A$6005,Bund!E$2:E$6005)</f>
        <v>134.65</v>
      </c>
      <c r="N2825" s="2">
        <f>_xlfn.XLOOKUP($A2825,Bund!$A$2:$A$6005,Bund!F$2:F$6005)</f>
        <v>134.66999999999999</v>
      </c>
      <c r="O2825" s="2">
        <f>_xlfn.XLOOKUP($A2825,Bund!$A$2:$A$6005,Bund!G$2:G$6005)</f>
        <v>134.57</v>
      </c>
      <c r="P2825" s="2">
        <f>_xlfn.XLOOKUP($A2825,Bund!$A$2:$A$6005,Bund!H$2:H$6005)</f>
        <v>0.16</v>
      </c>
      <c r="Q2825" s="2">
        <f>_xlfn.XLOOKUP($A2825,Bund!$A$2:$A$6005,Bund!I$2:I$6005)</f>
        <v>0.26</v>
      </c>
      <c r="R2825">
        <f t="shared" si="132"/>
        <v>15.879999999999995</v>
      </c>
      <c r="S2825">
        <f t="shared" si="130"/>
        <v>15.41</v>
      </c>
      <c r="T2825">
        <f t="shared" si="131"/>
        <v>0.47</v>
      </c>
    </row>
    <row r="2826" spans="1:20" x14ac:dyDescent="0.3">
      <c r="A2826" s="1">
        <v>45506.375</v>
      </c>
      <c r="B2826">
        <v>20951</v>
      </c>
      <c r="C2826">
        <v>118.97</v>
      </c>
      <c r="D2826">
        <v>119.03</v>
      </c>
      <c r="E2826">
        <v>118.91</v>
      </c>
      <c r="F2826">
        <v>118.94</v>
      </c>
      <c r="G2826">
        <v>119.02</v>
      </c>
      <c r="H2826">
        <v>0.17</v>
      </c>
      <c r="I2826">
        <v>0.12</v>
      </c>
      <c r="J2826">
        <f>_xlfn.XLOOKUP($A2826,Bund!$A$2:$A$6005,Bund!B$2:B$6005)</f>
        <v>71156</v>
      </c>
      <c r="K2826">
        <f>_xlfn.XLOOKUP($A2826,Bund!$A$2:$A$6005,Bund!C$2:C$6005)</f>
        <v>134.66999999999999</v>
      </c>
      <c r="L2826">
        <f>_xlfn.XLOOKUP($A2826,Bund!$A$2:$A$6005,Bund!D$2:D$6005)</f>
        <v>134.72</v>
      </c>
      <c r="M2826" s="2">
        <f>_xlfn.XLOOKUP($A2826,Bund!$A$2:$A$6005,Bund!E$2:E$6005)</f>
        <v>134.58000000000001</v>
      </c>
      <c r="N2826" s="2">
        <f>_xlfn.XLOOKUP($A2826,Bund!$A$2:$A$6005,Bund!F$2:F$6005)</f>
        <v>134.62</v>
      </c>
      <c r="O2826" s="2">
        <f>_xlfn.XLOOKUP($A2826,Bund!$A$2:$A$6005,Bund!G$2:G$6005)</f>
        <v>134.58000000000001</v>
      </c>
      <c r="P2826" s="2">
        <f>_xlfn.XLOOKUP($A2826,Bund!$A$2:$A$6005,Bund!H$2:H$6005)</f>
        <v>0.16</v>
      </c>
      <c r="Q2826" s="2">
        <f>_xlfn.XLOOKUP($A2826,Bund!$A$2:$A$6005,Bund!I$2:I$6005)</f>
        <v>0.14000000000000001</v>
      </c>
      <c r="R2826">
        <f t="shared" si="132"/>
        <v>15.699999999999989</v>
      </c>
      <c r="S2826">
        <f t="shared" si="130"/>
        <v>15.47</v>
      </c>
      <c r="T2826">
        <f t="shared" si="131"/>
        <v>0.23</v>
      </c>
    </row>
    <row r="2827" spans="1:20" x14ac:dyDescent="0.3">
      <c r="A2827" s="1">
        <v>45506.395833333336</v>
      </c>
      <c r="B2827">
        <v>16368</v>
      </c>
      <c r="C2827">
        <v>118.94</v>
      </c>
      <c r="D2827">
        <v>119.04</v>
      </c>
      <c r="E2827">
        <v>118.9</v>
      </c>
      <c r="F2827">
        <v>119.04</v>
      </c>
      <c r="G2827">
        <v>119.01</v>
      </c>
      <c r="H2827">
        <v>0.16</v>
      </c>
      <c r="I2827">
        <v>0.14000000000000001</v>
      </c>
      <c r="J2827">
        <f>_xlfn.XLOOKUP($A2827,Bund!$A$2:$A$6005,Bund!B$2:B$6005)</f>
        <v>46254</v>
      </c>
      <c r="K2827">
        <f>_xlfn.XLOOKUP($A2827,Bund!$A$2:$A$6005,Bund!C$2:C$6005)</f>
        <v>134.63</v>
      </c>
      <c r="L2827">
        <f>_xlfn.XLOOKUP($A2827,Bund!$A$2:$A$6005,Bund!D$2:D$6005)</f>
        <v>134.74</v>
      </c>
      <c r="M2827" s="2">
        <f>_xlfn.XLOOKUP($A2827,Bund!$A$2:$A$6005,Bund!E$2:E$6005)</f>
        <v>134.58000000000001</v>
      </c>
      <c r="N2827" s="2">
        <f>_xlfn.XLOOKUP($A2827,Bund!$A$2:$A$6005,Bund!F$2:F$6005)</f>
        <v>134.63</v>
      </c>
      <c r="O2827" s="2">
        <f>_xlfn.XLOOKUP($A2827,Bund!$A$2:$A$6005,Bund!G$2:G$6005)</f>
        <v>134.6</v>
      </c>
      <c r="P2827" s="2">
        <f>_xlfn.XLOOKUP($A2827,Bund!$A$2:$A$6005,Bund!H$2:H$6005)</f>
        <v>0.16</v>
      </c>
      <c r="Q2827" s="2">
        <f>_xlfn.XLOOKUP($A2827,Bund!$A$2:$A$6005,Bund!I$2:I$6005)</f>
        <v>0.16</v>
      </c>
      <c r="R2827">
        <f t="shared" si="132"/>
        <v>15.689999999999998</v>
      </c>
      <c r="S2827">
        <f t="shared" si="130"/>
        <v>15.52</v>
      </c>
      <c r="T2827">
        <f t="shared" si="131"/>
        <v>0.17</v>
      </c>
    </row>
    <row r="2828" spans="1:20" x14ac:dyDescent="0.3">
      <c r="A2828" s="1">
        <v>45506.416666666664</v>
      </c>
      <c r="B2828">
        <v>10661</v>
      </c>
      <c r="C2828">
        <v>119.04</v>
      </c>
      <c r="D2828">
        <v>119.09</v>
      </c>
      <c r="E2828">
        <v>118.94</v>
      </c>
      <c r="F2828">
        <v>119.06</v>
      </c>
      <c r="G2828">
        <v>119.01</v>
      </c>
      <c r="H2828">
        <v>0.16</v>
      </c>
      <c r="I2828">
        <v>0.15</v>
      </c>
      <c r="J2828">
        <f>_xlfn.XLOOKUP($A2828,Bund!$A$2:$A$6005,Bund!B$2:B$6005)</f>
        <v>40318</v>
      </c>
      <c r="K2828">
        <f>_xlfn.XLOOKUP($A2828,Bund!$A$2:$A$6005,Bund!C$2:C$6005)</f>
        <v>134.63</v>
      </c>
      <c r="L2828">
        <f>_xlfn.XLOOKUP($A2828,Bund!$A$2:$A$6005,Bund!D$2:D$6005)</f>
        <v>134.77000000000001</v>
      </c>
      <c r="M2828" s="2">
        <f>_xlfn.XLOOKUP($A2828,Bund!$A$2:$A$6005,Bund!E$2:E$6005)</f>
        <v>134.58000000000001</v>
      </c>
      <c r="N2828" s="2">
        <f>_xlfn.XLOOKUP($A2828,Bund!$A$2:$A$6005,Bund!F$2:F$6005)</f>
        <v>134.75</v>
      </c>
      <c r="O2828" s="2">
        <f>_xlfn.XLOOKUP($A2828,Bund!$A$2:$A$6005,Bund!G$2:G$6005)</f>
        <v>134.63</v>
      </c>
      <c r="P2828" s="2">
        <f>_xlfn.XLOOKUP($A2828,Bund!$A$2:$A$6005,Bund!H$2:H$6005)</f>
        <v>0.16</v>
      </c>
      <c r="Q2828" s="2">
        <f>_xlfn.XLOOKUP($A2828,Bund!$A$2:$A$6005,Bund!I$2:I$6005)</f>
        <v>0.19</v>
      </c>
      <c r="R2828">
        <f t="shared" si="132"/>
        <v>15.589999999999989</v>
      </c>
      <c r="S2828">
        <f t="shared" ref="S2828:S2891" si="133">ROUND(SUM(R2819:R2828)/10,2)</f>
        <v>15.55</v>
      </c>
      <c r="T2828">
        <f t="shared" ref="T2828:T2891" si="134">ABS(ROUND(S2828-R2828,2))</f>
        <v>0.04</v>
      </c>
    </row>
    <row r="2829" spans="1:20" x14ac:dyDescent="0.3">
      <c r="A2829" s="1">
        <v>45506.4375</v>
      </c>
      <c r="B2829">
        <v>12144</v>
      </c>
      <c r="C2829">
        <v>119.06</v>
      </c>
      <c r="D2829">
        <v>119.15</v>
      </c>
      <c r="E2829">
        <v>119.04</v>
      </c>
      <c r="F2829">
        <v>119.12</v>
      </c>
      <c r="G2829">
        <v>119.01</v>
      </c>
      <c r="H2829">
        <v>0.16</v>
      </c>
      <c r="I2829">
        <v>0.11</v>
      </c>
      <c r="J2829">
        <f>_xlfn.XLOOKUP($A2829,Bund!$A$2:$A$6005,Bund!B$2:B$6005)</f>
        <v>48883</v>
      </c>
      <c r="K2829">
        <f>_xlfn.XLOOKUP($A2829,Bund!$A$2:$A$6005,Bund!C$2:C$6005)</f>
        <v>134.75</v>
      </c>
      <c r="L2829">
        <f>_xlfn.XLOOKUP($A2829,Bund!$A$2:$A$6005,Bund!D$2:D$6005)</f>
        <v>134.88999999999999</v>
      </c>
      <c r="M2829" s="2">
        <f>_xlfn.XLOOKUP($A2829,Bund!$A$2:$A$6005,Bund!E$2:E$6005)</f>
        <v>134.72999999999999</v>
      </c>
      <c r="N2829" s="2">
        <f>_xlfn.XLOOKUP($A2829,Bund!$A$2:$A$6005,Bund!F$2:F$6005)</f>
        <v>134.88</v>
      </c>
      <c r="O2829" s="2">
        <f>_xlfn.XLOOKUP($A2829,Bund!$A$2:$A$6005,Bund!G$2:G$6005)</f>
        <v>134.66999999999999</v>
      </c>
      <c r="P2829" s="2">
        <f>_xlfn.XLOOKUP($A2829,Bund!$A$2:$A$6005,Bund!H$2:H$6005)</f>
        <v>0.16</v>
      </c>
      <c r="Q2829" s="2">
        <f>_xlfn.XLOOKUP($A2829,Bund!$A$2:$A$6005,Bund!I$2:I$6005)</f>
        <v>0.16</v>
      </c>
      <c r="R2829">
        <f t="shared" si="132"/>
        <v>15.689999999999998</v>
      </c>
      <c r="S2829">
        <f t="shared" si="133"/>
        <v>15.59</v>
      </c>
      <c r="T2829">
        <f t="shared" si="134"/>
        <v>0.1</v>
      </c>
    </row>
    <row r="2830" spans="1:20" x14ac:dyDescent="0.3">
      <c r="A2830" s="1">
        <v>45506.458333333336</v>
      </c>
      <c r="B2830">
        <v>8305</v>
      </c>
      <c r="C2830">
        <v>119.12</v>
      </c>
      <c r="D2830">
        <v>119.17</v>
      </c>
      <c r="E2830">
        <v>119.09</v>
      </c>
      <c r="F2830">
        <v>119.12</v>
      </c>
      <c r="G2830">
        <v>119.01</v>
      </c>
      <c r="H2830">
        <v>0.15</v>
      </c>
      <c r="I2830">
        <v>0.08</v>
      </c>
      <c r="J2830">
        <f>_xlfn.XLOOKUP($A2830,Bund!$A$2:$A$6005,Bund!B$2:B$6005)</f>
        <v>42648</v>
      </c>
      <c r="K2830">
        <f>_xlfn.XLOOKUP($A2830,Bund!$A$2:$A$6005,Bund!C$2:C$6005)</f>
        <v>134.88</v>
      </c>
      <c r="L2830">
        <f>_xlfn.XLOOKUP($A2830,Bund!$A$2:$A$6005,Bund!D$2:D$6005)</f>
        <v>134.94</v>
      </c>
      <c r="M2830" s="2">
        <f>_xlfn.XLOOKUP($A2830,Bund!$A$2:$A$6005,Bund!E$2:E$6005)</f>
        <v>134.82</v>
      </c>
      <c r="N2830" s="2">
        <f>_xlfn.XLOOKUP($A2830,Bund!$A$2:$A$6005,Bund!F$2:F$6005)</f>
        <v>134.87</v>
      </c>
      <c r="O2830" s="2">
        <f>_xlfn.XLOOKUP($A2830,Bund!$A$2:$A$6005,Bund!G$2:G$6005)</f>
        <v>134.71</v>
      </c>
      <c r="P2830" s="2">
        <f>_xlfn.XLOOKUP($A2830,Bund!$A$2:$A$6005,Bund!H$2:H$6005)</f>
        <v>0.16</v>
      </c>
      <c r="Q2830" s="2">
        <f>_xlfn.XLOOKUP($A2830,Bund!$A$2:$A$6005,Bund!I$2:I$6005)</f>
        <v>0.12</v>
      </c>
      <c r="R2830">
        <f t="shared" si="132"/>
        <v>15.759999999999991</v>
      </c>
      <c r="S2830">
        <f t="shared" si="133"/>
        <v>15.63</v>
      </c>
      <c r="T2830">
        <f t="shared" si="134"/>
        <v>0.13</v>
      </c>
    </row>
    <row r="2831" spans="1:20" x14ac:dyDescent="0.3">
      <c r="A2831" s="1">
        <v>45506.479166666664</v>
      </c>
      <c r="B2831">
        <v>8105</v>
      </c>
      <c r="C2831">
        <v>119.11</v>
      </c>
      <c r="D2831">
        <v>119.17</v>
      </c>
      <c r="E2831">
        <v>119.08</v>
      </c>
      <c r="F2831">
        <v>119.17</v>
      </c>
      <c r="G2831">
        <v>119.02</v>
      </c>
      <c r="H2831">
        <v>0.14000000000000001</v>
      </c>
      <c r="I2831">
        <v>0.09</v>
      </c>
      <c r="J2831">
        <f>_xlfn.XLOOKUP($A2831,Bund!$A$2:$A$6005,Bund!B$2:B$6005)</f>
        <v>30107</v>
      </c>
      <c r="K2831">
        <f>_xlfn.XLOOKUP($A2831,Bund!$A$2:$A$6005,Bund!C$2:C$6005)</f>
        <v>134.86000000000001</v>
      </c>
      <c r="L2831">
        <f>_xlfn.XLOOKUP($A2831,Bund!$A$2:$A$6005,Bund!D$2:D$6005)</f>
        <v>134.9</v>
      </c>
      <c r="M2831" s="2">
        <f>_xlfn.XLOOKUP($A2831,Bund!$A$2:$A$6005,Bund!E$2:E$6005)</f>
        <v>134.82</v>
      </c>
      <c r="N2831" s="2">
        <f>_xlfn.XLOOKUP($A2831,Bund!$A$2:$A$6005,Bund!F$2:F$6005)</f>
        <v>134.9</v>
      </c>
      <c r="O2831" s="2">
        <f>_xlfn.XLOOKUP($A2831,Bund!$A$2:$A$6005,Bund!G$2:G$6005)</f>
        <v>134.74</v>
      </c>
      <c r="P2831" s="2">
        <f>_xlfn.XLOOKUP($A2831,Bund!$A$2:$A$6005,Bund!H$2:H$6005)</f>
        <v>0.15</v>
      </c>
      <c r="Q2831" s="2">
        <f>_xlfn.XLOOKUP($A2831,Bund!$A$2:$A$6005,Bund!I$2:I$6005)</f>
        <v>0.08</v>
      </c>
      <c r="R2831">
        <f t="shared" si="132"/>
        <v>15.750000000000014</v>
      </c>
      <c r="S2831">
        <f t="shared" si="133"/>
        <v>15.67</v>
      </c>
      <c r="T2831">
        <f t="shared" si="134"/>
        <v>0.08</v>
      </c>
    </row>
    <row r="2832" spans="1:20" x14ac:dyDescent="0.3">
      <c r="A2832" s="1">
        <v>45506.5</v>
      </c>
      <c r="B2832">
        <v>8962</v>
      </c>
      <c r="C2832">
        <v>119.17</v>
      </c>
      <c r="D2832">
        <v>119.19</v>
      </c>
      <c r="E2832">
        <v>119.13</v>
      </c>
      <c r="F2832">
        <v>119.19</v>
      </c>
      <c r="G2832">
        <v>119.05</v>
      </c>
      <c r="H2832">
        <v>0.13</v>
      </c>
      <c r="I2832">
        <v>0.06</v>
      </c>
      <c r="J2832">
        <f>_xlfn.XLOOKUP($A2832,Bund!$A$2:$A$6005,Bund!B$2:B$6005)</f>
        <v>25172</v>
      </c>
      <c r="K2832">
        <f>_xlfn.XLOOKUP($A2832,Bund!$A$2:$A$6005,Bund!C$2:C$6005)</f>
        <v>134.88999999999999</v>
      </c>
      <c r="L2832">
        <f>_xlfn.XLOOKUP($A2832,Bund!$A$2:$A$6005,Bund!D$2:D$6005)</f>
        <v>134.9</v>
      </c>
      <c r="M2832" s="2">
        <f>_xlfn.XLOOKUP($A2832,Bund!$A$2:$A$6005,Bund!E$2:E$6005)</f>
        <v>134.82</v>
      </c>
      <c r="N2832" s="2">
        <f>_xlfn.XLOOKUP($A2832,Bund!$A$2:$A$6005,Bund!F$2:F$6005)</f>
        <v>134.87</v>
      </c>
      <c r="O2832" s="2">
        <f>_xlfn.XLOOKUP($A2832,Bund!$A$2:$A$6005,Bund!G$2:G$6005)</f>
        <v>134.77000000000001</v>
      </c>
      <c r="P2832" s="2">
        <f>_xlfn.XLOOKUP($A2832,Bund!$A$2:$A$6005,Bund!H$2:H$6005)</f>
        <v>0.14000000000000001</v>
      </c>
      <c r="Q2832" s="2">
        <f>_xlfn.XLOOKUP($A2832,Bund!$A$2:$A$6005,Bund!I$2:I$6005)</f>
        <v>0.08</v>
      </c>
      <c r="R2832">
        <f t="shared" si="132"/>
        <v>15.719999999999985</v>
      </c>
      <c r="S2832">
        <f t="shared" si="133"/>
        <v>15.72</v>
      </c>
      <c r="T2832">
        <f t="shared" si="134"/>
        <v>0</v>
      </c>
    </row>
    <row r="2833" spans="1:20" x14ac:dyDescent="0.3">
      <c r="A2833" s="1">
        <v>45506.520833333336</v>
      </c>
      <c r="B2833">
        <v>11020</v>
      </c>
      <c r="C2833">
        <v>119.18</v>
      </c>
      <c r="D2833">
        <v>119.21</v>
      </c>
      <c r="E2833">
        <v>119.08</v>
      </c>
      <c r="F2833">
        <v>119.13</v>
      </c>
      <c r="G2833">
        <v>119.07</v>
      </c>
      <c r="H2833">
        <v>0.13</v>
      </c>
      <c r="I2833">
        <v>0.13</v>
      </c>
      <c r="J2833">
        <f>_xlfn.XLOOKUP($A2833,Bund!$A$2:$A$6005,Bund!B$2:B$6005)</f>
        <v>37941</v>
      </c>
      <c r="K2833">
        <f>_xlfn.XLOOKUP($A2833,Bund!$A$2:$A$6005,Bund!C$2:C$6005)</f>
        <v>134.86000000000001</v>
      </c>
      <c r="L2833">
        <f>_xlfn.XLOOKUP($A2833,Bund!$A$2:$A$6005,Bund!D$2:D$6005)</f>
        <v>134.87</v>
      </c>
      <c r="M2833" s="2">
        <f>_xlfn.XLOOKUP($A2833,Bund!$A$2:$A$6005,Bund!E$2:E$6005)</f>
        <v>134.72999999999999</v>
      </c>
      <c r="N2833" s="2">
        <f>_xlfn.XLOOKUP($A2833,Bund!$A$2:$A$6005,Bund!F$2:F$6005)</f>
        <v>134.78</v>
      </c>
      <c r="O2833" s="2">
        <f>_xlfn.XLOOKUP($A2833,Bund!$A$2:$A$6005,Bund!G$2:G$6005)</f>
        <v>134.78</v>
      </c>
      <c r="P2833" s="2">
        <f>_xlfn.XLOOKUP($A2833,Bund!$A$2:$A$6005,Bund!H$2:H$6005)</f>
        <v>0.14000000000000001</v>
      </c>
      <c r="Q2833" s="2">
        <f>_xlfn.XLOOKUP($A2833,Bund!$A$2:$A$6005,Bund!I$2:I$6005)</f>
        <v>0.14000000000000001</v>
      </c>
      <c r="R2833">
        <f t="shared" si="132"/>
        <v>15.680000000000007</v>
      </c>
      <c r="S2833">
        <f t="shared" si="133"/>
        <v>15.73</v>
      </c>
      <c r="T2833">
        <f t="shared" si="134"/>
        <v>0.05</v>
      </c>
    </row>
    <row r="2834" spans="1:20" x14ac:dyDescent="0.3">
      <c r="A2834" s="1">
        <v>45506.541666666664</v>
      </c>
      <c r="B2834">
        <v>10733</v>
      </c>
      <c r="C2834">
        <v>119.14</v>
      </c>
      <c r="D2834">
        <v>119.21</v>
      </c>
      <c r="E2834">
        <v>119.11</v>
      </c>
      <c r="F2834">
        <v>119.18</v>
      </c>
      <c r="G2834">
        <v>119.09</v>
      </c>
      <c r="H2834">
        <v>0.12</v>
      </c>
      <c r="I2834">
        <v>0.1</v>
      </c>
      <c r="J2834">
        <f>_xlfn.XLOOKUP($A2834,Bund!$A$2:$A$6005,Bund!B$2:B$6005)</f>
        <v>48995</v>
      </c>
      <c r="K2834">
        <f>_xlfn.XLOOKUP($A2834,Bund!$A$2:$A$6005,Bund!C$2:C$6005)</f>
        <v>134.78</v>
      </c>
      <c r="L2834">
        <f>_xlfn.XLOOKUP($A2834,Bund!$A$2:$A$6005,Bund!D$2:D$6005)</f>
        <v>134.86000000000001</v>
      </c>
      <c r="M2834" s="2">
        <f>_xlfn.XLOOKUP($A2834,Bund!$A$2:$A$6005,Bund!E$2:E$6005)</f>
        <v>134.77000000000001</v>
      </c>
      <c r="N2834" s="2">
        <f>_xlfn.XLOOKUP($A2834,Bund!$A$2:$A$6005,Bund!F$2:F$6005)</f>
        <v>134.86000000000001</v>
      </c>
      <c r="O2834" s="2">
        <f>_xlfn.XLOOKUP($A2834,Bund!$A$2:$A$6005,Bund!G$2:G$6005)</f>
        <v>134.78</v>
      </c>
      <c r="P2834" s="2">
        <f>_xlfn.XLOOKUP($A2834,Bund!$A$2:$A$6005,Bund!H$2:H$6005)</f>
        <v>0.13</v>
      </c>
      <c r="Q2834" s="2">
        <f>_xlfn.XLOOKUP($A2834,Bund!$A$2:$A$6005,Bund!I$2:I$6005)</f>
        <v>0.09</v>
      </c>
      <c r="R2834">
        <f t="shared" si="132"/>
        <v>15.64</v>
      </c>
      <c r="S2834">
        <f t="shared" si="133"/>
        <v>15.71</v>
      </c>
      <c r="T2834">
        <f t="shared" si="134"/>
        <v>7.0000000000000007E-2</v>
      </c>
    </row>
    <row r="2835" spans="1:20" x14ac:dyDescent="0.3">
      <c r="A2835" s="1">
        <v>45506.5625</v>
      </c>
      <c r="B2835">
        <v>31033</v>
      </c>
      <c r="C2835">
        <v>119.2</v>
      </c>
      <c r="D2835">
        <v>119.57</v>
      </c>
      <c r="E2835">
        <v>119.2</v>
      </c>
      <c r="F2835">
        <v>119.48</v>
      </c>
      <c r="G2835">
        <v>119.14</v>
      </c>
      <c r="H2835">
        <v>0.16</v>
      </c>
      <c r="I2835">
        <v>0.39</v>
      </c>
      <c r="J2835">
        <f>_xlfn.XLOOKUP($A2835,Bund!$A$2:$A$6005,Bund!B$2:B$6005)</f>
        <v>194031</v>
      </c>
      <c r="K2835">
        <f>_xlfn.XLOOKUP($A2835,Bund!$A$2:$A$6005,Bund!C$2:C$6005)</f>
        <v>134.86000000000001</v>
      </c>
      <c r="L2835">
        <f>_xlfn.XLOOKUP($A2835,Bund!$A$2:$A$6005,Bund!D$2:D$6005)</f>
        <v>135.5</v>
      </c>
      <c r="M2835" s="2">
        <f>_xlfn.XLOOKUP($A2835,Bund!$A$2:$A$6005,Bund!E$2:E$6005)</f>
        <v>134.86000000000001</v>
      </c>
      <c r="N2835" s="2">
        <f>_xlfn.XLOOKUP($A2835,Bund!$A$2:$A$6005,Bund!F$2:F$6005)</f>
        <v>135.31</v>
      </c>
      <c r="O2835" s="2">
        <f>_xlfn.XLOOKUP($A2835,Bund!$A$2:$A$6005,Bund!G$2:G$6005)</f>
        <v>134.85</v>
      </c>
      <c r="P2835" s="2">
        <f>_xlfn.XLOOKUP($A2835,Bund!$A$2:$A$6005,Bund!H$2:H$6005)</f>
        <v>0.2</v>
      </c>
      <c r="Q2835" s="2">
        <f>_xlfn.XLOOKUP($A2835,Bund!$A$2:$A$6005,Bund!I$2:I$6005)</f>
        <v>0.64</v>
      </c>
      <c r="R2835">
        <f t="shared" si="132"/>
        <v>15.660000000000011</v>
      </c>
      <c r="S2835">
        <f t="shared" si="133"/>
        <v>15.69</v>
      </c>
      <c r="T2835">
        <f t="shared" si="134"/>
        <v>0.03</v>
      </c>
    </row>
    <row r="2836" spans="1:20" x14ac:dyDescent="0.3">
      <c r="A2836" s="1">
        <v>45506.583333333336</v>
      </c>
      <c r="B2836">
        <v>21129</v>
      </c>
      <c r="C2836">
        <v>119.47</v>
      </c>
      <c r="D2836">
        <v>119.47</v>
      </c>
      <c r="E2836">
        <v>119.27</v>
      </c>
      <c r="F2836">
        <v>119.36</v>
      </c>
      <c r="G2836">
        <v>119.19</v>
      </c>
      <c r="H2836">
        <v>0.17</v>
      </c>
      <c r="I2836">
        <v>0.21</v>
      </c>
      <c r="J2836">
        <f>_xlfn.XLOOKUP($A2836,Bund!$A$2:$A$6005,Bund!B$2:B$6005)</f>
        <v>100166</v>
      </c>
      <c r="K2836">
        <f>_xlfn.XLOOKUP($A2836,Bund!$A$2:$A$6005,Bund!C$2:C$6005)</f>
        <v>135.30000000000001</v>
      </c>
      <c r="L2836">
        <f>_xlfn.XLOOKUP($A2836,Bund!$A$2:$A$6005,Bund!D$2:D$6005)</f>
        <v>135.30000000000001</v>
      </c>
      <c r="M2836" s="2">
        <f>_xlfn.XLOOKUP($A2836,Bund!$A$2:$A$6005,Bund!E$2:E$6005)</f>
        <v>135</v>
      </c>
      <c r="N2836" s="2">
        <f>_xlfn.XLOOKUP($A2836,Bund!$A$2:$A$6005,Bund!F$2:F$6005)</f>
        <v>135.13999999999999</v>
      </c>
      <c r="O2836" s="2">
        <f>_xlfn.XLOOKUP($A2836,Bund!$A$2:$A$6005,Bund!G$2:G$6005)</f>
        <v>134.9</v>
      </c>
      <c r="P2836" s="2">
        <f>_xlfn.XLOOKUP($A2836,Bund!$A$2:$A$6005,Bund!H$2:H$6005)</f>
        <v>0.21</v>
      </c>
      <c r="Q2836" s="2">
        <f>_xlfn.XLOOKUP($A2836,Bund!$A$2:$A$6005,Bund!I$2:I$6005)</f>
        <v>0.31</v>
      </c>
      <c r="R2836">
        <f t="shared" si="132"/>
        <v>15.830000000000013</v>
      </c>
      <c r="S2836">
        <f t="shared" si="133"/>
        <v>15.7</v>
      </c>
      <c r="T2836">
        <f t="shared" si="134"/>
        <v>0.13</v>
      </c>
    </row>
    <row r="2837" spans="1:20" x14ac:dyDescent="0.3">
      <c r="A2837" s="1">
        <v>45506.604166666664</v>
      </c>
      <c r="B2837">
        <v>15064</v>
      </c>
      <c r="C2837">
        <v>119.37</v>
      </c>
      <c r="D2837">
        <v>119.41</v>
      </c>
      <c r="E2837">
        <v>119.27</v>
      </c>
      <c r="F2837">
        <v>119.35</v>
      </c>
      <c r="G2837">
        <v>119.22</v>
      </c>
      <c r="H2837">
        <v>0.16</v>
      </c>
      <c r="I2837">
        <v>0.14000000000000001</v>
      </c>
      <c r="J2837">
        <f>_xlfn.XLOOKUP($A2837,Bund!$A$2:$A$6005,Bund!B$2:B$6005)</f>
        <v>62567</v>
      </c>
      <c r="K2837">
        <f>_xlfn.XLOOKUP($A2837,Bund!$A$2:$A$6005,Bund!C$2:C$6005)</f>
        <v>135.13999999999999</v>
      </c>
      <c r="L2837">
        <f>_xlfn.XLOOKUP($A2837,Bund!$A$2:$A$6005,Bund!D$2:D$6005)</f>
        <v>135.24</v>
      </c>
      <c r="M2837" s="2">
        <f>_xlfn.XLOOKUP($A2837,Bund!$A$2:$A$6005,Bund!E$2:E$6005)</f>
        <v>135.07</v>
      </c>
      <c r="N2837" s="2">
        <f>_xlfn.XLOOKUP($A2837,Bund!$A$2:$A$6005,Bund!F$2:F$6005)</f>
        <v>135.21</v>
      </c>
      <c r="O2837" s="2">
        <f>_xlfn.XLOOKUP($A2837,Bund!$A$2:$A$6005,Bund!G$2:G$6005)</f>
        <v>134.96</v>
      </c>
      <c r="P2837" s="2">
        <f>_xlfn.XLOOKUP($A2837,Bund!$A$2:$A$6005,Bund!H$2:H$6005)</f>
        <v>0.21</v>
      </c>
      <c r="Q2837" s="2">
        <f>_xlfn.XLOOKUP($A2837,Bund!$A$2:$A$6005,Bund!I$2:I$6005)</f>
        <v>0.17</v>
      </c>
      <c r="R2837">
        <f t="shared" si="132"/>
        <v>15.769999999999982</v>
      </c>
      <c r="S2837">
        <f t="shared" si="133"/>
        <v>15.71</v>
      </c>
      <c r="T2837">
        <f t="shared" si="134"/>
        <v>0.06</v>
      </c>
    </row>
    <row r="2838" spans="1:20" x14ac:dyDescent="0.3">
      <c r="A2838" s="1">
        <v>45506.625</v>
      </c>
      <c r="B2838">
        <v>19046</v>
      </c>
      <c r="C2838">
        <v>119.35</v>
      </c>
      <c r="D2838">
        <v>119.43</v>
      </c>
      <c r="E2838">
        <v>119.29</v>
      </c>
      <c r="F2838">
        <v>119.33</v>
      </c>
      <c r="G2838">
        <v>119.24</v>
      </c>
      <c r="H2838">
        <v>0.16</v>
      </c>
      <c r="I2838">
        <v>0.14000000000000001</v>
      </c>
      <c r="J2838">
        <f>_xlfn.XLOOKUP($A2838,Bund!$A$2:$A$6005,Bund!B$2:B$6005)</f>
        <v>81127</v>
      </c>
      <c r="K2838">
        <f>_xlfn.XLOOKUP($A2838,Bund!$A$2:$A$6005,Bund!C$2:C$6005)</f>
        <v>135.21</v>
      </c>
      <c r="L2838">
        <f>_xlfn.XLOOKUP($A2838,Bund!$A$2:$A$6005,Bund!D$2:D$6005)</f>
        <v>135.44</v>
      </c>
      <c r="M2838" s="2">
        <f>_xlfn.XLOOKUP($A2838,Bund!$A$2:$A$6005,Bund!E$2:E$6005)</f>
        <v>135.18</v>
      </c>
      <c r="N2838" s="2">
        <f>_xlfn.XLOOKUP($A2838,Bund!$A$2:$A$6005,Bund!F$2:F$6005)</f>
        <v>135.35</v>
      </c>
      <c r="O2838" s="2">
        <f>_xlfn.XLOOKUP($A2838,Bund!$A$2:$A$6005,Bund!G$2:G$6005)</f>
        <v>135.02000000000001</v>
      </c>
      <c r="P2838" s="2">
        <f>_xlfn.XLOOKUP($A2838,Bund!$A$2:$A$6005,Bund!H$2:H$6005)</f>
        <v>0.21</v>
      </c>
      <c r="Q2838" s="2">
        <f>_xlfn.XLOOKUP($A2838,Bund!$A$2:$A$6005,Bund!I$2:I$6005)</f>
        <v>0.26</v>
      </c>
      <c r="R2838">
        <f t="shared" si="132"/>
        <v>15.860000000000014</v>
      </c>
      <c r="S2838">
        <f t="shared" si="133"/>
        <v>15.74</v>
      </c>
      <c r="T2838">
        <f t="shared" si="134"/>
        <v>0.12</v>
      </c>
    </row>
    <row r="2839" spans="1:20" x14ac:dyDescent="0.3">
      <c r="A2839" s="1">
        <v>45506.645833333336</v>
      </c>
      <c r="B2839">
        <v>18159</v>
      </c>
      <c r="C2839">
        <v>119.34</v>
      </c>
      <c r="D2839">
        <v>119.43</v>
      </c>
      <c r="E2839">
        <v>119.2</v>
      </c>
      <c r="F2839">
        <v>119.23</v>
      </c>
      <c r="G2839">
        <v>119.25</v>
      </c>
      <c r="H2839">
        <v>0.17</v>
      </c>
      <c r="I2839">
        <v>0.23</v>
      </c>
      <c r="J2839">
        <f>_xlfn.XLOOKUP($A2839,Bund!$A$2:$A$6005,Bund!B$2:B$6005)</f>
        <v>70890</v>
      </c>
      <c r="K2839">
        <f>_xlfn.XLOOKUP($A2839,Bund!$A$2:$A$6005,Bund!C$2:C$6005)</f>
        <v>135.35</v>
      </c>
      <c r="L2839">
        <f>_xlfn.XLOOKUP($A2839,Bund!$A$2:$A$6005,Bund!D$2:D$6005)</f>
        <v>135.38999999999999</v>
      </c>
      <c r="M2839" s="2">
        <f>_xlfn.XLOOKUP($A2839,Bund!$A$2:$A$6005,Bund!E$2:E$6005)</f>
        <v>135.19999999999999</v>
      </c>
      <c r="N2839" s="2">
        <f>_xlfn.XLOOKUP($A2839,Bund!$A$2:$A$6005,Bund!F$2:F$6005)</f>
        <v>135.22999999999999</v>
      </c>
      <c r="O2839" s="2">
        <f>_xlfn.XLOOKUP($A2839,Bund!$A$2:$A$6005,Bund!G$2:G$6005)</f>
        <v>135.05000000000001</v>
      </c>
      <c r="P2839" s="2">
        <f>_xlfn.XLOOKUP($A2839,Bund!$A$2:$A$6005,Bund!H$2:H$6005)</f>
        <v>0.21</v>
      </c>
      <c r="Q2839" s="2">
        <f>_xlfn.XLOOKUP($A2839,Bund!$A$2:$A$6005,Bund!I$2:I$6005)</f>
        <v>0.19</v>
      </c>
      <c r="R2839">
        <f t="shared" si="132"/>
        <v>16.009999999999991</v>
      </c>
      <c r="S2839">
        <f t="shared" si="133"/>
        <v>15.77</v>
      </c>
      <c r="T2839">
        <f t="shared" si="134"/>
        <v>0.24</v>
      </c>
    </row>
    <row r="2840" spans="1:20" x14ac:dyDescent="0.3">
      <c r="A2840" s="1">
        <v>45506.666666666664</v>
      </c>
      <c r="B2840">
        <v>18870</v>
      </c>
      <c r="C2840">
        <v>119.23</v>
      </c>
      <c r="D2840">
        <v>119.23</v>
      </c>
      <c r="E2840">
        <v>119.09</v>
      </c>
      <c r="F2840">
        <v>119.19</v>
      </c>
      <c r="G2840">
        <v>119.26</v>
      </c>
      <c r="H2840">
        <v>0.17</v>
      </c>
      <c r="I2840">
        <v>0.14000000000000001</v>
      </c>
      <c r="J2840">
        <f>_xlfn.XLOOKUP($A2840,Bund!$A$2:$A$6005,Bund!B$2:B$6005)</f>
        <v>68583</v>
      </c>
      <c r="K2840">
        <f>_xlfn.XLOOKUP($A2840,Bund!$A$2:$A$6005,Bund!C$2:C$6005)</f>
        <v>135.24</v>
      </c>
      <c r="L2840">
        <f>_xlfn.XLOOKUP($A2840,Bund!$A$2:$A$6005,Bund!D$2:D$6005)</f>
        <v>135.35</v>
      </c>
      <c r="M2840" s="2">
        <f>_xlfn.XLOOKUP($A2840,Bund!$A$2:$A$6005,Bund!E$2:E$6005)</f>
        <v>135.09</v>
      </c>
      <c r="N2840" s="2">
        <f>_xlfn.XLOOKUP($A2840,Bund!$A$2:$A$6005,Bund!F$2:F$6005)</f>
        <v>135.29</v>
      </c>
      <c r="O2840" s="2">
        <f>_xlfn.XLOOKUP($A2840,Bund!$A$2:$A$6005,Bund!G$2:G$6005)</f>
        <v>135.09</v>
      </c>
      <c r="P2840" s="2">
        <f>_xlfn.XLOOKUP($A2840,Bund!$A$2:$A$6005,Bund!H$2:H$6005)</f>
        <v>0.22</v>
      </c>
      <c r="Q2840" s="2">
        <f>_xlfn.XLOOKUP($A2840,Bund!$A$2:$A$6005,Bund!I$2:I$6005)</f>
        <v>0.26</v>
      </c>
      <c r="R2840">
        <f t="shared" si="132"/>
        <v>16.010000000000005</v>
      </c>
      <c r="S2840">
        <f t="shared" si="133"/>
        <v>15.79</v>
      </c>
      <c r="T2840">
        <f t="shared" si="134"/>
        <v>0.22</v>
      </c>
    </row>
    <row r="2841" spans="1:20" x14ac:dyDescent="0.3">
      <c r="A2841" s="1">
        <v>45506.6875</v>
      </c>
      <c r="B2841">
        <v>9295</v>
      </c>
      <c r="C2841">
        <v>119.18</v>
      </c>
      <c r="D2841">
        <v>119.28</v>
      </c>
      <c r="E2841">
        <v>119.17</v>
      </c>
      <c r="F2841">
        <v>119.2</v>
      </c>
      <c r="G2841">
        <v>119.26</v>
      </c>
      <c r="H2841">
        <v>0.16</v>
      </c>
      <c r="I2841">
        <v>0.11</v>
      </c>
      <c r="J2841">
        <f>_xlfn.XLOOKUP($A2841,Bund!$A$2:$A$6005,Bund!B$2:B$6005)</f>
        <v>36381</v>
      </c>
      <c r="K2841">
        <f>_xlfn.XLOOKUP($A2841,Bund!$A$2:$A$6005,Bund!C$2:C$6005)</f>
        <v>135.28</v>
      </c>
      <c r="L2841">
        <f>_xlfn.XLOOKUP($A2841,Bund!$A$2:$A$6005,Bund!D$2:D$6005)</f>
        <v>135.30000000000001</v>
      </c>
      <c r="M2841" s="2">
        <f>_xlfn.XLOOKUP($A2841,Bund!$A$2:$A$6005,Bund!E$2:E$6005)</f>
        <v>135.16999999999999</v>
      </c>
      <c r="N2841" s="2">
        <f>_xlfn.XLOOKUP($A2841,Bund!$A$2:$A$6005,Bund!F$2:F$6005)</f>
        <v>135.18</v>
      </c>
      <c r="O2841" s="2">
        <f>_xlfn.XLOOKUP($A2841,Bund!$A$2:$A$6005,Bund!G$2:G$6005)</f>
        <v>135.12</v>
      </c>
      <c r="P2841" s="2">
        <f>_xlfn.XLOOKUP($A2841,Bund!$A$2:$A$6005,Bund!H$2:H$6005)</f>
        <v>0.21</v>
      </c>
      <c r="Q2841" s="2">
        <f>_xlfn.XLOOKUP($A2841,Bund!$A$2:$A$6005,Bund!I$2:I$6005)</f>
        <v>0.13</v>
      </c>
      <c r="R2841">
        <f t="shared" si="132"/>
        <v>16.099999999999994</v>
      </c>
      <c r="S2841">
        <f t="shared" si="133"/>
        <v>15.83</v>
      </c>
      <c r="T2841">
        <f t="shared" si="134"/>
        <v>0.27</v>
      </c>
    </row>
    <row r="2842" spans="1:20" x14ac:dyDescent="0.3">
      <c r="A2842" s="1">
        <v>45506.708333333336</v>
      </c>
      <c r="B2842">
        <v>4595</v>
      </c>
      <c r="C2842">
        <v>119.2</v>
      </c>
      <c r="D2842">
        <v>119.24</v>
      </c>
      <c r="E2842">
        <v>119.14</v>
      </c>
      <c r="F2842">
        <v>119.19</v>
      </c>
      <c r="G2842">
        <v>119.26</v>
      </c>
      <c r="H2842">
        <v>0.15</v>
      </c>
      <c r="I2842">
        <v>0.1</v>
      </c>
      <c r="J2842">
        <f>_xlfn.XLOOKUP($A2842,Bund!$A$2:$A$6005,Bund!B$2:B$6005)</f>
        <v>34551</v>
      </c>
      <c r="K2842">
        <f>_xlfn.XLOOKUP($A2842,Bund!$A$2:$A$6005,Bund!C$2:C$6005)</f>
        <v>135.18</v>
      </c>
      <c r="L2842">
        <f>_xlfn.XLOOKUP($A2842,Bund!$A$2:$A$6005,Bund!D$2:D$6005)</f>
        <v>135.22999999999999</v>
      </c>
      <c r="M2842" s="2">
        <f>_xlfn.XLOOKUP($A2842,Bund!$A$2:$A$6005,Bund!E$2:E$6005)</f>
        <v>135.04</v>
      </c>
      <c r="N2842" s="2">
        <f>_xlfn.XLOOKUP($A2842,Bund!$A$2:$A$6005,Bund!F$2:F$6005)</f>
        <v>135.11000000000001</v>
      </c>
      <c r="O2842" s="2">
        <f>_xlfn.XLOOKUP($A2842,Bund!$A$2:$A$6005,Bund!G$2:G$6005)</f>
        <v>135.15</v>
      </c>
      <c r="P2842" s="2">
        <f>_xlfn.XLOOKUP($A2842,Bund!$A$2:$A$6005,Bund!H$2:H$6005)</f>
        <v>0.2</v>
      </c>
      <c r="Q2842" s="2">
        <f>_xlfn.XLOOKUP($A2842,Bund!$A$2:$A$6005,Bund!I$2:I$6005)</f>
        <v>0.19</v>
      </c>
      <c r="R2842">
        <f t="shared" si="132"/>
        <v>15.980000000000004</v>
      </c>
      <c r="S2842">
        <f t="shared" si="133"/>
        <v>15.85</v>
      </c>
      <c r="T2842">
        <f t="shared" si="134"/>
        <v>0.13</v>
      </c>
    </row>
    <row r="2843" spans="1:20" x14ac:dyDescent="0.3">
      <c r="A2843" s="1">
        <v>45506.729166666664</v>
      </c>
      <c r="B2843">
        <v>1866</v>
      </c>
      <c r="C2843">
        <v>119.19</v>
      </c>
      <c r="D2843">
        <v>119.23</v>
      </c>
      <c r="E2843">
        <v>119.18</v>
      </c>
      <c r="F2843">
        <v>119.22</v>
      </c>
      <c r="G2843">
        <v>119.27</v>
      </c>
      <c r="H2843">
        <v>0.14000000000000001</v>
      </c>
      <c r="I2843">
        <v>0.05</v>
      </c>
      <c r="J2843">
        <f>_xlfn.XLOOKUP($A2843,Bund!$A$2:$A$6005,Bund!B$2:B$6005)</f>
        <v>11875</v>
      </c>
      <c r="K2843">
        <f>_xlfn.XLOOKUP($A2843,Bund!$A$2:$A$6005,Bund!C$2:C$6005)</f>
        <v>135.11000000000001</v>
      </c>
      <c r="L2843">
        <f>_xlfn.XLOOKUP($A2843,Bund!$A$2:$A$6005,Bund!D$2:D$6005)</f>
        <v>135.24</v>
      </c>
      <c r="M2843" s="2">
        <f>_xlfn.XLOOKUP($A2843,Bund!$A$2:$A$6005,Bund!E$2:E$6005)</f>
        <v>135.07</v>
      </c>
      <c r="N2843" s="2">
        <f>_xlfn.XLOOKUP($A2843,Bund!$A$2:$A$6005,Bund!F$2:F$6005)</f>
        <v>135.22999999999999</v>
      </c>
      <c r="O2843" s="2">
        <f>_xlfn.XLOOKUP($A2843,Bund!$A$2:$A$6005,Bund!G$2:G$6005)</f>
        <v>135.19</v>
      </c>
      <c r="P2843" s="2">
        <f>_xlfn.XLOOKUP($A2843,Bund!$A$2:$A$6005,Bund!H$2:H$6005)</f>
        <v>0.2</v>
      </c>
      <c r="Q2843" s="2">
        <f>_xlfn.XLOOKUP($A2843,Bund!$A$2:$A$6005,Bund!I$2:I$6005)</f>
        <v>0.17</v>
      </c>
      <c r="R2843">
        <f t="shared" si="132"/>
        <v>15.920000000000016</v>
      </c>
      <c r="S2843">
        <f t="shared" si="133"/>
        <v>15.88</v>
      </c>
      <c r="T2843">
        <f t="shared" si="134"/>
        <v>0.04</v>
      </c>
    </row>
    <row r="2844" spans="1:20" x14ac:dyDescent="0.3">
      <c r="A2844" s="1">
        <v>45509.291666666664</v>
      </c>
      <c r="B2844">
        <v>9084</v>
      </c>
      <c r="C2844">
        <v>119.5</v>
      </c>
      <c r="D2844">
        <v>119.5</v>
      </c>
      <c r="E2844">
        <v>119.15</v>
      </c>
      <c r="F2844">
        <v>119.34</v>
      </c>
      <c r="G2844">
        <v>119.29</v>
      </c>
      <c r="H2844">
        <v>0.17</v>
      </c>
      <c r="I2844">
        <v>0.35</v>
      </c>
      <c r="J2844">
        <f>_xlfn.XLOOKUP($A2844,Bund!$A$2:$A$6005,Bund!B$2:B$6005)</f>
        <v>53887</v>
      </c>
      <c r="K2844">
        <f>_xlfn.XLOOKUP($A2844,Bund!$A$2:$A$6005,Bund!C$2:C$6005)</f>
        <v>135.94</v>
      </c>
      <c r="L2844">
        <f>_xlfn.XLOOKUP($A2844,Bund!$A$2:$A$6005,Bund!D$2:D$6005)</f>
        <v>136.26</v>
      </c>
      <c r="M2844" s="2">
        <f>_xlfn.XLOOKUP($A2844,Bund!$A$2:$A$6005,Bund!E$2:E$6005)</f>
        <v>135.74</v>
      </c>
      <c r="N2844" s="2">
        <f>_xlfn.XLOOKUP($A2844,Bund!$A$2:$A$6005,Bund!F$2:F$6005)</f>
        <v>136.18</v>
      </c>
      <c r="O2844" s="2">
        <f>_xlfn.XLOOKUP($A2844,Bund!$A$2:$A$6005,Bund!G$2:G$6005)</f>
        <v>135.71</v>
      </c>
      <c r="P2844" s="2">
        <f>_xlfn.XLOOKUP($A2844,Bund!$A$2:$A$6005,Bund!H$2:H$6005)</f>
        <v>0.23</v>
      </c>
      <c r="Q2844" s="2">
        <f>_xlfn.XLOOKUP($A2844,Bund!$A$2:$A$6005,Bund!I$2:I$6005)</f>
        <v>0.52</v>
      </c>
      <c r="R2844">
        <f t="shared" si="132"/>
        <v>16.439999999999998</v>
      </c>
      <c r="S2844">
        <f t="shared" si="133"/>
        <v>15.96</v>
      </c>
      <c r="T2844">
        <f t="shared" si="134"/>
        <v>0.48</v>
      </c>
    </row>
    <row r="2845" spans="1:20" x14ac:dyDescent="0.3">
      <c r="A2845" s="1">
        <v>45509.3125</v>
      </c>
      <c r="B2845">
        <v>9427</v>
      </c>
      <c r="C2845">
        <v>119.34</v>
      </c>
      <c r="D2845">
        <v>119.42</v>
      </c>
      <c r="E2845">
        <v>119.16</v>
      </c>
      <c r="F2845">
        <v>119.25</v>
      </c>
      <c r="G2845">
        <v>119.27</v>
      </c>
      <c r="H2845">
        <v>0.18</v>
      </c>
      <c r="I2845">
        <v>0.26</v>
      </c>
      <c r="J2845">
        <f>_xlfn.XLOOKUP($A2845,Bund!$A$2:$A$6005,Bund!B$2:B$6005)</f>
        <v>50220</v>
      </c>
      <c r="K2845">
        <f>_xlfn.XLOOKUP($A2845,Bund!$A$2:$A$6005,Bund!C$2:C$6005)</f>
        <v>136.19</v>
      </c>
      <c r="L2845">
        <f>_xlfn.XLOOKUP($A2845,Bund!$A$2:$A$6005,Bund!D$2:D$6005)</f>
        <v>136.28</v>
      </c>
      <c r="M2845" s="2">
        <f>_xlfn.XLOOKUP($A2845,Bund!$A$2:$A$6005,Bund!E$2:E$6005)</f>
        <v>135.69</v>
      </c>
      <c r="N2845" s="2">
        <f>_xlfn.XLOOKUP($A2845,Bund!$A$2:$A$6005,Bund!F$2:F$6005)</f>
        <v>135.82</v>
      </c>
      <c r="O2845" s="2">
        <f>_xlfn.XLOOKUP($A2845,Bund!$A$2:$A$6005,Bund!G$2:G$6005)</f>
        <v>135.74</v>
      </c>
      <c r="P2845" s="2">
        <f>_xlfn.XLOOKUP($A2845,Bund!$A$2:$A$6005,Bund!H$2:H$6005)</f>
        <v>0.27</v>
      </c>
      <c r="Q2845" s="2">
        <f>_xlfn.XLOOKUP($A2845,Bund!$A$2:$A$6005,Bund!I$2:I$6005)</f>
        <v>0.59</v>
      </c>
      <c r="R2845">
        <f t="shared" si="132"/>
        <v>16.849999999999994</v>
      </c>
      <c r="S2845">
        <f t="shared" si="133"/>
        <v>16.079999999999998</v>
      </c>
      <c r="T2845">
        <f t="shared" si="134"/>
        <v>0.77</v>
      </c>
    </row>
    <row r="2846" spans="1:20" x14ac:dyDescent="0.3">
      <c r="A2846" s="1">
        <v>45509.333333333336</v>
      </c>
      <c r="B2846">
        <v>27749</v>
      </c>
      <c r="C2846">
        <v>119.25</v>
      </c>
      <c r="D2846">
        <v>119.3</v>
      </c>
      <c r="E2846">
        <v>119.03</v>
      </c>
      <c r="F2846">
        <v>119.21</v>
      </c>
      <c r="G2846">
        <v>119.25</v>
      </c>
      <c r="H2846">
        <v>0.19</v>
      </c>
      <c r="I2846">
        <v>0.27</v>
      </c>
      <c r="J2846">
        <f>_xlfn.XLOOKUP($A2846,Bund!$A$2:$A$6005,Bund!B$2:B$6005)</f>
        <v>100479</v>
      </c>
      <c r="K2846">
        <f>_xlfn.XLOOKUP($A2846,Bund!$A$2:$A$6005,Bund!C$2:C$6005)</f>
        <v>135.81</v>
      </c>
      <c r="L2846">
        <f>_xlfn.XLOOKUP($A2846,Bund!$A$2:$A$6005,Bund!D$2:D$6005)</f>
        <v>135.87</v>
      </c>
      <c r="M2846" s="2">
        <f>_xlfn.XLOOKUP($A2846,Bund!$A$2:$A$6005,Bund!E$2:E$6005)</f>
        <v>135.44999999999999</v>
      </c>
      <c r="N2846" s="2">
        <f>_xlfn.XLOOKUP($A2846,Bund!$A$2:$A$6005,Bund!F$2:F$6005)</f>
        <v>135.69</v>
      </c>
      <c r="O2846" s="2">
        <f>_xlfn.XLOOKUP($A2846,Bund!$A$2:$A$6005,Bund!G$2:G$6005)</f>
        <v>135.76</v>
      </c>
      <c r="P2846" s="2">
        <f>_xlfn.XLOOKUP($A2846,Bund!$A$2:$A$6005,Bund!H$2:H$6005)</f>
        <v>0.28999999999999998</v>
      </c>
      <c r="Q2846" s="2">
        <f>_xlfn.XLOOKUP($A2846,Bund!$A$2:$A$6005,Bund!I$2:I$6005)</f>
        <v>0.42</v>
      </c>
      <c r="R2846">
        <f t="shared" si="132"/>
        <v>16.560000000000002</v>
      </c>
      <c r="S2846">
        <f t="shared" si="133"/>
        <v>16.149999999999999</v>
      </c>
      <c r="T2846">
        <f t="shared" si="134"/>
        <v>0.41</v>
      </c>
    </row>
    <row r="2847" spans="1:20" x14ac:dyDescent="0.3">
      <c r="A2847" s="1">
        <v>45509.354166666664</v>
      </c>
      <c r="B2847">
        <v>16901</v>
      </c>
      <c r="C2847">
        <v>119.21</v>
      </c>
      <c r="D2847">
        <v>119.28</v>
      </c>
      <c r="E2847">
        <v>119.06</v>
      </c>
      <c r="F2847">
        <v>119.27</v>
      </c>
      <c r="G2847">
        <v>119.24</v>
      </c>
      <c r="H2847">
        <v>0.19</v>
      </c>
      <c r="I2847">
        <v>0.22</v>
      </c>
      <c r="J2847">
        <f>_xlfn.XLOOKUP($A2847,Bund!$A$2:$A$6005,Bund!B$2:B$6005)</f>
        <v>73312</v>
      </c>
      <c r="K2847">
        <f>_xlfn.XLOOKUP($A2847,Bund!$A$2:$A$6005,Bund!C$2:C$6005)</f>
        <v>135.69</v>
      </c>
      <c r="L2847">
        <f>_xlfn.XLOOKUP($A2847,Bund!$A$2:$A$6005,Bund!D$2:D$6005)</f>
        <v>135.76</v>
      </c>
      <c r="M2847" s="2">
        <f>_xlfn.XLOOKUP($A2847,Bund!$A$2:$A$6005,Bund!E$2:E$6005)</f>
        <v>135.44</v>
      </c>
      <c r="N2847" s="2">
        <f>_xlfn.XLOOKUP($A2847,Bund!$A$2:$A$6005,Bund!F$2:F$6005)</f>
        <v>135.66</v>
      </c>
      <c r="O2847" s="2">
        <f>_xlfn.XLOOKUP($A2847,Bund!$A$2:$A$6005,Bund!G$2:G$6005)</f>
        <v>135.78</v>
      </c>
      <c r="P2847" s="2">
        <f>_xlfn.XLOOKUP($A2847,Bund!$A$2:$A$6005,Bund!H$2:H$6005)</f>
        <v>0.3</v>
      </c>
      <c r="Q2847" s="2">
        <f>_xlfn.XLOOKUP($A2847,Bund!$A$2:$A$6005,Bund!I$2:I$6005)</f>
        <v>0.32</v>
      </c>
      <c r="R2847">
        <f t="shared" si="132"/>
        <v>16.480000000000004</v>
      </c>
      <c r="S2847">
        <f t="shared" si="133"/>
        <v>16.22</v>
      </c>
      <c r="T2847">
        <f t="shared" si="134"/>
        <v>0.26</v>
      </c>
    </row>
    <row r="2848" spans="1:20" x14ac:dyDescent="0.3">
      <c r="A2848" s="1">
        <v>45509.375</v>
      </c>
      <c r="B2848">
        <v>12870</v>
      </c>
      <c r="C2848">
        <v>119.27</v>
      </c>
      <c r="D2848">
        <v>119.37</v>
      </c>
      <c r="E2848">
        <v>119.19</v>
      </c>
      <c r="F2848">
        <v>119.22</v>
      </c>
      <c r="G2848">
        <v>119.23</v>
      </c>
      <c r="H2848">
        <v>0.19</v>
      </c>
      <c r="I2848">
        <v>0.18</v>
      </c>
      <c r="J2848">
        <f>_xlfn.XLOOKUP($A2848,Bund!$A$2:$A$6005,Bund!B$2:B$6005)</f>
        <v>48952</v>
      </c>
      <c r="K2848">
        <f>_xlfn.XLOOKUP($A2848,Bund!$A$2:$A$6005,Bund!C$2:C$6005)</f>
        <v>135.66999999999999</v>
      </c>
      <c r="L2848">
        <f>_xlfn.XLOOKUP($A2848,Bund!$A$2:$A$6005,Bund!D$2:D$6005)</f>
        <v>135.72</v>
      </c>
      <c r="M2848" s="2">
        <f>_xlfn.XLOOKUP($A2848,Bund!$A$2:$A$6005,Bund!E$2:E$6005)</f>
        <v>135.52000000000001</v>
      </c>
      <c r="N2848" s="2">
        <f>_xlfn.XLOOKUP($A2848,Bund!$A$2:$A$6005,Bund!F$2:F$6005)</f>
        <v>135.6</v>
      </c>
      <c r="O2848" s="2">
        <f>_xlfn.XLOOKUP($A2848,Bund!$A$2:$A$6005,Bund!G$2:G$6005)</f>
        <v>135.78</v>
      </c>
      <c r="P2848" s="2">
        <f>_xlfn.XLOOKUP($A2848,Bund!$A$2:$A$6005,Bund!H$2:H$6005)</f>
        <v>0.28000000000000003</v>
      </c>
      <c r="Q2848" s="2">
        <f>_xlfn.XLOOKUP($A2848,Bund!$A$2:$A$6005,Bund!I$2:I$6005)</f>
        <v>0.2</v>
      </c>
      <c r="R2848">
        <f t="shared" si="132"/>
        <v>16.399999999999991</v>
      </c>
      <c r="S2848">
        <f t="shared" si="133"/>
        <v>16.28</v>
      </c>
      <c r="T2848">
        <f t="shared" si="134"/>
        <v>0.12</v>
      </c>
    </row>
    <row r="2849" spans="1:20" x14ac:dyDescent="0.3">
      <c r="A2849" s="1">
        <v>45509.395833333336</v>
      </c>
      <c r="B2849">
        <v>20604</v>
      </c>
      <c r="C2849">
        <v>119.22</v>
      </c>
      <c r="D2849">
        <v>119.32</v>
      </c>
      <c r="E2849">
        <v>119.05</v>
      </c>
      <c r="F2849">
        <v>119.25</v>
      </c>
      <c r="G2849">
        <v>119.23</v>
      </c>
      <c r="H2849">
        <v>0.2</v>
      </c>
      <c r="I2849">
        <v>0.27</v>
      </c>
      <c r="J2849">
        <f>_xlfn.XLOOKUP($A2849,Bund!$A$2:$A$6005,Bund!B$2:B$6005)</f>
        <v>50183</v>
      </c>
      <c r="K2849">
        <f>_xlfn.XLOOKUP($A2849,Bund!$A$2:$A$6005,Bund!C$2:C$6005)</f>
        <v>135.61000000000001</v>
      </c>
      <c r="L2849">
        <f>_xlfn.XLOOKUP($A2849,Bund!$A$2:$A$6005,Bund!D$2:D$6005)</f>
        <v>135.69999999999999</v>
      </c>
      <c r="M2849" s="2">
        <f>_xlfn.XLOOKUP($A2849,Bund!$A$2:$A$6005,Bund!E$2:E$6005)</f>
        <v>135.41</v>
      </c>
      <c r="N2849" s="2">
        <f>_xlfn.XLOOKUP($A2849,Bund!$A$2:$A$6005,Bund!F$2:F$6005)</f>
        <v>135.66</v>
      </c>
      <c r="O2849" s="2">
        <f>_xlfn.XLOOKUP($A2849,Bund!$A$2:$A$6005,Bund!G$2:G$6005)</f>
        <v>135.79</v>
      </c>
      <c r="P2849" s="2">
        <f>_xlfn.XLOOKUP($A2849,Bund!$A$2:$A$6005,Bund!H$2:H$6005)</f>
        <v>0.28999999999999998</v>
      </c>
      <c r="Q2849" s="2">
        <f>_xlfn.XLOOKUP($A2849,Bund!$A$2:$A$6005,Bund!I$2:I$6005)</f>
        <v>0.28999999999999998</v>
      </c>
      <c r="R2849">
        <f t="shared" si="132"/>
        <v>16.390000000000015</v>
      </c>
      <c r="S2849">
        <f t="shared" si="133"/>
        <v>16.309999999999999</v>
      </c>
      <c r="T2849">
        <f t="shared" si="134"/>
        <v>0.08</v>
      </c>
    </row>
    <row r="2850" spans="1:20" x14ac:dyDescent="0.3">
      <c r="A2850" s="1">
        <v>45509.416666666664</v>
      </c>
      <c r="B2850">
        <v>12233</v>
      </c>
      <c r="C2850">
        <v>119.26</v>
      </c>
      <c r="D2850">
        <v>119.36</v>
      </c>
      <c r="E2850">
        <v>119.17</v>
      </c>
      <c r="F2850">
        <v>119.33</v>
      </c>
      <c r="G2850">
        <v>119.25</v>
      </c>
      <c r="H2850">
        <v>0.2</v>
      </c>
      <c r="I2850">
        <v>0.19</v>
      </c>
      <c r="J2850">
        <f>_xlfn.XLOOKUP($A2850,Bund!$A$2:$A$6005,Bund!B$2:B$6005)</f>
        <v>44826</v>
      </c>
      <c r="K2850">
        <f>_xlfn.XLOOKUP($A2850,Bund!$A$2:$A$6005,Bund!C$2:C$6005)</f>
        <v>135.66999999999999</v>
      </c>
      <c r="L2850">
        <f>_xlfn.XLOOKUP($A2850,Bund!$A$2:$A$6005,Bund!D$2:D$6005)</f>
        <v>135.86000000000001</v>
      </c>
      <c r="M2850" s="2">
        <f>_xlfn.XLOOKUP($A2850,Bund!$A$2:$A$6005,Bund!E$2:E$6005)</f>
        <v>135.55000000000001</v>
      </c>
      <c r="N2850" s="2">
        <f>_xlfn.XLOOKUP($A2850,Bund!$A$2:$A$6005,Bund!F$2:F$6005)</f>
        <v>135.77000000000001</v>
      </c>
      <c r="O2850" s="2">
        <f>_xlfn.XLOOKUP($A2850,Bund!$A$2:$A$6005,Bund!G$2:G$6005)</f>
        <v>135.80000000000001</v>
      </c>
      <c r="P2850" s="2">
        <f>_xlfn.XLOOKUP($A2850,Bund!$A$2:$A$6005,Bund!H$2:H$6005)</f>
        <v>0.28999999999999998</v>
      </c>
      <c r="Q2850" s="2">
        <f>_xlfn.XLOOKUP($A2850,Bund!$A$2:$A$6005,Bund!I$2:I$6005)</f>
        <v>0.31</v>
      </c>
      <c r="R2850">
        <f t="shared" si="132"/>
        <v>16.409999999999982</v>
      </c>
      <c r="S2850">
        <f t="shared" si="133"/>
        <v>16.350000000000001</v>
      </c>
      <c r="T2850">
        <f t="shared" si="134"/>
        <v>0.06</v>
      </c>
    </row>
    <row r="2851" spans="1:20" x14ac:dyDescent="0.3">
      <c r="A2851" s="1">
        <v>45509.4375</v>
      </c>
      <c r="B2851">
        <v>18982</v>
      </c>
      <c r="C2851">
        <v>119.33</v>
      </c>
      <c r="D2851">
        <v>119.38</v>
      </c>
      <c r="E2851">
        <v>119.25</v>
      </c>
      <c r="F2851">
        <v>119.33</v>
      </c>
      <c r="G2851">
        <v>119.26</v>
      </c>
      <c r="H2851">
        <v>0.19</v>
      </c>
      <c r="I2851">
        <v>0.13</v>
      </c>
      <c r="J2851">
        <f>_xlfn.XLOOKUP($A2851,Bund!$A$2:$A$6005,Bund!B$2:B$6005)</f>
        <v>55309</v>
      </c>
      <c r="K2851">
        <f>_xlfn.XLOOKUP($A2851,Bund!$A$2:$A$6005,Bund!C$2:C$6005)</f>
        <v>135.78</v>
      </c>
      <c r="L2851">
        <f>_xlfn.XLOOKUP($A2851,Bund!$A$2:$A$6005,Bund!D$2:D$6005)</f>
        <v>135.91</v>
      </c>
      <c r="M2851" s="2">
        <f>_xlfn.XLOOKUP($A2851,Bund!$A$2:$A$6005,Bund!E$2:E$6005)</f>
        <v>135.77000000000001</v>
      </c>
      <c r="N2851" s="2">
        <f>_xlfn.XLOOKUP($A2851,Bund!$A$2:$A$6005,Bund!F$2:F$6005)</f>
        <v>135.77000000000001</v>
      </c>
      <c r="O2851" s="2">
        <f>_xlfn.XLOOKUP($A2851,Bund!$A$2:$A$6005,Bund!G$2:G$6005)</f>
        <v>135.80000000000001</v>
      </c>
      <c r="P2851" s="2">
        <f>_xlfn.XLOOKUP($A2851,Bund!$A$2:$A$6005,Bund!H$2:H$6005)</f>
        <v>0.27</v>
      </c>
      <c r="Q2851" s="2">
        <f>_xlfn.XLOOKUP($A2851,Bund!$A$2:$A$6005,Bund!I$2:I$6005)</f>
        <v>0.14000000000000001</v>
      </c>
      <c r="R2851">
        <f t="shared" si="132"/>
        <v>16.450000000000003</v>
      </c>
      <c r="S2851">
        <f t="shared" si="133"/>
        <v>16.39</v>
      </c>
      <c r="T2851">
        <f t="shared" si="134"/>
        <v>0.06</v>
      </c>
    </row>
    <row r="2852" spans="1:20" x14ac:dyDescent="0.3">
      <c r="A2852" s="1">
        <v>45509.458333333336</v>
      </c>
      <c r="B2852">
        <v>11962</v>
      </c>
      <c r="C2852">
        <v>119.33</v>
      </c>
      <c r="D2852">
        <v>119.46</v>
      </c>
      <c r="E2852">
        <v>119.31</v>
      </c>
      <c r="F2852">
        <v>119.4</v>
      </c>
      <c r="G2852">
        <v>119.28</v>
      </c>
      <c r="H2852">
        <v>0.19</v>
      </c>
      <c r="I2852">
        <v>0.15</v>
      </c>
      <c r="J2852">
        <f>_xlfn.XLOOKUP($A2852,Bund!$A$2:$A$6005,Bund!B$2:B$6005)</f>
        <v>39417</v>
      </c>
      <c r="K2852">
        <f>_xlfn.XLOOKUP($A2852,Bund!$A$2:$A$6005,Bund!C$2:C$6005)</f>
        <v>135.78</v>
      </c>
      <c r="L2852">
        <f>_xlfn.XLOOKUP($A2852,Bund!$A$2:$A$6005,Bund!D$2:D$6005)</f>
        <v>135.96</v>
      </c>
      <c r="M2852" s="2">
        <f>_xlfn.XLOOKUP($A2852,Bund!$A$2:$A$6005,Bund!E$2:E$6005)</f>
        <v>135.74</v>
      </c>
      <c r="N2852" s="2">
        <f>_xlfn.XLOOKUP($A2852,Bund!$A$2:$A$6005,Bund!F$2:F$6005)</f>
        <v>135.91</v>
      </c>
      <c r="O2852" s="2">
        <f>_xlfn.XLOOKUP($A2852,Bund!$A$2:$A$6005,Bund!G$2:G$6005)</f>
        <v>135.80000000000001</v>
      </c>
      <c r="P2852" s="2">
        <f>_xlfn.XLOOKUP($A2852,Bund!$A$2:$A$6005,Bund!H$2:H$6005)</f>
        <v>0.26</v>
      </c>
      <c r="Q2852" s="2">
        <f>_xlfn.XLOOKUP($A2852,Bund!$A$2:$A$6005,Bund!I$2:I$6005)</f>
        <v>0.22</v>
      </c>
      <c r="R2852">
        <f t="shared" si="132"/>
        <v>16.450000000000003</v>
      </c>
      <c r="S2852">
        <f t="shared" si="133"/>
        <v>16.440000000000001</v>
      </c>
      <c r="T2852">
        <f t="shared" si="134"/>
        <v>0.01</v>
      </c>
    </row>
    <row r="2853" spans="1:20" x14ac:dyDescent="0.3">
      <c r="A2853" s="1">
        <v>45509.479166666664</v>
      </c>
      <c r="B2853">
        <v>11933</v>
      </c>
      <c r="C2853">
        <v>119.39</v>
      </c>
      <c r="D2853">
        <v>119.45</v>
      </c>
      <c r="E2853">
        <v>119.36</v>
      </c>
      <c r="F2853">
        <v>119.39</v>
      </c>
      <c r="G2853">
        <v>119.3</v>
      </c>
      <c r="H2853">
        <v>0.17</v>
      </c>
      <c r="I2853">
        <v>0.09</v>
      </c>
      <c r="J2853">
        <f>_xlfn.XLOOKUP($A2853,Bund!$A$2:$A$6005,Bund!B$2:B$6005)</f>
        <v>31031</v>
      </c>
      <c r="K2853">
        <f>_xlfn.XLOOKUP($A2853,Bund!$A$2:$A$6005,Bund!C$2:C$6005)</f>
        <v>135.91</v>
      </c>
      <c r="L2853">
        <f>_xlfn.XLOOKUP($A2853,Bund!$A$2:$A$6005,Bund!D$2:D$6005)</f>
        <v>136</v>
      </c>
      <c r="M2853" s="2">
        <f>_xlfn.XLOOKUP($A2853,Bund!$A$2:$A$6005,Bund!E$2:E$6005)</f>
        <v>135.86000000000001</v>
      </c>
      <c r="N2853" s="2">
        <f>_xlfn.XLOOKUP($A2853,Bund!$A$2:$A$6005,Bund!F$2:F$6005)</f>
        <v>135.88999999999999</v>
      </c>
      <c r="O2853" s="2">
        <f>_xlfn.XLOOKUP($A2853,Bund!$A$2:$A$6005,Bund!G$2:G$6005)</f>
        <v>135.80000000000001</v>
      </c>
      <c r="P2853" s="2">
        <f>_xlfn.XLOOKUP($A2853,Bund!$A$2:$A$6005,Bund!H$2:H$6005)</f>
        <v>0.25</v>
      </c>
      <c r="Q2853" s="2">
        <f>_xlfn.XLOOKUP($A2853,Bund!$A$2:$A$6005,Bund!I$2:I$6005)</f>
        <v>0.14000000000000001</v>
      </c>
      <c r="R2853">
        <f t="shared" si="132"/>
        <v>16.519999999999996</v>
      </c>
      <c r="S2853">
        <f t="shared" si="133"/>
        <v>16.5</v>
      </c>
      <c r="T2853">
        <f t="shared" si="134"/>
        <v>0.02</v>
      </c>
    </row>
    <row r="2854" spans="1:20" x14ac:dyDescent="0.3">
      <c r="A2854" s="1">
        <v>45509.5</v>
      </c>
      <c r="B2854">
        <v>12108</v>
      </c>
      <c r="C2854">
        <v>119.39</v>
      </c>
      <c r="D2854">
        <v>119.39</v>
      </c>
      <c r="E2854">
        <v>119.26</v>
      </c>
      <c r="F2854">
        <v>119.32</v>
      </c>
      <c r="G2854">
        <v>119.3</v>
      </c>
      <c r="H2854">
        <v>0.17</v>
      </c>
      <c r="I2854">
        <v>0.13</v>
      </c>
      <c r="J2854">
        <f>_xlfn.XLOOKUP($A2854,Bund!$A$2:$A$6005,Bund!B$2:B$6005)</f>
        <v>37518</v>
      </c>
      <c r="K2854">
        <f>_xlfn.XLOOKUP($A2854,Bund!$A$2:$A$6005,Bund!C$2:C$6005)</f>
        <v>135.88</v>
      </c>
      <c r="L2854">
        <f>_xlfn.XLOOKUP($A2854,Bund!$A$2:$A$6005,Bund!D$2:D$6005)</f>
        <v>135.91</v>
      </c>
      <c r="M2854" s="2">
        <f>_xlfn.XLOOKUP($A2854,Bund!$A$2:$A$6005,Bund!E$2:E$6005)</f>
        <v>135.75</v>
      </c>
      <c r="N2854" s="2">
        <f>_xlfn.XLOOKUP($A2854,Bund!$A$2:$A$6005,Bund!F$2:F$6005)</f>
        <v>135.9</v>
      </c>
      <c r="O2854" s="2">
        <f>_xlfn.XLOOKUP($A2854,Bund!$A$2:$A$6005,Bund!G$2:G$6005)</f>
        <v>135.77000000000001</v>
      </c>
      <c r="P2854" s="2">
        <f>_xlfn.XLOOKUP($A2854,Bund!$A$2:$A$6005,Bund!H$2:H$6005)</f>
        <v>0.23</v>
      </c>
      <c r="Q2854" s="2">
        <f>_xlfn.XLOOKUP($A2854,Bund!$A$2:$A$6005,Bund!I$2:I$6005)</f>
        <v>0.16</v>
      </c>
      <c r="R2854">
        <f t="shared" si="132"/>
        <v>16.489999999999995</v>
      </c>
      <c r="S2854">
        <f t="shared" si="133"/>
        <v>16.5</v>
      </c>
      <c r="T2854">
        <f t="shared" si="134"/>
        <v>0.01</v>
      </c>
    </row>
    <row r="2855" spans="1:20" x14ac:dyDescent="0.3">
      <c r="A2855" s="1">
        <v>45509.520833333336</v>
      </c>
      <c r="B2855">
        <v>13763</v>
      </c>
      <c r="C2855">
        <v>119.32</v>
      </c>
      <c r="D2855">
        <v>119.35</v>
      </c>
      <c r="E2855">
        <v>119.15</v>
      </c>
      <c r="F2855">
        <v>119.23</v>
      </c>
      <c r="G2855">
        <v>119.3</v>
      </c>
      <c r="H2855">
        <v>0.17</v>
      </c>
      <c r="I2855">
        <v>0.2</v>
      </c>
      <c r="J2855">
        <f>_xlfn.XLOOKUP($A2855,Bund!$A$2:$A$6005,Bund!B$2:B$6005)</f>
        <v>35285</v>
      </c>
      <c r="K2855">
        <f>_xlfn.XLOOKUP($A2855,Bund!$A$2:$A$6005,Bund!C$2:C$6005)</f>
        <v>135.88999999999999</v>
      </c>
      <c r="L2855">
        <f>_xlfn.XLOOKUP($A2855,Bund!$A$2:$A$6005,Bund!D$2:D$6005)</f>
        <v>135.97</v>
      </c>
      <c r="M2855" s="2">
        <f>_xlfn.XLOOKUP($A2855,Bund!$A$2:$A$6005,Bund!E$2:E$6005)</f>
        <v>135.76</v>
      </c>
      <c r="N2855" s="2">
        <f>_xlfn.XLOOKUP($A2855,Bund!$A$2:$A$6005,Bund!F$2:F$6005)</f>
        <v>135.88999999999999</v>
      </c>
      <c r="O2855" s="2">
        <f>_xlfn.XLOOKUP($A2855,Bund!$A$2:$A$6005,Bund!G$2:G$6005)</f>
        <v>135.77000000000001</v>
      </c>
      <c r="P2855" s="2">
        <f>_xlfn.XLOOKUP($A2855,Bund!$A$2:$A$6005,Bund!H$2:H$6005)</f>
        <v>0.23</v>
      </c>
      <c r="Q2855" s="2">
        <f>_xlfn.XLOOKUP($A2855,Bund!$A$2:$A$6005,Bund!I$2:I$6005)</f>
        <v>0.21</v>
      </c>
      <c r="R2855">
        <f t="shared" si="132"/>
        <v>16.569999999999993</v>
      </c>
      <c r="S2855">
        <f t="shared" si="133"/>
        <v>16.47</v>
      </c>
      <c r="T2855">
        <f t="shared" si="134"/>
        <v>0.1</v>
      </c>
    </row>
    <row r="2856" spans="1:20" x14ac:dyDescent="0.3">
      <c r="A2856" s="1">
        <v>45509.541666666664</v>
      </c>
      <c r="B2856">
        <v>19522</v>
      </c>
      <c r="C2856">
        <v>119.24</v>
      </c>
      <c r="D2856">
        <v>119.3</v>
      </c>
      <c r="E2856">
        <v>119.14</v>
      </c>
      <c r="F2856">
        <v>119.24</v>
      </c>
      <c r="G2856">
        <v>119.3</v>
      </c>
      <c r="H2856">
        <v>0.17</v>
      </c>
      <c r="I2856">
        <v>0.16</v>
      </c>
      <c r="J2856">
        <f>_xlfn.XLOOKUP($A2856,Bund!$A$2:$A$6005,Bund!B$2:B$6005)</f>
        <v>68629</v>
      </c>
      <c r="K2856">
        <f>_xlfn.XLOOKUP($A2856,Bund!$A$2:$A$6005,Bund!C$2:C$6005)</f>
        <v>135.9</v>
      </c>
      <c r="L2856">
        <f>_xlfn.XLOOKUP($A2856,Bund!$A$2:$A$6005,Bund!D$2:D$6005)</f>
        <v>136.16</v>
      </c>
      <c r="M2856" s="2">
        <f>_xlfn.XLOOKUP($A2856,Bund!$A$2:$A$6005,Bund!E$2:E$6005)</f>
        <v>135.83000000000001</v>
      </c>
      <c r="N2856" s="2">
        <f>_xlfn.XLOOKUP($A2856,Bund!$A$2:$A$6005,Bund!F$2:F$6005)</f>
        <v>136.13</v>
      </c>
      <c r="O2856" s="2">
        <f>_xlfn.XLOOKUP($A2856,Bund!$A$2:$A$6005,Bund!G$2:G$6005)</f>
        <v>135.82</v>
      </c>
      <c r="P2856" s="2">
        <f>_xlfn.XLOOKUP($A2856,Bund!$A$2:$A$6005,Bund!H$2:H$6005)</f>
        <v>0.24</v>
      </c>
      <c r="Q2856" s="2">
        <f>_xlfn.XLOOKUP($A2856,Bund!$A$2:$A$6005,Bund!I$2:I$6005)</f>
        <v>0.33</v>
      </c>
      <c r="R2856">
        <f t="shared" si="132"/>
        <v>16.660000000000011</v>
      </c>
      <c r="S2856">
        <f t="shared" si="133"/>
        <v>16.48</v>
      </c>
      <c r="T2856">
        <f t="shared" si="134"/>
        <v>0.18</v>
      </c>
    </row>
    <row r="2857" spans="1:20" x14ac:dyDescent="0.3">
      <c r="A2857" s="1">
        <v>45509.5625</v>
      </c>
      <c r="B2857">
        <v>22939</v>
      </c>
      <c r="C2857">
        <v>119.24</v>
      </c>
      <c r="D2857">
        <v>119.4</v>
      </c>
      <c r="E2857">
        <v>119.24</v>
      </c>
      <c r="F2857">
        <v>119.32</v>
      </c>
      <c r="G2857">
        <v>119.3</v>
      </c>
      <c r="H2857">
        <v>0.17</v>
      </c>
      <c r="I2857">
        <v>0.16</v>
      </c>
      <c r="J2857">
        <f>_xlfn.XLOOKUP($A2857,Bund!$A$2:$A$6005,Bund!B$2:B$6005)</f>
        <v>86754</v>
      </c>
      <c r="K2857">
        <f>_xlfn.XLOOKUP($A2857,Bund!$A$2:$A$6005,Bund!C$2:C$6005)</f>
        <v>136.12</v>
      </c>
      <c r="L2857">
        <f>_xlfn.XLOOKUP($A2857,Bund!$A$2:$A$6005,Bund!D$2:D$6005)</f>
        <v>136.27000000000001</v>
      </c>
      <c r="M2857" s="2">
        <f>_xlfn.XLOOKUP($A2857,Bund!$A$2:$A$6005,Bund!E$2:E$6005)</f>
        <v>136.04</v>
      </c>
      <c r="N2857" s="2">
        <f>_xlfn.XLOOKUP($A2857,Bund!$A$2:$A$6005,Bund!F$2:F$6005)</f>
        <v>136.06</v>
      </c>
      <c r="O2857" s="2">
        <f>_xlfn.XLOOKUP($A2857,Bund!$A$2:$A$6005,Bund!G$2:G$6005)</f>
        <v>135.86000000000001</v>
      </c>
      <c r="P2857" s="2">
        <f>_xlfn.XLOOKUP($A2857,Bund!$A$2:$A$6005,Bund!H$2:H$6005)</f>
        <v>0.24</v>
      </c>
      <c r="Q2857" s="2">
        <f>_xlfn.XLOOKUP($A2857,Bund!$A$2:$A$6005,Bund!I$2:I$6005)</f>
        <v>0.23</v>
      </c>
      <c r="R2857">
        <f t="shared" si="132"/>
        <v>16.88000000000001</v>
      </c>
      <c r="S2857">
        <f t="shared" si="133"/>
        <v>16.52</v>
      </c>
      <c r="T2857">
        <f t="shared" si="134"/>
        <v>0.36</v>
      </c>
    </row>
    <row r="2858" spans="1:20" x14ac:dyDescent="0.3">
      <c r="A2858" s="1">
        <v>45509.583333333336</v>
      </c>
      <c r="B2858">
        <v>29694</v>
      </c>
      <c r="C2858">
        <v>119.33</v>
      </c>
      <c r="D2858">
        <v>119.41</v>
      </c>
      <c r="E2858">
        <v>119.14</v>
      </c>
      <c r="F2858">
        <v>119.15</v>
      </c>
      <c r="G2858">
        <v>119.3</v>
      </c>
      <c r="H2858">
        <v>0.18</v>
      </c>
      <c r="I2858">
        <v>0.27</v>
      </c>
      <c r="J2858">
        <f>_xlfn.XLOOKUP($A2858,Bund!$A$2:$A$6005,Bund!B$2:B$6005)</f>
        <v>94596</v>
      </c>
      <c r="K2858">
        <f>_xlfn.XLOOKUP($A2858,Bund!$A$2:$A$6005,Bund!C$2:C$6005)</f>
        <v>136.06</v>
      </c>
      <c r="L2858">
        <f>_xlfn.XLOOKUP($A2858,Bund!$A$2:$A$6005,Bund!D$2:D$6005)</f>
        <v>136.08000000000001</v>
      </c>
      <c r="M2858" s="2">
        <f>_xlfn.XLOOKUP($A2858,Bund!$A$2:$A$6005,Bund!E$2:E$6005)</f>
        <v>135.77000000000001</v>
      </c>
      <c r="N2858" s="2">
        <f>_xlfn.XLOOKUP($A2858,Bund!$A$2:$A$6005,Bund!F$2:F$6005)</f>
        <v>135.79</v>
      </c>
      <c r="O2858" s="2">
        <f>_xlfn.XLOOKUP($A2858,Bund!$A$2:$A$6005,Bund!G$2:G$6005)</f>
        <v>135.88</v>
      </c>
      <c r="P2858" s="2">
        <f>_xlfn.XLOOKUP($A2858,Bund!$A$2:$A$6005,Bund!H$2:H$6005)</f>
        <v>0.25</v>
      </c>
      <c r="Q2858" s="2">
        <f>_xlfn.XLOOKUP($A2858,Bund!$A$2:$A$6005,Bund!I$2:I$6005)</f>
        <v>0.31</v>
      </c>
      <c r="R2858">
        <f t="shared" si="132"/>
        <v>16.730000000000004</v>
      </c>
      <c r="S2858">
        <f t="shared" si="133"/>
        <v>16.559999999999999</v>
      </c>
      <c r="T2858">
        <f t="shared" si="134"/>
        <v>0.17</v>
      </c>
    </row>
    <row r="2859" spans="1:20" x14ac:dyDescent="0.3">
      <c r="A2859" s="1">
        <v>45509.604166666664</v>
      </c>
      <c r="B2859">
        <v>23313</v>
      </c>
      <c r="C2859">
        <v>119.15</v>
      </c>
      <c r="D2859">
        <v>119.19</v>
      </c>
      <c r="E2859">
        <v>118.97</v>
      </c>
      <c r="F2859">
        <v>119.13</v>
      </c>
      <c r="G2859">
        <v>119.28</v>
      </c>
      <c r="H2859">
        <v>0.19</v>
      </c>
      <c r="I2859">
        <v>0.22</v>
      </c>
      <c r="J2859">
        <f>_xlfn.XLOOKUP($A2859,Bund!$A$2:$A$6005,Bund!B$2:B$6005)</f>
        <v>80479</v>
      </c>
      <c r="K2859">
        <f>_xlfn.XLOOKUP($A2859,Bund!$A$2:$A$6005,Bund!C$2:C$6005)</f>
        <v>135.80000000000001</v>
      </c>
      <c r="L2859">
        <f>_xlfn.XLOOKUP($A2859,Bund!$A$2:$A$6005,Bund!D$2:D$6005)</f>
        <v>135.91</v>
      </c>
      <c r="M2859" s="2">
        <f>_xlfn.XLOOKUP($A2859,Bund!$A$2:$A$6005,Bund!E$2:E$6005)</f>
        <v>135.52000000000001</v>
      </c>
      <c r="N2859" s="2">
        <f>_xlfn.XLOOKUP($A2859,Bund!$A$2:$A$6005,Bund!F$2:F$6005)</f>
        <v>135.65</v>
      </c>
      <c r="O2859" s="2">
        <f>_xlfn.XLOOKUP($A2859,Bund!$A$2:$A$6005,Bund!G$2:G$6005)</f>
        <v>135.88</v>
      </c>
      <c r="P2859" s="2">
        <f>_xlfn.XLOOKUP($A2859,Bund!$A$2:$A$6005,Bund!H$2:H$6005)</f>
        <v>0.27</v>
      </c>
      <c r="Q2859" s="2">
        <f>_xlfn.XLOOKUP($A2859,Bund!$A$2:$A$6005,Bund!I$2:I$6005)</f>
        <v>0.39</v>
      </c>
      <c r="R2859">
        <f t="shared" si="132"/>
        <v>16.650000000000006</v>
      </c>
      <c r="S2859">
        <f t="shared" si="133"/>
        <v>16.579999999999998</v>
      </c>
      <c r="T2859">
        <f t="shared" si="134"/>
        <v>7.0000000000000007E-2</v>
      </c>
    </row>
    <row r="2860" spans="1:20" x14ac:dyDescent="0.3">
      <c r="A2860" s="1">
        <v>45509.625</v>
      </c>
      <c r="B2860">
        <v>24088</v>
      </c>
      <c r="C2860">
        <v>119.12</v>
      </c>
      <c r="D2860">
        <v>119.12</v>
      </c>
      <c r="E2860">
        <v>118.81</v>
      </c>
      <c r="F2860">
        <v>118.81</v>
      </c>
      <c r="G2860">
        <v>119.23</v>
      </c>
      <c r="H2860">
        <v>0.21</v>
      </c>
      <c r="I2860">
        <v>0.32</v>
      </c>
      <c r="J2860">
        <f>_xlfn.XLOOKUP($A2860,Bund!$A$2:$A$6005,Bund!B$2:B$6005)</f>
        <v>109669</v>
      </c>
      <c r="K2860">
        <f>_xlfn.XLOOKUP($A2860,Bund!$A$2:$A$6005,Bund!C$2:C$6005)</f>
        <v>135.65</v>
      </c>
      <c r="L2860">
        <f>_xlfn.XLOOKUP($A2860,Bund!$A$2:$A$6005,Bund!D$2:D$6005)</f>
        <v>135.65</v>
      </c>
      <c r="M2860" s="2">
        <f>_xlfn.XLOOKUP($A2860,Bund!$A$2:$A$6005,Bund!E$2:E$6005)</f>
        <v>135.12</v>
      </c>
      <c r="N2860" s="2">
        <f>_xlfn.XLOOKUP($A2860,Bund!$A$2:$A$6005,Bund!F$2:F$6005)</f>
        <v>135.35</v>
      </c>
      <c r="O2860" s="2">
        <f>_xlfn.XLOOKUP($A2860,Bund!$A$2:$A$6005,Bund!G$2:G$6005)</f>
        <v>135.83000000000001</v>
      </c>
      <c r="P2860" s="2">
        <f>_xlfn.XLOOKUP($A2860,Bund!$A$2:$A$6005,Bund!H$2:H$6005)</f>
        <v>0.3</v>
      </c>
      <c r="Q2860" s="2">
        <f>_xlfn.XLOOKUP($A2860,Bund!$A$2:$A$6005,Bund!I$2:I$6005)</f>
        <v>0.53</v>
      </c>
      <c r="R2860">
        <f t="shared" si="132"/>
        <v>16.53</v>
      </c>
      <c r="S2860">
        <f t="shared" si="133"/>
        <v>16.59</v>
      </c>
      <c r="T2860">
        <f t="shared" si="134"/>
        <v>0.06</v>
      </c>
    </row>
    <row r="2861" spans="1:20" x14ac:dyDescent="0.3">
      <c r="A2861" s="1">
        <v>45509.645833333336</v>
      </c>
      <c r="B2861">
        <v>17300</v>
      </c>
      <c r="C2861">
        <v>118.82</v>
      </c>
      <c r="D2861">
        <v>118.94</v>
      </c>
      <c r="E2861">
        <v>118.8</v>
      </c>
      <c r="F2861">
        <v>118.89</v>
      </c>
      <c r="G2861">
        <v>119.19</v>
      </c>
      <c r="H2861">
        <v>0.2</v>
      </c>
      <c r="I2861">
        <v>0.14000000000000001</v>
      </c>
      <c r="J2861">
        <f>_xlfn.XLOOKUP($A2861,Bund!$A$2:$A$6005,Bund!B$2:B$6005)</f>
        <v>75366</v>
      </c>
      <c r="K2861">
        <f>_xlfn.XLOOKUP($A2861,Bund!$A$2:$A$6005,Bund!C$2:C$6005)</f>
        <v>135.35</v>
      </c>
      <c r="L2861">
        <f>_xlfn.XLOOKUP($A2861,Bund!$A$2:$A$6005,Bund!D$2:D$6005)</f>
        <v>135.43</v>
      </c>
      <c r="M2861" s="2">
        <f>_xlfn.XLOOKUP($A2861,Bund!$A$2:$A$6005,Bund!E$2:E$6005)</f>
        <v>135.13</v>
      </c>
      <c r="N2861" s="2">
        <f>_xlfn.XLOOKUP($A2861,Bund!$A$2:$A$6005,Bund!F$2:F$6005)</f>
        <v>135.35</v>
      </c>
      <c r="O2861" s="2">
        <f>_xlfn.XLOOKUP($A2861,Bund!$A$2:$A$6005,Bund!G$2:G$6005)</f>
        <v>135.79</v>
      </c>
      <c r="P2861" s="2">
        <f>_xlfn.XLOOKUP($A2861,Bund!$A$2:$A$6005,Bund!H$2:H$6005)</f>
        <v>0.3</v>
      </c>
      <c r="Q2861" s="2">
        <f>_xlfn.XLOOKUP($A2861,Bund!$A$2:$A$6005,Bund!I$2:I$6005)</f>
        <v>0.3</v>
      </c>
      <c r="R2861">
        <f t="shared" si="132"/>
        <v>16.53</v>
      </c>
      <c r="S2861">
        <f t="shared" si="133"/>
        <v>16.600000000000001</v>
      </c>
      <c r="T2861">
        <f t="shared" si="134"/>
        <v>7.0000000000000007E-2</v>
      </c>
    </row>
    <row r="2862" spans="1:20" x14ac:dyDescent="0.3">
      <c r="A2862" s="1">
        <v>45509.666666666664</v>
      </c>
      <c r="B2862">
        <v>19229</v>
      </c>
      <c r="C2862">
        <v>118.89</v>
      </c>
      <c r="D2862">
        <v>118.97</v>
      </c>
      <c r="E2862">
        <v>118.81</v>
      </c>
      <c r="F2862">
        <v>118.82</v>
      </c>
      <c r="G2862">
        <v>119.13</v>
      </c>
      <c r="H2862">
        <v>0.19</v>
      </c>
      <c r="I2862">
        <v>0.16</v>
      </c>
      <c r="J2862">
        <f>_xlfn.XLOOKUP($A2862,Bund!$A$2:$A$6005,Bund!B$2:B$6005)</f>
        <v>77137</v>
      </c>
      <c r="K2862">
        <f>_xlfn.XLOOKUP($A2862,Bund!$A$2:$A$6005,Bund!C$2:C$6005)</f>
        <v>135.36000000000001</v>
      </c>
      <c r="L2862">
        <f>_xlfn.XLOOKUP($A2862,Bund!$A$2:$A$6005,Bund!D$2:D$6005)</f>
        <v>135.44</v>
      </c>
      <c r="M2862" s="2">
        <f>_xlfn.XLOOKUP($A2862,Bund!$A$2:$A$6005,Bund!E$2:E$6005)</f>
        <v>135.02000000000001</v>
      </c>
      <c r="N2862" s="2">
        <f>_xlfn.XLOOKUP($A2862,Bund!$A$2:$A$6005,Bund!F$2:F$6005)</f>
        <v>135.09</v>
      </c>
      <c r="O2862" s="2">
        <f>_xlfn.XLOOKUP($A2862,Bund!$A$2:$A$6005,Bund!G$2:G$6005)</f>
        <v>135.71</v>
      </c>
      <c r="P2862" s="2">
        <f>_xlfn.XLOOKUP($A2862,Bund!$A$2:$A$6005,Bund!H$2:H$6005)</f>
        <v>0.32</v>
      </c>
      <c r="Q2862" s="2">
        <f>_xlfn.XLOOKUP($A2862,Bund!$A$2:$A$6005,Bund!I$2:I$6005)</f>
        <v>0.42</v>
      </c>
      <c r="R2862">
        <f t="shared" si="132"/>
        <v>16.470000000000013</v>
      </c>
      <c r="S2862">
        <f t="shared" si="133"/>
        <v>16.600000000000001</v>
      </c>
      <c r="T2862">
        <f t="shared" si="134"/>
        <v>0.13</v>
      </c>
    </row>
    <row r="2863" spans="1:20" x14ac:dyDescent="0.3">
      <c r="A2863" s="1">
        <v>45509.6875</v>
      </c>
      <c r="B2863">
        <v>8898</v>
      </c>
      <c r="C2863">
        <v>118.82</v>
      </c>
      <c r="D2863">
        <v>118.85</v>
      </c>
      <c r="E2863">
        <v>118.72</v>
      </c>
      <c r="F2863">
        <v>118.76</v>
      </c>
      <c r="G2863">
        <v>119.07</v>
      </c>
      <c r="H2863">
        <v>0.18</v>
      </c>
      <c r="I2863">
        <v>0.13</v>
      </c>
      <c r="J2863">
        <f>_xlfn.XLOOKUP($A2863,Bund!$A$2:$A$6005,Bund!B$2:B$6005)</f>
        <v>37660</v>
      </c>
      <c r="K2863">
        <f>_xlfn.XLOOKUP($A2863,Bund!$A$2:$A$6005,Bund!C$2:C$6005)</f>
        <v>135.1</v>
      </c>
      <c r="L2863">
        <f>_xlfn.XLOOKUP($A2863,Bund!$A$2:$A$6005,Bund!D$2:D$6005)</f>
        <v>135.1</v>
      </c>
      <c r="M2863" s="2">
        <f>_xlfn.XLOOKUP($A2863,Bund!$A$2:$A$6005,Bund!E$2:E$6005)</f>
        <v>134.96</v>
      </c>
      <c r="N2863" s="2">
        <f>_xlfn.XLOOKUP($A2863,Bund!$A$2:$A$6005,Bund!F$2:F$6005)</f>
        <v>135.03</v>
      </c>
      <c r="O2863" s="2">
        <f>_xlfn.XLOOKUP($A2863,Bund!$A$2:$A$6005,Bund!G$2:G$6005)</f>
        <v>135.62</v>
      </c>
      <c r="P2863" s="2">
        <f>_xlfn.XLOOKUP($A2863,Bund!$A$2:$A$6005,Bund!H$2:H$6005)</f>
        <v>0.3</v>
      </c>
      <c r="Q2863" s="2">
        <f>_xlfn.XLOOKUP($A2863,Bund!$A$2:$A$6005,Bund!I$2:I$6005)</f>
        <v>0.14000000000000001</v>
      </c>
      <c r="R2863">
        <f t="shared" si="132"/>
        <v>16.28</v>
      </c>
      <c r="S2863">
        <f t="shared" si="133"/>
        <v>16.579999999999998</v>
      </c>
      <c r="T2863">
        <f t="shared" si="134"/>
        <v>0.3</v>
      </c>
    </row>
    <row r="2864" spans="1:20" x14ac:dyDescent="0.3">
      <c r="A2864" s="1">
        <v>45509.708333333336</v>
      </c>
      <c r="B2864">
        <v>3202</v>
      </c>
      <c r="C2864">
        <v>118.77</v>
      </c>
      <c r="D2864">
        <v>118.83</v>
      </c>
      <c r="E2864">
        <v>118.75</v>
      </c>
      <c r="F2864">
        <v>118.78</v>
      </c>
      <c r="G2864">
        <v>119.01</v>
      </c>
      <c r="H2864">
        <v>0.17</v>
      </c>
      <c r="I2864">
        <v>0.08</v>
      </c>
      <c r="J2864">
        <f>_xlfn.XLOOKUP($A2864,Bund!$A$2:$A$6005,Bund!B$2:B$6005)</f>
        <v>23946</v>
      </c>
      <c r="K2864">
        <f>_xlfn.XLOOKUP($A2864,Bund!$A$2:$A$6005,Bund!C$2:C$6005)</f>
        <v>135.03</v>
      </c>
      <c r="L2864">
        <f>_xlfn.XLOOKUP($A2864,Bund!$A$2:$A$6005,Bund!D$2:D$6005)</f>
        <v>135.06</v>
      </c>
      <c r="M2864" s="2">
        <f>_xlfn.XLOOKUP($A2864,Bund!$A$2:$A$6005,Bund!E$2:E$6005)</f>
        <v>134.88</v>
      </c>
      <c r="N2864" s="2">
        <f>_xlfn.XLOOKUP($A2864,Bund!$A$2:$A$6005,Bund!F$2:F$6005)</f>
        <v>134.9</v>
      </c>
      <c r="O2864" s="2">
        <f>_xlfn.XLOOKUP($A2864,Bund!$A$2:$A$6005,Bund!G$2:G$6005)</f>
        <v>135.52000000000001</v>
      </c>
      <c r="P2864" s="2">
        <f>_xlfn.XLOOKUP($A2864,Bund!$A$2:$A$6005,Bund!H$2:H$6005)</f>
        <v>0.28000000000000003</v>
      </c>
      <c r="Q2864" s="2">
        <f>_xlfn.XLOOKUP($A2864,Bund!$A$2:$A$6005,Bund!I$2:I$6005)</f>
        <v>0.18</v>
      </c>
      <c r="R2864">
        <f t="shared" si="132"/>
        <v>16.260000000000005</v>
      </c>
      <c r="S2864">
        <f t="shared" si="133"/>
        <v>16.559999999999999</v>
      </c>
      <c r="T2864">
        <f t="shared" si="134"/>
        <v>0.3</v>
      </c>
    </row>
    <row r="2865" spans="1:20" x14ac:dyDescent="0.3">
      <c r="A2865" s="1">
        <v>45509.729166666664</v>
      </c>
      <c r="B2865">
        <v>1578</v>
      </c>
      <c r="C2865">
        <v>118.78</v>
      </c>
      <c r="D2865">
        <v>118.95</v>
      </c>
      <c r="E2865">
        <v>118.78</v>
      </c>
      <c r="F2865">
        <v>118.88</v>
      </c>
      <c r="G2865">
        <v>118.98</v>
      </c>
      <c r="H2865">
        <v>0.17</v>
      </c>
      <c r="I2865">
        <v>0.17</v>
      </c>
      <c r="J2865">
        <f>_xlfn.XLOOKUP($A2865,Bund!$A$2:$A$6005,Bund!B$2:B$6005)</f>
        <v>13266</v>
      </c>
      <c r="K2865">
        <f>_xlfn.XLOOKUP($A2865,Bund!$A$2:$A$6005,Bund!C$2:C$6005)</f>
        <v>134.88999999999999</v>
      </c>
      <c r="L2865">
        <f>_xlfn.XLOOKUP($A2865,Bund!$A$2:$A$6005,Bund!D$2:D$6005)</f>
        <v>135.12</v>
      </c>
      <c r="M2865" s="2">
        <f>_xlfn.XLOOKUP($A2865,Bund!$A$2:$A$6005,Bund!E$2:E$6005)</f>
        <v>134.88999999999999</v>
      </c>
      <c r="N2865" s="2">
        <f>_xlfn.XLOOKUP($A2865,Bund!$A$2:$A$6005,Bund!F$2:F$6005)</f>
        <v>135.08000000000001</v>
      </c>
      <c r="O2865" s="2">
        <f>_xlfn.XLOOKUP($A2865,Bund!$A$2:$A$6005,Bund!G$2:G$6005)</f>
        <v>135.44</v>
      </c>
      <c r="P2865" s="2">
        <f>_xlfn.XLOOKUP($A2865,Bund!$A$2:$A$6005,Bund!H$2:H$6005)</f>
        <v>0.27</v>
      </c>
      <c r="Q2865" s="2">
        <f>_xlfn.XLOOKUP($A2865,Bund!$A$2:$A$6005,Bund!I$2:I$6005)</f>
        <v>0.23</v>
      </c>
      <c r="R2865">
        <f t="shared" si="132"/>
        <v>16.109999999999985</v>
      </c>
      <c r="S2865">
        <f t="shared" si="133"/>
        <v>16.510000000000002</v>
      </c>
      <c r="T2865">
        <f t="shared" si="134"/>
        <v>0.4</v>
      </c>
    </row>
    <row r="2866" spans="1:20" x14ac:dyDescent="0.3">
      <c r="A2866" s="1">
        <v>45510.291666666664</v>
      </c>
      <c r="B2866">
        <v>8392</v>
      </c>
      <c r="C2866">
        <v>118.95</v>
      </c>
      <c r="D2866">
        <v>118.95</v>
      </c>
      <c r="E2866">
        <v>118.61</v>
      </c>
      <c r="F2866">
        <v>118.75</v>
      </c>
      <c r="G2866">
        <v>118.93</v>
      </c>
      <c r="H2866">
        <v>0.19</v>
      </c>
      <c r="I2866">
        <v>0.34</v>
      </c>
      <c r="J2866">
        <f>_xlfn.XLOOKUP($A2866,Bund!$A$2:$A$6005,Bund!B$2:B$6005)</f>
        <v>32646</v>
      </c>
      <c r="K2866">
        <f>_xlfn.XLOOKUP($A2866,Bund!$A$2:$A$6005,Bund!C$2:C$6005)</f>
        <v>134.69999999999999</v>
      </c>
      <c r="L2866">
        <f>_xlfn.XLOOKUP($A2866,Bund!$A$2:$A$6005,Bund!D$2:D$6005)</f>
        <v>134.91</v>
      </c>
      <c r="M2866" s="2">
        <f>_xlfn.XLOOKUP($A2866,Bund!$A$2:$A$6005,Bund!E$2:E$6005)</f>
        <v>134.62</v>
      </c>
      <c r="N2866" s="2">
        <f>_xlfn.XLOOKUP($A2866,Bund!$A$2:$A$6005,Bund!F$2:F$6005)</f>
        <v>134.71</v>
      </c>
      <c r="O2866" s="2">
        <f>_xlfn.XLOOKUP($A2866,Bund!$A$2:$A$6005,Bund!G$2:G$6005)</f>
        <v>134.61000000000001</v>
      </c>
      <c r="P2866" s="2">
        <f>_xlfn.XLOOKUP($A2866,Bund!$A$2:$A$6005,Bund!H$2:H$6005)</f>
        <v>0.17</v>
      </c>
      <c r="Q2866" s="2">
        <f>_xlfn.XLOOKUP($A2866,Bund!$A$2:$A$6005,Bund!I$2:I$6005)</f>
        <v>0.28999999999999998</v>
      </c>
      <c r="R2866">
        <f t="shared" si="132"/>
        <v>15.749999999999986</v>
      </c>
      <c r="S2866">
        <f t="shared" si="133"/>
        <v>16.420000000000002</v>
      </c>
      <c r="T2866">
        <f t="shared" si="134"/>
        <v>0.67</v>
      </c>
    </row>
    <row r="2867" spans="1:20" x14ac:dyDescent="0.3">
      <c r="A2867" s="1">
        <v>45510.3125</v>
      </c>
      <c r="B2867">
        <v>8293</v>
      </c>
      <c r="C2867">
        <v>118.76</v>
      </c>
      <c r="D2867">
        <v>118.92</v>
      </c>
      <c r="E2867">
        <v>118.76</v>
      </c>
      <c r="F2867">
        <v>118.79</v>
      </c>
      <c r="G2867">
        <v>118.88</v>
      </c>
      <c r="H2867">
        <v>0.19</v>
      </c>
      <c r="I2867">
        <v>0.17</v>
      </c>
      <c r="J2867">
        <f>_xlfn.XLOOKUP($A2867,Bund!$A$2:$A$6005,Bund!B$2:B$6005)</f>
        <v>27376</v>
      </c>
      <c r="K2867">
        <f>_xlfn.XLOOKUP($A2867,Bund!$A$2:$A$6005,Bund!C$2:C$6005)</f>
        <v>134.72</v>
      </c>
      <c r="L2867">
        <f>_xlfn.XLOOKUP($A2867,Bund!$A$2:$A$6005,Bund!D$2:D$6005)</f>
        <v>134.91</v>
      </c>
      <c r="M2867" s="2">
        <f>_xlfn.XLOOKUP($A2867,Bund!$A$2:$A$6005,Bund!E$2:E$6005)</f>
        <v>134.69999999999999</v>
      </c>
      <c r="N2867" s="2">
        <f>_xlfn.XLOOKUP($A2867,Bund!$A$2:$A$6005,Bund!F$2:F$6005)</f>
        <v>134.74</v>
      </c>
      <c r="O2867" s="2">
        <f>_xlfn.XLOOKUP($A2867,Bund!$A$2:$A$6005,Bund!G$2:G$6005)</f>
        <v>134.63</v>
      </c>
      <c r="P2867" s="2">
        <f>_xlfn.XLOOKUP($A2867,Bund!$A$2:$A$6005,Bund!H$2:H$6005)</f>
        <v>0.17</v>
      </c>
      <c r="Q2867" s="2">
        <f>_xlfn.XLOOKUP($A2867,Bund!$A$2:$A$6005,Bund!I$2:I$6005)</f>
        <v>0.21</v>
      </c>
      <c r="R2867">
        <f t="shared" si="132"/>
        <v>15.959999999999994</v>
      </c>
      <c r="S2867">
        <f t="shared" si="133"/>
        <v>16.329999999999998</v>
      </c>
      <c r="T2867">
        <f t="shared" si="134"/>
        <v>0.37</v>
      </c>
    </row>
    <row r="2868" spans="1:20" x14ac:dyDescent="0.3">
      <c r="A2868" s="1">
        <v>45510.333333333336</v>
      </c>
      <c r="B2868">
        <v>15920</v>
      </c>
      <c r="C2868">
        <v>118.79</v>
      </c>
      <c r="D2868">
        <v>118.92</v>
      </c>
      <c r="E2868">
        <v>118.67</v>
      </c>
      <c r="F2868">
        <v>118.71</v>
      </c>
      <c r="G2868">
        <v>118.83</v>
      </c>
      <c r="H2868">
        <v>0.2</v>
      </c>
      <c r="I2868">
        <v>0.25</v>
      </c>
      <c r="J2868">
        <f>_xlfn.XLOOKUP($A2868,Bund!$A$2:$A$6005,Bund!B$2:B$6005)</f>
        <v>61012</v>
      </c>
      <c r="K2868">
        <f>_xlfn.XLOOKUP($A2868,Bund!$A$2:$A$6005,Bund!C$2:C$6005)</f>
        <v>134.72999999999999</v>
      </c>
      <c r="L2868">
        <f>_xlfn.XLOOKUP($A2868,Bund!$A$2:$A$6005,Bund!D$2:D$6005)</f>
        <v>134.93</v>
      </c>
      <c r="M2868" s="2">
        <f>_xlfn.XLOOKUP($A2868,Bund!$A$2:$A$6005,Bund!E$2:E$6005)</f>
        <v>134.6</v>
      </c>
      <c r="N2868" s="2">
        <f>_xlfn.XLOOKUP($A2868,Bund!$A$2:$A$6005,Bund!F$2:F$6005)</f>
        <v>134.63</v>
      </c>
      <c r="O2868" s="2">
        <f>_xlfn.XLOOKUP($A2868,Bund!$A$2:$A$6005,Bund!G$2:G$6005)</f>
        <v>134.63</v>
      </c>
      <c r="P2868" s="2">
        <f>_xlfn.XLOOKUP($A2868,Bund!$A$2:$A$6005,Bund!H$2:H$6005)</f>
        <v>0.2</v>
      </c>
      <c r="Q2868" s="2">
        <f>_xlfn.XLOOKUP($A2868,Bund!$A$2:$A$6005,Bund!I$2:I$6005)</f>
        <v>0.33</v>
      </c>
      <c r="R2868">
        <f t="shared" si="132"/>
        <v>15.939999999999984</v>
      </c>
      <c r="S2868">
        <f t="shared" si="133"/>
        <v>16.25</v>
      </c>
      <c r="T2868">
        <f t="shared" si="134"/>
        <v>0.31</v>
      </c>
    </row>
    <row r="2869" spans="1:20" x14ac:dyDescent="0.3">
      <c r="A2869" s="1">
        <v>45510.354166666664</v>
      </c>
      <c r="B2869">
        <v>15200</v>
      </c>
      <c r="C2869">
        <v>118.71</v>
      </c>
      <c r="D2869">
        <v>118.94</v>
      </c>
      <c r="E2869">
        <v>118.65</v>
      </c>
      <c r="F2869">
        <v>118.87</v>
      </c>
      <c r="G2869">
        <v>118.81</v>
      </c>
      <c r="H2869">
        <v>0.21</v>
      </c>
      <c r="I2869">
        <v>0.28999999999999998</v>
      </c>
      <c r="J2869">
        <f>_xlfn.XLOOKUP($A2869,Bund!$A$2:$A$6005,Bund!B$2:B$6005)</f>
        <v>57373</v>
      </c>
      <c r="K2869">
        <f>_xlfn.XLOOKUP($A2869,Bund!$A$2:$A$6005,Bund!C$2:C$6005)</f>
        <v>134.63</v>
      </c>
      <c r="L2869">
        <f>_xlfn.XLOOKUP($A2869,Bund!$A$2:$A$6005,Bund!D$2:D$6005)</f>
        <v>134.97999999999999</v>
      </c>
      <c r="M2869" s="2">
        <f>_xlfn.XLOOKUP($A2869,Bund!$A$2:$A$6005,Bund!E$2:E$6005)</f>
        <v>134.6</v>
      </c>
      <c r="N2869" s="2">
        <f>_xlfn.XLOOKUP($A2869,Bund!$A$2:$A$6005,Bund!F$2:F$6005)</f>
        <v>134.88</v>
      </c>
      <c r="O2869" s="2">
        <f>_xlfn.XLOOKUP($A2869,Bund!$A$2:$A$6005,Bund!G$2:G$6005)</f>
        <v>134.66</v>
      </c>
      <c r="P2869" s="2">
        <f>_xlfn.XLOOKUP($A2869,Bund!$A$2:$A$6005,Bund!H$2:H$6005)</f>
        <v>0.22</v>
      </c>
      <c r="Q2869" s="2">
        <f>_xlfn.XLOOKUP($A2869,Bund!$A$2:$A$6005,Bund!I$2:I$6005)</f>
        <v>0.38</v>
      </c>
      <c r="R2869">
        <f t="shared" si="132"/>
        <v>15.920000000000002</v>
      </c>
      <c r="S2869">
        <f t="shared" si="133"/>
        <v>16.18</v>
      </c>
      <c r="T2869">
        <f t="shared" si="134"/>
        <v>0.26</v>
      </c>
    </row>
    <row r="2870" spans="1:20" x14ac:dyDescent="0.3">
      <c r="A2870" s="1">
        <v>45510.375</v>
      </c>
      <c r="B2870">
        <v>12542</v>
      </c>
      <c r="C2870">
        <v>118.88</v>
      </c>
      <c r="D2870">
        <v>118.98</v>
      </c>
      <c r="E2870">
        <v>118.83</v>
      </c>
      <c r="F2870">
        <v>118.9</v>
      </c>
      <c r="G2870">
        <v>118.82</v>
      </c>
      <c r="H2870">
        <v>0.2</v>
      </c>
      <c r="I2870">
        <v>0.15</v>
      </c>
      <c r="J2870">
        <f>_xlfn.XLOOKUP($A2870,Bund!$A$2:$A$6005,Bund!B$2:B$6005)</f>
        <v>57458</v>
      </c>
      <c r="K2870">
        <f>_xlfn.XLOOKUP($A2870,Bund!$A$2:$A$6005,Bund!C$2:C$6005)</f>
        <v>134.88999999999999</v>
      </c>
      <c r="L2870">
        <f>_xlfn.XLOOKUP($A2870,Bund!$A$2:$A$6005,Bund!D$2:D$6005)</f>
        <v>135.12</v>
      </c>
      <c r="M2870" s="2">
        <f>_xlfn.XLOOKUP($A2870,Bund!$A$2:$A$6005,Bund!E$2:E$6005)</f>
        <v>134.86000000000001</v>
      </c>
      <c r="N2870" s="2">
        <f>_xlfn.XLOOKUP($A2870,Bund!$A$2:$A$6005,Bund!F$2:F$6005)</f>
        <v>134.96</v>
      </c>
      <c r="O2870" s="2">
        <f>_xlfn.XLOOKUP($A2870,Bund!$A$2:$A$6005,Bund!G$2:G$6005)</f>
        <v>134.69</v>
      </c>
      <c r="P2870" s="2">
        <f>_xlfn.XLOOKUP($A2870,Bund!$A$2:$A$6005,Bund!H$2:H$6005)</f>
        <v>0.23</v>
      </c>
      <c r="Q2870" s="2">
        <f>_xlfn.XLOOKUP($A2870,Bund!$A$2:$A$6005,Bund!I$2:I$6005)</f>
        <v>0.26</v>
      </c>
      <c r="R2870">
        <f t="shared" si="132"/>
        <v>16.009999999999991</v>
      </c>
      <c r="S2870">
        <f t="shared" si="133"/>
        <v>16.12</v>
      </c>
      <c r="T2870">
        <f t="shared" si="134"/>
        <v>0.11</v>
      </c>
    </row>
    <row r="2871" spans="1:20" x14ac:dyDescent="0.3">
      <c r="A2871" s="1">
        <v>45510.395833333336</v>
      </c>
      <c r="B2871">
        <v>10056</v>
      </c>
      <c r="C2871">
        <v>118.9</v>
      </c>
      <c r="D2871">
        <v>118.94</v>
      </c>
      <c r="E2871">
        <v>118.85</v>
      </c>
      <c r="F2871">
        <v>118.85</v>
      </c>
      <c r="G2871">
        <v>118.81</v>
      </c>
      <c r="H2871">
        <v>0.19</v>
      </c>
      <c r="I2871">
        <v>0.09</v>
      </c>
      <c r="J2871">
        <f>_xlfn.XLOOKUP($A2871,Bund!$A$2:$A$6005,Bund!B$2:B$6005)</f>
        <v>42783</v>
      </c>
      <c r="K2871">
        <f>_xlfn.XLOOKUP($A2871,Bund!$A$2:$A$6005,Bund!C$2:C$6005)</f>
        <v>134.96</v>
      </c>
      <c r="L2871">
        <f>_xlfn.XLOOKUP($A2871,Bund!$A$2:$A$6005,Bund!D$2:D$6005)</f>
        <v>135.05000000000001</v>
      </c>
      <c r="M2871" s="2">
        <f>_xlfn.XLOOKUP($A2871,Bund!$A$2:$A$6005,Bund!E$2:E$6005)</f>
        <v>134.91999999999999</v>
      </c>
      <c r="N2871" s="2">
        <f>_xlfn.XLOOKUP($A2871,Bund!$A$2:$A$6005,Bund!F$2:F$6005)</f>
        <v>134.99</v>
      </c>
      <c r="O2871" s="2">
        <f>_xlfn.XLOOKUP($A2871,Bund!$A$2:$A$6005,Bund!G$2:G$6005)</f>
        <v>134.74</v>
      </c>
      <c r="P2871" s="2">
        <f>_xlfn.XLOOKUP($A2871,Bund!$A$2:$A$6005,Bund!H$2:H$6005)</f>
        <v>0.21</v>
      </c>
      <c r="Q2871" s="2">
        <f>_xlfn.XLOOKUP($A2871,Bund!$A$2:$A$6005,Bund!I$2:I$6005)</f>
        <v>0.13</v>
      </c>
      <c r="R2871">
        <f t="shared" si="132"/>
        <v>16.060000000000002</v>
      </c>
      <c r="S2871">
        <f t="shared" si="133"/>
        <v>16.079999999999998</v>
      </c>
      <c r="T2871">
        <f t="shared" si="134"/>
        <v>0.02</v>
      </c>
    </row>
    <row r="2872" spans="1:20" x14ac:dyDescent="0.3">
      <c r="A2872" s="1">
        <v>45510.416666666664</v>
      </c>
      <c r="B2872">
        <v>14313</v>
      </c>
      <c r="C2872">
        <v>118.85</v>
      </c>
      <c r="D2872">
        <v>119.03</v>
      </c>
      <c r="E2872">
        <v>118.84</v>
      </c>
      <c r="F2872">
        <v>119.03</v>
      </c>
      <c r="G2872">
        <v>118.83</v>
      </c>
      <c r="H2872">
        <v>0.19</v>
      </c>
      <c r="I2872">
        <v>0.19</v>
      </c>
      <c r="J2872">
        <f>_xlfn.XLOOKUP($A2872,Bund!$A$2:$A$6005,Bund!B$2:B$6005)</f>
        <v>54428</v>
      </c>
      <c r="K2872">
        <f>_xlfn.XLOOKUP($A2872,Bund!$A$2:$A$6005,Bund!C$2:C$6005)</f>
        <v>135</v>
      </c>
      <c r="L2872">
        <f>_xlfn.XLOOKUP($A2872,Bund!$A$2:$A$6005,Bund!D$2:D$6005)</f>
        <v>135.24</v>
      </c>
      <c r="M2872" s="2">
        <f>_xlfn.XLOOKUP($A2872,Bund!$A$2:$A$6005,Bund!E$2:E$6005)</f>
        <v>135</v>
      </c>
      <c r="N2872" s="2">
        <f>_xlfn.XLOOKUP($A2872,Bund!$A$2:$A$6005,Bund!F$2:F$6005)</f>
        <v>135.16</v>
      </c>
      <c r="O2872" s="2">
        <f>_xlfn.XLOOKUP($A2872,Bund!$A$2:$A$6005,Bund!G$2:G$6005)</f>
        <v>134.80000000000001</v>
      </c>
      <c r="P2872" s="2">
        <f>_xlfn.XLOOKUP($A2872,Bund!$A$2:$A$6005,Bund!H$2:H$6005)</f>
        <v>0.22</v>
      </c>
      <c r="Q2872" s="2">
        <f>_xlfn.XLOOKUP($A2872,Bund!$A$2:$A$6005,Bund!I$2:I$6005)</f>
        <v>0.25</v>
      </c>
      <c r="R2872">
        <f t="shared" si="132"/>
        <v>16.150000000000006</v>
      </c>
      <c r="S2872">
        <f t="shared" si="133"/>
        <v>16.04</v>
      </c>
      <c r="T2872">
        <f t="shared" si="134"/>
        <v>0.11</v>
      </c>
    </row>
    <row r="2873" spans="1:20" x14ac:dyDescent="0.3">
      <c r="A2873" s="1">
        <v>45510.4375</v>
      </c>
      <c r="B2873">
        <v>16916</v>
      </c>
      <c r="C2873">
        <v>119.03</v>
      </c>
      <c r="D2873">
        <v>119.11</v>
      </c>
      <c r="E2873">
        <v>118.98</v>
      </c>
      <c r="F2873">
        <v>119.07</v>
      </c>
      <c r="G2873">
        <v>118.86</v>
      </c>
      <c r="H2873">
        <v>0.18</v>
      </c>
      <c r="I2873">
        <v>0.13</v>
      </c>
      <c r="J2873">
        <f>_xlfn.XLOOKUP($A2873,Bund!$A$2:$A$6005,Bund!B$2:B$6005)</f>
        <v>46560</v>
      </c>
      <c r="K2873">
        <f>_xlfn.XLOOKUP($A2873,Bund!$A$2:$A$6005,Bund!C$2:C$6005)</f>
        <v>135.16999999999999</v>
      </c>
      <c r="L2873">
        <f>_xlfn.XLOOKUP($A2873,Bund!$A$2:$A$6005,Bund!D$2:D$6005)</f>
        <v>135.29</v>
      </c>
      <c r="M2873" s="2">
        <f>_xlfn.XLOOKUP($A2873,Bund!$A$2:$A$6005,Bund!E$2:E$6005)</f>
        <v>135.16</v>
      </c>
      <c r="N2873" s="2">
        <f>_xlfn.XLOOKUP($A2873,Bund!$A$2:$A$6005,Bund!F$2:F$6005)</f>
        <v>135.24</v>
      </c>
      <c r="O2873" s="2">
        <f>_xlfn.XLOOKUP($A2873,Bund!$A$2:$A$6005,Bund!G$2:G$6005)</f>
        <v>134.87</v>
      </c>
      <c r="P2873" s="2">
        <f>_xlfn.XLOOKUP($A2873,Bund!$A$2:$A$6005,Bund!H$2:H$6005)</f>
        <v>0.21</v>
      </c>
      <c r="Q2873" s="2">
        <f>_xlfn.XLOOKUP($A2873,Bund!$A$2:$A$6005,Bund!I$2:I$6005)</f>
        <v>0.13</v>
      </c>
      <c r="R2873">
        <f t="shared" si="132"/>
        <v>16.139999999999986</v>
      </c>
      <c r="S2873">
        <f t="shared" si="133"/>
        <v>16.03</v>
      </c>
      <c r="T2873">
        <f t="shared" si="134"/>
        <v>0.11</v>
      </c>
    </row>
    <row r="2874" spans="1:20" x14ac:dyDescent="0.3">
      <c r="A2874" s="1">
        <v>45510.458333333336</v>
      </c>
      <c r="B2874">
        <v>13200</v>
      </c>
      <c r="C2874">
        <v>119.06</v>
      </c>
      <c r="D2874">
        <v>119.13</v>
      </c>
      <c r="E2874">
        <v>119.06</v>
      </c>
      <c r="F2874">
        <v>119.11</v>
      </c>
      <c r="G2874">
        <v>118.9</v>
      </c>
      <c r="H2874">
        <v>0.17</v>
      </c>
      <c r="I2874">
        <v>7.0000000000000007E-2</v>
      </c>
      <c r="J2874">
        <f>_xlfn.XLOOKUP($A2874,Bund!$A$2:$A$6005,Bund!B$2:B$6005)</f>
        <v>44949</v>
      </c>
      <c r="K2874">
        <f>_xlfn.XLOOKUP($A2874,Bund!$A$2:$A$6005,Bund!C$2:C$6005)</f>
        <v>135.22999999999999</v>
      </c>
      <c r="L2874">
        <f>_xlfn.XLOOKUP($A2874,Bund!$A$2:$A$6005,Bund!D$2:D$6005)</f>
        <v>135.37</v>
      </c>
      <c r="M2874" s="2">
        <f>_xlfn.XLOOKUP($A2874,Bund!$A$2:$A$6005,Bund!E$2:E$6005)</f>
        <v>135.22999999999999</v>
      </c>
      <c r="N2874" s="2">
        <f>_xlfn.XLOOKUP($A2874,Bund!$A$2:$A$6005,Bund!F$2:F$6005)</f>
        <v>135.32</v>
      </c>
      <c r="O2874" s="2">
        <f>_xlfn.XLOOKUP($A2874,Bund!$A$2:$A$6005,Bund!G$2:G$6005)</f>
        <v>134.93</v>
      </c>
      <c r="P2874" s="2">
        <f>_xlfn.XLOOKUP($A2874,Bund!$A$2:$A$6005,Bund!H$2:H$6005)</f>
        <v>0.2</v>
      </c>
      <c r="Q2874" s="2">
        <f>_xlfn.XLOOKUP($A2874,Bund!$A$2:$A$6005,Bund!I$2:I$6005)</f>
        <v>0.14000000000000001</v>
      </c>
      <c r="R2874">
        <f t="shared" si="132"/>
        <v>16.169999999999987</v>
      </c>
      <c r="S2874">
        <f t="shared" si="133"/>
        <v>16.02</v>
      </c>
      <c r="T2874">
        <f t="shared" si="134"/>
        <v>0.15</v>
      </c>
    </row>
    <row r="2875" spans="1:20" x14ac:dyDescent="0.3">
      <c r="A2875" s="1">
        <v>45510.479166666664</v>
      </c>
      <c r="B2875">
        <v>11964</v>
      </c>
      <c r="C2875">
        <v>119.11</v>
      </c>
      <c r="D2875">
        <v>119.19</v>
      </c>
      <c r="E2875">
        <v>119.06</v>
      </c>
      <c r="F2875">
        <v>119.07</v>
      </c>
      <c r="G2875">
        <v>118.92</v>
      </c>
      <c r="H2875">
        <v>0.16</v>
      </c>
      <c r="I2875">
        <v>0.13</v>
      </c>
      <c r="J2875">
        <f>_xlfn.XLOOKUP($A2875,Bund!$A$2:$A$6005,Bund!B$2:B$6005)</f>
        <v>32053</v>
      </c>
      <c r="K2875">
        <f>_xlfn.XLOOKUP($A2875,Bund!$A$2:$A$6005,Bund!C$2:C$6005)</f>
        <v>135.32</v>
      </c>
      <c r="L2875">
        <f>_xlfn.XLOOKUP($A2875,Bund!$A$2:$A$6005,Bund!D$2:D$6005)</f>
        <v>135.36000000000001</v>
      </c>
      <c r="M2875" s="2">
        <f>_xlfn.XLOOKUP($A2875,Bund!$A$2:$A$6005,Bund!E$2:E$6005)</f>
        <v>135.22</v>
      </c>
      <c r="N2875" s="2">
        <f>_xlfn.XLOOKUP($A2875,Bund!$A$2:$A$6005,Bund!F$2:F$6005)</f>
        <v>135.25</v>
      </c>
      <c r="O2875" s="2">
        <f>_xlfn.XLOOKUP($A2875,Bund!$A$2:$A$6005,Bund!G$2:G$6005)</f>
        <v>134.99</v>
      </c>
      <c r="P2875" s="2">
        <f>_xlfn.XLOOKUP($A2875,Bund!$A$2:$A$6005,Bund!H$2:H$6005)</f>
        <v>0.19</v>
      </c>
      <c r="Q2875" s="2">
        <f>_xlfn.XLOOKUP($A2875,Bund!$A$2:$A$6005,Bund!I$2:I$6005)</f>
        <v>0.14000000000000001</v>
      </c>
      <c r="R2875">
        <f t="shared" si="132"/>
        <v>16.209999999999994</v>
      </c>
      <c r="S2875">
        <f t="shared" si="133"/>
        <v>16.03</v>
      </c>
      <c r="T2875">
        <f t="shared" si="134"/>
        <v>0.18</v>
      </c>
    </row>
    <row r="2876" spans="1:20" x14ac:dyDescent="0.3">
      <c r="A2876" s="1">
        <v>45510.5</v>
      </c>
      <c r="B2876">
        <v>6846</v>
      </c>
      <c r="C2876">
        <v>119.06</v>
      </c>
      <c r="D2876">
        <v>119.07</v>
      </c>
      <c r="E2876">
        <v>118.98</v>
      </c>
      <c r="F2876">
        <v>119</v>
      </c>
      <c r="G2876">
        <v>118.94</v>
      </c>
      <c r="H2876">
        <v>0.15</v>
      </c>
      <c r="I2876">
        <v>0.09</v>
      </c>
      <c r="J2876">
        <f>_xlfn.XLOOKUP($A2876,Bund!$A$2:$A$6005,Bund!B$2:B$6005)</f>
        <v>34738</v>
      </c>
      <c r="K2876">
        <f>_xlfn.XLOOKUP($A2876,Bund!$A$2:$A$6005,Bund!C$2:C$6005)</f>
        <v>135.25</v>
      </c>
      <c r="L2876">
        <f>_xlfn.XLOOKUP($A2876,Bund!$A$2:$A$6005,Bund!D$2:D$6005)</f>
        <v>135.26</v>
      </c>
      <c r="M2876" s="2">
        <f>_xlfn.XLOOKUP($A2876,Bund!$A$2:$A$6005,Bund!E$2:E$6005)</f>
        <v>135.08000000000001</v>
      </c>
      <c r="N2876" s="2">
        <f>_xlfn.XLOOKUP($A2876,Bund!$A$2:$A$6005,Bund!F$2:F$6005)</f>
        <v>135.09</v>
      </c>
      <c r="O2876" s="2">
        <f>_xlfn.XLOOKUP($A2876,Bund!$A$2:$A$6005,Bund!G$2:G$6005)</f>
        <v>135.03</v>
      </c>
      <c r="P2876" s="2">
        <f>_xlfn.XLOOKUP($A2876,Bund!$A$2:$A$6005,Bund!H$2:H$6005)</f>
        <v>0.19</v>
      </c>
      <c r="Q2876" s="2">
        <f>_xlfn.XLOOKUP($A2876,Bund!$A$2:$A$6005,Bund!I$2:I$6005)</f>
        <v>0.18</v>
      </c>
      <c r="R2876">
        <f t="shared" si="132"/>
        <v>16.189999999999998</v>
      </c>
      <c r="S2876">
        <f t="shared" si="133"/>
        <v>16.079999999999998</v>
      </c>
      <c r="T2876">
        <f t="shared" si="134"/>
        <v>0.11</v>
      </c>
    </row>
    <row r="2877" spans="1:20" x14ac:dyDescent="0.3">
      <c r="A2877" s="1">
        <v>45510.520833333336</v>
      </c>
      <c r="B2877">
        <v>11863</v>
      </c>
      <c r="C2877">
        <v>119</v>
      </c>
      <c r="D2877">
        <v>119.02</v>
      </c>
      <c r="E2877">
        <v>118.91</v>
      </c>
      <c r="F2877">
        <v>118.92</v>
      </c>
      <c r="G2877">
        <v>118.95</v>
      </c>
      <c r="H2877">
        <v>0.15</v>
      </c>
      <c r="I2877">
        <v>0.11</v>
      </c>
      <c r="J2877">
        <f>_xlfn.XLOOKUP($A2877,Bund!$A$2:$A$6005,Bund!B$2:B$6005)</f>
        <v>35563</v>
      </c>
      <c r="K2877">
        <f>_xlfn.XLOOKUP($A2877,Bund!$A$2:$A$6005,Bund!C$2:C$6005)</f>
        <v>135.09</v>
      </c>
      <c r="L2877">
        <f>_xlfn.XLOOKUP($A2877,Bund!$A$2:$A$6005,Bund!D$2:D$6005)</f>
        <v>135.24</v>
      </c>
      <c r="M2877" s="2">
        <f>_xlfn.XLOOKUP($A2877,Bund!$A$2:$A$6005,Bund!E$2:E$6005)</f>
        <v>135.07</v>
      </c>
      <c r="N2877" s="2">
        <f>_xlfn.XLOOKUP($A2877,Bund!$A$2:$A$6005,Bund!F$2:F$6005)</f>
        <v>135.11000000000001</v>
      </c>
      <c r="O2877" s="2">
        <f>_xlfn.XLOOKUP($A2877,Bund!$A$2:$A$6005,Bund!G$2:G$6005)</f>
        <v>135.06</v>
      </c>
      <c r="P2877" s="2">
        <f>_xlfn.XLOOKUP($A2877,Bund!$A$2:$A$6005,Bund!H$2:H$6005)</f>
        <v>0.19</v>
      </c>
      <c r="Q2877" s="2">
        <f>_xlfn.XLOOKUP($A2877,Bund!$A$2:$A$6005,Bund!I$2:I$6005)</f>
        <v>0.17</v>
      </c>
      <c r="R2877">
        <f t="shared" si="132"/>
        <v>16.090000000000003</v>
      </c>
      <c r="S2877">
        <f t="shared" si="133"/>
        <v>16.09</v>
      </c>
      <c r="T2877">
        <f t="shared" si="134"/>
        <v>0</v>
      </c>
    </row>
    <row r="2878" spans="1:20" x14ac:dyDescent="0.3">
      <c r="A2878" s="1">
        <v>45510.541666666664</v>
      </c>
      <c r="B2878">
        <v>12057</v>
      </c>
      <c r="C2878">
        <v>118.92</v>
      </c>
      <c r="D2878">
        <v>119.12</v>
      </c>
      <c r="E2878">
        <v>118.91</v>
      </c>
      <c r="F2878">
        <v>119.11</v>
      </c>
      <c r="G2878">
        <v>118.99</v>
      </c>
      <c r="H2878">
        <v>0.15</v>
      </c>
      <c r="I2878">
        <v>0.21</v>
      </c>
      <c r="J2878">
        <f>_xlfn.XLOOKUP($A2878,Bund!$A$2:$A$6005,Bund!B$2:B$6005)</f>
        <v>39314</v>
      </c>
      <c r="K2878">
        <f>_xlfn.XLOOKUP($A2878,Bund!$A$2:$A$6005,Bund!C$2:C$6005)</f>
        <v>135.1</v>
      </c>
      <c r="L2878">
        <f>_xlfn.XLOOKUP($A2878,Bund!$A$2:$A$6005,Bund!D$2:D$6005)</f>
        <v>135.37</v>
      </c>
      <c r="M2878" s="2">
        <f>_xlfn.XLOOKUP($A2878,Bund!$A$2:$A$6005,Bund!E$2:E$6005)</f>
        <v>135.1</v>
      </c>
      <c r="N2878" s="2">
        <f>_xlfn.XLOOKUP($A2878,Bund!$A$2:$A$6005,Bund!F$2:F$6005)</f>
        <v>135.36000000000001</v>
      </c>
      <c r="O2878" s="2">
        <f>_xlfn.XLOOKUP($A2878,Bund!$A$2:$A$6005,Bund!G$2:G$6005)</f>
        <v>135.13999999999999</v>
      </c>
      <c r="P2878" s="2">
        <f>_xlfn.XLOOKUP($A2878,Bund!$A$2:$A$6005,Bund!H$2:H$6005)</f>
        <v>0.2</v>
      </c>
      <c r="Q2878" s="2">
        <f>_xlfn.XLOOKUP($A2878,Bund!$A$2:$A$6005,Bund!I$2:I$6005)</f>
        <v>0.27</v>
      </c>
      <c r="R2878">
        <f t="shared" si="132"/>
        <v>16.179999999999993</v>
      </c>
      <c r="S2878">
        <f t="shared" si="133"/>
        <v>16.11</v>
      </c>
      <c r="T2878">
        <f t="shared" si="134"/>
        <v>7.0000000000000007E-2</v>
      </c>
    </row>
    <row r="2879" spans="1:20" x14ac:dyDescent="0.3">
      <c r="A2879" s="1">
        <v>45510.5625</v>
      </c>
      <c r="B2879">
        <v>17272</v>
      </c>
      <c r="C2879">
        <v>119.1</v>
      </c>
      <c r="D2879">
        <v>119.23</v>
      </c>
      <c r="E2879">
        <v>119.08</v>
      </c>
      <c r="F2879">
        <v>119.16</v>
      </c>
      <c r="G2879">
        <v>119.02</v>
      </c>
      <c r="H2879">
        <v>0.15</v>
      </c>
      <c r="I2879">
        <v>0.15</v>
      </c>
      <c r="J2879">
        <f>_xlfn.XLOOKUP($A2879,Bund!$A$2:$A$6005,Bund!B$2:B$6005)</f>
        <v>62839</v>
      </c>
      <c r="K2879">
        <f>_xlfn.XLOOKUP($A2879,Bund!$A$2:$A$6005,Bund!C$2:C$6005)</f>
        <v>135.36000000000001</v>
      </c>
      <c r="L2879">
        <f>_xlfn.XLOOKUP($A2879,Bund!$A$2:$A$6005,Bund!D$2:D$6005)</f>
        <v>135.51</v>
      </c>
      <c r="M2879" s="2">
        <f>_xlfn.XLOOKUP($A2879,Bund!$A$2:$A$6005,Bund!E$2:E$6005)</f>
        <v>135.33000000000001</v>
      </c>
      <c r="N2879" s="2">
        <f>_xlfn.XLOOKUP($A2879,Bund!$A$2:$A$6005,Bund!F$2:F$6005)</f>
        <v>135.41</v>
      </c>
      <c r="O2879" s="2">
        <f>_xlfn.XLOOKUP($A2879,Bund!$A$2:$A$6005,Bund!G$2:G$6005)</f>
        <v>135.19</v>
      </c>
      <c r="P2879" s="2">
        <f>_xlfn.XLOOKUP($A2879,Bund!$A$2:$A$6005,Bund!H$2:H$6005)</f>
        <v>0.19</v>
      </c>
      <c r="Q2879" s="2">
        <f>_xlfn.XLOOKUP($A2879,Bund!$A$2:$A$6005,Bund!I$2:I$6005)</f>
        <v>0.18</v>
      </c>
      <c r="R2879">
        <f t="shared" si="132"/>
        <v>16.260000000000019</v>
      </c>
      <c r="S2879">
        <f t="shared" si="133"/>
        <v>16.149999999999999</v>
      </c>
      <c r="T2879">
        <f t="shared" si="134"/>
        <v>0.11</v>
      </c>
    </row>
    <row r="2880" spans="1:20" x14ac:dyDescent="0.3">
      <c r="A2880" s="1">
        <v>45510.583333333336</v>
      </c>
      <c r="B2880">
        <v>23996</v>
      </c>
      <c r="C2880">
        <v>119.15</v>
      </c>
      <c r="D2880">
        <v>119.27</v>
      </c>
      <c r="E2880">
        <v>119.05</v>
      </c>
      <c r="F2880">
        <v>119.26</v>
      </c>
      <c r="G2880">
        <v>119.06</v>
      </c>
      <c r="H2880">
        <v>0.16</v>
      </c>
      <c r="I2880">
        <v>0.22</v>
      </c>
      <c r="J2880">
        <f>_xlfn.XLOOKUP($A2880,Bund!$A$2:$A$6005,Bund!B$2:B$6005)</f>
        <v>50450</v>
      </c>
      <c r="K2880">
        <f>_xlfn.XLOOKUP($A2880,Bund!$A$2:$A$6005,Bund!C$2:C$6005)</f>
        <v>135.41</v>
      </c>
      <c r="L2880">
        <f>_xlfn.XLOOKUP($A2880,Bund!$A$2:$A$6005,Bund!D$2:D$6005)</f>
        <v>135.57</v>
      </c>
      <c r="M2880" s="2">
        <f>_xlfn.XLOOKUP($A2880,Bund!$A$2:$A$6005,Bund!E$2:E$6005)</f>
        <v>135.34</v>
      </c>
      <c r="N2880" s="2">
        <f>_xlfn.XLOOKUP($A2880,Bund!$A$2:$A$6005,Bund!F$2:F$6005)</f>
        <v>135.54</v>
      </c>
      <c r="O2880" s="2">
        <f>_xlfn.XLOOKUP($A2880,Bund!$A$2:$A$6005,Bund!G$2:G$6005)</f>
        <v>135.25</v>
      </c>
      <c r="P2880" s="2">
        <f>_xlfn.XLOOKUP($A2880,Bund!$A$2:$A$6005,Bund!H$2:H$6005)</f>
        <v>0.2</v>
      </c>
      <c r="Q2880" s="2">
        <f>_xlfn.XLOOKUP($A2880,Bund!$A$2:$A$6005,Bund!I$2:I$6005)</f>
        <v>0.23</v>
      </c>
      <c r="R2880">
        <f t="shared" si="132"/>
        <v>16.259999999999991</v>
      </c>
      <c r="S2880">
        <f t="shared" si="133"/>
        <v>16.170000000000002</v>
      </c>
      <c r="T2880">
        <f t="shared" si="134"/>
        <v>0.09</v>
      </c>
    </row>
    <row r="2881" spans="1:20" x14ac:dyDescent="0.3">
      <c r="A2881" s="1">
        <v>45510.604166666664</v>
      </c>
      <c r="B2881">
        <v>18143</v>
      </c>
      <c r="C2881">
        <v>119.25</v>
      </c>
      <c r="D2881">
        <v>119.28</v>
      </c>
      <c r="E2881">
        <v>119.16</v>
      </c>
      <c r="F2881">
        <v>119.18</v>
      </c>
      <c r="G2881">
        <v>119.09</v>
      </c>
      <c r="H2881">
        <v>0.16</v>
      </c>
      <c r="I2881">
        <v>0.12</v>
      </c>
      <c r="J2881">
        <f>_xlfn.XLOOKUP($A2881,Bund!$A$2:$A$6005,Bund!B$2:B$6005)</f>
        <v>72265</v>
      </c>
      <c r="K2881">
        <f>_xlfn.XLOOKUP($A2881,Bund!$A$2:$A$6005,Bund!C$2:C$6005)</f>
        <v>135.53</v>
      </c>
      <c r="L2881">
        <f>_xlfn.XLOOKUP($A2881,Bund!$A$2:$A$6005,Bund!D$2:D$6005)</f>
        <v>135.59</v>
      </c>
      <c r="M2881" s="2">
        <f>_xlfn.XLOOKUP($A2881,Bund!$A$2:$A$6005,Bund!E$2:E$6005)</f>
        <v>135.33000000000001</v>
      </c>
      <c r="N2881" s="2">
        <f>_xlfn.XLOOKUP($A2881,Bund!$A$2:$A$6005,Bund!F$2:F$6005)</f>
        <v>135.34</v>
      </c>
      <c r="O2881" s="2">
        <f>_xlfn.XLOOKUP($A2881,Bund!$A$2:$A$6005,Bund!G$2:G$6005)</f>
        <v>135.28</v>
      </c>
      <c r="P2881" s="2">
        <f>_xlfn.XLOOKUP($A2881,Bund!$A$2:$A$6005,Bund!H$2:H$6005)</f>
        <v>0.21</v>
      </c>
      <c r="Q2881" s="2">
        <f>_xlfn.XLOOKUP($A2881,Bund!$A$2:$A$6005,Bund!I$2:I$6005)</f>
        <v>0.26</v>
      </c>
      <c r="R2881">
        <f t="shared" si="132"/>
        <v>16.28</v>
      </c>
      <c r="S2881">
        <f t="shared" si="133"/>
        <v>16.190000000000001</v>
      </c>
      <c r="T2881">
        <f t="shared" si="134"/>
        <v>0.09</v>
      </c>
    </row>
    <row r="2882" spans="1:20" x14ac:dyDescent="0.3">
      <c r="A2882" s="1">
        <v>45510.625</v>
      </c>
      <c r="B2882">
        <v>17443</v>
      </c>
      <c r="C2882">
        <v>119.18</v>
      </c>
      <c r="D2882">
        <v>119.22</v>
      </c>
      <c r="E2882">
        <v>119.04</v>
      </c>
      <c r="F2882">
        <v>119.04</v>
      </c>
      <c r="G2882">
        <v>119.09</v>
      </c>
      <c r="H2882">
        <v>0.16</v>
      </c>
      <c r="I2882">
        <v>0.18</v>
      </c>
      <c r="J2882">
        <f>_xlfn.XLOOKUP($A2882,Bund!$A$2:$A$6005,Bund!B$2:B$6005)</f>
        <v>64935</v>
      </c>
      <c r="K2882">
        <f>_xlfn.XLOOKUP($A2882,Bund!$A$2:$A$6005,Bund!C$2:C$6005)</f>
        <v>135.33000000000001</v>
      </c>
      <c r="L2882">
        <f>_xlfn.XLOOKUP($A2882,Bund!$A$2:$A$6005,Bund!D$2:D$6005)</f>
        <v>135.38</v>
      </c>
      <c r="M2882" s="2">
        <f>_xlfn.XLOOKUP($A2882,Bund!$A$2:$A$6005,Bund!E$2:E$6005)</f>
        <v>135.15</v>
      </c>
      <c r="N2882" s="2">
        <f>_xlfn.XLOOKUP($A2882,Bund!$A$2:$A$6005,Bund!F$2:F$6005)</f>
        <v>135.16</v>
      </c>
      <c r="O2882" s="2">
        <f>_xlfn.XLOOKUP($A2882,Bund!$A$2:$A$6005,Bund!G$2:G$6005)</f>
        <v>135.28</v>
      </c>
      <c r="P2882" s="2">
        <f>_xlfn.XLOOKUP($A2882,Bund!$A$2:$A$6005,Bund!H$2:H$6005)</f>
        <v>0.21</v>
      </c>
      <c r="Q2882" s="2">
        <f>_xlfn.XLOOKUP($A2882,Bund!$A$2:$A$6005,Bund!I$2:I$6005)</f>
        <v>0.23</v>
      </c>
      <c r="R2882">
        <f t="shared" si="132"/>
        <v>16.150000000000006</v>
      </c>
      <c r="S2882">
        <f t="shared" si="133"/>
        <v>16.190000000000001</v>
      </c>
      <c r="T2882">
        <f t="shared" si="134"/>
        <v>0.04</v>
      </c>
    </row>
    <row r="2883" spans="1:20" x14ac:dyDescent="0.3">
      <c r="A2883" s="1">
        <v>45510.645833333336</v>
      </c>
      <c r="B2883">
        <v>25318</v>
      </c>
      <c r="C2883">
        <v>119.05</v>
      </c>
      <c r="D2883">
        <v>119.15</v>
      </c>
      <c r="E2883">
        <v>118.96</v>
      </c>
      <c r="F2883">
        <v>119.04</v>
      </c>
      <c r="G2883">
        <v>119.09</v>
      </c>
      <c r="H2883">
        <v>0.16</v>
      </c>
      <c r="I2883">
        <v>0.19</v>
      </c>
      <c r="J2883">
        <f>_xlfn.XLOOKUP($A2883,Bund!$A$2:$A$6005,Bund!B$2:B$6005)</f>
        <v>80153</v>
      </c>
      <c r="K2883">
        <f>_xlfn.XLOOKUP($A2883,Bund!$A$2:$A$6005,Bund!C$2:C$6005)</f>
        <v>135.15</v>
      </c>
      <c r="L2883">
        <f>_xlfn.XLOOKUP($A2883,Bund!$A$2:$A$6005,Bund!D$2:D$6005)</f>
        <v>135.25</v>
      </c>
      <c r="M2883" s="2">
        <f>_xlfn.XLOOKUP($A2883,Bund!$A$2:$A$6005,Bund!E$2:E$6005)</f>
        <v>134.93</v>
      </c>
      <c r="N2883" s="2">
        <f>_xlfn.XLOOKUP($A2883,Bund!$A$2:$A$6005,Bund!F$2:F$6005)</f>
        <v>135.04</v>
      </c>
      <c r="O2883" s="2">
        <f>_xlfn.XLOOKUP($A2883,Bund!$A$2:$A$6005,Bund!G$2:G$6005)</f>
        <v>135.26</v>
      </c>
      <c r="P2883" s="2">
        <f>_xlfn.XLOOKUP($A2883,Bund!$A$2:$A$6005,Bund!H$2:H$6005)</f>
        <v>0.23</v>
      </c>
      <c r="Q2883" s="2">
        <f>_xlfn.XLOOKUP($A2883,Bund!$A$2:$A$6005,Bund!I$2:I$6005)</f>
        <v>0.32</v>
      </c>
      <c r="R2883">
        <f t="shared" ref="R2883:R2946" si="135">$K2883-$C2883</f>
        <v>16.100000000000009</v>
      </c>
      <c r="S2883">
        <f t="shared" si="133"/>
        <v>16.190000000000001</v>
      </c>
      <c r="T2883">
        <f t="shared" si="134"/>
        <v>0.09</v>
      </c>
    </row>
    <row r="2884" spans="1:20" x14ac:dyDescent="0.3">
      <c r="A2884" s="1">
        <v>45510.666666666664</v>
      </c>
      <c r="B2884">
        <v>15999</v>
      </c>
      <c r="C2884">
        <v>119.04</v>
      </c>
      <c r="D2884">
        <v>119.06</v>
      </c>
      <c r="E2884">
        <v>118.97</v>
      </c>
      <c r="F2884">
        <v>119.03</v>
      </c>
      <c r="G2884">
        <v>119.08</v>
      </c>
      <c r="H2884">
        <v>0.15</v>
      </c>
      <c r="I2884">
        <v>0.09</v>
      </c>
      <c r="J2884">
        <f>_xlfn.XLOOKUP($A2884,Bund!$A$2:$A$6005,Bund!B$2:B$6005)</f>
        <v>54150</v>
      </c>
      <c r="K2884">
        <f>_xlfn.XLOOKUP($A2884,Bund!$A$2:$A$6005,Bund!C$2:C$6005)</f>
        <v>135.04</v>
      </c>
      <c r="L2884">
        <f>_xlfn.XLOOKUP($A2884,Bund!$A$2:$A$6005,Bund!D$2:D$6005)</f>
        <v>135.11000000000001</v>
      </c>
      <c r="M2884" s="2">
        <f>_xlfn.XLOOKUP($A2884,Bund!$A$2:$A$6005,Bund!E$2:E$6005)</f>
        <v>134.94</v>
      </c>
      <c r="N2884" s="2">
        <f>_xlfn.XLOOKUP($A2884,Bund!$A$2:$A$6005,Bund!F$2:F$6005)</f>
        <v>135.1</v>
      </c>
      <c r="O2884" s="2">
        <f>_xlfn.XLOOKUP($A2884,Bund!$A$2:$A$6005,Bund!G$2:G$6005)</f>
        <v>135.24</v>
      </c>
      <c r="P2884" s="2">
        <f>_xlfn.XLOOKUP($A2884,Bund!$A$2:$A$6005,Bund!H$2:H$6005)</f>
        <v>0.22</v>
      </c>
      <c r="Q2884" s="2">
        <f>_xlfn.XLOOKUP($A2884,Bund!$A$2:$A$6005,Bund!I$2:I$6005)</f>
        <v>0.17</v>
      </c>
      <c r="R2884">
        <f t="shared" si="135"/>
        <v>15.999999999999986</v>
      </c>
      <c r="S2884">
        <f t="shared" si="133"/>
        <v>16.170000000000002</v>
      </c>
      <c r="T2884">
        <f t="shared" si="134"/>
        <v>0.17</v>
      </c>
    </row>
    <row r="2885" spans="1:20" x14ac:dyDescent="0.3">
      <c r="A2885" s="1">
        <v>45510.6875</v>
      </c>
      <c r="B2885">
        <v>7917</v>
      </c>
      <c r="C2885">
        <v>119.03</v>
      </c>
      <c r="D2885">
        <v>119.07</v>
      </c>
      <c r="E2885">
        <v>118.91</v>
      </c>
      <c r="F2885">
        <v>119.03</v>
      </c>
      <c r="G2885">
        <v>119.08</v>
      </c>
      <c r="H2885">
        <v>0.15</v>
      </c>
      <c r="I2885">
        <v>0.16</v>
      </c>
      <c r="J2885">
        <f>_xlfn.XLOOKUP($A2885,Bund!$A$2:$A$6005,Bund!B$2:B$6005)</f>
        <v>37398</v>
      </c>
      <c r="K2885">
        <f>_xlfn.XLOOKUP($A2885,Bund!$A$2:$A$6005,Bund!C$2:C$6005)</f>
        <v>135.1</v>
      </c>
      <c r="L2885">
        <f>_xlfn.XLOOKUP($A2885,Bund!$A$2:$A$6005,Bund!D$2:D$6005)</f>
        <v>135.12</v>
      </c>
      <c r="M2885" s="2">
        <f>_xlfn.XLOOKUP($A2885,Bund!$A$2:$A$6005,Bund!E$2:E$6005)</f>
        <v>134.87</v>
      </c>
      <c r="N2885" s="2">
        <f>_xlfn.XLOOKUP($A2885,Bund!$A$2:$A$6005,Bund!F$2:F$6005)</f>
        <v>134.91</v>
      </c>
      <c r="O2885" s="2">
        <f>_xlfn.XLOOKUP($A2885,Bund!$A$2:$A$6005,Bund!G$2:G$6005)</f>
        <v>135.21</v>
      </c>
      <c r="P2885" s="2">
        <f>_xlfn.XLOOKUP($A2885,Bund!$A$2:$A$6005,Bund!H$2:H$6005)</f>
        <v>0.22</v>
      </c>
      <c r="Q2885" s="2">
        <f>_xlfn.XLOOKUP($A2885,Bund!$A$2:$A$6005,Bund!I$2:I$6005)</f>
        <v>0.25</v>
      </c>
      <c r="R2885">
        <f t="shared" si="135"/>
        <v>16.069999999999993</v>
      </c>
      <c r="S2885">
        <f t="shared" si="133"/>
        <v>16.16</v>
      </c>
      <c r="T2885">
        <f t="shared" si="134"/>
        <v>0.09</v>
      </c>
    </row>
    <row r="2886" spans="1:20" x14ac:dyDescent="0.3">
      <c r="A2886" s="1">
        <v>45510.708333333336</v>
      </c>
      <c r="B2886">
        <v>2960</v>
      </c>
      <c r="C2886">
        <v>119.03</v>
      </c>
      <c r="D2886">
        <v>119.05</v>
      </c>
      <c r="E2886">
        <v>118.98</v>
      </c>
      <c r="F2886">
        <v>119.02</v>
      </c>
      <c r="G2886">
        <v>119.08</v>
      </c>
      <c r="H2886">
        <v>0.14000000000000001</v>
      </c>
      <c r="I2886">
        <v>7.0000000000000007E-2</v>
      </c>
      <c r="J2886">
        <f>_xlfn.XLOOKUP($A2886,Bund!$A$2:$A$6005,Bund!B$2:B$6005)</f>
        <v>22823</v>
      </c>
      <c r="K2886">
        <f>_xlfn.XLOOKUP($A2886,Bund!$A$2:$A$6005,Bund!C$2:C$6005)</f>
        <v>134.91</v>
      </c>
      <c r="L2886">
        <f>_xlfn.XLOOKUP($A2886,Bund!$A$2:$A$6005,Bund!D$2:D$6005)</f>
        <v>134.93</v>
      </c>
      <c r="M2886" s="2">
        <f>_xlfn.XLOOKUP($A2886,Bund!$A$2:$A$6005,Bund!E$2:E$6005)</f>
        <v>134.81</v>
      </c>
      <c r="N2886" s="2">
        <f>_xlfn.XLOOKUP($A2886,Bund!$A$2:$A$6005,Bund!F$2:F$6005)</f>
        <v>134.81</v>
      </c>
      <c r="O2886" s="2">
        <f>_xlfn.XLOOKUP($A2886,Bund!$A$2:$A$6005,Bund!G$2:G$6005)</f>
        <v>135.18</v>
      </c>
      <c r="P2886" s="2">
        <f>_xlfn.XLOOKUP($A2886,Bund!$A$2:$A$6005,Bund!H$2:H$6005)</f>
        <v>0.21</v>
      </c>
      <c r="Q2886" s="2">
        <f>_xlfn.XLOOKUP($A2886,Bund!$A$2:$A$6005,Bund!I$2:I$6005)</f>
        <v>0.12</v>
      </c>
      <c r="R2886">
        <f t="shared" si="135"/>
        <v>15.879999999999995</v>
      </c>
      <c r="S2886">
        <f t="shared" si="133"/>
        <v>16.13</v>
      </c>
      <c r="T2886">
        <f t="shared" si="134"/>
        <v>0.25</v>
      </c>
    </row>
    <row r="2887" spans="1:20" x14ac:dyDescent="0.3">
      <c r="A2887" s="1">
        <v>45510.729166666664</v>
      </c>
      <c r="B2887">
        <v>2137</v>
      </c>
      <c r="C2887">
        <v>119.02</v>
      </c>
      <c r="D2887">
        <v>119.05</v>
      </c>
      <c r="E2887">
        <v>118.99</v>
      </c>
      <c r="F2887">
        <v>119.01</v>
      </c>
      <c r="G2887">
        <v>119.09</v>
      </c>
      <c r="H2887">
        <v>0.13</v>
      </c>
      <c r="I2887">
        <v>0.06</v>
      </c>
      <c r="J2887">
        <f>_xlfn.XLOOKUP($A2887,Bund!$A$2:$A$6005,Bund!B$2:B$6005)</f>
        <v>11151</v>
      </c>
      <c r="K2887">
        <f>_xlfn.XLOOKUP($A2887,Bund!$A$2:$A$6005,Bund!C$2:C$6005)</f>
        <v>134.81</v>
      </c>
      <c r="L2887">
        <f>_xlfn.XLOOKUP($A2887,Bund!$A$2:$A$6005,Bund!D$2:D$6005)</f>
        <v>134.88</v>
      </c>
      <c r="M2887" s="2">
        <f>_xlfn.XLOOKUP($A2887,Bund!$A$2:$A$6005,Bund!E$2:E$6005)</f>
        <v>134.75</v>
      </c>
      <c r="N2887" s="2">
        <f>_xlfn.XLOOKUP($A2887,Bund!$A$2:$A$6005,Bund!F$2:F$6005)</f>
        <v>134.75</v>
      </c>
      <c r="O2887" s="2">
        <f>_xlfn.XLOOKUP($A2887,Bund!$A$2:$A$6005,Bund!G$2:G$6005)</f>
        <v>135.13999999999999</v>
      </c>
      <c r="P2887" s="2">
        <f>_xlfn.XLOOKUP($A2887,Bund!$A$2:$A$6005,Bund!H$2:H$6005)</f>
        <v>0.2</v>
      </c>
      <c r="Q2887" s="2">
        <f>_xlfn.XLOOKUP($A2887,Bund!$A$2:$A$6005,Bund!I$2:I$6005)</f>
        <v>0.13</v>
      </c>
      <c r="R2887">
        <f t="shared" si="135"/>
        <v>15.790000000000006</v>
      </c>
      <c r="S2887">
        <f t="shared" si="133"/>
        <v>16.100000000000001</v>
      </c>
      <c r="T2887">
        <f t="shared" si="134"/>
        <v>0.31</v>
      </c>
    </row>
    <row r="2888" spans="1:20" x14ac:dyDescent="0.3">
      <c r="A2888" s="1">
        <v>45511.291666666664</v>
      </c>
      <c r="B2888">
        <v>2518</v>
      </c>
      <c r="C2888">
        <v>119.05</v>
      </c>
      <c r="D2888">
        <v>119.08</v>
      </c>
      <c r="E2888">
        <v>118.84</v>
      </c>
      <c r="F2888">
        <v>118.89</v>
      </c>
      <c r="G2888">
        <v>119.07</v>
      </c>
      <c r="H2888">
        <v>0.15</v>
      </c>
      <c r="I2888">
        <v>0.24</v>
      </c>
      <c r="J2888">
        <f>_xlfn.XLOOKUP($A2888,Bund!$A$2:$A$6005,Bund!B$2:B$6005)</f>
        <v>16281</v>
      </c>
      <c r="K2888">
        <f>_xlfn.XLOOKUP($A2888,Bund!$A$2:$A$6005,Bund!C$2:C$6005)</f>
        <v>134.66999999999999</v>
      </c>
      <c r="L2888">
        <f>_xlfn.XLOOKUP($A2888,Bund!$A$2:$A$6005,Bund!D$2:D$6005)</f>
        <v>134.84</v>
      </c>
      <c r="M2888" s="2">
        <f>_xlfn.XLOOKUP($A2888,Bund!$A$2:$A$6005,Bund!E$2:E$6005)</f>
        <v>134.62</v>
      </c>
      <c r="N2888" s="2">
        <f>_xlfn.XLOOKUP($A2888,Bund!$A$2:$A$6005,Bund!F$2:F$6005)</f>
        <v>134.69999999999999</v>
      </c>
      <c r="O2888" s="2">
        <f>_xlfn.XLOOKUP($A2888,Bund!$A$2:$A$6005,Bund!G$2:G$6005)</f>
        <v>134.6</v>
      </c>
      <c r="P2888" s="2">
        <f>_xlfn.XLOOKUP($A2888,Bund!$A$2:$A$6005,Bund!H$2:H$6005)</f>
        <v>0.12</v>
      </c>
      <c r="Q2888" s="2">
        <f>_xlfn.XLOOKUP($A2888,Bund!$A$2:$A$6005,Bund!I$2:I$6005)</f>
        <v>0.22</v>
      </c>
      <c r="R2888">
        <f t="shared" si="135"/>
        <v>15.61999999999999</v>
      </c>
      <c r="S2888">
        <f t="shared" si="133"/>
        <v>16.04</v>
      </c>
      <c r="T2888">
        <f t="shared" si="134"/>
        <v>0.42</v>
      </c>
    </row>
    <row r="2889" spans="1:20" x14ac:dyDescent="0.3">
      <c r="A2889" s="1">
        <v>45511.3125</v>
      </c>
      <c r="B2889">
        <v>2942</v>
      </c>
      <c r="C2889">
        <v>118.9</v>
      </c>
      <c r="D2889">
        <v>118.96</v>
      </c>
      <c r="E2889">
        <v>118.83</v>
      </c>
      <c r="F2889">
        <v>118.9</v>
      </c>
      <c r="G2889">
        <v>119.04</v>
      </c>
      <c r="H2889">
        <v>0.14000000000000001</v>
      </c>
      <c r="I2889">
        <v>0.13</v>
      </c>
      <c r="J2889">
        <f>_xlfn.XLOOKUP($A2889,Bund!$A$2:$A$6005,Bund!B$2:B$6005)</f>
        <v>14437</v>
      </c>
      <c r="K2889">
        <f>_xlfn.XLOOKUP($A2889,Bund!$A$2:$A$6005,Bund!C$2:C$6005)</f>
        <v>134.69</v>
      </c>
      <c r="L2889">
        <f>_xlfn.XLOOKUP($A2889,Bund!$A$2:$A$6005,Bund!D$2:D$6005)</f>
        <v>134.80000000000001</v>
      </c>
      <c r="M2889" s="2">
        <f>_xlfn.XLOOKUP($A2889,Bund!$A$2:$A$6005,Bund!E$2:E$6005)</f>
        <v>134.63999999999999</v>
      </c>
      <c r="N2889" s="2">
        <f>_xlfn.XLOOKUP($A2889,Bund!$A$2:$A$6005,Bund!F$2:F$6005)</f>
        <v>134.75</v>
      </c>
      <c r="O2889" s="2">
        <f>_xlfn.XLOOKUP($A2889,Bund!$A$2:$A$6005,Bund!G$2:G$6005)</f>
        <v>134.62</v>
      </c>
      <c r="P2889" s="2">
        <f>_xlfn.XLOOKUP($A2889,Bund!$A$2:$A$6005,Bund!H$2:H$6005)</f>
        <v>0.12</v>
      </c>
      <c r="Q2889" s="2">
        <f>_xlfn.XLOOKUP($A2889,Bund!$A$2:$A$6005,Bund!I$2:I$6005)</f>
        <v>0.16</v>
      </c>
      <c r="R2889">
        <f t="shared" si="135"/>
        <v>15.789999999999992</v>
      </c>
      <c r="S2889">
        <f t="shared" si="133"/>
        <v>15.99</v>
      </c>
      <c r="T2889">
        <f t="shared" si="134"/>
        <v>0.2</v>
      </c>
    </row>
    <row r="2890" spans="1:20" x14ac:dyDescent="0.3">
      <c r="A2890" s="1">
        <v>45511.333333333336</v>
      </c>
      <c r="B2890">
        <v>12335</v>
      </c>
      <c r="C2890">
        <v>118.9</v>
      </c>
      <c r="D2890">
        <v>118.95</v>
      </c>
      <c r="E2890">
        <v>118.69</v>
      </c>
      <c r="F2890">
        <v>118.7</v>
      </c>
      <c r="G2890">
        <v>118.98</v>
      </c>
      <c r="H2890">
        <v>0.16</v>
      </c>
      <c r="I2890">
        <v>0.26</v>
      </c>
      <c r="J2890">
        <f>_xlfn.XLOOKUP($A2890,Bund!$A$2:$A$6005,Bund!B$2:B$6005)</f>
        <v>62751</v>
      </c>
      <c r="K2890">
        <f>_xlfn.XLOOKUP($A2890,Bund!$A$2:$A$6005,Bund!C$2:C$6005)</f>
        <v>134.74</v>
      </c>
      <c r="L2890">
        <f>_xlfn.XLOOKUP($A2890,Bund!$A$2:$A$6005,Bund!D$2:D$6005)</f>
        <v>134.80000000000001</v>
      </c>
      <c r="M2890" s="2">
        <f>_xlfn.XLOOKUP($A2890,Bund!$A$2:$A$6005,Bund!E$2:E$6005)</f>
        <v>134.37</v>
      </c>
      <c r="N2890" s="2">
        <f>_xlfn.XLOOKUP($A2890,Bund!$A$2:$A$6005,Bund!F$2:F$6005)</f>
        <v>134.38</v>
      </c>
      <c r="O2890" s="2">
        <f>_xlfn.XLOOKUP($A2890,Bund!$A$2:$A$6005,Bund!G$2:G$6005)</f>
        <v>134.59</v>
      </c>
      <c r="P2890" s="2">
        <f>_xlfn.XLOOKUP($A2890,Bund!$A$2:$A$6005,Bund!H$2:H$6005)</f>
        <v>0.17</v>
      </c>
      <c r="Q2890" s="2">
        <f>_xlfn.XLOOKUP($A2890,Bund!$A$2:$A$6005,Bund!I$2:I$6005)</f>
        <v>0.43</v>
      </c>
      <c r="R2890">
        <f t="shared" si="135"/>
        <v>15.840000000000003</v>
      </c>
      <c r="S2890">
        <f t="shared" si="133"/>
        <v>15.95</v>
      </c>
      <c r="T2890">
        <f t="shared" si="134"/>
        <v>0.11</v>
      </c>
    </row>
    <row r="2891" spans="1:20" x14ac:dyDescent="0.3">
      <c r="A2891" s="1">
        <v>45511.354166666664</v>
      </c>
      <c r="B2891">
        <v>20749</v>
      </c>
      <c r="C2891">
        <v>118.69</v>
      </c>
      <c r="D2891">
        <v>118.73</v>
      </c>
      <c r="E2891">
        <v>118.59</v>
      </c>
      <c r="F2891">
        <v>118.6</v>
      </c>
      <c r="G2891">
        <v>118.93</v>
      </c>
      <c r="H2891">
        <v>0.16</v>
      </c>
      <c r="I2891">
        <v>0.14000000000000001</v>
      </c>
      <c r="J2891">
        <f>_xlfn.XLOOKUP($A2891,Bund!$A$2:$A$6005,Bund!B$2:B$6005)</f>
        <v>82642</v>
      </c>
      <c r="K2891">
        <f>_xlfn.XLOOKUP($A2891,Bund!$A$2:$A$6005,Bund!C$2:C$6005)</f>
        <v>134.37</v>
      </c>
      <c r="L2891">
        <f>_xlfn.XLOOKUP($A2891,Bund!$A$2:$A$6005,Bund!D$2:D$6005)</f>
        <v>134.41999999999999</v>
      </c>
      <c r="M2891" s="2">
        <f>_xlfn.XLOOKUP($A2891,Bund!$A$2:$A$6005,Bund!E$2:E$6005)</f>
        <v>134.19</v>
      </c>
      <c r="N2891" s="2">
        <f>_xlfn.XLOOKUP($A2891,Bund!$A$2:$A$6005,Bund!F$2:F$6005)</f>
        <v>134.26</v>
      </c>
      <c r="O2891" s="2">
        <f>_xlfn.XLOOKUP($A2891,Bund!$A$2:$A$6005,Bund!G$2:G$6005)</f>
        <v>134.56</v>
      </c>
      <c r="P2891" s="2">
        <f>_xlfn.XLOOKUP($A2891,Bund!$A$2:$A$6005,Bund!H$2:H$6005)</f>
        <v>0.17</v>
      </c>
      <c r="Q2891" s="2">
        <f>_xlfn.XLOOKUP($A2891,Bund!$A$2:$A$6005,Bund!I$2:I$6005)</f>
        <v>0.23</v>
      </c>
      <c r="R2891">
        <f t="shared" si="135"/>
        <v>15.680000000000007</v>
      </c>
      <c r="S2891">
        <f t="shared" si="133"/>
        <v>15.89</v>
      </c>
      <c r="T2891">
        <f t="shared" si="134"/>
        <v>0.21</v>
      </c>
    </row>
    <row r="2892" spans="1:20" x14ac:dyDescent="0.3">
      <c r="A2892" s="1">
        <v>45511.375</v>
      </c>
      <c r="B2892">
        <v>22570</v>
      </c>
      <c r="C2892">
        <v>118.6</v>
      </c>
      <c r="D2892">
        <v>118.63</v>
      </c>
      <c r="E2892">
        <v>118.51</v>
      </c>
      <c r="F2892">
        <v>118.6</v>
      </c>
      <c r="G2892">
        <v>118.88</v>
      </c>
      <c r="H2892">
        <v>0.15</v>
      </c>
      <c r="I2892">
        <v>0.12</v>
      </c>
      <c r="J2892">
        <f>_xlfn.XLOOKUP($A2892,Bund!$A$2:$A$6005,Bund!B$2:B$6005)</f>
        <v>61682</v>
      </c>
      <c r="K2892">
        <f>_xlfn.XLOOKUP($A2892,Bund!$A$2:$A$6005,Bund!C$2:C$6005)</f>
        <v>134.26</v>
      </c>
      <c r="L2892">
        <f>_xlfn.XLOOKUP($A2892,Bund!$A$2:$A$6005,Bund!D$2:D$6005)</f>
        <v>134.31</v>
      </c>
      <c r="M2892" s="2">
        <f>_xlfn.XLOOKUP($A2892,Bund!$A$2:$A$6005,Bund!E$2:E$6005)</f>
        <v>134.05000000000001</v>
      </c>
      <c r="N2892" s="2">
        <f>_xlfn.XLOOKUP($A2892,Bund!$A$2:$A$6005,Bund!F$2:F$6005)</f>
        <v>134.13999999999999</v>
      </c>
      <c r="O2892" s="2">
        <f>_xlfn.XLOOKUP($A2892,Bund!$A$2:$A$6005,Bund!G$2:G$6005)</f>
        <v>134.51</v>
      </c>
      <c r="P2892" s="2">
        <f>_xlfn.XLOOKUP($A2892,Bund!$A$2:$A$6005,Bund!H$2:H$6005)</f>
        <v>0.19</v>
      </c>
      <c r="Q2892" s="2">
        <f>_xlfn.XLOOKUP($A2892,Bund!$A$2:$A$6005,Bund!I$2:I$6005)</f>
        <v>0.26</v>
      </c>
      <c r="R2892">
        <f t="shared" si="135"/>
        <v>15.659999999999997</v>
      </c>
      <c r="S2892">
        <f t="shared" ref="S2892:S2955" si="136">ROUND(SUM(R2883:R2892)/10,2)</f>
        <v>15.84</v>
      </c>
      <c r="T2892">
        <f t="shared" ref="T2892:T2955" si="137">ABS(ROUND(S2892-R2892,2))</f>
        <v>0.18</v>
      </c>
    </row>
    <row r="2893" spans="1:20" x14ac:dyDescent="0.3">
      <c r="A2893" s="1">
        <v>45511.395833333336</v>
      </c>
      <c r="B2893">
        <v>18409</v>
      </c>
      <c r="C2893">
        <v>118.6</v>
      </c>
      <c r="D2893">
        <v>118.6</v>
      </c>
      <c r="E2893">
        <v>118.44</v>
      </c>
      <c r="F2893">
        <v>118.5</v>
      </c>
      <c r="G2893">
        <v>118.83</v>
      </c>
      <c r="H2893">
        <v>0.15</v>
      </c>
      <c r="I2893">
        <v>0.16</v>
      </c>
      <c r="J2893">
        <f>_xlfn.XLOOKUP($A2893,Bund!$A$2:$A$6005,Bund!B$2:B$6005)</f>
        <v>43169</v>
      </c>
      <c r="K2893">
        <f>_xlfn.XLOOKUP($A2893,Bund!$A$2:$A$6005,Bund!C$2:C$6005)</f>
        <v>134.13999999999999</v>
      </c>
      <c r="L2893">
        <f>_xlfn.XLOOKUP($A2893,Bund!$A$2:$A$6005,Bund!D$2:D$6005)</f>
        <v>134.15</v>
      </c>
      <c r="M2893" s="2">
        <f>_xlfn.XLOOKUP($A2893,Bund!$A$2:$A$6005,Bund!E$2:E$6005)</f>
        <v>134</v>
      </c>
      <c r="N2893" s="2">
        <f>_xlfn.XLOOKUP($A2893,Bund!$A$2:$A$6005,Bund!F$2:F$6005)</f>
        <v>134.07</v>
      </c>
      <c r="O2893" s="2">
        <f>_xlfn.XLOOKUP($A2893,Bund!$A$2:$A$6005,Bund!G$2:G$6005)</f>
        <v>134.46</v>
      </c>
      <c r="P2893" s="2">
        <f>_xlfn.XLOOKUP($A2893,Bund!$A$2:$A$6005,Bund!H$2:H$6005)</f>
        <v>0.18</v>
      </c>
      <c r="Q2893" s="2">
        <f>_xlfn.XLOOKUP($A2893,Bund!$A$2:$A$6005,Bund!I$2:I$6005)</f>
        <v>0.15</v>
      </c>
      <c r="R2893">
        <f t="shared" si="135"/>
        <v>15.539999999999992</v>
      </c>
      <c r="S2893">
        <f t="shared" si="136"/>
        <v>15.79</v>
      </c>
      <c r="T2893">
        <f t="shared" si="137"/>
        <v>0.25</v>
      </c>
    </row>
    <row r="2894" spans="1:20" x14ac:dyDescent="0.3">
      <c r="A2894" s="1">
        <v>45511.416666666664</v>
      </c>
      <c r="B2894">
        <v>13052</v>
      </c>
      <c r="C2894">
        <v>118.5</v>
      </c>
      <c r="D2894">
        <v>118.55</v>
      </c>
      <c r="E2894">
        <v>118.43</v>
      </c>
      <c r="F2894">
        <v>118.47</v>
      </c>
      <c r="G2894">
        <v>118.77</v>
      </c>
      <c r="H2894">
        <v>0.15</v>
      </c>
      <c r="I2894">
        <v>0.12</v>
      </c>
      <c r="J2894">
        <f>_xlfn.XLOOKUP($A2894,Bund!$A$2:$A$6005,Bund!B$2:B$6005)</f>
        <v>53690</v>
      </c>
      <c r="K2894">
        <f>_xlfn.XLOOKUP($A2894,Bund!$A$2:$A$6005,Bund!C$2:C$6005)</f>
        <v>134.07</v>
      </c>
      <c r="L2894">
        <f>_xlfn.XLOOKUP($A2894,Bund!$A$2:$A$6005,Bund!D$2:D$6005)</f>
        <v>134.13999999999999</v>
      </c>
      <c r="M2894" s="2">
        <f>_xlfn.XLOOKUP($A2894,Bund!$A$2:$A$6005,Bund!E$2:E$6005)</f>
        <v>133.97999999999999</v>
      </c>
      <c r="N2894" s="2">
        <f>_xlfn.XLOOKUP($A2894,Bund!$A$2:$A$6005,Bund!F$2:F$6005)</f>
        <v>134.02000000000001</v>
      </c>
      <c r="O2894" s="2">
        <f>_xlfn.XLOOKUP($A2894,Bund!$A$2:$A$6005,Bund!G$2:G$6005)</f>
        <v>134.41</v>
      </c>
      <c r="P2894" s="2">
        <f>_xlfn.XLOOKUP($A2894,Bund!$A$2:$A$6005,Bund!H$2:H$6005)</f>
        <v>0.18</v>
      </c>
      <c r="Q2894" s="2">
        <f>_xlfn.XLOOKUP($A2894,Bund!$A$2:$A$6005,Bund!I$2:I$6005)</f>
        <v>0.16</v>
      </c>
      <c r="R2894">
        <f t="shared" si="135"/>
        <v>15.569999999999993</v>
      </c>
      <c r="S2894">
        <f t="shared" si="136"/>
        <v>15.74</v>
      </c>
      <c r="T2894">
        <f t="shared" si="137"/>
        <v>0.17</v>
      </c>
    </row>
    <row r="2895" spans="1:20" x14ac:dyDescent="0.3">
      <c r="A2895" s="1">
        <v>45511.4375</v>
      </c>
      <c r="B2895">
        <v>13067</v>
      </c>
      <c r="C2895">
        <v>118.47</v>
      </c>
      <c r="D2895">
        <v>118.52</v>
      </c>
      <c r="E2895">
        <v>118.38</v>
      </c>
      <c r="F2895">
        <v>118.44</v>
      </c>
      <c r="G2895">
        <v>118.71</v>
      </c>
      <c r="H2895">
        <v>0.15</v>
      </c>
      <c r="I2895">
        <v>0.14000000000000001</v>
      </c>
      <c r="J2895">
        <f>_xlfn.XLOOKUP($A2895,Bund!$A$2:$A$6005,Bund!B$2:B$6005)</f>
        <v>42521</v>
      </c>
      <c r="K2895">
        <f>_xlfn.XLOOKUP($A2895,Bund!$A$2:$A$6005,Bund!C$2:C$6005)</f>
        <v>134.02000000000001</v>
      </c>
      <c r="L2895">
        <f>_xlfn.XLOOKUP($A2895,Bund!$A$2:$A$6005,Bund!D$2:D$6005)</f>
        <v>134.11000000000001</v>
      </c>
      <c r="M2895" s="2">
        <f>_xlfn.XLOOKUP($A2895,Bund!$A$2:$A$6005,Bund!E$2:E$6005)</f>
        <v>133.99</v>
      </c>
      <c r="N2895" s="2">
        <f>_xlfn.XLOOKUP($A2895,Bund!$A$2:$A$6005,Bund!F$2:F$6005)</f>
        <v>134.07</v>
      </c>
      <c r="O2895" s="2">
        <f>_xlfn.XLOOKUP($A2895,Bund!$A$2:$A$6005,Bund!G$2:G$6005)</f>
        <v>134.36000000000001</v>
      </c>
      <c r="P2895" s="2">
        <f>_xlfn.XLOOKUP($A2895,Bund!$A$2:$A$6005,Bund!H$2:H$6005)</f>
        <v>0.17</v>
      </c>
      <c r="Q2895" s="2">
        <f>_xlfn.XLOOKUP($A2895,Bund!$A$2:$A$6005,Bund!I$2:I$6005)</f>
        <v>0.12</v>
      </c>
      <c r="R2895">
        <f t="shared" si="135"/>
        <v>15.550000000000011</v>
      </c>
      <c r="S2895">
        <f t="shared" si="136"/>
        <v>15.69</v>
      </c>
      <c r="T2895">
        <f t="shared" si="137"/>
        <v>0.14000000000000001</v>
      </c>
    </row>
    <row r="2896" spans="1:20" x14ac:dyDescent="0.3">
      <c r="A2896" s="1">
        <v>45511.458333333336</v>
      </c>
      <c r="B2896">
        <v>7542</v>
      </c>
      <c r="C2896">
        <v>118.44</v>
      </c>
      <c r="D2896">
        <v>118.45</v>
      </c>
      <c r="E2896">
        <v>118.38</v>
      </c>
      <c r="F2896">
        <v>118.41</v>
      </c>
      <c r="G2896">
        <v>118.65</v>
      </c>
      <c r="H2896">
        <v>0.14000000000000001</v>
      </c>
      <c r="I2896">
        <v>7.0000000000000007E-2</v>
      </c>
      <c r="J2896">
        <f>_xlfn.XLOOKUP($A2896,Bund!$A$2:$A$6005,Bund!B$2:B$6005)</f>
        <v>28255</v>
      </c>
      <c r="K2896">
        <f>_xlfn.XLOOKUP($A2896,Bund!$A$2:$A$6005,Bund!C$2:C$6005)</f>
        <v>134.07</v>
      </c>
      <c r="L2896">
        <f>_xlfn.XLOOKUP($A2896,Bund!$A$2:$A$6005,Bund!D$2:D$6005)</f>
        <v>134.08000000000001</v>
      </c>
      <c r="M2896" s="2">
        <f>_xlfn.XLOOKUP($A2896,Bund!$A$2:$A$6005,Bund!E$2:E$6005)</f>
        <v>133.96</v>
      </c>
      <c r="N2896" s="2">
        <f>_xlfn.XLOOKUP($A2896,Bund!$A$2:$A$6005,Bund!F$2:F$6005)</f>
        <v>133.97999999999999</v>
      </c>
      <c r="O2896" s="2">
        <f>_xlfn.XLOOKUP($A2896,Bund!$A$2:$A$6005,Bund!G$2:G$6005)</f>
        <v>134.30000000000001</v>
      </c>
      <c r="P2896" s="2">
        <f>_xlfn.XLOOKUP($A2896,Bund!$A$2:$A$6005,Bund!H$2:H$6005)</f>
        <v>0.16</v>
      </c>
      <c r="Q2896" s="2">
        <f>_xlfn.XLOOKUP($A2896,Bund!$A$2:$A$6005,Bund!I$2:I$6005)</f>
        <v>0.12</v>
      </c>
      <c r="R2896">
        <f t="shared" si="135"/>
        <v>15.629999999999995</v>
      </c>
      <c r="S2896">
        <f t="shared" si="136"/>
        <v>15.67</v>
      </c>
      <c r="T2896">
        <f t="shared" si="137"/>
        <v>0.04</v>
      </c>
    </row>
    <row r="2897" spans="1:20" x14ac:dyDescent="0.3">
      <c r="A2897" s="1">
        <v>45511.479166666664</v>
      </c>
      <c r="B2897">
        <v>8760</v>
      </c>
      <c r="C2897">
        <v>118.42</v>
      </c>
      <c r="D2897">
        <v>118.48</v>
      </c>
      <c r="E2897">
        <v>118.4</v>
      </c>
      <c r="F2897">
        <v>118.45</v>
      </c>
      <c r="G2897">
        <v>118.6</v>
      </c>
      <c r="H2897">
        <v>0.13</v>
      </c>
      <c r="I2897">
        <v>0.08</v>
      </c>
      <c r="J2897">
        <f>_xlfn.XLOOKUP($A2897,Bund!$A$2:$A$6005,Bund!B$2:B$6005)</f>
        <v>29923</v>
      </c>
      <c r="K2897">
        <f>_xlfn.XLOOKUP($A2897,Bund!$A$2:$A$6005,Bund!C$2:C$6005)</f>
        <v>133.97999999999999</v>
      </c>
      <c r="L2897">
        <f>_xlfn.XLOOKUP($A2897,Bund!$A$2:$A$6005,Bund!D$2:D$6005)</f>
        <v>134.08000000000001</v>
      </c>
      <c r="M2897" s="2">
        <f>_xlfn.XLOOKUP($A2897,Bund!$A$2:$A$6005,Bund!E$2:E$6005)</f>
        <v>133.94999999999999</v>
      </c>
      <c r="N2897" s="2">
        <f>_xlfn.XLOOKUP($A2897,Bund!$A$2:$A$6005,Bund!F$2:F$6005)</f>
        <v>134.05000000000001</v>
      </c>
      <c r="O2897" s="2">
        <f>_xlfn.XLOOKUP($A2897,Bund!$A$2:$A$6005,Bund!G$2:G$6005)</f>
        <v>134.24</v>
      </c>
      <c r="P2897" s="2">
        <f>_xlfn.XLOOKUP($A2897,Bund!$A$2:$A$6005,Bund!H$2:H$6005)</f>
        <v>0.16</v>
      </c>
      <c r="Q2897" s="2">
        <f>_xlfn.XLOOKUP($A2897,Bund!$A$2:$A$6005,Bund!I$2:I$6005)</f>
        <v>0.13</v>
      </c>
      <c r="R2897">
        <f t="shared" si="135"/>
        <v>15.559999999999988</v>
      </c>
      <c r="S2897">
        <f t="shared" si="136"/>
        <v>15.64</v>
      </c>
      <c r="T2897">
        <f t="shared" si="137"/>
        <v>0.08</v>
      </c>
    </row>
    <row r="2898" spans="1:20" x14ac:dyDescent="0.3">
      <c r="A2898" s="1">
        <v>45511.5</v>
      </c>
      <c r="B2898">
        <v>12754</v>
      </c>
      <c r="C2898">
        <v>118.45</v>
      </c>
      <c r="D2898">
        <v>118.47</v>
      </c>
      <c r="E2898">
        <v>118.39</v>
      </c>
      <c r="F2898">
        <v>118.46</v>
      </c>
      <c r="G2898">
        <v>118.55</v>
      </c>
      <c r="H2898">
        <v>0.12</v>
      </c>
      <c r="I2898">
        <v>0.08</v>
      </c>
      <c r="J2898">
        <f>_xlfn.XLOOKUP($A2898,Bund!$A$2:$A$6005,Bund!B$2:B$6005)</f>
        <v>22186</v>
      </c>
      <c r="K2898">
        <f>_xlfn.XLOOKUP($A2898,Bund!$A$2:$A$6005,Bund!C$2:C$6005)</f>
        <v>134.05000000000001</v>
      </c>
      <c r="L2898">
        <f>_xlfn.XLOOKUP($A2898,Bund!$A$2:$A$6005,Bund!D$2:D$6005)</f>
        <v>134.06</v>
      </c>
      <c r="M2898" s="2">
        <f>_xlfn.XLOOKUP($A2898,Bund!$A$2:$A$6005,Bund!E$2:E$6005)</f>
        <v>133.97</v>
      </c>
      <c r="N2898" s="2">
        <f>_xlfn.XLOOKUP($A2898,Bund!$A$2:$A$6005,Bund!F$2:F$6005)</f>
        <v>134.03</v>
      </c>
      <c r="O2898" s="2">
        <f>_xlfn.XLOOKUP($A2898,Bund!$A$2:$A$6005,Bund!G$2:G$6005)</f>
        <v>134.18</v>
      </c>
      <c r="P2898" s="2">
        <f>_xlfn.XLOOKUP($A2898,Bund!$A$2:$A$6005,Bund!H$2:H$6005)</f>
        <v>0.15</v>
      </c>
      <c r="Q2898" s="2">
        <f>_xlfn.XLOOKUP($A2898,Bund!$A$2:$A$6005,Bund!I$2:I$6005)</f>
        <v>0.09</v>
      </c>
      <c r="R2898">
        <f t="shared" si="135"/>
        <v>15.600000000000009</v>
      </c>
      <c r="S2898">
        <f t="shared" si="136"/>
        <v>15.64</v>
      </c>
      <c r="T2898">
        <f t="shared" si="137"/>
        <v>0.04</v>
      </c>
    </row>
    <row r="2899" spans="1:20" x14ac:dyDescent="0.3">
      <c r="A2899" s="1">
        <v>45511.520833333336</v>
      </c>
      <c r="B2899">
        <v>10560</v>
      </c>
      <c r="C2899">
        <v>118.46</v>
      </c>
      <c r="D2899">
        <v>118.46</v>
      </c>
      <c r="E2899">
        <v>118.34</v>
      </c>
      <c r="F2899">
        <v>118.43</v>
      </c>
      <c r="G2899">
        <v>118.51</v>
      </c>
      <c r="H2899">
        <v>0.12</v>
      </c>
      <c r="I2899">
        <v>0.12</v>
      </c>
      <c r="J2899">
        <f>_xlfn.XLOOKUP($A2899,Bund!$A$2:$A$6005,Bund!B$2:B$6005)</f>
        <v>45228</v>
      </c>
      <c r="K2899">
        <f>_xlfn.XLOOKUP($A2899,Bund!$A$2:$A$6005,Bund!C$2:C$6005)</f>
        <v>134.03</v>
      </c>
      <c r="L2899">
        <f>_xlfn.XLOOKUP($A2899,Bund!$A$2:$A$6005,Bund!D$2:D$6005)</f>
        <v>134.09</v>
      </c>
      <c r="M2899" s="2">
        <f>_xlfn.XLOOKUP($A2899,Bund!$A$2:$A$6005,Bund!E$2:E$6005)</f>
        <v>133.94</v>
      </c>
      <c r="N2899" s="2">
        <f>_xlfn.XLOOKUP($A2899,Bund!$A$2:$A$6005,Bund!F$2:F$6005)</f>
        <v>134.07</v>
      </c>
      <c r="O2899" s="2">
        <f>_xlfn.XLOOKUP($A2899,Bund!$A$2:$A$6005,Bund!G$2:G$6005)</f>
        <v>134.11000000000001</v>
      </c>
      <c r="P2899" s="2">
        <f>_xlfn.XLOOKUP($A2899,Bund!$A$2:$A$6005,Bund!H$2:H$6005)</f>
        <v>0.15</v>
      </c>
      <c r="Q2899" s="2">
        <f>_xlfn.XLOOKUP($A2899,Bund!$A$2:$A$6005,Bund!I$2:I$6005)</f>
        <v>0.15</v>
      </c>
      <c r="R2899">
        <f t="shared" si="135"/>
        <v>15.570000000000007</v>
      </c>
      <c r="S2899">
        <f t="shared" si="136"/>
        <v>15.62</v>
      </c>
      <c r="T2899">
        <f t="shared" si="137"/>
        <v>0.05</v>
      </c>
    </row>
    <row r="2900" spans="1:20" x14ac:dyDescent="0.3">
      <c r="A2900" s="1">
        <v>45511.541666666664</v>
      </c>
      <c r="B2900">
        <v>11711</v>
      </c>
      <c r="C2900">
        <v>118.44</v>
      </c>
      <c r="D2900">
        <v>118.49</v>
      </c>
      <c r="E2900">
        <v>118.38</v>
      </c>
      <c r="F2900">
        <v>118.42</v>
      </c>
      <c r="G2900">
        <v>118.48</v>
      </c>
      <c r="H2900">
        <v>0.12</v>
      </c>
      <c r="I2900">
        <v>0.11</v>
      </c>
      <c r="J2900">
        <f>_xlfn.XLOOKUP($A2900,Bund!$A$2:$A$6005,Bund!B$2:B$6005)</f>
        <v>44510</v>
      </c>
      <c r="K2900">
        <f>_xlfn.XLOOKUP($A2900,Bund!$A$2:$A$6005,Bund!C$2:C$6005)</f>
        <v>134.08000000000001</v>
      </c>
      <c r="L2900">
        <f>_xlfn.XLOOKUP($A2900,Bund!$A$2:$A$6005,Bund!D$2:D$6005)</f>
        <v>134.13</v>
      </c>
      <c r="M2900" s="2">
        <f>_xlfn.XLOOKUP($A2900,Bund!$A$2:$A$6005,Bund!E$2:E$6005)</f>
        <v>134.03</v>
      </c>
      <c r="N2900" s="2">
        <f>_xlfn.XLOOKUP($A2900,Bund!$A$2:$A$6005,Bund!F$2:F$6005)</f>
        <v>134.07</v>
      </c>
      <c r="O2900" s="2">
        <f>_xlfn.XLOOKUP($A2900,Bund!$A$2:$A$6005,Bund!G$2:G$6005)</f>
        <v>134.08000000000001</v>
      </c>
      <c r="P2900" s="2">
        <f>_xlfn.XLOOKUP($A2900,Bund!$A$2:$A$6005,Bund!H$2:H$6005)</f>
        <v>0.14000000000000001</v>
      </c>
      <c r="Q2900" s="2">
        <f>_xlfn.XLOOKUP($A2900,Bund!$A$2:$A$6005,Bund!I$2:I$6005)</f>
        <v>0.1</v>
      </c>
      <c r="R2900">
        <f t="shared" si="135"/>
        <v>15.640000000000015</v>
      </c>
      <c r="S2900">
        <f t="shared" si="136"/>
        <v>15.6</v>
      </c>
      <c r="T2900">
        <f t="shared" si="137"/>
        <v>0.04</v>
      </c>
    </row>
    <row r="2901" spans="1:20" x14ac:dyDescent="0.3">
      <c r="A2901" s="1">
        <v>45511.5625</v>
      </c>
      <c r="B2901">
        <v>13304</v>
      </c>
      <c r="C2901">
        <v>118.42</v>
      </c>
      <c r="D2901">
        <v>118.55</v>
      </c>
      <c r="E2901">
        <v>118.38</v>
      </c>
      <c r="F2901">
        <v>118.5</v>
      </c>
      <c r="G2901">
        <v>118.47</v>
      </c>
      <c r="H2901">
        <v>0.13</v>
      </c>
      <c r="I2901">
        <v>0.17</v>
      </c>
      <c r="J2901">
        <f>_xlfn.XLOOKUP($A2901,Bund!$A$2:$A$6005,Bund!B$2:B$6005)</f>
        <v>45771</v>
      </c>
      <c r="K2901">
        <f>_xlfn.XLOOKUP($A2901,Bund!$A$2:$A$6005,Bund!C$2:C$6005)</f>
        <v>134.07</v>
      </c>
      <c r="L2901">
        <f>_xlfn.XLOOKUP($A2901,Bund!$A$2:$A$6005,Bund!D$2:D$6005)</f>
        <v>134.22999999999999</v>
      </c>
      <c r="M2901" s="2">
        <f>_xlfn.XLOOKUP($A2901,Bund!$A$2:$A$6005,Bund!E$2:E$6005)</f>
        <v>134.01</v>
      </c>
      <c r="N2901" s="2">
        <f>_xlfn.XLOOKUP($A2901,Bund!$A$2:$A$6005,Bund!F$2:F$6005)</f>
        <v>134.15</v>
      </c>
      <c r="O2901" s="2">
        <f>_xlfn.XLOOKUP($A2901,Bund!$A$2:$A$6005,Bund!G$2:G$6005)</f>
        <v>134.06</v>
      </c>
      <c r="P2901" s="2">
        <f>_xlfn.XLOOKUP($A2901,Bund!$A$2:$A$6005,Bund!H$2:H$6005)</f>
        <v>0.15</v>
      </c>
      <c r="Q2901" s="2">
        <f>_xlfn.XLOOKUP($A2901,Bund!$A$2:$A$6005,Bund!I$2:I$6005)</f>
        <v>0.22</v>
      </c>
      <c r="R2901">
        <f t="shared" si="135"/>
        <v>15.649999999999991</v>
      </c>
      <c r="S2901">
        <f t="shared" si="136"/>
        <v>15.6</v>
      </c>
      <c r="T2901">
        <f t="shared" si="137"/>
        <v>0.05</v>
      </c>
    </row>
    <row r="2902" spans="1:20" x14ac:dyDescent="0.3">
      <c r="A2902" s="1">
        <v>45511.583333333336</v>
      </c>
      <c r="B2902">
        <v>14983</v>
      </c>
      <c r="C2902">
        <v>118.5</v>
      </c>
      <c r="D2902">
        <v>118.57</v>
      </c>
      <c r="E2902">
        <v>118.41</v>
      </c>
      <c r="F2902">
        <v>118.43</v>
      </c>
      <c r="G2902">
        <v>118.45</v>
      </c>
      <c r="H2902">
        <v>0.13</v>
      </c>
      <c r="I2902">
        <v>0.16</v>
      </c>
      <c r="J2902">
        <f>_xlfn.XLOOKUP($A2902,Bund!$A$2:$A$6005,Bund!B$2:B$6005)</f>
        <v>38637</v>
      </c>
      <c r="K2902">
        <f>_xlfn.XLOOKUP($A2902,Bund!$A$2:$A$6005,Bund!C$2:C$6005)</f>
        <v>134.15</v>
      </c>
      <c r="L2902">
        <f>_xlfn.XLOOKUP($A2902,Bund!$A$2:$A$6005,Bund!D$2:D$6005)</f>
        <v>134.21</v>
      </c>
      <c r="M2902" s="2">
        <f>_xlfn.XLOOKUP($A2902,Bund!$A$2:$A$6005,Bund!E$2:E$6005)</f>
        <v>134.03</v>
      </c>
      <c r="N2902" s="2">
        <f>_xlfn.XLOOKUP($A2902,Bund!$A$2:$A$6005,Bund!F$2:F$6005)</f>
        <v>134.05000000000001</v>
      </c>
      <c r="O2902" s="2">
        <f>_xlfn.XLOOKUP($A2902,Bund!$A$2:$A$6005,Bund!G$2:G$6005)</f>
        <v>134.06</v>
      </c>
      <c r="P2902" s="2">
        <f>_xlfn.XLOOKUP($A2902,Bund!$A$2:$A$6005,Bund!H$2:H$6005)</f>
        <v>0.16</v>
      </c>
      <c r="Q2902" s="2">
        <f>_xlfn.XLOOKUP($A2902,Bund!$A$2:$A$6005,Bund!I$2:I$6005)</f>
        <v>0.18</v>
      </c>
      <c r="R2902">
        <f t="shared" si="135"/>
        <v>15.650000000000006</v>
      </c>
      <c r="S2902">
        <f t="shared" si="136"/>
        <v>15.6</v>
      </c>
      <c r="T2902">
        <f t="shared" si="137"/>
        <v>0.05</v>
      </c>
    </row>
    <row r="2903" spans="1:20" x14ac:dyDescent="0.3">
      <c r="A2903" s="1">
        <v>45511.604166666664</v>
      </c>
      <c r="B2903">
        <v>12295</v>
      </c>
      <c r="C2903">
        <v>118.44</v>
      </c>
      <c r="D2903">
        <v>118.56</v>
      </c>
      <c r="E2903">
        <v>118.43</v>
      </c>
      <c r="F2903">
        <v>118.55</v>
      </c>
      <c r="G2903">
        <v>118.46</v>
      </c>
      <c r="H2903">
        <v>0.13</v>
      </c>
      <c r="I2903">
        <v>0.13</v>
      </c>
      <c r="J2903">
        <f>_xlfn.XLOOKUP($A2903,Bund!$A$2:$A$6005,Bund!B$2:B$6005)</f>
        <v>48403</v>
      </c>
      <c r="K2903">
        <f>_xlfn.XLOOKUP($A2903,Bund!$A$2:$A$6005,Bund!C$2:C$6005)</f>
        <v>134.05000000000001</v>
      </c>
      <c r="L2903">
        <f>_xlfn.XLOOKUP($A2903,Bund!$A$2:$A$6005,Bund!D$2:D$6005)</f>
        <v>134.13</v>
      </c>
      <c r="M2903" s="2">
        <f>_xlfn.XLOOKUP($A2903,Bund!$A$2:$A$6005,Bund!E$2:E$6005)</f>
        <v>134.03</v>
      </c>
      <c r="N2903" s="2">
        <f>_xlfn.XLOOKUP($A2903,Bund!$A$2:$A$6005,Bund!F$2:F$6005)</f>
        <v>134.11000000000001</v>
      </c>
      <c r="O2903" s="2">
        <f>_xlfn.XLOOKUP($A2903,Bund!$A$2:$A$6005,Bund!G$2:G$6005)</f>
        <v>134.06</v>
      </c>
      <c r="P2903" s="2">
        <f>_xlfn.XLOOKUP($A2903,Bund!$A$2:$A$6005,Bund!H$2:H$6005)</f>
        <v>0.15</v>
      </c>
      <c r="Q2903" s="2">
        <f>_xlfn.XLOOKUP($A2903,Bund!$A$2:$A$6005,Bund!I$2:I$6005)</f>
        <v>0.1</v>
      </c>
      <c r="R2903">
        <f t="shared" si="135"/>
        <v>15.610000000000014</v>
      </c>
      <c r="S2903">
        <f t="shared" si="136"/>
        <v>15.6</v>
      </c>
      <c r="T2903">
        <f t="shared" si="137"/>
        <v>0.01</v>
      </c>
    </row>
    <row r="2904" spans="1:20" x14ac:dyDescent="0.3">
      <c r="A2904" s="1">
        <v>45511.625</v>
      </c>
      <c r="B2904">
        <v>15650</v>
      </c>
      <c r="C2904">
        <v>118.54</v>
      </c>
      <c r="D2904">
        <v>118.72</v>
      </c>
      <c r="E2904">
        <v>118.54</v>
      </c>
      <c r="F2904">
        <v>118.67</v>
      </c>
      <c r="G2904">
        <v>118.48</v>
      </c>
      <c r="H2904">
        <v>0.14000000000000001</v>
      </c>
      <c r="I2904">
        <v>0.18</v>
      </c>
      <c r="J2904">
        <f>_xlfn.XLOOKUP($A2904,Bund!$A$2:$A$6005,Bund!B$2:B$6005)</f>
        <v>47424</v>
      </c>
      <c r="K2904">
        <f>_xlfn.XLOOKUP($A2904,Bund!$A$2:$A$6005,Bund!C$2:C$6005)</f>
        <v>134.12</v>
      </c>
      <c r="L2904">
        <f>_xlfn.XLOOKUP($A2904,Bund!$A$2:$A$6005,Bund!D$2:D$6005)</f>
        <v>134.32</v>
      </c>
      <c r="M2904" s="2">
        <f>_xlfn.XLOOKUP($A2904,Bund!$A$2:$A$6005,Bund!E$2:E$6005)</f>
        <v>134.1</v>
      </c>
      <c r="N2904" s="2">
        <f>_xlfn.XLOOKUP($A2904,Bund!$A$2:$A$6005,Bund!F$2:F$6005)</f>
        <v>134.28</v>
      </c>
      <c r="O2904" s="2">
        <f>_xlfn.XLOOKUP($A2904,Bund!$A$2:$A$6005,Bund!G$2:G$6005)</f>
        <v>134.09</v>
      </c>
      <c r="P2904" s="2">
        <f>_xlfn.XLOOKUP($A2904,Bund!$A$2:$A$6005,Bund!H$2:H$6005)</f>
        <v>0.16</v>
      </c>
      <c r="Q2904" s="2">
        <f>_xlfn.XLOOKUP($A2904,Bund!$A$2:$A$6005,Bund!I$2:I$6005)</f>
        <v>0.22</v>
      </c>
      <c r="R2904">
        <f t="shared" si="135"/>
        <v>15.579999999999998</v>
      </c>
      <c r="S2904">
        <f t="shared" si="136"/>
        <v>15.6</v>
      </c>
      <c r="T2904">
        <f t="shared" si="137"/>
        <v>0.02</v>
      </c>
    </row>
    <row r="2905" spans="1:20" x14ac:dyDescent="0.3">
      <c r="A2905" s="1">
        <v>45511.645833333336</v>
      </c>
      <c r="B2905">
        <v>14171</v>
      </c>
      <c r="C2905">
        <v>118.67</v>
      </c>
      <c r="D2905">
        <v>118.68</v>
      </c>
      <c r="E2905">
        <v>118.57</v>
      </c>
      <c r="F2905">
        <v>118.58</v>
      </c>
      <c r="G2905">
        <v>118.49</v>
      </c>
      <c r="H2905">
        <v>0.13</v>
      </c>
      <c r="I2905">
        <v>0.11</v>
      </c>
      <c r="J2905">
        <f>_xlfn.XLOOKUP($A2905,Bund!$A$2:$A$6005,Bund!B$2:B$6005)</f>
        <v>33632</v>
      </c>
      <c r="K2905">
        <f>_xlfn.XLOOKUP($A2905,Bund!$A$2:$A$6005,Bund!C$2:C$6005)</f>
        <v>134.28</v>
      </c>
      <c r="L2905">
        <f>_xlfn.XLOOKUP($A2905,Bund!$A$2:$A$6005,Bund!D$2:D$6005)</f>
        <v>134.29</v>
      </c>
      <c r="M2905" s="2">
        <f>_xlfn.XLOOKUP($A2905,Bund!$A$2:$A$6005,Bund!E$2:E$6005)</f>
        <v>134.16</v>
      </c>
      <c r="N2905" s="2">
        <f>_xlfn.XLOOKUP($A2905,Bund!$A$2:$A$6005,Bund!F$2:F$6005)</f>
        <v>134.16</v>
      </c>
      <c r="O2905" s="2">
        <f>_xlfn.XLOOKUP($A2905,Bund!$A$2:$A$6005,Bund!G$2:G$6005)</f>
        <v>134.1</v>
      </c>
      <c r="P2905" s="2">
        <f>_xlfn.XLOOKUP($A2905,Bund!$A$2:$A$6005,Bund!H$2:H$6005)</f>
        <v>0.15</v>
      </c>
      <c r="Q2905" s="2">
        <f>_xlfn.XLOOKUP($A2905,Bund!$A$2:$A$6005,Bund!I$2:I$6005)</f>
        <v>0.13</v>
      </c>
      <c r="R2905">
        <f t="shared" si="135"/>
        <v>15.61</v>
      </c>
      <c r="S2905">
        <f t="shared" si="136"/>
        <v>15.61</v>
      </c>
      <c r="T2905">
        <f t="shared" si="137"/>
        <v>0</v>
      </c>
    </row>
    <row r="2906" spans="1:20" x14ac:dyDescent="0.3">
      <c r="A2906" s="1">
        <v>45511.666666666664</v>
      </c>
      <c r="B2906">
        <v>12516</v>
      </c>
      <c r="C2906">
        <v>118.57</v>
      </c>
      <c r="D2906">
        <v>118.59</v>
      </c>
      <c r="E2906">
        <v>118.49</v>
      </c>
      <c r="F2906">
        <v>118.52</v>
      </c>
      <c r="G2906">
        <v>118.5</v>
      </c>
      <c r="H2906">
        <v>0.13</v>
      </c>
      <c r="I2906">
        <v>0.1</v>
      </c>
      <c r="J2906">
        <f>_xlfn.XLOOKUP($A2906,Bund!$A$2:$A$6005,Bund!B$2:B$6005)</f>
        <v>40204</v>
      </c>
      <c r="K2906">
        <f>_xlfn.XLOOKUP($A2906,Bund!$A$2:$A$6005,Bund!C$2:C$6005)</f>
        <v>134.16</v>
      </c>
      <c r="L2906">
        <f>_xlfn.XLOOKUP($A2906,Bund!$A$2:$A$6005,Bund!D$2:D$6005)</f>
        <v>134.19</v>
      </c>
      <c r="M2906" s="2">
        <f>_xlfn.XLOOKUP($A2906,Bund!$A$2:$A$6005,Bund!E$2:E$6005)</f>
        <v>134.08000000000001</v>
      </c>
      <c r="N2906" s="2">
        <f>_xlfn.XLOOKUP($A2906,Bund!$A$2:$A$6005,Bund!F$2:F$6005)</f>
        <v>134.11000000000001</v>
      </c>
      <c r="O2906" s="2">
        <f>_xlfn.XLOOKUP($A2906,Bund!$A$2:$A$6005,Bund!G$2:G$6005)</f>
        <v>134.11000000000001</v>
      </c>
      <c r="P2906" s="2">
        <f>_xlfn.XLOOKUP($A2906,Bund!$A$2:$A$6005,Bund!H$2:H$6005)</f>
        <v>0.15</v>
      </c>
      <c r="Q2906" s="2">
        <f>_xlfn.XLOOKUP($A2906,Bund!$A$2:$A$6005,Bund!I$2:I$6005)</f>
        <v>0.11</v>
      </c>
      <c r="R2906">
        <f t="shared" si="135"/>
        <v>15.590000000000003</v>
      </c>
      <c r="S2906">
        <f t="shared" si="136"/>
        <v>15.61</v>
      </c>
      <c r="T2906">
        <f t="shared" si="137"/>
        <v>0.02</v>
      </c>
    </row>
    <row r="2907" spans="1:20" x14ac:dyDescent="0.3">
      <c r="A2907" s="1">
        <v>45511.6875</v>
      </c>
      <c r="B2907">
        <v>4537</v>
      </c>
      <c r="C2907">
        <v>118.51</v>
      </c>
      <c r="D2907">
        <v>118.53</v>
      </c>
      <c r="E2907">
        <v>118.49</v>
      </c>
      <c r="F2907">
        <v>118.53</v>
      </c>
      <c r="G2907">
        <v>118.51</v>
      </c>
      <c r="H2907">
        <v>0.12</v>
      </c>
      <c r="I2907">
        <v>0.04</v>
      </c>
      <c r="J2907">
        <f>_xlfn.XLOOKUP($A2907,Bund!$A$2:$A$6005,Bund!B$2:B$6005)</f>
        <v>25794</v>
      </c>
      <c r="K2907">
        <f>_xlfn.XLOOKUP($A2907,Bund!$A$2:$A$6005,Bund!C$2:C$6005)</f>
        <v>134.12</v>
      </c>
      <c r="L2907">
        <f>_xlfn.XLOOKUP($A2907,Bund!$A$2:$A$6005,Bund!D$2:D$6005)</f>
        <v>134.19</v>
      </c>
      <c r="M2907" s="2">
        <f>_xlfn.XLOOKUP($A2907,Bund!$A$2:$A$6005,Bund!E$2:E$6005)</f>
        <v>134.08000000000001</v>
      </c>
      <c r="N2907" s="2">
        <f>_xlfn.XLOOKUP($A2907,Bund!$A$2:$A$6005,Bund!F$2:F$6005)</f>
        <v>134.16</v>
      </c>
      <c r="O2907" s="2">
        <f>_xlfn.XLOOKUP($A2907,Bund!$A$2:$A$6005,Bund!G$2:G$6005)</f>
        <v>134.12</v>
      </c>
      <c r="P2907" s="2">
        <f>_xlfn.XLOOKUP($A2907,Bund!$A$2:$A$6005,Bund!H$2:H$6005)</f>
        <v>0.14000000000000001</v>
      </c>
      <c r="Q2907" s="2">
        <f>_xlfn.XLOOKUP($A2907,Bund!$A$2:$A$6005,Bund!I$2:I$6005)</f>
        <v>0.11</v>
      </c>
      <c r="R2907">
        <f t="shared" si="135"/>
        <v>15.61</v>
      </c>
      <c r="S2907">
        <f t="shared" si="136"/>
        <v>15.61</v>
      </c>
      <c r="T2907">
        <f t="shared" si="137"/>
        <v>0</v>
      </c>
    </row>
    <row r="2908" spans="1:20" x14ac:dyDescent="0.3">
      <c r="A2908" s="1">
        <v>45511.708333333336</v>
      </c>
      <c r="B2908">
        <v>1884</v>
      </c>
      <c r="C2908">
        <v>118.52</v>
      </c>
      <c r="D2908">
        <v>118.57</v>
      </c>
      <c r="E2908">
        <v>118.52</v>
      </c>
      <c r="F2908">
        <v>118.57</v>
      </c>
      <c r="G2908">
        <v>118.52</v>
      </c>
      <c r="H2908">
        <v>0.11</v>
      </c>
      <c r="I2908">
        <v>0.05</v>
      </c>
      <c r="J2908">
        <f>_xlfn.XLOOKUP($A2908,Bund!$A$2:$A$6005,Bund!B$2:B$6005)</f>
        <v>12820</v>
      </c>
      <c r="K2908">
        <f>_xlfn.XLOOKUP($A2908,Bund!$A$2:$A$6005,Bund!C$2:C$6005)</f>
        <v>134.16</v>
      </c>
      <c r="L2908">
        <f>_xlfn.XLOOKUP($A2908,Bund!$A$2:$A$6005,Bund!D$2:D$6005)</f>
        <v>134.21</v>
      </c>
      <c r="M2908" s="2">
        <f>_xlfn.XLOOKUP($A2908,Bund!$A$2:$A$6005,Bund!E$2:E$6005)</f>
        <v>134.15</v>
      </c>
      <c r="N2908" s="2">
        <f>_xlfn.XLOOKUP($A2908,Bund!$A$2:$A$6005,Bund!F$2:F$6005)</f>
        <v>134.16999999999999</v>
      </c>
      <c r="O2908" s="2">
        <f>_xlfn.XLOOKUP($A2908,Bund!$A$2:$A$6005,Bund!G$2:G$6005)</f>
        <v>134.13</v>
      </c>
      <c r="P2908" s="2">
        <f>_xlfn.XLOOKUP($A2908,Bund!$A$2:$A$6005,Bund!H$2:H$6005)</f>
        <v>0.13</v>
      </c>
      <c r="Q2908" s="2">
        <f>_xlfn.XLOOKUP($A2908,Bund!$A$2:$A$6005,Bund!I$2:I$6005)</f>
        <v>0.06</v>
      </c>
      <c r="R2908">
        <f t="shared" si="135"/>
        <v>15.64</v>
      </c>
      <c r="S2908">
        <f t="shared" si="136"/>
        <v>15.62</v>
      </c>
      <c r="T2908">
        <f t="shared" si="137"/>
        <v>0.02</v>
      </c>
    </row>
    <row r="2909" spans="1:20" x14ac:dyDescent="0.3">
      <c r="A2909" s="1">
        <v>45511.729166666664</v>
      </c>
      <c r="B2909">
        <v>1480</v>
      </c>
      <c r="C2909">
        <v>118.57</v>
      </c>
      <c r="D2909">
        <v>118.63</v>
      </c>
      <c r="E2909">
        <v>118.56</v>
      </c>
      <c r="F2909">
        <v>118.6</v>
      </c>
      <c r="G2909">
        <v>118.54</v>
      </c>
      <c r="H2909">
        <v>0.1</v>
      </c>
      <c r="I2909">
        <v>7.0000000000000007E-2</v>
      </c>
      <c r="J2909">
        <f>_xlfn.XLOOKUP($A2909,Bund!$A$2:$A$6005,Bund!B$2:B$6005)</f>
        <v>7786</v>
      </c>
      <c r="K2909">
        <f>_xlfn.XLOOKUP($A2909,Bund!$A$2:$A$6005,Bund!C$2:C$6005)</f>
        <v>134.18</v>
      </c>
      <c r="L2909">
        <f>_xlfn.XLOOKUP($A2909,Bund!$A$2:$A$6005,Bund!D$2:D$6005)</f>
        <v>134.29</v>
      </c>
      <c r="M2909" s="2">
        <f>_xlfn.XLOOKUP($A2909,Bund!$A$2:$A$6005,Bund!E$2:E$6005)</f>
        <v>134.16999999999999</v>
      </c>
      <c r="N2909" s="2">
        <f>_xlfn.XLOOKUP($A2909,Bund!$A$2:$A$6005,Bund!F$2:F$6005)</f>
        <v>134.28</v>
      </c>
      <c r="O2909" s="2">
        <f>_xlfn.XLOOKUP($A2909,Bund!$A$2:$A$6005,Bund!G$2:G$6005)</f>
        <v>134.15</v>
      </c>
      <c r="P2909" s="2">
        <f>_xlfn.XLOOKUP($A2909,Bund!$A$2:$A$6005,Bund!H$2:H$6005)</f>
        <v>0.13</v>
      </c>
      <c r="Q2909" s="2">
        <f>_xlfn.XLOOKUP($A2909,Bund!$A$2:$A$6005,Bund!I$2:I$6005)</f>
        <v>0.12</v>
      </c>
      <c r="R2909">
        <f t="shared" si="135"/>
        <v>15.610000000000014</v>
      </c>
      <c r="S2909">
        <f t="shared" si="136"/>
        <v>15.62</v>
      </c>
      <c r="T2909">
        <f t="shared" si="137"/>
        <v>0.01</v>
      </c>
    </row>
    <row r="2910" spans="1:20" x14ac:dyDescent="0.3">
      <c r="A2910" s="1">
        <v>45512.291666666664</v>
      </c>
      <c r="B2910">
        <v>3229</v>
      </c>
      <c r="C2910">
        <v>118.67</v>
      </c>
      <c r="D2910">
        <v>118.69</v>
      </c>
      <c r="E2910">
        <v>118.55</v>
      </c>
      <c r="F2910">
        <v>118.62</v>
      </c>
      <c r="G2910">
        <v>118.56</v>
      </c>
      <c r="H2910">
        <v>0.11</v>
      </c>
      <c r="I2910">
        <v>0.14000000000000001</v>
      </c>
      <c r="J2910">
        <f>_xlfn.XLOOKUP($A2910,Bund!$A$2:$A$6005,Bund!B$2:B$6005)</f>
        <v>24031</v>
      </c>
      <c r="K2910">
        <f>_xlfn.XLOOKUP($A2910,Bund!$A$2:$A$6005,Bund!C$2:C$6005)</f>
        <v>134.44</v>
      </c>
      <c r="L2910">
        <f>_xlfn.XLOOKUP($A2910,Bund!$A$2:$A$6005,Bund!D$2:D$6005)</f>
        <v>134.47999999999999</v>
      </c>
      <c r="M2910" s="2">
        <f>_xlfn.XLOOKUP($A2910,Bund!$A$2:$A$6005,Bund!E$2:E$6005)</f>
        <v>134.34</v>
      </c>
      <c r="N2910" s="2">
        <f>_xlfn.XLOOKUP($A2910,Bund!$A$2:$A$6005,Bund!F$2:F$6005)</f>
        <v>134.43</v>
      </c>
      <c r="O2910" s="2">
        <f>_xlfn.XLOOKUP($A2910,Bund!$A$2:$A$6005,Bund!G$2:G$6005)</f>
        <v>134.33000000000001</v>
      </c>
      <c r="P2910" s="2">
        <f>_xlfn.XLOOKUP($A2910,Bund!$A$2:$A$6005,Bund!H$2:H$6005)</f>
        <v>0.1</v>
      </c>
      <c r="Q2910" s="2">
        <f>_xlfn.XLOOKUP($A2910,Bund!$A$2:$A$6005,Bund!I$2:I$6005)</f>
        <v>0.14000000000000001</v>
      </c>
      <c r="R2910">
        <f t="shared" si="135"/>
        <v>15.769999999999996</v>
      </c>
      <c r="S2910">
        <f t="shared" si="136"/>
        <v>15.63</v>
      </c>
      <c r="T2910">
        <f t="shared" si="137"/>
        <v>0.14000000000000001</v>
      </c>
    </row>
    <row r="2911" spans="1:20" x14ac:dyDescent="0.3">
      <c r="A2911" s="1">
        <v>45512.3125</v>
      </c>
      <c r="B2911">
        <v>2450</v>
      </c>
      <c r="C2911">
        <v>118.62</v>
      </c>
      <c r="D2911">
        <v>118.68</v>
      </c>
      <c r="E2911">
        <v>118.56</v>
      </c>
      <c r="F2911">
        <v>118.66</v>
      </c>
      <c r="G2911">
        <v>118.57</v>
      </c>
      <c r="H2911">
        <v>0.11</v>
      </c>
      <c r="I2911">
        <v>0.12</v>
      </c>
      <c r="J2911">
        <f>_xlfn.XLOOKUP($A2911,Bund!$A$2:$A$6005,Bund!B$2:B$6005)</f>
        <v>23362</v>
      </c>
      <c r="K2911">
        <f>_xlfn.XLOOKUP($A2911,Bund!$A$2:$A$6005,Bund!C$2:C$6005)</f>
        <v>134.44</v>
      </c>
      <c r="L2911">
        <f>_xlfn.XLOOKUP($A2911,Bund!$A$2:$A$6005,Bund!D$2:D$6005)</f>
        <v>134.5</v>
      </c>
      <c r="M2911" s="2">
        <f>_xlfn.XLOOKUP($A2911,Bund!$A$2:$A$6005,Bund!E$2:E$6005)</f>
        <v>134.35</v>
      </c>
      <c r="N2911" s="2">
        <f>_xlfn.XLOOKUP($A2911,Bund!$A$2:$A$6005,Bund!F$2:F$6005)</f>
        <v>134.43</v>
      </c>
      <c r="O2911" s="2">
        <f>_xlfn.XLOOKUP($A2911,Bund!$A$2:$A$6005,Bund!G$2:G$6005)</f>
        <v>134.35</v>
      </c>
      <c r="P2911" s="2">
        <f>_xlfn.XLOOKUP($A2911,Bund!$A$2:$A$6005,Bund!H$2:H$6005)</f>
        <v>0.11</v>
      </c>
      <c r="Q2911" s="2">
        <f>_xlfn.XLOOKUP($A2911,Bund!$A$2:$A$6005,Bund!I$2:I$6005)</f>
        <v>0.15</v>
      </c>
      <c r="R2911">
        <f t="shared" si="135"/>
        <v>15.819999999999993</v>
      </c>
      <c r="S2911">
        <f t="shared" si="136"/>
        <v>15.65</v>
      </c>
      <c r="T2911">
        <f t="shared" si="137"/>
        <v>0.17</v>
      </c>
    </row>
    <row r="2912" spans="1:20" x14ac:dyDescent="0.3">
      <c r="A2912" s="1">
        <v>45512.333333333336</v>
      </c>
      <c r="B2912">
        <v>8565</v>
      </c>
      <c r="C2912">
        <v>118.66</v>
      </c>
      <c r="D2912">
        <v>118.74</v>
      </c>
      <c r="E2912">
        <v>118.63</v>
      </c>
      <c r="F2912">
        <v>118.7</v>
      </c>
      <c r="G2912">
        <v>118.6</v>
      </c>
      <c r="H2912">
        <v>0.11</v>
      </c>
      <c r="I2912">
        <v>0.11</v>
      </c>
      <c r="J2912">
        <f>_xlfn.XLOOKUP($A2912,Bund!$A$2:$A$6005,Bund!B$2:B$6005)</f>
        <v>41921</v>
      </c>
      <c r="K2912">
        <f>_xlfn.XLOOKUP($A2912,Bund!$A$2:$A$6005,Bund!C$2:C$6005)</f>
        <v>134.41999999999999</v>
      </c>
      <c r="L2912">
        <f>_xlfn.XLOOKUP($A2912,Bund!$A$2:$A$6005,Bund!D$2:D$6005)</f>
        <v>134.66</v>
      </c>
      <c r="M2912" s="2">
        <f>_xlfn.XLOOKUP($A2912,Bund!$A$2:$A$6005,Bund!E$2:E$6005)</f>
        <v>134.38999999999999</v>
      </c>
      <c r="N2912" s="2">
        <f>_xlfn.XLOOKUP($A2912,Bund!$A$2:$A$6005,Bund!F$2:F$6005)</f>
        <v>134.62</v>
      </c>
      <c r="O2912" s="2">
        <f>_xlfn.XLOOKUP($A2912,Bund!$A$2:$A$6005,Bund!G$2:G$6005)</f>
        <v>134.38</v>
      </c>
      <c r="P2912" s="2">
        <f>_xlfn.XLOOKUP($A2912,Bund!$A$2:$A$6005,Bund!H$2:H$6005)</f>
        <v>0.13</v>
      </c>
      <c r="Q2912" s="2">
        <f>_xlfn.XLOOKUP($A2912,Bund!$A$2:$A$6005,Bund!I$2:I$6005)</f>
        <v>0.27</v>
      </c>
      <c r="R2912">
        <f t="shared" si="135"/>
        <v>15.759999999999991</v>
      </c>
      <c r="S2912">
        <f t="shared" si="136"/>
        <v>15.66</v>
      </c>
      <c r="T2912">
        <f t="shared" si="137"/>
        <v>0.1</v>
      </c>
    </row>
    <row r="2913" spans="1:20" x14ac:dyDescent="0.3">
      <c r="A2913" s="1">
        <v>45512.354166666664</v>
      </c>
      <c r="B2913">
        <v>8849</v>
      </c>
      <c r="C2913">
        <v>118.69</v>
      </c>
      <c r="D2913">
        <v>118.75</v>
      </c>
      <c r="E2913">
        <v>118.68</v>
      </c>
      <c r="F2913">
        <v>118.73</v>
      </c>
      <c r="G2913">
        <v>118.62</v>
      </c>
      <c r="H2913">
        <v>0.1</v>
      </c>
      <c r="I2913">
        <v>7.0000000000000007E-2</v>
      </c>
      <c r="J2913">
        <f>_xlfn.XLOOKUP($A2913,Bund!$A$2:$A$6005,Bund!B$2:B$6005)</f>
        <v>40255</v>
      </c>
      <c r="K2913">
        <f>_xlfn.XLOOKUP($A2913,Bund!$A$2:$A$6005,Bund!C$2:C$6005)</f>
        <v>134.62</v>
      </c>
      <c r="L2913">
        <f>_xlfn.XLOOKUP($A2913,Bund!$A$2:$A$6005,Bund!D$2:D$6005)</f>
        <v>134.72</v>
      </c>
      <c r="M2913" s="2">
        <f>_xlfn.XLOOKUP($A2913,Bund!$A$2:$A$6005,Bund!E$2:E$6005)</f>
        <v>134.59</v>
      </c>
      <c r="N2913" s="2">
        <f>_xlfn.XLOOKUP($A2913,Bund!$A$2:$A$6005,Bund!F$2:F$6005)</f>
        <v>134.6</v>
      </c>
      <c r="O2913" s="2">
        <f>_xlfn.XLOOKUP($A2913,Bund!$A$2:$A$6005,Bund!G$2:G$6005)</f>
        <v>134.41999999999999</v>
      </c>
      <c r="P2913" s="2">
        <f>_xlfn.XLOOKUP($A2913,Bund!$A$2:$A$6005,Bund!H$2:H$6005)</f>
        <v>0.13</v>
      </c>
      <c r="Q2913" s="2">
        <f>_xlfn.XLOOKUP($A2913,Bund!$A$2:$A$6005,Bund!I$2:I$6005)</f>
        <v>0.13</v>
      </c>
      <c r="R2913">
        <f t="shared" si="135"/>
        <v>15.930000000000007</v>
      </c>
      <c r="S2913">
        <f t="shared" si="136"/>
        <v>15.69</v>
      </c>
      <c r="T2913">
        <f t="shared" si="137"/>
        <v>0.24</v>
      </c>
    </row>
    <row r="2914" spans="1:20" x14ac:dyDescent="0.3">
      <c r="A2914" s="1">
        <v>45512.375</v>
      </c>
      <c r="B2914">
        <v>8031</v>
      </c>
      <c r="C2914">
        <v>118.73</v>
      </c>
      <c r="D2914">
        <v>118.73</v>
      </c>
      <c r="E2914">
        <v>118.65</v>
      </c>
      <c r="F2914">
        <v>118.68</v>
      </c>
      <c r="G2914">
        <v>118.62</v>
      </c>
      <c r="H2914">
        <v>0.1</v>
      </c>
      <c r="I2914">
        <v>0.08</v>
      </c>
      <c r="J2914">
        <f>_xlfn.XLOOKUP($A2914,Bund!$A$2:$A$6005,Bund!B$2:B$6005)</f>
        <v>28390</v>
      </c>
      <c r="K2914">
        <f>_xlfn.XLOOKUP($A2914,Bund!$A$2:$A$6005,Bund!C$2:C$6005)</f>
        <v>134.6</v>
      </c>
      <c r="L2914">
        <f>_xlfn.XLOOKUP($A2914,Bund!$A$2:$A$6005,Bund!D$2:D$6005)</f>
        <v>134.63</v>
      </c>
      <c r="M2914" s="2">
        <f>_xlfn.XLOOKUP($A2914,Bund!$A$2:$A$6005,Bund!E$2:E$6005)</f>
        <v>134.52000000000001</v>
      </c>
      <c r="N2914" s="2">
        <f>_xlfn.XLOOKUP($A2914,Bund!$A$2:$A$6005,Bund!F$2:F$6005)</f>
        <v>134.55000000000001</v>
      </c>
      <c r="O2914" s="2">
        <f>_xlfn.XLOOKUP($A2914,Bund!$A$2:$A$6005,Bund!G$2:G$6005)</f>
        <v>134.44</v>
      </c>
      <c r="P2914" s="2">
        <f>_xlfn.XLOOKUP($A2914,Bund!$A$2:$A$6005,Bund!H$2:H$6005)</f>
        <v>0.13</v>
      </c>
      <c r="Q2914" s="2">
        <f>_xlfn.XLOOKUP($A2914,Bund!$A$2:$A$6005,Bund!I$2:I$6005)</f>
        <v>0.11</v>
      </c>
      <c r="R2914">
        <f t="shared" si="135"/>
        <v>15.86999999999999</v>
      </c>
      <c r="S2914">
        <f t="shared" si="136"/>
        <v>15.72</v>
      </c>
      <c r="T2914">
        <f t="shared" si="137"/>
        <v>0.15</v>
      </c>
    </row>
    <row r="2915" spans="1:20" x14ac:dyDescent="0.3">
      <c r="A2915" s="1">
        <v>45512.395833333336</v>
      </c>
      <c r="B2915">
        <v>10007</v>
      </c>
      <c r="C2915">
        <v>118.68</v>
      </c>
      <c r="D2915">
        <v>118.7</v>
      </c>
      <c r="E2915">
        <v>118.62</v>
      </c>
      <c r="F2915">
        <v>118.69</v>
      </c>
      <c r="G2915">
        <v>118.63</v>
      </c>
      <c r="H2915">
        <v>0.1</v>
      </c>
      <c r="I2915">
        <v>0.08</v>
      </c>
      <c r="J2915">
        <f>_xlfn.XLOOKUP($A2915,Bund!$A$2:$A$6005,Bund!B$2:B$6005)</f>
        <v>23261</v>
      </c>
      <c r="K2915">
        <f>_xlfn.XLOOKUP($A2915,Bund!$A$2:$A$6005,Bund!C$2:C$6005)</f>
        <v>134.55000000000001</v>
      </c>
      <c r="L2915">
        <f>_xlfn.XLOOKUP($A2915,Bund!$A$2:$A$6005,Bund!D$2:D$6005)</f>
        <v>134.56</v>
      </c>
      <c r="M2915" s="2">
        <f>_xlfn.XLOOKUP($A2915,Bund!$A$2:$A$6005,Bund!E$2:E$6005)</f>
        <v>134.43</v>
      </c>
      <c r="N2915" s="2">
        <f>_xlfn.XLOOKUP($A2915,Bund!$A$2:$A$6005,Bund!F$2:F$6005)</f>
        <v>134.51</v>
      </c>
      <c r="O2915" s="2">
        <f>_xlfn.XLOOKUP($A2915,Bund!$A$2:$A$6005,Bund!G$2:G$6005)</f>
        <v>134.46</v>
      </c>
      <c r="P2915" s="2">
        <f>_xlfn.XLOOKUP($A2915,Bund!$A$2:$A$6005,Bund!H$2:H$6005)</f>
        <v>0.13</v>
      </c>
      <c r="Q2915" s="2">
        <f>_xlfn.XLOOKUP($A2915,Bund!$A$2:$A$6005,Bund!I$2:I$6005)</f>
        <v>0.13</v>
      </c>
      <c r="R2915">
        <f t="shared" si="135"/>
        <v>15.870000000000005</v>
      </c>
      <c r="S2915">
        <f t="shared" si="136"/>
        <v>15.75</v>
      </c>
      <c r="T2915">
        <f t="shared" si="137"/>
        <v>0.12</v>
      </c>
    </row>
    <row r="2916" spans="1:20" x14ac:dyDescent="0.3">
      <c r="A2916" s="1">
        <v>45512.416666666664</v>
      </c>
      <c r="B2916">
        <v>14089</v>
      </c>
      <c r="C2916">
        <v>118.69</v>
      </c>
      <c r="D2916">
        <v>118.79</v>
      </c>
      <c r="E2916">
        <v>118.69</v>
      </c>
      <c r="F2916">
        <v>118.74</v>
      </c>
      <c r="G2916">
        <v>118.65</v>
      </c>
      <c r="H2916">
        <v>0.1</v>
      </c>
      <c r="I2916">
        <v>0.1</v>
      </c>
      <c r="J2916">
        <f>_xlfn.XLOOKUP($A2916,Bund!$A$2:$A$6005,Bund!B$2:B$6005)</f>
        <v>33310</v>
      </c>
      <c r="K2916">
        <f>_xlfn.XLOOKUP($A2916,Bund!$A$2:$A$6005,Bund!C$2:C$6005)</f>
        <v>134.5</v>
      </c>
      <c r="L2916">
        <f>_xlfn.XLOOKUP($A2916,Bund!$A$2:$A$6005,Bund!D$2:D$6005)</f>
        <v>134.58000000000001</v>
      </c>
      <c r="M2916" s="2">
        <f>_xlfn.XLOOKUP($A2916,Bund!$A$2:$A$6005,Bund!E$2:E$6005)</f>
        <v>134.49</v>
      </c>
      <c r="N2916" s="2">
        <f>_xlfn.XLOOKUP($A2916,Bund!$A$2:$A$6005,Bund!F$2:F$6005)</f>
        <v>134.55000000000001</v>
      </c>
      <c r="O2916" s="2">
        <f>_xlfn.XLOOKUP($A2916,Bund!$A$2:$A$6005,Bund!G$2:G$6005)</f>
        <v>134.47999999999999</v>
      </c>
      <c r="P2916" s="2">
        <f>_xlfn.XLOOKUP($A2916,Bund!$A$2:$A$6005,Bund!H$2:H$6005)</f>
        <v>0.12</v>
      </c>
      <c r="Q2916" s="2">
        <f>_xlfn.XLOOKUP($A2916,Bund!$A$2:$A$6005,Bund!I$2:I$6005)</f>
        <v>0.09</v>
      </c>
      <c r="R2916">
        <f t="shared" si="135"/>
        <v>15.810000000000002</v>
      </c>
      <c r="S2916">
        <f t="shared" si="136"/>
        <v>15.77</v>
      </c>
      <c r="T2916">
        <f t="shared" si="137"/>
        <v>0.04</v>
      </c>
    </row>
    <row r="2917" spans="1:20" x14ac:dyDescent="0.3">
      <c r="A2917" s="1">
        <v>45512.4375</v>
      </c>
      <c r="B2917">
        <v>7154</v>
      </c>
      <c r="C2917">
        <v>118.74</v>
      </c>
      <c r="D2917">
        <v>118.81</v>
      </c>
      <c r="E2917">
        <v>118.71</v>
      </c>
      <c r="F2917">
        <v>118.81</v>
      </c>
      <c r="G2917">
        <v>118.68</v>
      </c>
      <c r="H2917">
        <v>0.1</v>
      </c>
      <c r="I2917">
        <v>0.1</v>
      </c>
      <c r="J2917">
        <f>_xlfn.XLOOKUP($A2917,Bund!$A$2:$A$6005,Bund!B$2:B$6005)</f>
        <v>21502</v>
      </c>
      <c r="K2917">
        <f>_xlfn.XLOOKUP($A2917,Bund!$A$2:$A$6005,Bund!C$2:C$6005)</f>
        <v>134.55000000000001</v>
      </c>
      <c r="L2917">
        <f>_xlfn.XLOOKUP($A2917,Bund!$A$2:$A$6005,Bund!D$2:D$6005)</f>
        <v>134.66999999999999</v>
      </c>
      <c r="M2917" s="2">
        <f>_xlfn.XLOOKUP($A2917,Bund!$A$2:$A$6005,Bund!E$2:E$6005)</f>
        <v>134.5</v>
      </c>
      <c r="N2917" s="2">
        <f>_xlfn.XLOOKUP($A2917,Bund!$A$2:$A$6005,Bund!F$2:F$6005)</f>
        <v>134.65</v>
      </c>
      <c r="O2917" s="2">
        <f>_xlfn.XLOOKUP($A2917,Bund!$A$2:$A$6005,Bund!G$2:G$6005)</f>
        <v>134.51</v>
      </c>
      <c r="P2917" s="2">
        <f>_xlfn.XLOOKUP($A2917,Bund!$A$2:$A$6005,Bund!H$2:H$6005)</f>
        <v>0.13</v>
      </c>
      <c r="Q2917" s="2">
        <f>_xlfn.XLOOKUP($A2917,Bund!$A$2:$A$6005,Bund!I$2:I$6005)</f>
        <v>0.17</v>
      </c>
      <c r="R2917">
        <f t="shared" si="135"/>
        <v>15.810000000000016</v>
      </c>
      <c r="S2917">
        <f t="shared" si="136"/>
        <v>15.79</v>
      </c>
      <c r="T2917">
        <f t="shared" si="137"/>
        <v>0.02</v>
      </c>
    </row>
    <row r="2918" spans="1:20" x14ac:dyDescent="0.3">
      <c r="A2918" s="1">
        <v>45512.458333333336</v>
      </c>
      <c r="B2918">
        <v>4591</v>
      </c>
      <c r="C2918">
        <v>118.8</v>
      </c>
      <c r="D2918">
        <v>118.81</v>
      </c>
      <c r="E2918">
        <v>118.75</v>
      </c>
      <c r="F2918">
        <v>118.77</v>
      </c>
      <c r="G2918">
        <v>118.7</v>
      </c>
      <c r="H2918">
        <v>0.09</v>
      </c>
      <c r="I2918">
        <v>0.06</v>
      </c>
      <c r="J2918">
        <f>_xlfn.XLOOKUP($A2918,Bund!$A$2:$A$6005,Bund!B$2:B$6005)</f>
        <v>20121</v>
      </c>
      <c r="K2918">
        <f>_xlfn.XLOOKUP($A2918,Bund!$A$2:$A$6005,Bund!C$2:C$6005)</f>
        <v>134.63999999999999</v>
      </c>
      <c r="L2918">
        <f>_xlfn.XLOOKUP($A2918,Bund!$A$2:$A$6005,Bund!D$2:D$6005)</f>
        <v>134.63999999999999</v>
      </c>
      <c r="M2918" s="2">
        <f>_xlfn.XLOOKUP($A2918,Bund!$A$2:$A$6005,Bund!E$2:E$6005)</f>
        <v>134.54</v>
      </c>
      <c r="N2918" s="2">
        <f>_xlfn.XLOOKUP($A2918,Bund!$A$2:$A$6005,Bund!F$2:F$6005)</f>
        <v>134.55000000000001</v>
      </c>
      <c r="O2918" s="2">
        <f>_xlfn.XLOOKUP($A2918,Bund!$A$2:$A$6005,Bund!G$2:G$6005)</f>
        <v>134.53</v>
      </c>
      <c r="P2918" s="2">
        <f>_xlfn.XLOOKUP($A2918,Bund!$A$2:$A$6005,Bund!H$2:H$6005)</f>
        <v>0.13</v>
      </c>
      <c r="Q2918" s="2">
        <f>_xlfn.XLOOKUP($A2918,Bund!$A$2:$A$6005,Bund!I$2:I$6005)</f>
        <v>0.11</v>
      </c>
      <c r="R2918">
        <f t="shared" si="135"/>
        <v>15.839999999999989</v>
      </c>
      <c r="S2918">
        <f t="shared" si="136"/>
        <v>15.81</v>
      </c>
      <c r="T2918">
        <f t="shared" si="137"/>
        <v>0.03</v>
      </c>
    </row>
    <row r="2919" spans="1:20" x14ac:dyDescent="0.3">
      <c r="A2919" s="1">
        <v>45512.479166666664</v>
      </c>
      <c r="B2919">
        <v>8058</v>
      </c>
      <c r="C2919">
        <v>118.77</v>
      </c>
      <c r="D2919">
        <v>118.78</v>
      </c>
      <c r="E2919">
        <v>118.68</v>
      </c>
      <c r="F2919">
        <v>118.72</v>
      </c>
      <c r="G2919">
        <v>118.71</v>
      </c>
      <c r="H2919">
        <v>0.09</v>
      </c>
      <c r="I2919">
        <v>0.1</v>
      </c>
      <c r="J2919">
        <f>_xlfn.XLOOKUP($A2919,Bund!$A$2:$A$6005,Bund!B$2:B$6005)</f>
        <v>19732</v>
      </c>
      <c r="K2919">
        <f>_xlfn.XLOOKUP($A2919,Bund!$A$2:$A$6005,Bund!C$2:C$6005)</f>
        <v>134.56</v>
      </c>
      <c r="L2919">
        <f>_xlfn.XLOOKUP($A2919,Bund!$A$2:$A$6005,Bund!D$2:D$6005)</f>
        <v>134.56</v>
      </c>
      <c r="M2919" s="2">
        <f>_xlfn.XLOOKUP($A2919,Bund!$A$2:$A$6005,Bund!E$2:E$6005)</f>
        <v>134.49</v>
      </c>
      <c r="N2919" s="2">
        <f>_xlfn.XLOOKUP($A2919,Bund!$A$2:$A$6005,Bund!F$2:F$6005)</f>
        <v>134.5</v>
      </c>
      <c r="O2919" s="2">
        <f>_xlfn.XLOOKUP($A2919,Bund!$A$2:$A$6005,Bund!G$2:G$6005)</f>
        <v>134.54</v>
      </c>
      <c r="P2919" s="2">
        <f>_xlfn.XLOOKUP($A2919,Bund!$A$2:$A$6005,Bund!H$2:H$6005)</f>
        <v>0.12</v>
      </c>
      <c r="Q2919" s="2">
        <f>_xlfn.XLOOKUP($A2919,Bund!$A$2:$A$6005,Bund!I$2:I$6005)</f>
        <v>7.0000000000000007E-2</v>
      </c>
      <c r="R2919">
        <f t="shared" si="135"/>
        <v>15.790000000000006</v>
      </c>
      <c r="S2919">
        <f t="shared" si="136"/>
        <v>15.83</v>
      </c>
      <c r="T2919">
        <f t="shared" si="137"/>
        <v>0.04</v>
      </c>
    </row>
    <row r="2920" spans="1:20" x14ac:dyDescent="0.3">
      <c r="A2920" s="1">
        <v>45512.5</v>
      </c>
      <c r="B2920">
        <v>8227</v>
      </c>
      <c r="C2920">
        <v>118.72</v>
      </c>
      <c r="D2920">
        <v>118.77</v>
      </c>
      <c r="E2920">
        <v>118.7</v>
      </c>
      <c r="F2920">
        <v>118.72</v>
      </c>
      <c r="G2920">
        <v>118.72</v>
      </c>
      <c r="H2920">
        <v>0.09</v>
      </c>
      <c r="I2920">
        <v>7.0000000000000007E-2</v>
      </c>
      <c r="J2920">
        <f>_xlfn.XLOOKUP($A2920,Bund!$A$2:$A$6005,Bund!B$2:B$6005)</f>
        <v>22519</v>
      </c>
      <c r="K2920">
        <f>_xlfn.XLOOKUP($A2920,Bund!$A$2:$A$6005,Bund!C$2:C$6005)</f>
        <v>134.5</v>
      </c>
      <c r="L2920">
        <f>_xlfn.XLOOKUP($A2920,Bund!$A$2:$A$6005,Bund!D$2:D$6005)</f>
        <v>134.6</v>
      </c>
      <c r="M2920" s="2">
        <f>_xlfn.XLOOKUP($A2920,Bund!$A$2:$A$6005,Bund!E$2:E$6005)</f>
        <v>134.46</v>
      </c>
      <c r="N2920" s="2">
        <f>_xlfn.XLOOKUP($A2920,Bund!$A$2:$A$6005,Bund!F$2:F$6005)</f>
        <v>134.52000000000001</v>
      </c>
      <c r="O2920" s="2">
        <f>_xlfn.XLOOKUP($A2920,Bund!$A$2:$A$6005,Bund!G$2:G$6005)</f>
        <v>134.55000000000001</v>
      </c>
      <c r="P2920" s="2">
        <f>_xlfn.XLOOKUP($A2920,Bund!$A$2:$A$6005,Bund!H$2:H$6005)</f>
        <v>0.12</v>
      </c>
      <c r="Q2920" s="2">
        <f>_xlfn.XLOOKUP($A2920,Bund!$A$2:$A$6005,Bund!I$2:I$6005)</f>
        <v>0.14000000000000001</v>
      </c>
      <c r="R2920">
        <f t="shared" si="135"/>
        <v>15.780000000000001</v>
      </c>
      <c r="S2920">
        <f t="shared" si="136"/>
        <v>15.83</v>
      </c>
      <c r="T2920">
        <f t="shared" si="137"/>
        <v>0.05</v>
      </c>
    </row>
    <row r="2921" spans="1:20" x14ac:dyDescent="0.3">
      <c r="A2921" s="1">
        <v>45512.520833333336</v>
      </c>
      <c r="B2921">
        <v>5201</v>
      </c>
      <c r="C2921">
        <v>118.73</v>
      </c>
      <c r="D2921">
        <v>118.76</v>
      </c>
      <c r="E2921">
        <v>118.69</v>
      </c>
      <c r="F2921">
        <v>118.74</v>
      </c>
      <c r="G2921">
        <v>118.73</v>
      </c>
      <c r="H2921">
        <v>0.09</v>
      </c>
      <c r="I2921">
        <v>7.0000000000000007E-2</v>
      </c>
      <c r="J2921">
        <f>_xlfn.XLOOKUP($A2921,Bund!$A$2:$A$6005,Bund!B$2:B$6005)</f>
        <v>19985</v>
      </c>
      <c r="K2921">
        <f>_xlfn.XLOOKUP($A2921,Bund!$A$2:$A$6005,Bund!C$2:C$6005)</f>
        <v>134.53</v>
      </c>
      <c r="L2921">
        <f>_xlfn.XLOOKUP($A2921,Bund!$A$2:$A$6005,Bund!D$2:D$6005)</f>
        <v>134.56</v>
      </c>
      <c r="M2921" s="2">
        <f>_xlfn.XLOOKUP($A2921,Bund!$A$2:$A$6005,Bund!E$2:E$6005)</f>
        <v>134.43</v>
      </c>
      <c r="N2921" s="2">
        <f>_xlfn.XLOOKUP($A2921,Bund!$A$2:$A$6005,Bund!F$2:F$6005)</f>
        <v>134.51</v>
      </c>
      <c r="O2921" s="2">
        <f>_xlfn.XLOOKUP($A2921,Bund!$A$2:$A$6005,Bund!G$2:G$6005)</f>
        <v>134.56</v>
      </c>
      <c r="P2921" s="2">
        <f>_xlfn.XLOOKUP($A2921,Bund!$A$2:$A$6005,Bund!H$2:H$6005)</f>
        <v>0.12</v>
      </c>
      <c r="Q2921" s="2">
        <f>_xlfn.XLOOKUP($A2921,Bund!$A$2:$A$6005,Bund!I$2:I$6005)</f>
        <v>0.13</v>
      </c>
      <c r="R2921">
        <f t="shared" si="135"/>
        <v>15.799999999999997</v>
      </c>
      <c r="S2921">
        <f t="shared" si="136"/>
        <v>15.83</v>
      </c>
      <c r="T2921">
        <f t="shared" si="137"/>
        <v>0.03</v>
      </c>
    </row>
    <row r="2922" spans="1:20" x14ac:dyDescent="0.3">
      <c r="A2922" s="1">
        <v>45512.541666666664</v>
      </c>
      <c r="B2922">
        <v>12616</v>
      </c>
      <c r="C2922">
        <v>118.74</v>
      </c>
      <c r="D2922">
        <v>118.86</v>
      </c>
      <c r="E2922">
        <v>118.72</v>
      </c>
      <c r="F2922">
        <v>118.79</v>
      </c>
      <c r="G2922">
        <v>118.74</v>
      </c>
      <c r="H2922">
        <v>0.1</v>
      </c>
      <c r="I2922">
        <v>0.14000000000000001</v>
      </c>
      <c r="J2922">
        <f>_xlfn.XLOOKUP($A2922,Bund!$A$2:$A$6005,Bund!B$2:B$6005)</f>
        <v>35212</v>
      </c>
      <c r="K2922">
        <f>_xlfn.XLOOKUP($A2922,Bund!$A$2:$A$6005,Bund!C$2:C$6005)</f>
        <v>134.51</v>
      </c>
      <c r="L2922">
        <f>_xlfn.XLOOKUP($A2922,Bund!$A$2:$A$6005,Bund!D$2:D$6005)</f>
        <v>134.6</v>
      </c>
      <c r="M2922" s="2">
        <f>_xlfn.XLOOKUP($A2922,Bund!$A$2:$A$6005,Bund!E$2:E$6005)</f>
        <v>134.47</v>
      </c>
      <c r="N2922" s="2">
        <f>_xlfn.XLOOKUP($A2922,Bund!$A$2:$A$6005,Bund!F$2:F$6005)</f>
        <v>134.5</v>
      </c>
      <c r="O2922" s="2">
        <f>_xlfn.XLOOKUP($A2922,Bund!$A$2:$A$6005,Bund!G$2:G$6005)</f>
        <v>134.54</v>
      </c>
      <c r="P2922" s="2">
        <f>_xlfn.XLOOKUP($A2922,Bund!$A$2:$A$6005,Bund!H$2:H$6005)</f>
        <v>0.12</v>
      </c>
      <c r="Q2922" s="2">
        <f>_xlfn.XLOOKUP($A2922,Bund!$A$2:$A$6005,Bund!I$2:I$6005)</f>
        <v>0.13</v>
      </c>
      <c r="R2922">
        <f t="shared" si="135"/>
        <v>15.769999999999996</v>
      </c>
      <c r="S2922">
        <f t="shared" si="136"/>
        <v>15.83</v>
      </c>
      <c r="T2922">
        <f t="shared" si="137"/>
        <v>0.06</v>
      </c>
    </row>
    <row r="2923" spans="1:20" x14ac:dyDescent="0.3">
      <c r="A2923" s="1">
        <v>45512.5625</v>
      </c>
      <c r="B2923">
        <v>21249</v>
      </c>
      <c r="C2923">
        <v>118.79</v>
      </c>
      <c r="D2923">
        <v>118.79</v>
      </c>
      <c r="E2923">
        <v>118.53</v>
      </c>
      <c r="F2923">
        <v>118.57</v>
      </c>
      <c r="G2923">
        <v>118.72</v>
      </c>
      <c r="H2923">
        <v>0.12</v>
      </c>
      <c r="I2923">
        <v>0.26</v>
      </c>
      <c r="J2923">
        <f>_xlfn.XLOOKUP($A2923,Bund!$A$2:$A$6005,Bund!B$2:B$6005)</f>
        <v>101422</v>
      </c>
      <c r="K2923">
        <f>_xlfn.XLOOKUP($A2923,Bund!$A$2:$A$6005,Bund!C$2:C$6005)</f>
        <v>134.51</v>
      </c>
      <c r="L2923">
        <f>_xlfn.XLOOKUP($A2923,Bund!$A$2:$A$6005,Bund!D$2:D$6005)</f>
        <v>134.51</v>
      </c>
      <c r="M2923" s="2">
        <f>_xlfn.XLOOKUP($A2923,Bund!$A$2:$A$6005,Bund!E$2:E$6005)</f>
        <v>134.11000000000001</v>
      </c>
      <c r="N2923" s="2">
        <f>_xlfn.XLOOKUP($A2923,Bund!$A$2:$A$6005,Bund!F$2:F$6005)</f>
        <v>134.16</v>
      </c>
      <c r="O2923" s="2">
        <f>_xlfn.XLOOKUP($A2923,Bund!$A$2:$A$6005,Bund!G$2:G$6005)</f>
        <v>134.5</v>
      </c>
      <c r="P2923" s="2">
        <f>_xlfn.XLOOKUP($A2923,Bund!$A$2:$A$6005,Bund!H$2:H$6005)</f>
        <v>0.16</v>
      </c>
      <c r="Q2923" s="2">
        <f>_xlfn.XLOOKUP($A2923,Bund!$A$2:$A$6005,Bund!I$2:I$6005)</f>
        <v>0.4</v>
      </c>
      <c r="R2923">
        <f t="shared" si="135"/>
        <v>15.719999999999985</v>
      </c>
      <c r="S2923">
        <f t="shared" si="136"/>
        <v>15.81</v>
      </c>
      <c r="T2923">
        <f t="shared" si="137"/>
        <v>0.09</v>
      </c>
    </row>
    <row r="2924" spans="1:20" x14ac:dyDescent="0.3">
      <c r="A2924" s="1">
        <v>45512.583333333336</v>
      </c>
      <c r="B2924">
        <v>15554</v>
      </c>
      <c r="C2924">
        <v>118.56</v>
      </c>
      <c r="D2924">
        <v>118.63</v>
      </c>
      <c r="E2924">
        <v>118.48</v>
      </c>
      <c r="F2924">
        <v>118.51</v>
      </c>
      <c r="G2924">
        <v>118.71</v>
      </c>
      <c r="H2924">
        <v>0.12</v>
      </c>
      <c r="I2924">
        <v>0.15</v>
      </c>
      <c r="J2924">
        <f>_xlfn.XLOOKUP($A2924,Bund!$A$2:$A$6005,Bund!B$2:B$6005)</f>
        <v>48550</v>
      </c>
      <c r="K2924">
        <f>_xlfn.XLOOKUP($A2924,Bund!$A$2:$A$6005,Bund!C$2:C$6005)</f>
        <v>134.15</v>
      </c>
      <c r="L2924">
        <f>_xlfn.XLOOKUP($A2924,Bund!$A$2:$A$6005,Bund!D$2:D$6005)</f>
        <v>134.21</v>
      </c>
      <c r="M2924" s="2">
        <f>_xlfn.XLOOKUP($A2924,Bund!$A$2:$A$6005,Bund!E$2:E$6005)</f>
        <v>133.97999999999999</v>
      </c>
      <c r="N2924" s="2">
        <f>_xlfn.XLOOKUP($A2924,Bund!$A$2:$A$6005,Bund!F$2:F$6005)</f>
        <v>134</v>
      </c>
      <c r="O2924" s="2">
        <f>_xlfn.XLOOKUP($A2924,Bund!$A$2:$A$6005,Bund!G$2:G$6005)</f>
        <v>134.44999999999999</v>
      </c>
      <c r="P2924" s="2">
        <f>_xlfn.XLOOKUP($A2924,Bund!$A$2:$A$6005,Bund!H$2:H$6005)</f>
        <v>0.17</v>
      </c>
      <c r="Q2924" s="2">
        <f>_xlfn.XLOOKUP($A2924,Bund!$A$2:$A$6005,Bund!I$2:I$6005)</f>
        <v>0.23</v>
      </c>
      <c r="R2924">
        <f t="shared" si="135"/>
        <v>15.590000000000003</v>
      </c>
      <c r="S2924">
        <f t="shared" si="136"/>
        <v>15.78</v>
      </c>
      <c r="T2924">
        <f t="shared" si="137"/>
        <v>0.19</v>
      </c>
    </row>
    <row r="2925" spans="1:20" x14ac:dyDescent="0.3">
      <c r="A2925" s="1">
        <v>45512.604166666664</v>
      </c>
      <c r="B2925">
        <v>12018</v>
      </c>
      <c r="C2925">
        <v>118.51</v>
      </c>
      <c r="D2925">
        <v>118.58</v>
      </c>
      <c r="E2925">
        <v>118.49</v>
      </c>
      <c r="F2925">
        <v>118.57</v>
      </c>
      <c r="G2925">
        <v>118.69</v>
      </c>
      <c r="H2925">
        <v>0.12</v>
      </c>
      <c r="I2925">
        <v>0.09</v>
      </c>
      <c r="J2925">
        <f>_xlfn.XLOOKUP($A2925,Bund!$A$2:$A$6005,Bund!B$2:B$6005)</f>
        <v>52600</v>
      </c>
      <c r="K2925">
        <f>_xlfn.XLOOKUP($A2925,Bund!$A$2:$A$6005,Bund!C$2:C$6005)</f>
        <v>134</v>
      </c>
      <c r="L2925">
        <f>_xlfn.XLOOKUP($A2925,Bund!$A$2:$A$6005,Bund!D$2:D$6005)</f>
        <v>134.16999999999999</v>
      </c>
      <c r="M2925" s="2">
        <f>_xlfn.XLOOKUP($A2925,Bund!$A$2:$A$6005,Bund!E$2:E$6005)</f>
        <v>133.97999999999999</v>
      </c>
      <c r="N2925" s="2">
        <f>_xlfn.XLOOKUP($A2925,Bund!$A$2:$A$6005,Bund!F$2:F$6005)</f>
        <v>134.15</v>
      </c>
      <c r="O2925" s="2">
        <f>_xlfn.XLOOKUP($A2925,Bund!$A$2:$A$6005,Bund!G$2:G$6005)</f>
        <v>134.41</v>
      </c>
      <c r="P2925" s="2">
        <f>_xlfn.XLOOKUP($A2925,Bund!$A$2:$A$6005,Bund!H$2:H$6005)</f>
        <v>0.17</v>
      </c>
      <c r="Q2925" s="2">
        <f>_xlfn.XLOOKUP($A2925,Bund!$A$2:$A$6005,Bund!I$2:I$6005)</f>
        <v>0.19</v>
      </c>
      <c r="R2925">
        <f t="shared" si="135"/>
        <v>15.489999999999995</v>
      </c>
      <c r="S2925">
        <f t="shared" si="136"/>
        <v>15.74</v>
      </c>
      <c r="T2925">
        <f t="shared" si="137"/>
        <v>0.25</v>
      </c>
    </row>
    <row r="2926" spans="1:20" x14ac:dyDescent="0.3">
      <c r="A2926" s="1">
        <v>45512.625</v>
      </c>
      <c r="B2926">
        <v>8845</v>
      </c>
      <c r="C2926">
        <v>118.57</v>
      </c>
      <c r="D2926">
        <v>118.61</v>
      </c>
      <c r="E2926">
        <v>118.52</v>
      </c>
      <c r="F2926">
        <v>118.55</v>
      </c>
      <c r="G2926">
        <v>118.68</v>
      </c>
      <c r="H2926">
        <v>0.11</v>
      </c>
      <c r="I2926">
        <v>0.09</v>
      </c>
      <c r="J2926">
        <f>_xlfn.XLOOKUP($A2926,Bund!$A$2:$A$6005,Bund!B$2:B$6005)</f>
        <v>33415</v>
      </c>
      <c r="K2926">
        <f>_xlfn.XLOOKUP($A2926,Bund!$A$2:$A$6005,Bund!C$2:C$6005)</f>
        <v>134.15</v>
      </c>
      <c r="L2926">
        <f>_xlfn.XLOOKUP($A2926,Bund!$A$2:$A$6005,Bund!D$2:D$6005)</f>
        <v>134.19</v>
      </c>
      <c r="M2926" s="2">
        <f>_xlfn.XLOOKUP($A2926,Bund!$A$2:$A$6005,Bund!E$2:E$6005)</f>
        <v>134.09</v>
      </c>
      <c r="N2926" s="2">
        <f>_xlfn.XLOOKUP($A2926,Bund!$A$2:$A$6005,Bund!F$2:F$6005)</f>
        <v>134.12</v>
      </c>
      <c r="O2926" s="2">
        <f>_xlfn.XLOOKUP($A2926,Bund!$A$2:$A$6005,Bund!G$2:G$6005)</f>
        <v>134.37</v>
      </c>
      <c r="P2926" s="2">
        <f>_xlfn.XLOOKUP($A2926,Bund!$A$2:$A$6005,Bund!H$2:H$6005)</f>
        <v>0.16</v>
      </c>
      <c r="Q2926" s="2">
        <f>_xlfn.XLOOKUP($A2926,Bund!$A$2:$A$6005,Bund!I$2:I$6005)</f>
        <v>0.1</v>
      </c>
      <c r="R2926">
        <f t="shared" si="135"/>
        <v>15.580000000000013</v>
      </c>
      <c r="S2926">
        <f t="shared" si="136"/>
        <v>15.72</v>
      </c>
      <c r="T2926">
        <f t="shared" si="137"/>
        <v>0.14000000000000001</v>
      </c>
    </row>
    <row r="2927" spans="1:20" x14ac:dyDescent="0.3">
      <c r="A2927" s="1">
        <v>45512.645833333336</v>
      </c>
      <c r="B2927">
        <v>10304</v>
      </c>
      <c r="C2927">
        <v>118.55</v>
      </c>
      <c r="D2927">
        <v>118.61</v>
      </c>
      <c r="E2927">
        <v>118.51</v>
      </c>
      <c r="F2927">
        <v>118.59</v>
      </c>
      <c r="G2927">
        <v>118.65</v>
      </c>
      <c r="H2927">
        <v>0.11</v>
      </c>
      <c r="I2927">
        <v>0.1</v>
      </c>
      <c r="J2927">
        <f>_xlfn.XLOOKUP($A2927,Bund!$A$2:$A$6005,Bund!B$2:B$6005)</f>
        <v>30097</v>
      </c>
      <c r="K2927">
        <f>_xlfn.XLOOKUP($A2927,Bund!$A$2:$A$6005,Bund!C$2:C$6005)</f>
        <v>134.13</v>
      </c>
      <c r="L2927">
        <f>_xlfn.XLOOKUP($A2927,Bund!$A$2:$A$6005,Bund!D$2:D$6005)</f>
        <v>134.16999999999999</v>
      </c>
      <c r="M2927" s="2">
        <f>_xlfn.XLOOKUP($A2927,Bund!$A$2:$A$6005,Bund!E$2:E$6005)</f>
        <v>134.08000000000001</v>
      </c>
      <c r="N2927" s="2">
        <f>_xlfn.XLOOKUP($A2927,Bund!$A$2:$A$6005,Bund!F$2:F$6005)</f>
        <v>134.15</v>
      </c>
      <c r="O2927" s="2">
        <f>_xlfn.XLOOKUP($A2927,Bund!$A$2:$A$6005,Bund!G$2:G$6005)</f>
        <v>134.32</v>
      </c>
      <c r="P2927" s="2">
        <f>_xlfn.XLOOKUP($A2927,Bund!$A$2:$A$6005,Bund!H$2:H$6005)</f>
        <v>0.15</v>
      </c>
      <c r="Q2927" s="2">
        <f>_xlfn.XLOOKUP($A2927,Bund!$A$2:$A$6005,Bund!I$2:I$6005)</f>
        <v>0.09</v>
      </c>
      <c r="R2927">
        <f t="shared" si="135"/>
        <v>15.579999999999998</v>
      </c>
      <c r="S2927">
        <f t="shared" si="136"/>
        <v>15.69</v>
      </c>
      <c r="T2927">
        <f t="shared" si="137"/>
        <v>0.11</v>
      </c>
    </row>
    <row r="2928" spans="1:20" x14ac:dyDescent="0.3">
      <c r="A2928" s="1">
        <v>45512.666666666664</v>
      </c>
      <c r="B2928">
        <v>11555</v>
      </c>
      <c r="C2928">
        <v>118.59</v>
      </c>
      <c r="D2928">
        <v>118.61</v>
      </c>
      <c r="E2928">
        <v>118.52</v>
      </c>
      <c r="F2928">
        <v>118.55</v>
      </c>
      <c r="G2928">
        <v>118.63</v>
      </c>
      <c r="H2928">
        <v>0.11</v>
      </c>
      <c r="I2928">
        <v>0.09</v>
      </c>
      <c r="J2928">
        <f>_xlfn.XLOOKUP($A2928,Bund!$A$2:$A$6005,Bund!B$2:B$6005)</f>
        <v>39677</v>
      </c>
      <c r="K2928">
        <f>_xlfn.XLOOKUP($A2928,Bund!$A$2:$A$6005,Bund!C$2:C$6005)</f>
        <v>134.16</v>
      </c>
      <c r="L2928">
        <f>_xlfn.XLOOKUP($A2928,Bund!$A$2:$A$6005,Bund!D$2:D$6005)</f>
        <v>134.19</v>
      </c>
      <c r="M2928" s="2">
        <f>_xlfn.XLOOKUP($A2928,Bund!$A$2:$A$6005,Bund!E$2:E$6005)</f>
        <v>134.09</v>
      </c>
      <c r="N2928" s="2">
        <f>_xlfn.XLOOKUP($A2928,Bund!$A$2:$A$6005,Bund!F$2:F$6005)</f>
        <v>134.11000000000001</v>
      </c>
      <c r="O2928" s="2">
        <f>_xlfn.XLOOKUP($A2928,Bund!$A$2:$A$6005,Bund!G$2:G$6005)</f>
        <v>134.27000000000001</v>
      </c>
      <c r="P2928" s="2">
        <f>_xlfn.XLOOKUP($A2928,Bund!$A$2:$A$6005,Bund!H$2:H$6005)</f>
        <v>0.15</v>
      </c>
      <c r="Q2928" s="2">
        <f>_xlfn.XLOOKUP($A2928,Bund!$A$2:$A$6005,Bund!I$2:I$6005)</f>
        <v>0.1</v>
      </c>
      <c r="R2928">
        <f t="shared" si="135"/>
        <v>15.569999999999993</v>
      </c>
      <c r="S2928">
        <f t="shared" si="136"/>
        <v>15.67</v>
      </c>
      <c r="T2928">
        <f t="shared" si="137"/>
        <v>0.1</v>
      </c>
    </row>
    <row r="2929" spans="1:20" x14ac:dyDescent="0.3">
      <c r="A2929" s="1">
        <v>45512.6875</v>
      </c>
      <c r="B2929">
        <v>3746</v>
      </c>
      <c r="C2929">
        <v>118.55</v>
      </c>
      <c r="D2929">
        <v>118.63</v>
      </c>
      <c r="E2929">
        <v>118.55</v>
      </c>
      <c r="F2929">
        <v>118.59</v>
      </c>
      <c r="G2929">
        <v>118.62</v>
      </c>
      <c r="H2929">
        <v>0.11</v>
      </c>
      <c r="I2929">
        <v>0.08</v>
      </c>
      <c r="J2929">
        <f>_xlfn.XLOOKUP($A2929,Bund!$A$2:$A$6005,Bund!B$2:B$6005)</f>
        <v>22432</v>
      </c>
      <c r="K2929">
        <f>_xlfn.XLOOKUP($A2929,Bund!$A$2:$A$6005,Bund!C$2:C$6005)</f>
        <v>134.11000000000001</v>
      </c>
      <c r="L2929">
        <f>_xlfn.XLOOKUP($A2929,Bund!$A$2:$A$6005,Bund!D$2:D$6005)</f>
        <v>134.22999999999999</v>
      </c>
      <c r="M2929" s="2">
        <f>_xlfn.XLOOKUP($A2929,Bund!$A$2:$A$6005,Bund!E$2:E$6005)</f>
        <v>134.11000000000001</v>
      </c>
      <c r="N2929" s="2">
        <f>_xlfn.XLOOKUP($A2929,Bund!$A$2:$A$6005,Bund!F$2:F$6005)</f>
        <v>134.16</v>
      </c>
      <c r="O2929" s="2">
        <f>_xlfn.XLOOKUP($A2929,Bund!$A$2:$A$6005,Bund!G$2:G$6005)</f>
        <v>134.24</v>
      </c>
      <c r="P2929" s="2">
        <f>_xlfn.XLOOKUP($A2929,Bund!$A$2:$A$6005,Bund!H$2:H$6005)</f>
        <v>0.14000000000000001</v>
      </c>
      <c r="Q2929" s="2">
        <f>_xlfn.XLOOKUP($A2929,Bund!$A$2:$A$6005,Bund!I$2:I$6005)</f>
        <v>0.12</v>
      </c>
      <c r="R2929">
        <f t="shared" si="135"/>
        <v>15.560000000000016</v>
      </c>
      <c r="S2929">
        <f t="shared" si="136"/>
        <v>15.64</v>
      </c>
      <c r="T2929">
        <f t="shared" si="137"/>
        <v>0.08</v>
      </c>
    </row>
    <row r="2930" spans="1:20" x14ac:dyDescent="0.3">
      <c r="A2930" s="1">
        <v>45512.708333333336</v>
      </c>
      <c r="B2930">
        <v>1123</v>
      </c>
      <c r="C2930">
        <v>118.59</v>
      </c>
      <c r="D2930">
        <v>118.62</v>
      </c>
      <c r="E2930">
        <v>118.56</v>
      </c>
      <c r="F2930">
        <v>118.56</v>
      </c>
      <c r="G2930">
        <v>118.6</v>
      </c>
      <c r="H2930">
        <v>0.1</v>
      </c>
      <c r="I2930">
        <v>0.06</v>
      </c>
      <c r="J2930">
        <f>_xlfn.XLOOKUP($A2930,Bund!$A$2:$A$6005,Bund!B$2:B$6005)</f>
        <v>8640</v>
      </c>
      <c r="K2930">
        <f>_xlfn.XLOOKUP($A2930,Bund!$A$2:$A$6005,Bund!C$2:C$6005)</f>
        <v>134.16</v>
      </c>
      <c r="L2930">
        <f>_xlfn.XLOOKUP($A2930,Bund!$A$2:$A$6005,Bund!D$2:D$6005)</f>
        <v>134.19</v>
      </c>
      <c r="M2930" s="2">
        <f>_xlfn.XLOOKUP($A2930,Bund!$A$2:$A$6005,Bund!E$2:E$6005)</f>
        <v>134.1</v>
      </c>
      <c r="N2930" s="2">
        <f>_xlfn.XLOOKUP($A2930,Bund!$A$2:$A$6005,Bund!F$2:F$6005)</f>
        <v>134.1</v>
      </c>
      <c r="O2930" s="2">
        <f>_xlfn.XLOOKUP($A2930,Bund!$A$2:$A$6005,Bund!G$2:G$6005)</f>
        <v>134.19999999999999</v>
      </c>
      <c r="P2930" s="2">
        <f>_xlfn.XLOOKUP($A2930,Bund!$A$2:$A$6005,Bund!H$2:H$6005)</f>
        <v>0.14000000000000001</v>
      </c>
      <c r="Q2930" s="2">
        <f>_xlfn.XLOOKUP($A2930,Bund!$A$2:$A$6005,Bund!I$2:I$6005)</f>
        <v>0.09</v>
      </c>
      <c r="R2930">
        <f t="shared" si="135"/>
        <v>15.569999999999993</v>
      </c>
      <c r="S2930">
        <f t="shared" si="136"/>
        <v>15.62</v>
      </c>
      <c r="T2930">
        <f t="shared" si="137"/>
        <v>0.05</v>
      </c>
    </row>
    <row r="2931" spans="1:20" x14ac:dyDescent="0.3">
      <c r="A2931" s="1">
        <v>45512.729166666664</v>
      </c>
      <c r="B2931">
        <v>1156</v>
      </c>
      <c r="C2931">
        <v>118.56</v>
      </c>
      <c r="D2931">
        <v>118.58</v>
      </c>
      <c r="E2931">
        <v>118.54</v>
      </c>
      <c r="F2931">
        <v>118.57</v>
      </c>
      <c r="G2931">
        <v>118.59</v>
      </c>
      <c r="H2931">
        <v>0.09</v>
      </c>
      <c r="I2931">
        <v>0.04</v>
      </c>
      <c r="J2931">
        <f>_xlfn.XLOOKUP($A2931,Bund!$A$2:$A$6005,Bund!B$2:B$6005)</f>
        <v>7187</v>
      </c>
      <c r="K2931">
        <f>_xlfn.XLOOKUP($A2931,Bund!$A$2:$A$6005,Bund!C$2:C$6005)</f>
        <v>134.11000000000001</v>
      </c>
      <c r="L2931">
        <f>_xlfn.XLOOKUP($A2931,Bund!$A$2:$A$6005,Bund!D$2:D$6005)</f>
        <v>134.13999999999999</v>
      </c>
      <c r="M2931" s="2">
        <f>_xlfn.XLOOKUP($A2931,Bund!$A$2:$A$6005,Bund!E$2:E$6005)</f>
        <v>134.08000000000001</v>
      </c>
      <c r="N2931" s="2">
        <f>_xlfn.XLOOKUP($A2931,Bund!$A$2:$A$6005,Bund!F$2:F$6005)</f>
        <v>134.11000000000001</v>
      </c>
      <c r="O2931" s="2">
        <f>_xlfn.XLOOKUP($A2931,Bund!$A$2:$A$6005,Bund!G$2:G$6005)</f>
        <v>134.16</v>
      </c>
      <c r="P2931" s="2">
        <f>_xlfn.XLOOKUP($A2931,Bund!$A$2:$A$6005,Bund!H$2:H$6005)</f>
        <v>0.13</v>
      </c>
      <c r="Q2931" s="2">
        <f>_xlfn.XLOOKUP($A2931,Bund!$A$2:$A$6005,Bund!I$2:I$6005)</f>
        <v>0.06</v>
      </c>
      <c r="R2931">
        <f t="shared" si="135"/>
        <v>15.550000000000011</v>
      </c>
      <c r="S2931">
        <f t="shared" si="136"/>
        <v>15.6</v>
      </c>
      <c r="T2931">
        <f t="shared" si="137"/>
        <v>0.05</v>
      </c>
    </row>
    <row r="2932" spans="1:20" x14ac:dyDescent="0.3">
      <c r="A2932" s="1">
        <v>45513.291666666664</v>
      </c>
      <c r="B2932">
        <v>4114</v>
      </c>
      <c r="C2932">
        <v>118.82</v>
      </c>
      <c r="D2932">
        <v>118.9</v>
      </c>
      <c r="E2932">
        <v>118.75</v>
      </c>
      <c r="F2932">
        <v>118.78</v>
      </c>
      <c r="G2932">
        <v>118.58</v>
      </c>
      <c r="H2932">
        <v>0.12</v>
      </c>
      <c r="I2932">
        <v>0.33</v>
      </c>
      <c r="J2932">
        <f>_xlfn.XLOOKUP($A2932,Bund!$A$2:$A$6005,Bund!B$2:B$6005)</f>
        <v>11836</v>
      </c>
      <c r="K2932">
        <f>_xlfn.XLOOKUP($A2932,Bund!$A$2:$A$6005,Bund!C$2:C$6005)</f>
        <v>134.31</v>
      </c>
      <c r="L2932">
        <f>_xlfn.XLOOKUP($A2932,Bund!$A$2:$A$6005,Bund!D$2:D$6005)</f>
        <v>134.38</v>
      </c>
      <c r="M2932" s="2">
        <f>_xlfn.XLOOKUP($A2932,Bund!$A$2:$A$6005,Bund!E$2:E$6005)</f>
        <v>134.22</v>
      </c>
      <c r="N2932" s="2">
        <f>_xlfn.XLOOKUP($A2932,Bund!$A$2:$A$6005,Bund!F$2:F$6005)</f>
        <v>134.22999999999999</v>
      </c>
      <c r="O2932" s="2">
        <f>_xlfn.XLOOKUP($A2932,Bund!$A$2:$A$6005,Bund!G$2:G$6005)</f>
        <v>134.30000000000001</v>
      </c>
      <c r="P2932" s="2">
        <f>_xlfn.XLOOKUP($A2932,Bund!$A$2:$A$6005,Bund!H$2:H$6005)</f>
        <v>0.08</v>
      </c>
      <c r="Q2932" s="2">
        <f>_xlfn.XLOOKUP($A2932,Bund!$A$2:$A$6005,Bund!I$2:I$6005)</f>
        <v>0.16</v>
      </c>
      <c r="R2932">
        <f t="shared" si="135"/>
        <v>15.490000000000009</v>
      </c>
      <c r="S2932">
        <f t="shared" si="136"/>
        <v>15.57</v>
      </c>
      <c r="T2932">
        <f t="shared" si="137"/>
        <v>0.08</v>
      </c>
    </row>
    <row r="2933" spans="1:20" x14ac:dyDescent="0.3">
      <c r="A2933" s="1">
        <v>45513.3125</v>
      </c>
      <c r="B2933">
        <v>4350</v>
      </c>
      <c r="C2933">
        <v>118.79</v>
      </c>
      <c r="D2933">
        <v>118.86</v>
      </c>
      <c r="E2933">
        <v>118.74</v>
      </c>
      <c r="F2933">
        <v>118.79</v>
      </c>
      <c r="G2933">
        <v>118.61</v>
      </c>
      <c r="H2933">
        <v>0.12</v>
      </c>
      <c r="I2933">
        <v>0.12</v>
      </c>
      <c r="J2933">
        <f>_xlfn.XLOOKUP($A2933,Bund!$A$2:$A$6005,Bund!B$2:B$6005)</f>
        <v>12381</v>
      </c>
      <c r="K2933">
        <f>_xlfn.XLOOKUP($A2933,Bund!$A$2:$A$6005,Bund!C$2:C$6005)</f>
        <v>134.22999999999999</v>
      </c>
      <c r="L2933">
        <f>_xlfn.XLOOKUP($A2933,Bund!$A$2:$A$6005,Bund!D$2:D$6005)</f>
        <v>134.31</v>
      </c>
      <c r="M2933" s="2">
        <f>_xlfn.XLOOKUP($A2933,Bund!$A$2:$A$6005,Bund!E$2:E$6005)</f>
        <v>134.19</v>
      </c>
      <c r="N2933" s="2">
        <f>_xlfn.XLOOKUP($A2933,Bund!$A$2:$A$6005,Bund!F$2:F$6005)</f>
        <v>134.22</v>
      </c>
      <c r="O2933" s="2">
        <f>_xlfn.XLOOKUP($A2933,Bund!$A$2:$A$6005,Bund!G$2:G$6005)</f>
        <v>134.29</v>
      </c>
      <c r="P2933" s="2">
        <f>_xlfn.XLOOKUP($A2933,Bund!$A$2:$A$6005,Bund!H$2:H$6005)</f>
        <v>0.09</v>
      </c>
      <c r="Q2933" s="2">
        <f>_xlfn.XLOOKUP($A2933,Bund!$A$2:$A$6005,Bund!I$2:I$6005)</f>
        <v>0.12</v>
      </c>
      <c r="R2933">
        <f t="shared" si="135"/>
        <v>15.439999999999984</v>
      </c>
      <c r="S2933">
        <f t="shared" si="136"/>
        <v>15.54</v>
      </c>
      <c r="T2933">
        <f t="shared" si="137"/>
        <v>0.1</v>
      </c>
    </row>
    <row r="2934" spans="1:20" x14ac:dyDescent="0.3">
      <c r="A2934" s="1">
        <v>45513.333333333336</v>
      </c>
      <c r="B2934">
        <v>9994</v>
      </c>
      <c r="C2934">
        <v>118.78</v>
      </c>
      <c r="D2934">
        <v>118.93</v>
      </c>
      <c r="E2934">
        <v>118.76</v>
      </c>
      <c r="F2934">
        <v>118.85</v>
      </c>
      <c r="G2934">
        <v>118.64</v>
      </c>
      <c r="H2934">
        <v>0.13</v>
      </c>
      <c r="I2934">
        <v>0.17</v>
      </c>
      <c r="J2934">
        <f>_xlfn.XLOOKUP($A2934,Bund!$A$2:$A$6005,Bund!B$2:B$6005)</f>
        <v>28772</v>
      </c>
      <c r="K2934">
        <f>_xlfn.XLOOKUP($A2934,Bund!$A$2:$A$6005,Bund!C$2:C$6005)</f>
        <v>134.21</v>
      </c>
      <c r="L2934">
        <f>_xlfn.XLOOKUP($A2934,Bund!$A$2:$A$6005,Bund!D$2:D$6005)</f>
        <v>134.37</v>
      </c>
      <c r="M2934" s="2">
        <f>_xlfn.XLOOKUP($A2934,Bund!$A$2:$A$6005,Bund!E$2:E$6005)</f>
        <v>134.21</v>
      </c>
      <c r="N2934" s="2">
        <f>_xlfn.XLOOKUP($A2934,Bund!$A$2:$A$6005,Bund!F$2:F$6005)</f>
        <v>134.29</v>
      </c>
      <c r="O2934" s="2">
        <f>_xlfn.XLOOKUP($A2934,Bund!$A$2:$A$6005,Bund!G$2:G$6005)</f>
        <v>134.29</v>
      </c>
      <c r="P2934" s="2">
        <f>_xlfn.XLOOKUP($A2934,Bund!$A$2:$A$6005,Bund!H$2:H$6005)</f>
        <v>0.1</v>
      </c>
      <c r="Q2934" s="2">
        <f>_xlfn.XLOOKUP($A2934,Bund!$A$2:$A$6005,Bund!I$2:I$6005)</f>
        <v>0.16</v>
      </c>
      <c r="R2934">
        <f t="shared" si="135"/>
        <v>15.430000000000007</v>
      </c>
      <c r="S2934">
        <f t="shared" si="136"/>
        <v>15.53</v>
      </c>
      <c r="T2934">
        <f t="shared" si="137"/>
        <v>0.1</v>
      </c>
    </row>
    <row r="2935" spans="1:20" x14ac:dyDescent="0.3">
      <c r="A2935" s="1">
        <v>45513.354166666664</v>
      </c>
      <c r="B2935">
        <v>10076</v>
      </c>
      <c r="C2935">
        <v>118.86</v>
      </c>
      <c r="D2935">
        <v>118.9</v>
      </c>
      <c r="E2935">
        <v>118.77</v>
      </c>
      <c r="F2935">
        <v>118.89</v>
      </c>
      <c r="G2935">
        <v>118.67</v>
      </c>
      <c r="H2935">
        <v>0.13</v>
      </c>
      <c r="I2935">
        <v>0.13</v>
      </c>
      <c r="J2935">
        <f>_xlfn.XLOOKUP($A2935,Bund!$A$2:$A$6005,Bund!B$2:B$6005)</f>
        <v>19646</v>
      </c>
      <c r="K2935">
        <f>_xlfn.XLOOKUP($A2935,Bund!$A$2:$A$6005,Bund!C$2:C$6005)</f>
        <v>134.28</v>
      </c>
      <c r="L2935">
        <f>_xlfn.XLOOKUP($A2935,Bund!$A$2:$A$6005,Bund!D$2:D$6005)</f>
        <v>134.33000000000001</v>
      </c>
      <c r="M2935" s="2">
        <f>_xlfn.XLOOKUP($A2935,Bund!$A$2:$A$6005,Bund!E$2:E$6005)</f>
        <v>134.18</v>
      </c>
      <c r="N2935" s="2">
        <f>_xlfn.XLOOKUP($A2935,Bund!$A$2:$A$6005,Bund!F$2:F$6005)</f>
        <v>134.29</v>
      </c>
      <c r="O2935" s="2">
        <f>_xlfn.XLOOKUP($A2935,Bund!$A$2:$A$6005,Bund!G$2:G$6005)</f>
        <v>134.29</v>
      </c>
      <c r="P2935" s="2">
        <f>_xlfn.XLOOKUP($A2935,Bund!$A$2:$A$6005,Bund!H$2:H$6005)</f>
        <v>0.1</v>
      </c>
      <c r="Q2935" s="2">
        <f>_xlfn.XLOOKUP($A2935,Bund!$A$2:$A$6005,Bund!I$2:I$6005)</f>
        <v>0.15</v>
      </c>
      <c r="R2935">
        <f t="shared" si="135"/>
        <v>15.420000000000002</v>
      </c>
      <c r="S2935">
        <f t="shared" si="136"/>
        <v>15.52</v>
      </c>
      <c r="T2935">
        <f t="shared" si="137"/>
        <v>0.1</v>
      </c>
    </row>
    <row r="2936" spans="1:20" x14ac:dyDescent="0.3">
      <c r="A2936" s="1">
        <v>45513.375</v>
      </c>
      <c r="B2936">
        <v>13498</v>
      </c>
      <c r="C2936">
        <v>118.89</v>
      </c>
      <c r="D2936">
        <v>119.01</v>
      </c>
      <c r="E2936">
        <v>118.87</v>
      </c>
      <c r="F2936">
        <v>118.97</v>
      </c>
      <c r="G2936">
        <v>118.71</v>
      </c>
      <c r="H2936">
        <v>0.13</v>
      </c>
      <c r="I2936">
        <v>0.14000000000000001</v>
      </c>
      <c r="J2936">
        <f>_xlfn.XLOOKUP($A2936,Bund!$A$2:$A$6005,Bund!B$2:B$6005)</f>
        <v>25638</v>
      </c>
      <c r="K2936">
        <f>_xlfn.XLOOKUP($A2936,Bund!$A$2:$A$6005,Bund!C$2:C$6005)</f>
        <v>134.29</v>
      </c>
      <c r="L2936">
        <f>_xlfn.XLOOKUP($A2936,Bund!$A$2:$A$6005,Bund!D$2:D$6005)</f>
        <v>134.44999999999999</v>
      </c>
      <c r="M2936" s="2">
        <f>_xlfn.XLOOKUP($A2936,Bund!$A$2:$A$6005,Bund!E$2:E$6005)</f>
        <v>134.27000000000001</v>
      </c>
      <c r="N2936" s="2">
        <f>_xlfn.XLOOKUP($A2936,Bund!$A$2:$A$6005,Bund!F$2:F$6005)</f>
        <v>134.36000000000001</v>
      </c>
      <c r="O2936" s="2">
        <f>_xlfn.XLOOKUP($A2936,Bund!$A$2:$A$6005,Bund!G$2:G$6005)</f>
        <v>134.30000000000001</v>
      </c>
      <c r="P2936" s="2">
        <f>_xlfn.XLOOKUP($A2936,Bund!$A$2:$A$6005,Bund!H$2:H$6005)</f>
        <v>0.11</v>
      </c>
      <c r="Q2936" s="2">
        <f>_xlfn.XLOOKUP($A2936,Bund!$A$2:$A$6005,Bund!I$2:I$6005)</f>
        <v>0.18</v>
      </c>
      <c r="R2936">
        <f t="shared" si="135"/>
        <v>15.399999999999991</v>
      </c>
      <c r="S2936">
        <f t="shared" si="136"/>
        <v>15.5</v>
      </c>
      <c r="T2936">
        <f t="shared" si="137"/>
        <v>0.1</v>
      </c>
    </row>
    <row r="2937" spans="1:20" x14ac:dyDescent="0.3">
      <c r="A2937" s="1">
        <v>45513.395833333336</v>
      </c>
      <c r="B2937">
        <v>14968</v>
      </c>
      <c r="C2937">
        <v>118.97</v>
      </c>
      <c r="D2937">
        <v>119.07</v>
      </c>
      <c r="E2937">
        <v>118.94</v>
      </c>
      <c r="F2937">
        <v>119.03</v>
      </c>
      <c r="G2937">
        <v>118.76</v>
      </c>
      <c r="H2937">
        <v>0.13</v>
      </c>
      <c r="I2937">
        <v>0.13</v>
      </c>
      <c r="J2937">
        <f>_xlfn.XLOOKUP($A2937,Bund!$A$2:$A$6005,Bund!B$2:B$6005)</f>
        <v>20855</v>
      </c>
      <c r="K2937">
        <f>_xlfn.XLOOKUP($A2937,Bund!$A$2:$A$6005,Bund!C$2:C$6005)</f>
        <v>134.35</v>
      </c>
      <c r="L2937">
        <f>_xlfn.XLOOKUP($A2937,Bund!$A$2:$A$6005,Bund!D$2:D$6005)</f>
        <v>134.4</v>
      </c>
      <c r="M2937" s="2">
        <f>_xlfn.XLOOKUP($A2937,Bund!$A$2:$A$6005,Bund!E$2:E$6005)</f>
        <v>134.27000000000001</v>
      </c>
      <c r="N2937" s="2">
        <f>_xlfn.XLOOKUP($A2937,Bund!$A$2:$A$6005,Bund!F$2:F$6005)</f>
        <v>134.38999999999999</v>
      </c>
      <c r="O2937" s="2">
        <f>_xlfn.XLOOKUP($A2937,Bund!$A$2:$A$6005,Bund!G$2:G$6005)</f>
        <v>134.31</v>
      </c>
      <c r="P2937" s="2">
        <f>_xlfn.XLOOKUP($A2937,Bund!$A$2:$A$6005,Bund!H$2:H$6005)</f>
        <v>0.12</v>
      </c>
      <c r="Q2937" s="2">
        <f>_xlfn.XLOOKUP($A2937,Bund!$A$2:$A$6005,Bund!I$2:I$6005)</f>
        <v>0.13</v>
      </c>
      <c r="R2937">
        <f t="shared" si="135"/>
        <v>15.379999999999995</v>
      </c>
      <c r="S2937">
        <f t="shared" si="136"/>
        <v>15.48</v>
      </c>
      <c r="T2937">
        <f t="shared" si="137"/>
        <v>0.1</v>
      </c>
    </row>
    <row r="2938" spans="1:20" x14ac:dyDescent="0.3">
      <c r="A2938" s="1">
        <v>45513.416666666664</v>
      </c>
      <c r="B2938">
        <v>8483</v>
      </c>
      <c r="C2938">
        <v>119.03</v>
      </c>
      <c r="D2938">
        <v>119.03</v>
      </c>
      <c r="E2938">
        <v>118.9</v>
      </c>
      <c r="F2938">
        <v>119</v>
      </c>
      <c r="G2938">
        <v>118.8</v>
      </c>
      <c r="H2938">
        <v>0.13</v>
      </c>
      <c r="I2938">
        <v>0.13</v>
      </c>
      <c r="J2938">
        <f>_xlfn.XLOOKUP($A2938,Bund!$A$2:$A$6005,Bund!B$2:B$6005)</f>
        <v>20442</v>
      </c>
      <c r="K2938">
        <f>_xlfn.XLOOKUP($A2938,Bund!$A$2:$A$6005,Bund!C$2:C$6005)</f>
        <v>134.38999999999999</v>
      </c>
      <c r="L2938">
        <f>_xlfn.XLOOKUP($A2938,Bund!$A$2:$A$6005,Bund!D$2:D$6005)</f>
        <v>134.38999999999999</v>
      </c>
      <c r="M2938" s="2">
        <f>_xlfn.XLOOKUP($A2938,Bund!$A$2:$A$6005,Bund!E$2:E$6005)</f>
        <v>134.25</v>
      </c>
      <c r="N2938" s="2">
        <f>_xlfn.XLOOKUP($A2938,Bund!$A$2:$A$6005,Bund!F$2:F$6005)</f>
        <v>134.36000000000001</v>
      </c>
      <c r="O2938" s="2">
        <f>_xlfn.XLOOKUP($A2938,Bund!$A$2:$A$6005,Bund!G$2:G$6005)</f>
        <v>134.31</v>
      </c>
      <c r="P2938" s="2">
        <f>_xlfn.XLOOKUP($A2938,Bund!$A$2:$A$6005,Bund!H$2:H$6005)</f>
        <v>0.12</v>
      </c>
      <c r="Q2938" s="2">
        <f>_xlfn.XLOOKUP($A2938,Bund!$A$2:$A$6005,Bund!I$2:I$6005)</f>
        <v>0.14000000000000001</v>
      </c>
      <c r="R2938">
        <f t="shared" si="135"/>
        <v>15.359999999999985</v>
      </c>
      <c r="S2938">
        <f t="shared" si="136"/>
        <v>15.46</v>
      </c>
      <c r="T2938">
        <f t="shared" si="137"/>
        <v>0.1</v>
      </c>
    </row>
    <row r="2939" spans="1:20" x14ac:dyDescent="0.3">
      <c r="A2939" s="1">
        <v>45513.4375</v>
      </c>
      <c r="B2939">
        <v>6090</v>
      </c>
      <c r="C2939">
        <v>119</v>
      </c>
      <c r="D2939">
        <v>119.06</v>
      </c>
      <c r="E2939">
        <v>118.96</v>
      </c>
      <c r="F2939">
        <v>119.02</v>
      </c>
      <c r="G2939">
        <v>118.85</v>
      </c>
      <c r="H2939">
        <v>0.13</v>
      </c>
      <c r="I2939">
        <v>0.1</v>
      </c>
      <c r="J2939">
        <f>_xlfn.XLOOKUP($A2939,Bund!$A$2:$A$6005,Bund!B$2:B$6005)</f>
        <v>25883</v>
      </c>
      <c r="K2939">
        <f>_xlfn.XLOOKUP($A2939,Bund!$A$2:$A$6005,Bund!C$2:C$6005)</f>
        <v>134.37</v>
      </c>
      <c r="L2939">
        <f>_xlfn.XLOOKUP($A2939,Bund!$A$2:$A$6005,Bund!D$2:D$6005)</f>
        <v>134.44</v>
      </c>
      <c r="M2939" s="2">
        <f>_xlfn.XLOOKUP($A2939,Bund!$A$2:$A$6005,Bund!E$2:E$6005)</f>
        <v>134.32</v>
      </c>
      <c r="N2939" s="2">
        <f>_xlfn.XLOOKUP($A2939,Bund!$A$2:$A$6005,Bund!F$2:F$6005)</f>
        <v>134.41</v>
      </c>
      <c r="O2939" s="2">
        <f>_xlfn.XLOOKUP($A2939,Bund!$A$2:$A$6005,Bund!G$2:G$6005)</f>
        <v>134.32</v>
      </c>
      <c r="P2939" s="2">
        <f>_xlfn.XLOOKUP($A2939,Bund!$A$2:$A$6005,Bund!H$2:H$6005)</f>
        <v>0.12</v>
      </c>
      <c r="Q2939" s="2">
        <f>_xlfn.XLOOKUP($A2939,Bund!$A$2:$A$6005,Bund!I$2:I$6005)</f>
        <v>0.12</v>
      </c>
      <c r="R2939">
        <f t="shared" si="135"/>
        <v>15.370000000000005</v>
      </c>
      <c r="S2939">
        <f t="shared" si="136"/>
        <v>15.44</v>
      </c>
      <c r="T2939">
        <f t="shared" si="137"/>
        <v>7.0000000000000007E-2</v>
      </c>
    </row>
    <row r="2940" spans="1:20" x14ac:dyDescent="0.3">
      <c r="A2940" s="1">
        <v>45513.458333333336</v>
      </c>
      <c r="B2940">
        <v>5490</v>
      </c>
      <c r="C2940">
        <v>119.03</v>
      </c>
      <c r="D2940">
        <v>119.06</v>
      </c>
      <c r="E2940">
        <v>118.98</v>
      </c>
      <c r="F2940">
        <v>119.03</v>
      </c>
      <c r="G2940">
        <v>118.89</v>
      </c>
      <c r="H2940">
        <v>0.12</v>
      </c>
      <c r="I2940">
        <v>0.08</v>
      </c>
      <c r="J2940">
        <f>_xlfn.XLOOKUP($A2940,Bund!$A$2:$A$6005,Bund!B$2:B$6005)</f>
        <v>24180</v>
      </c>
      <c r="K2940">
        <f>_xlfn.XLOOKUP($A2940,Bund!$A$2:$A$6005,Bund!C$2:C$6005)</f>
        <v>134.41</v>
      </c>
      <c r="L2940">
        <f>_xlfn.XLOOKUP($A2940,Bund!$A$2:$A$6005,Bund!D$2:D$6005)</f>
        <v>134.52000000000001</v>
      </c>
      <c r="M2940" s="2">
        <f>_xlfn.XLOOKUP($A2940,Bund!$A$2:$A$6005,Bund!E$2:E$6005)</f>
        <v>134.41</v>
      </c>
      <c r="N2940" s="2">
        <f>_xlfn.XLOOKUP($A2940,Bund!$A$2:$A$6005,Bund!F$2:F$6005)</f>
        <v>134.5</v>
      </c>
      <c r="O2940" s="2">
        <f>_xlfn.XLOOKUP($A2940,Bund!$A$2:$A$6005,Bund!G$2:G$6005)</f>
        <v>134.33000000000001</v>
      </c>
      <c r="P2940" s="2">
        <f>_xlfn.XLOOKUP($A2940,Bund!$A$2:$A$6005,Bund!H$2:H$6005)</f>
        <v>0.12</v>
      </c>
      <c r="Q2940" s="2">
        <f>_xlfn.XLOOKUP($A2940,Bund!$A$2:$A$6005,Bund!I$2:I$6005)</f>
        <v>0.11</v>
      </c>
      <c r="R2940">
        <f t="shared" si="135"/>
        <v>15.379999999999995</v>
      </c>
      <c r="S2940">
        <f t="shared" si="136"/>
        <v>15.42</v>
      </c>
      <c r="T2940">
        <f t="shared" si="137"/>
        <v>0.04</v>
      </c>
    </row>
    <row r="2941" spans="1:20" x14ac:dyDescent="0.3">
      <c r="A2941" s="1">
        <v>45513.479166666664</v>
      </c>
      <c r="B2941">
        <v>6821</v>
      </c>
      <c r="C2941">
        <v>119.02</v>
      </c>
      <c r="D2941">
        <v>119.03</v>
      </c>
      <c r="E2941">
        <v>118.93</v>
      </c>
      <c r="F2941">
        <v>118.97</v>
      </c>
      <c r="G2941">
        <v>118.93</v>
      </c>
      <c r="H2941">
        <v>0.12</v>
      </c>
      <c r="I2941">
        <v>0.1</v>
      </c>
      <c r="J2941">
        <f>_xlfn.XLOOKUP($A2941,Bund!$A$2:$A$6005,Bund!B$2:B$6005)</f>
        <v>18876</v>
      </c>
      <c r="K2941">
        <f>_xlfn.XLOOKUP($A2941,Bund!$A$2:$A$6005,Bund!C$2:C$6005)</f>
        <v>134.5</v>
      </c>
      <c r="L2941">
        <f>_xlfn.XLOOKUP($A2941,Bund!$A$2:$A$6005,Bund!D$2:D$6005)</f>
        <v>134.53</v>
      </c>
      <c r="M2941" s="2">
        <f>_xlfn.XLOOKUP($A2941,Bund!$A$2:$A$6005,Bund!E$2:E$6005)</f>
        <v>134.46</v>
      </c>
      <c r="N2941" s="2">
        <f>_xlfn.XLOOKUP($A2941,Bund!$A$2:$A$6005,Bund!F$2:F$6005)</f>
        <v>134.52000000000001</v>
      </c>
      <c r="O2941" s="2">
        <f>_xlfn.XLOOKUP($A2941,Bund!$A$2:$A$6005,Bund!G$2:G$6005)</f>
        <v>134.36000000000001</v>
      </c>
      <c r="P2941" s="2">
        <f>_xlfn.XLOOKUP($A2941,Bund!$A$2:$A$6005,Bund!H$2:H$6005)</f>
        <v>0.11</v>
      </c>
      <c r="Q2941" s="2">
        <f>_xlfn.XLOOKUP($A2941,Bund!$A$2:$A$6005,Bund!I$2:I$6005)</f>
        <v>7.0000000000000007E-2</v>
      </c>
      <c r="R2941">
        <f t="shared" si="135"/>
        <v>15.480000000000004</v>
      </c>
      <c r="S2941">
        <f t="shared" si="136"/>
        <v>15.42</v>
      </c>
      <c r="T2941">
        <f t="shared" si="137"/>
        <v>0.06</v>
      </c>
    </row>
    <row r="2942" spans="1:20" x14ac:dyDescent="0.3">
      <c r="A2942" s="1">
        <v>45513.5</v>
      </c>
      <c r="B2942">
        <v>7699</v>
      </c>
      <c r="C2942">
        <v>118.98</v>
      </c>
      <c r="D2942">
        <v>119.02</v>
      </c>
      <c r="E2942">
        <v>118.92</v>
      </c>
      <c r="F2942">
        <v>118.93</v>
      </c>
      <c r="G2942">
        <v>118.95</v>
      </c>
      <c r="H2942">
        <v>0.12</v>
      </c>
      <c r="I2942">
        <v>0.1</v>
      </c>
      <c r="J2942">
        <f>_xlfn.XLOOKUP($A2942,Bund!$A$2:$A$6005,Bund!B$2:B$6005)</f>
        <v>22065</v>
      </c>
      <c r="K2942">
        <f>_xlfn.XLOOKUP($A2942,Bund!$A$2:$A$6005,Bund!C$2:C$6005)</f>
        <v>134.53</v>
      </c>
      <c r="L2942">
        <f>_xlfn.XLOOKUP($A2942,Bund!$A$2:$A$6005,Bund!D$2:D$6005)</f>
        <v>134.58000000000001</v>
      </c>
      <c r="M2942" s="2">
        <f>_xlfn.XLOOKUP($A2942,Bund!$A$2:$A$6005,Bund!E$2:E$6005)</f>
        <v>134.44999999999999</v>
      </c>
      <c r="N2942" s="2">
        <f>_xlfn.XLOOKUP($A2942,Bund!$A$2:$A$6005,Bund!F$2:F$6005)</f>
        <v>134.47</v>
      </c>
      <c r="O2942" s="2">
        <f>_xlfn.XLOOKUP($A2942,Bund!$A$2:$A$6005,Bund!G$2:G$6005)</f>
        <v>134.38</v>
      </c>
      <c r="P2942" s="2">
        <f>_xlfn.XLOOKUP($A2942,Bund!$A$2:$A$6005,Bund!H$2:H$6005)</f>
        <v>0.11</v>
      </c>
      <c r="Q2942" s="2">
        <f>_xlfn.XLOOKUP($A2942,Bund!$A$2:$A$6005,Bund!I$2:I$6005)</f>
        <v>0.13</v>
      </c>
      <c r="R2942">
        <f t="shared" si="135"/>
        <v>15.549999999999997</v>
      </c>
      <c r="S2942">
        <f t="shared" si="136"/>
        <v>15.42</v>
      </c>
      <c r="T2942">
        <f t="shared" si="137"/>
        <v>0.13</v>
      </c>
    </row>
    <row r="2943" spans="1:20" x14ac:dyDescent="0.3">
      <c r="A2943" s="1">
        <v>45513.520833333336</v>
      </c>
      <c r="B2943">
        <v>5548</v>
      </c>
      <c r="C2943">
        <v>118.93</v>
      </c>
      <c r="D2943">
        <v>119.01</v>
      </c>
      <c r="E2943">
        <v>118.91</v>
      </c>
      <c r="F2943">
        <v>118.98</v>
      </c>
      <c r="G2943">
        <v>118.97</v>
      </c>
      <c r="H2943">
        <v>0.11</v>
      </c>
      <c r="I2943">
        <v>0.1</v>
      </c>
      <c r="J2943">
        <f>_xlfn.XLOOKUP($A2943,Bund!$A$2:$A$6005,Bund!B$2:B$6005)</f>
        <v>15024</v>
      </c>
      <c r="K2943">
        <f>_xlfn.XLOOKUP($A2943,Bund!$A$2:$A$6005,Bund!C$2:C$6005)</f>
        <v>134.47</v>
      </c>
      <c r="L2943">
        <f>_xlfn.XLOOKUP($A2943,Bund!$A$2:$A$6005,Bund!D$2:D$6005)</f>
        <v>134.59</v>
      </c>
      <c r="M2943" s="2">
        <f>_xlfn.XLOOKUP($A2943,Bund!$A$2:$A$6005,Bund!E$2:E$6005)</f>
        <v>134.47</v>
      </c>
      <c r="N2943" s="2">
        <f>_xlfn.XLOOKUP($A2943,Bund!$A$2:$A$6005,Bund!F$2:F$6005)</f>
        <v>134.55000000000001</v>
      </c>
      <c r="O2943" s="2">
        <f>_xlfn.XLOOKUP($A2943,Bund!$A$2:$A$6005,Bund!G$2:G$6005)</f>
        <v>134.41</v>
      </c>
      <c r="P2943" s="2">
        <f>_xlfn.XLOOKUP($A2943,Bund!$A$2:$A$6005,Bund!H$2:H$6005)</f>
        <v>0.12</v>
      </c>
      <c r="Q2943" s="2">
        <f>_xlfn.XLOOKUP($A2943,Bund!$A$2:$A$6005,Bund!I$2:I$6005)</f>
        <v>0.12</v>
      </c>
      <c r="R2943">
        <f t="shared" si="135"/>
        <v>15.539999999999992</v>
      </c>
      <c r="S2943">
        <f t="shared" si="136"/>
        <v>15.43</v>
      </c>
      <c r="T2943">
        <f t="shared" si="137"/>
        <v>0.11</v>
      </c>
    </row>
    <row r="2944" spans="1:20" x14ac:dyDescent="0.3">
      <c r="A2944" s="1">
        <v>45513.541666666664</v>
      </c>
      <c r="B2944">
        <v>6744</v>
      </c>
      <c r="C2944">
        <v>118.98</v>
      </c>
      <c r="D2944">
        <v>119</v>
      </c>
      <c r="E2944">
        <v>118.93</v>
      </c>
      <c r="F2944">
        <v>118.93</v>
      </c>
      <c r="G2944">
        <v>118.98</v>
      </c>
      <c r="H2944">
        <v>0.11</v>
      </c>
      <c r="I2944">
        <v>7.0000000000000007E-2</v>
      </c>
      <c r="J2944">
        <f>_xlfn.XLOOKUP($A2944,Bund!$A$2:$A$6005,Bund!B$2:B$6005)</f>
        <v>25670</v>
      </c>
      <c r="K2944">
        <f>_xlfn.XLOOKUP($A2944,Bund!$A$2:$A$6005,Bund!C$2:C$6005)</f>
        <v>134.55000000000001</v>
      </c>
      <c r="L2944">
        <f>_xlfn.XLOOKUP($A2944,Bund!$A$2:$A$6005,Bund!D$2:D$6005)</f>
        <v>134.61000000000001</v>
      </c>
      <c r="M2944" s="2">
        <f>_xlfn.XLOOKUP($A2944,Bund!$A$2:$A$6005,Bund!E$2:E$6005)</f>
        <v>134.52000000000001</v>
      </c>
      <c r="N2944" s="2">
        <f>_xlfn.XLOOKUP($A2944,Bund!$A$2:$A$6005,Bund!F$2:F$6005)</f>
        <v>134.55000000000001</v>
      </c>
      <c r="O2944" s="2">
        <f>_xlfn.XLOOKUP($A2944,Bund!$A$2:$A$6005,Bund!G$2:G$6005)</f>
        <v>134.44</v>
      </c>
      <c r="P2944" s="2">
        <f>_xlfn.XLOOKUP($A2944,Bund!$A$2:$A$6005,Bund!H$2:H$6005)</f>
        <v>0.11</v>
      </c>
      <c r="Q2944" s="2">
        <f>_xlfn.XLOOKUP($A2944,Bund!$A$2:$A$6005,Bund!I$2:I$6005)</f>
        <v>0.09</v>
      </c>
      <c r="R2944">
        <f t="shared" si="135"/>
        <v>15.570000000000007</v>
      </c>
      <c r="S2944">
        <f t="shared" si="136"/>
        <v>15.45</v>
      </c>
      <c r="T2944">
        <f t="shared" si="137"/>
        <v>0.12</v>
      </c>
    </row>
    <row r="2945" spans="1:20" x14ac:dyDescent="0.3">
      <c r="A2945" s="1">
        <v>45513.5625</v>
      </c>
      <c r="B2945">
        <v>8148</v>
      </c>
      <c r="C2945">
        <v>118.93</v>
      </c>
      <c r="D2945">
        <v>119.03</v>
      </c>
      <c r="E2945">
        <v>118.9</v>
      </c>
      <c r="F2945">
        <v>119</v>
      </c>
      <c r="G2945">
        <v>118.99</v>
      </c>
      <c r="H2945">
        <v>0.11</v>
      </c>
      <c r="I2945">
        <v>0.13</v>
      </c>
      <c r="J2945">
        <f>_xlfn.XLOOKUP($A2945,Bund!$A$2:$A$6005,Bund!B$2:B$6005)</f>
        <v>37543</v>
      </c>
      <c r="K2945">
        <f>_xlfn.XLOOKUP($A2945,Bund!$A$2:$A$6005,Bund!C$2:C$6005)</f>
        <v>134.56</v>
      </c>
      <c r="L2945">
        <f>_xlfn.XLOOKUP($A2945,Bund!$A$2:$A$6005,Bund!D$2:D$6005)</f>
        <v>134.66</v>
      </c>
      <c r="M2945" s="2">
        <f>_xlfn.XLOOKUP($A2945,Bund!$A$2:$A$6005,Bund!E$2:E$6005)</f>
        <v>134.5</v>
      </c>
      <c r="N2945" s="2">
        <f>_xlfn.XLOOKUP($A2945,Bund!$A$2:$A$6005,Bund!F$2:F$6005)</f>
        <v>134.56</v>
      </c>
      <c r="O2945" s="2">
        <f>_xlfn.XLOOKUP($A2945,Bund!$A$2:$A$6005,Bund!G$2:G$6005)</f>
        <v>134.47</v>
      </c>
      <c r="P2945" s="2">
        <f>_xlfn.XLOOKUP($A2945,Bund!$A$2:$A$6005,Bund!H$2:H$6005)</f>
        <v>0.12</v>
      </c>
      <c r="Q2945" s="2">
        <f>_xlfn.XLOOKUP($A2945,Bund!$A$2:$A$6005,Bund!I$2:I$6005)</f>
        <v>0.16</v>
      </c>
      <c r="R2945">
        <f t="shared" si="135"/>
        <v>15.629999999999995</v>
      </c>
      <c r="S2945">
        <f t="shared" si="136"/>
        <v>15.47</v>
      </c>
      <c r="T2945">
        <f t="shared" si="137"/>
        <v>0.16</v>
      </c>
    </row>
    <row r="2946" spans="1:20" x14ac:dyDescent="0.3">
      <c r="A2946" s="1">
        <v>45513.583333333336</v>
      </c>
      <c r="B2946">
        <v>5108</v>
      </c>
      <c r="C2946">
        <v>119</v>
      </c>
      <c r="D2946">
        <v>119.06</v>
      </c>
      <c r="E2946">
        <v>118.95</v>
      </c>
      <c r="F2946">
        <v>119.03</v>
      </c>
      <c r="G2946">
        <v>118.99</v>
      </c>
      <c r="H2946">
        <v>0.11</v>
      </c>
      <c r="I2946">
        <v>0.11</v>
      </c>
      <c r="J2946">
        <f>_xlfn.XLOOKUP($A2946,Bund!$A$2:$A$6005,Bund!B$2:B$6005)</f>
        <v>29466</v>
      </c>
      <c r="K2946">
        <f>_xlfn.XLOOKUP($A2946,Bund!$A$2:$A$6005,Bund!C$2:C$6005)</f>
        <v>134.55000000000001</v>
      </c>
      <c r="L2946">
        <f>_xlfn.XLOOKUP($A2946,Bund!$A$2:$A$6005,Bund!D$2:D$6005)</f>
        <v>134.66999999999999</v>
      </c>
      <c r="M2946" s="2">
        <f>_xlfn.XLOOKUP($A2946,Bund!$A$2:$A$6005,Bund!E$2:E$6005)</f>
        <v>134.51</v>
      </c>
      <c r="N2946" s="2">
        <f>_xlfn.XLOOKUP($A2946,Bund!$A$2:$A$6005,Bund!F$2:F$6005)</f>
        <v>134.63</v>
      </c>
      <c r="O2946" s="2">
        <f>_xlfn.XLOOKUP($A2946,Bund!$A$2:$A$6005,Bund!G$2:G$6005)</f>
        <v>134.49</v>
      </c>
      <c r="P2946" s="2">
        <f>_xlfn.XLOOKUP($A2946,Bund!$A$2:$A$6005,Bund!H$2:H$6005)</f>
        <v>0.12</v>
      </c>
      <c r="Q2946" s="2">
        <f>_xlfn.XLOOKUP($A2946,Bund!$A$2:$A$6005,Bund!I$2:I$6005)</f>
        <v>0.16</v>
      </c>
      <c r="R2946">
        <f t="shared" si="135"/>
        <v>15.550000000000011</v>
      </c>
      <c r="S2946">
        <f t="shared" si="136"/>
        <v>15.48</v>
      </c>
      <c r="T2946">
        <f t="shared" si="137"/>
        <v>7.0000000000000007E-2</v>
      </c>
    </row>
    <row r="2947" spans="1:20" x14ac:dyDescent="0.3">
      <c r="A2947" s="1">
        <v>45513.604166666664</v>
      </c>
      <c r="B2947">
        <v>7922</v>
      </c>
      <c r="C2947">
        <v>119.04</v>
      </c>
      <c r="D2947">
        <v>119.09</v>
      </c>
      <c r="E2947">
        <v>119.01</v>
      </c>
      <c r="F2947">
        <v>119.09</v>
      </c>
      <c r="G2947">
        <v>119</v>
      </c>
      <c r="H2947">
        <v>0.11</v>
      </c>
      <c r="I2947">
        <v>0.08</v>
      </c>
      <c r="J2947">
        <f>_xlfn.XLOOKUP($A2947,Bund!$A$2:$A$6005,Bund!B$2:B$6005)</f>
        <v>28919</v>
      </c>
      <c r="K2947">
        <f>_xlfn.XLOOKUP($A2947,Bund!$A$2:$A$6005,Bund!C$2:C$6005)</f>
        <v>134.63</v>
      </c>
      <c r="L2947">
        <f>_xlfn.XLOOKUP($A2947,Bund!$A$2:$A$6005,Bund!D$2:D$6005)</f>
        <v>134.65</v>
      </c>
      <c r="M2947" s="2">
        <f>_xlfn.XLOOKUP($A2947,Bund!$A$2:$A$6005,Bund!E$2:E$6005)</f>
        <v>134.58000000000001</v>
      </c>
      <c r="N2947" s="2">
        <f>_xlfn.XLOOKUP($A2947,Bund!$A$2:$A$6005,Bund!F$2:F$6005)</f>
        <v>134.63999999999999</v>
      </c>
      <c r="O2947" s="2">
        <f>_xlfn.XLOOKUP($A2947,Bund!$A$2:$A$6005,Bund!G$2:G$6005)</f>
        <v>134.52000000000001</v>
      </c>
      <c r="P2947" s="2">
        <f>_xlfn.XLOOKUP($A2947,Bund!$A$2:$A$6005,Bund!H$2:H$6005)</f>
        <v>0.12</v>
      </c>
      <c r="Q2947" s="2">
        <f>_xlfn.XLOOKUP($A2947,Bund!$A$2:$A$6005,Bund!I$2:I$6005)</f>
        <v>7.0000000000000007E-2</v>
      </c>
      <c r="R2947">
        <f t="shared" ref="R2947:R3010" si="138">$K2947-$C2947</f>
        <v>15.589999999999989</v>
      </c>
      <c r="S2947">
        <f t="shared" si="136"/>
        <v>15.5</v>
      </c>
      <c r="T2947">
        <f t="shared" si="137"/>
        <v>0.09</v>
      </c>
    </row>
    <row r="2948" spans="1:20" x14ac:dyDescent="0.3">
      <c r="A2948" s="1">
        <v>45513.625</v>
      </c>
      <c r="B2948">
        <v>10846</v>
      </c>
      <c r="C2948">
        <v>119.09</v>
      </c>
      <c r="D2948">
        <v>119.17</v>
      </c>
      <c r="E2948">
        <v>119.09</v>
      </c>
      <c r="F2948">
        <v>119.12</v>
      </c>
      <c r="G2948">
        <v>119.01</v>
      </c>
      <c r="H2948">
        <v>0.1</v>
      </c>
      <c r="I2948">
        <v>0.08</v>
      </c>
      <c r="J2948">
        <f>_xlfn.XLOOKUP($A2948,Bund!$A$2:$A$6005,Bund!B$2:B$6005)</f>
        <v>21391</v>
      </c>
      <c r="K2948">
        <f>_xlfn.XLOOKUP($A2948,Bund!$A$2:$A$6005,Bund!C$2:C$6005)</f>
        <v>134.65</v>
      </c>
      <c r="L2948">
        <f>_xlfn.XLOOKUP($A2948,Bund!$A$2:$A$6005,Bund!D$2:D$6005)</f>
        <v>134.68</v>
      </c>
      <c r="M2948" s="2">
        <f>_xlfn.XLOOKUP($A2948,Bund!$A$2:$A$6005,Bund!E$2:E$6005)</f>
        <v>134.6</v>
      </c>
      <c r="N2948" s="2">
        <f>_xlfn.XLOOKUP($A2948,Bund!$A$2:$A$6005,Bund!F$2:F$6005)</f>
        <v>134.66</v>
      </c>
      <c r="O2948" s="2">
        <f>_xlfn.XLOOKUP($A2948,Bund!$A$2:$A$6005,Bund!G$2:G$6005)</f>
        <v>134.55000000000001</v>
      </c>
      <c r="P2948" s="2">
        <f>_xlfn.XLOOKUP($A2948,Bund!$A$2:$A$6005,Bund!H$2:H$6005)</f>
        <v>0.11</v>
      </c>
      <c r="Q2948" s="2">
        <f>_xlfn.XLOOKUP($A2948,Bund!$A$2:$A$6005,Bund!I$2:I$6005)</f>
        <v>0.08</v>
      </c>
      <c r="R2948">
        <f t="shared" si="138"/>
        <v>15.560000000000002</v>
      </c>
      <c r="S2948">
        <f t="shared" si="136"/>
        <v>15.52</v>
      </c>
      <c r="T2948">
        <f t="shared" si="137"/>
        <v>0.04</v>
      </c>
    </row>
    <row r="2949" spans="1:20" x14ac:dyDescent="0.3">
      <c r="A2949" s="1">
        <v>45513.645833333336</v>
      </c>
      <c r="B2949">
        <v>6545</v>
      </c>
      <c r="C2949">
        <v>119.13</v>
      </c>
      <c r="D2949">
        <v>119.15</v>
      </c>
      <c r="E2949">
        <v>119.05</v>
      </c>
      <c r="F2949">
        <v>119.06</v>
      </c>
      <c r="G2949">
        <v>119.01</v>
      </c>
      <c r="H2949">
        <v>0.1</v>
      </c>
      <c r="I2949">
        <v>0.1</v>
      </c>
      <c r="J2949">
        <f>_xlfn.XLOOKUP($A2949,Bund!$A$2:$A$6005,Bund!B$2:B$6005)</f>
        <v>27628</v>
      </c>
      <c r="K2949">
        <f>_xlfn.XLOOKUP($A2949,Bund!$A$2:$A$6005,Bund!C$2:C$6005)</f>
        <v>134.66</v>
      </c>
      <c r="L2949">
        <f>_xlfn.XLOOKUP($A2949,Bund!$A$2:$A$6005,Bund!D$2:D$6005)</f>
        <v>134.69999999999999</v>
      </c>
      <c r="M2949" s="2">
        <f>_xlfn.XLOOKUP($A2949,Bund!$A$2:$A$6005,Bund!E$2:E$6005)</f>
        <v>134.54</v>
      </c>
      <c r="N2949" s="2">
        <f>_xlfn.XLOOKUP($A2949,Bund!$A$2:$A$6005,Bund!F$2:F$6005)</f>
        <v>134.54</v>
      </c>
      <c r="O2949" s="2">
        <f>_xlfn.XLOOKUP($A2949,Bund!$A$2:$A$6005,Bund!G$2:G$6005)</f>
        <v>134.56</v>
      </c>
      <c r="P2949" s="2">
        <f>_xlfn.XLOOKUP($A2949,Bund!$A$2:$A$6005,Bund!H$2:H$6005)</f>
        <v>0.12</v>
      </c>
      <c r="Q2949" s="2">
        <f>_xlfn.XLOOKUP($A2949,Bund!$A$2:$A$6005,Bund!I$2:I$6005)</f>
        <v>0.16</v>
      </c>
      <c r="R2949">
        <f t="shared" si="138"/>
        <v>15.530000000000001</v>
      </c>
      <c r="S2949">
        <f t="shared" si="136"/>
        <v>15.54</v>
      </c>
      <c r="T2949">
        <f t="shared" si="137"/>
        <v>0.01</v>
      </c>
    </row>
    <row r="2950" spans="1:20" x14ac:dyDescent="0.3">
      <c r="A2950" s="1">
        <v>45513.666666666664</v>
      </c>
      <c r="B2950">
        <v>10830</v>
      </c>
      <c r="C2950">
        <v>119.06</v>
      </c>
      <c r="D2950">
        <v>119.09</v>
      </c>
      <c r="E2950">
        <v>119.03</v>
      </c>
      <c r="F2950">
        <v>119.07</v>
      </c>
      <c r="G2950">
        <v>119.02</v>
      </c>
      <c r="H2950">
        <v>0.1</v>
      </c>
      <c r="I2950">
        <v>0.06</v>
      </c>
      <c r="J2950">
        <f>_xlfn.XLOOKUP($A2950,Bund!$A$2:$A$6005,Bund!B$2:B$6005)</f>
        <v>33665</v>
      </c>
      <c r="K2950">
        <f>_xlfn.XLOOKUP($A2950,Bund!$A$2:$A$6005,Bund!C$2:C$6005)</f>
        <v>134.54</v>
      </c>
      <c r="L2950">
        <f>_xlfn.XLOOKUP($A2950,Bund!$A$2:$A$6005,Bund!D$2:D$6005)</f>
        <v>134.61000000000001</v>
      </c>
      <c r="M2950" s="2">
        <f>_xlfn.XLOOKUP($A2950,Bund!$A$2:$A$6005,Bund!E$2:E$6005)</f>
        <v>134.51</v>
      </c>
      <c r="N2950" s="2">
        <f>_xlfn.XLOOKUP($A2950,Bund!$A$2:$A$6005,Bund!F$2:F$6005)</f>
        <v>134.61000000000001</v>
      </c>
      <c r="O2950" s="2">
        <f>_xlfn.XLOOKUP($A2950,Bund!$A$2:$A$6005,Bund!G$2:G$6005)</f>
        <v>134.57</v>
      </c>
      <c r="P2950" s="2">
        <f>_xlfn.XLOOKUP($A2950,Bund!$A$2:$A$6005,Bund!H$2:H$6005)</f>
        <v>0.12</v>
      </c>
      <c r="Q2950" s="2">
        <f>_xlfn.XLOOKUP($A2950,Bund!$A$2:$A$6005,Bund!I$2:I$6005)</f>
        <v>0.1</v>
      </c>
      <c r="R2950">
        <f t="shared" si="138"/>
        <v>15.47999999999999</v>
      </c>
      <c r="S2950">
        <f t="shared" si="136"/>
        <v>15.55</v>
      </c>
      <c r="T2950">
        <f t="shared" si="137"/>
        <v>7.0000000000000007E-2</v>
      </c>
    </row>
    <row r="2951" spans="1:20" x14ac:dyDescent="0.3">
      <c r="A2951" s="1">
        <v>45513.6875</v>
      </c>
      <c r="B2951">
        <v>4209</v>
      </c>
      <c r="C2951">
        <v>119.07</v>
      </c>
      <c r="D2951">
        <v>119.09</v>
      </c>
      <c r="E2951">
        <v>119.03</v>
      </c>
      <c r="F2951">
        <v>119.06</v>
      </c>
      <c r="G2951">
        <v>119.03</v>
      </c>
      <c r="H2951">
        <v>0.09</v>
      </c>
      <c r="I2951">
        <v>0.06</v>
      </c>
      <c r="J2951">
        <f>_xlfn.XLOOKUP($A2951,Bund!$A$2:$A$6005,Bund!B$2:B$6005)</f>
        <v>20063</v>
      </c>
      <c r="K2951">
        <f>_xlfn.XLOOKUP($A2951,Bund!$A$2:$A$6005,Bund!C$2:C$6005)</f>
        <v>134.61000000000001</v>
      </c>
      <c r="L2951">
        <f>_xlfn.XLOOKUP($A2951,Bund!$A$2:$A$6005,Bund!D$2:D$6005)</f>
        <v>134.62</v>
      </c>
      <c r="M2951" s="2">
        <f>_xlfn.XLOOKUP($A2951,Bund!$A$2:$A$6005,Bund!E$2:E$6005)</f>
        <v>134.54</v>
      </c>
      <c r="N2951" s="2">
        <f>_xlfn.XLOOKUP($A2951,Bund!$A$2:$A$6005,Bund!F$2:F$6005)</f>
        <v>134.58000000000001</v>
      </c>
      <c r="O2951" s="2">
        <f>_xlfn.XLOOKUP($A2951,Bund!$A$2:$A$6005,Bund!G$2:G$6005)</f>
        <v>134.58000000000001</v>
      </c>
      <c r="P2951" s="2">
        <f>_xlfn.XLOOKUP($A2951,Bund!$A$2:$A$6005,Bund!H$2:H$6005)</f>
        <v>0.11</v>
      </c>
      <c r="Q2951" s="2">
        <f>_xlfn.XLOOKUP($A2951,Bund!$A$2:$A$6005,Bund!I$2:I$6005)</f>
        <v>0.08</v>
      </c>
      <c r="R2951">
        <f t="shared" si="138"/>
        <v>15.54000000000002</v>
      </c>
      <c r="S2951">
        <f t="shared" si="136"/>
        <v>15.55</v>
      </c>
      <c r="T2951">
        <f t="shared" si="137"/>
        <v>0.01</v>
      </c>
    </row>
    <row r="2952" spans="1:20" x14ac:dyDescent="0.3">
      <c r="A2952" s="1">
        <v>45513.708333333336</v>
      </c>
      <c r="B2952">
        <v>1533</v>
      </c>
      <c r="C2952">
        <v>119.05</v>
      </c>
      <c r="D2952">
        <v>119.07</v>
      </c>
      <c r="E2952">
        <v>119.03</v>
      </c>
      <c r="F2952">
        <v>119.05</v>
      </c>
      <c r="G2952">
        <v>119.04</v>
      </c>
      <c r="H2952">
        <v>0.08</v>
      </c>
      <c r="I2952">
        <v>0.04</v>
      </c>
      <c r="J2952">
        <f>_xlfn.XLOOKUP($A2952,Bund!$A$2:$A$6005,Bund!B$2:B$6005)</f>
        <v>7902</v>
      </c>
      <c r="K2952">
        <f>_xlfn.XLOOKUP($A2952,Bund!$A$2:$A$6005,Bund!C$2:C$6005)</f>
        <v>134.58000000000001</v>
      </c>
      <c r="L2952">
        <f>_xlfn.XLOOKUP($A2952,Bund!$A$2:$A$6005,Bund!D$2:D$6005)</f>
        <v>134.59</v>
      </c>
      <c r="M2952" s="2">
        <f>_xlfn.XLOOKUP($A2952,Bund!$A$2:$A$6005,Bund!E$2:E$6005)</f>
        <v>134.53</v>
      </c>
      <c r="N2952" s="2">
        <f>_xlfn.XLOOKUP($A2952,Bund!$A$2:$A$6005,Bund!F$2:F$6005)</f>
        <v>134.55000000000001</v>
      </c>
      <c r="O2952" s="2">
        <f>_xlfn.XLOOKUP($A2952,Bund!$A$2:$A$6005,Bund!G$2:G$6005)</f>
        <v>134.59</v>
      </c>
      <c r="P2952" s="2">
        <f>_xlfn.XLOOKUP($A2952,Bund!$A$2:$A$6005,Bund!H$2:H$6005)</f>
        <v>0.1</v>
      </c>
      <c r="Q2952" s="2">
        <f>_xlfn.XLOOKUP($A2952,Bund!$A$2:$A$6005,Bund!I$2:I$6005)</f>
        <v>0.06</v>
      </c>
      <c r="R2952">
        <f t="shared" si="138"/>
        <v>15.530000000000015</v>
      </c>
      <c r="S2952">
        <f t="shared" si="136"/>
        <v>15.55</v>
      </c>
      <c r="T2952">
        <f t="shared" si="137"/>
        <v>0.02</v>
      </c>
    </row>
    <row r="2953" spans="1:20" x14ac:dyDescent="0.3">
      <c r="A2953" s="1">
        <v>45513.729166666664</v>
      </c>
      <c r="B2953">
        <v>1469</v>
      </c>
      <c r="C2953">
        <v>119.05</v>
      </c>
      <c r="D2953">
        <v>119.09</v>
      </c>
      <c r="E2953">
        <v>119.03</v>
      </c>
      <c r="F2953">
        <v>119.04</v>
      </c>
      <c r="G2953">
        <v>119.05</v>
      </c>
      <c r="H2953">
        <v>0.08</v>
      </c>
      <c r="I2953">
        <v>0.06</v>
      </c>
      <c r="J2953">
        <f>_xlfn.XLOOKUP($A2953,Bund!$A$2:$A$6005,Bund!B$2:B$6005)</f>
        <v>4360</v>
      </c>
      <c r="K2953">
        <f>_xlfn.XLOOKUP($A2953,Bund!$A$2:$A$6005,Bund!C$2:C$6005)</f>
        <v>134.55000000000001</v>
      </c>
      <c r="L2953">
        <f>_xlfn.XLOOKUP($A2953,Bund!$A$2:$A$6005,Bund!D$2:D$6005)</f>
        <v>134.57</v>
      </c>
      <c r="M2953" s="2">
        <f>_xlfn.XLOOKUP($A2953,Bund!$A$2:$A$6005,Bund!E$2:E$6005)</f>
        <v>134.52000000000001</v>
      </c>
      <c r="N2953" s="2">
        <f>_xlfn.XLOOKUP($A2953,Bund!$A$2:$A$6005,Bund!F$2:F$6005)</f>
        <v>134.53</v>
      </c>
      <c r="O2953" s="2">
        <f>_xlfn.XLOOKUP($A2953,Bund!$A$2:$A$6005,Bund!G$2:G$6005)</f>
        <v>134.59</v>
      </c>
      <c r="P2953" s="2">
        <f>_xlfn.XLOOKUP($A2953,Bund!$A$2:$A$6005,Bund!H$2:H$6005)</f>
        <v>0.1</v>
      </c>
      <c r="Q2953" s="2">
        <f>_xlfn.XLOOKUP($A2953,Bund!$A$2:$A$6005,Bund!I$2:I$6005)</f>
        <v>0.05</v>
      </c>
      <c r="R2953">
        <f t="shared" si="138"/>
        <v>15.500000000000014</v>
      </c>
      <c r="S2953">
        <f t="shared" si="136"/>
        <v>15.55</v>
      </c>
      <c r="T2953">
        <f t="shared" si="137"/>
        <v>0.05</v>
      </c>
    </row>
    <row r="2954" spans="1:20" x14ac:dyDescent="0.3">
      <c r="A2954" s="1">
        <v>45516.291666666664</v>
      </c>
      <c r="B2954">
        <v>2060</v>
      </c>
      <c r="C2954">
        <v>119.11</v>
      </c>
      <c r="D2954">
        <v>119.13</v>
      </c>
      <c r="E2954">
        <v>118.95</v>
      </c>
      <c r="F2954">
        <v>118.99</v>
      </c>
      <c r="G2954">
        <v>119.05</v>
      </c>
      <c r="H2954">
        <v>0.09</v>
      </c>
      <c r="I2954">
        <v>0.18</v>
      </c>
      <c r="J2954">
        <f>_xlfn.XLOOKUP($A2954,Bund!$A$2:$A$6005,Bund!B$2:B$6005)</f>
        <v>8476</v>
      </c>
      <c r="K2954">
        <f>_xlfn.XLOOKUP($A2954,Bund!$A$2:$A$6005,Bund!C$2:C$6005)</f>
        <v>134.49</v>
      </c>
      <c r="L2954">
        <f>_xlfn.XLOOKUP($A2954,Bund!$A$2:$A$6005,Bund!D$2:D$6005)</f>
        <v>134.51</v>
      </c>
      <c r="M2954" s="2">
        <f>_xlfn.XLOOKUP($A2954,Bund!$A$2:$A$6005,Bund!E$2:E$6005)</f>
        <v>134.38</v>
      </c>
      <c r="N2954" s="2">
        <f>_xlfn.XLOOKUP($A2954,Bund!$A$2:$A$6005,Bund!F$2:F$6005)</f>
        <v>134.41</v>
      </c>
      <c r="O2954" s="2">
        <f>_xlfn.XLOOKUP($A2954,Bund!$A$2:$A$6005,Bund!G$2:G$6005)</f>
        <v>134.52000000000001</v>
      </c>
      <c r="P2954" s="2">
        <f>_xlfn.XLOOKUP($A2954,Bund!$A$2:$A$6005,Bund!H$2:H$6005)</f>
        <v>0.06</v>
      </c>
      <c r="Q2954" s="2">
        <f>_xlfn.XLOOKUP($A2954,Bund!$A$2:$A$6005,Bund!I$2:I$6005)</f>
        <v>0.13</v>
      </c>
      <c r="R2954">
        <f t="shared" si="138"/>
        <v>15.38000000000001</v>
      </c>
      <c r="S2954">
        <f t="shared" si="136"/>
        <v>15.53</v>
      </c>
      <c r="T2954">
        <f t="shared" si="137"/>
        <v>0.15</v>
      </c>
    </row>
    <row r="2955" spans="1:20" x14ac:dyDescent="0.3">
      <c r="A2955" s="1">
        <v>45516.3125</v>
      </c>
      <c r="B2955">
        <v>1486</v>
      </c>
      <c r="C2955">
        <v>118.99</v>
      </c>
      <c r="D2955">
        <v>119</v>
      </c>
      <c r="E2955">
        <v>118.9</v>
      </c>
      <c r="F2955">
        <v>118.91</v>
      </c>
      <c r="G2955">
        <v>119.04</v>
      </c>
      <c r="H2955">
        <v>0.1</v>
      </c>
      <c r="I2955">
        <v>0.1</v>
      </c>
      <c r="J2955">
        <f>_xlfn.XLOOKUP($A2955,Bund!$A$2:$A$6005,Bund!B$2:B$6005)</f>
        <v>7809</v>
      </c>
      <c r="K2955">
        <f>_xlfn.XLOOKUP($A2955,Bund!$A$2:$A$6005,Bund!C$2:C$6005)</f>
        <v>134.41</v>
      </c>
      <c r="L2955">
        <f>_xlfn.XLOOKUP($A2955,Bund!$A$2:$A$6005,Bund!D$2:D$6005)</f>
        <v>134.41999999999999</v>
      </c>
      <c r="M2955" s="2">
        <f>_xlfn.XLOOKUP($A2955,Bund!$A$2:$A$6005,Bund!E$2:E$6005)</f>
        <v>134.31</v>
      </c>
      <c r="N2955" s="2">
        <f>_xlfn.XLOOKUP($A2955,Bund!$A$2:$A$6005,Bund!F$2:F$6005)</f>
        <v>134.32</v>
      </c>
      <c r="O2955" s="2">
        <f>_xlfn.XLOOKUP($A2955,Bund!$A$2:$A$6005,Bund!G$2:G$6005)</f>
        <v>134.5</v>
      </c>
      <c r="P2955" s="2">
        <f>_xlfn.XLOOKUP($A2955,Bund!$A$2:$A$6005,Bund!H$2:H$6005)</f>
        <v>7.0000000000000007E-2</v>
      </c>
      <c r="Q2955" s="2">
        <f>_xlfn.XLOOKUP($A2955,Bund!$A$2:$A$6005,Bund!I$2:I$6005)</f>
        <v>0.11</v>
      </c>
      <c r="R2955">
        <f t="shared" si="138"/>
        <v>15.420000000000002</v>
      </c>
      <c r="S2955">
        <f t="shared" si="136"/>
        <v>15.51</v>
      </c>
      <c r="T2955">
        <f t="shared" si="137"/>
        <v>0.09</v>
      </c>
    </row>
    <row r="2956" spans="1:20" x14ac:dyDescent="0.3">
      <c r="A2956" s="1">
        <v>45516.333333333336</v>
      </c>
      <c r="B2956">
        <v>5584</v>
      </c>
      <c r="C2956">
        <v>118.91</v>
      </c>
      <c r="D2956">
        <v>118.96</v>
      </c>
      <c r="E2956">
        <v>118.89</v>
      </c>
      <c r="F2956">
        <v>118.9</v>
      </c>
      <c r="G2956">
        <v>119.03</v>
      </c>
      <c r="H2956">
        <v>0.09</v>
      </c>
      <c r="I2956">
        <v>7.0000000000000007E-2</v>
      </c>
      <c r="J2956">
        <f>_xlfn.XLOOKUP($A2956,Bund!$A$2:$A$6005,Bund!B$2:B$6005)</f>
        <v>19811</v>
      </c>
      <c r="K2956">
        <f>_xlfn.XLOOKUP($A2956,Bund!$A$2:$A$6005,Bund!C$2:C$6005)</f>
        <v>134.33000000000001</v>
      </c>
      <c r="L2956">
        <f>_xlfn.XLOOKUP($A2956,Bund!$A$2:$A$6005,Bund!D$2:D$6005)</f>
        <v>134.38999999999999</v>
      </c>
      <c r="M2956" s="2">
        <f>_xlfn.XLOOKUP($A2956,Bund!$A$2:$A$6005,Bund!E$2:E$6005)</f>
        <v>134.29</v>
      </c>
      <c r="N2956" s="2">
        <f>_xlfn.XLOOKUP($A2956,Bund!$A$2:$A$6005,Bund!F$2:F$6005)</f>
        <v>134.34</v>
      </c>
      <c r="O2956" s="2">
        <f>_xlfn.XLOOKUP($A2956,Bund!$A$2:$A$6005,Bund!G$2:G$6005)</f>
        <v>134.47999999999999</v>
      </c>
      <c r="P2956" s="2">
        <f>_xlfn.XLOOKUP($A2956,Bund!$A$2:$A$6005,Bund!H$2:H$6005)</f>
        <v>7.0000000000000007E-2</v>
      </c>
      <c r="Q2956" s="2">
        <f>_xlfn.XLOOKUP($A2956,Bund!$A$2:$A$6005,Bund!I$2:I$6005)</f>
        <v>0.1</v>
      </c>
      <c r="R2956">
        <f t="shared" si="138"/>
        <v>15.420000000000016</v>
      </c>
      <c r="S2956">
        <f t="shared" ref="S2956:S3019" si="139">ROUND(SUM(R2947:R2956)/10,2)</f>
        <v>15.5</v>
      </c>
      <c r="T2956">
        <f t="shared" ref="T2956:T3019" si="140">ABS(ROUND(S2956-R2956,2))</f>
        <v>0.08</v>
      </c>
    </row>
    <row r="2957" spans="1:20" x14ac:dyDescent="0.3">
      <c r="A2957" s="1">
        <v>45516.354166666664</v>
      </c>
      <c r="B2957">
        <v>8154</v>
      </c>
      <c r="C2957">
        <v>118.91</v>
      </c>
      <c r="D2957">
        <v>119.06</v>
      </c>
      <c r="E2957">
        <v>118.9</v>
      </c>
      <c r="F2957">
        <v>119.02</v>
      </c>
      <c r="G2957">
        <v>119.02</v>
      </c>
      <c r="H2957">
        <v>0.1</v>
      </c>
      <c r="I2957">
        <v>0.16</v>
      </c>
      <c r="J2957">
        <f>_xlfn.XLOOKUP($A2957,Bund!$A$2:$A$6005,Bund!B$2:B$6005)</f>
        <v>28953</v>
      </c>
      <c r="K2957">
        <f>_xlfn.XLOOKUP($A2957,Bund!$A$2:$A$6005,Bund!C$2:C$6005)</f>
        <v>134.34</v>
      </c>
      <c r="L2957">
        <f>_xlfn.XLOOKUP($A2957,Bund!$A$2:$A$6005,Bund!D$2:D$6005)</f>
        <v>134.5</v>
      </c>
      <c r="M2957" s="2">
        <f>_xlfn.XLOOKUP($A2957,Bund!$A$2:$A$6005,Bund!E$2:E$6005)</f>
        <v>134.31</v>
      </c>
      <c r="N2957" s="2">
        <f>_xlfn.XLOOKUP($A2957,Bund!$A$2:$A$6005,Bund!F$2:F$6005)</f>
        <v>134.46</v>
      </c>
      <c r="O2957" s="2">
        <f>_xlfn.XLOOKUP($A2957,Bund!$A$2:$A$6005,Bund!G$2:G$6005)</f>
        <v>134.47</v>
      </c>
      <c r="P2957" s="2">
        <f>_xlfn.XLOOKUP($A2957,Bund!$A$2:$A$6005,Bund!H$2:H$6005)</f>
        <v>0.09</v>
      </c>
      <c r="Q2957" s="2">
        <f>_xlfn.XLOOKUP($A2957,Bund!$A$2:$A$6005,Bund!I$2:I$6005)</f>
        <v>0.19</v>
      </c>
      <c r="R2957">
        <f t="shared" si="138"/>
        <v>15.430000000000007</v>
      </c>
      <c r="S2957">
        <f t="shared" si="139"/>
        <v>15.48</v>
      </c>
      <c r="T2957">
        <f t="shared" si="140"/>
        <v>0.05</v>
      </c>
    </row>
    <row r="2958" spans="1:20" x14ac:dyDescent="0.3">
      <c r="A2958" s="1">
        <v>45516.375</v>
      </c>
      <c r="B2958">
        <v>5735</v>
      </c>
      <c r="C2958">
        <v>119.03</v>
      </c>
      <c r="D2958">
        <v>119.04</v>
      </c>
      <c r="E2958">
        <v>118.95</v>
      </c>
      <c r="F2958">
        <v>118.99</v>
      </c>
      <c r="G2958">
        <v>119.01</v>
      </c>
      <c r="H2958">
        <v>0.1</v>
      </c>
      <c r="I2958">
        <v>0.09</v>
      </c>
      <c r="J2958">
        <f>_xlfn.XLOOKUP($A2958,Bund!$A$2:$A$6005,Bund!B$2:B$6005)</f>
        <v>18783</v>
      </c>
      <c r="K2958">
        <f>_xlfn.XLOOKUP($A2958,Bund!$A$2:$A$6005,Bund!C$2:C$6005)</f>
        <v>134.44999999999999</v>
      </c>
      <c r="L2958">
        <f>_xlfn.XLOOKUP($A2958,Bund!$A$2:$A$6005,Bund!D$2:D$6005)</f>
        <v>134.47</v>
      </c>
      <c r="M2958" s="2">
        <f>_xlfn.XLOOKUP($A2958,Bund!$A$2:$A$6005,Bund!E$2:E$6005)</f>
        <v>134.36000000000001</v>
      </c>
      <c r="N2958" s="2">
        <f>_xlfn.XLOOKUP($A2958,Bund!$A$2:$A$6005,Bund!F$2:F$6005)</f>
        <v>134.41999999999999</v>
      </c>
      <c r="O2958" s="2">
        <f>_xlfn.XLOOKUP($A2958,Bund!$A$2:$A$6005,Bund!G$2:G$6005)</f>
        <v>134.46</v>
      </c>
      <c r="P2958" s="2">
        <f>_xlfn.XLOOKUP($A2958,Bund!$A$2:$A$6005,Bund!H$2:H$6005)</f>
        <v>0.09</v>
      </c>
      <c r="Q2958" s="2">
        <f>_xlfn.XLOOKUP($A2958,Bund!$A$2:$A$6005,Bund!I$2:I$6005)</f>
        <v>0.11</v>
      </c>
      <c r="R2958">
        <f t="shared" si="138"/>
        <v>15.419999999999987</v>
      </c>
      <c r="S2958">
        <f t="shared" si="139"/>
        <v>15.47</v>
      </c>
      <c r="T2958">
        <f t="shared" si="140"/>
        <v>0.05</v>
      </c>
    </row>
    <row r="2959" spans="1:20" x14ac:dyDescent="0.3">
      <c r="A2959" s="1">
        <v>45516.395833333336</v>
      </c>
      <c r="B2959">
        <v>6238</v>
      </c>
      <c r="C2959">
        <v>118.98</v>
      </c>
      <c r="D2959">
        <v>119.03</v>
      </c>
      <c r="E2959">
        <v>118.94</v>
      </c>
      <c r="F2959">
        <v>118.95</v>
      </c>
      <c r="G2959">
        <v>119</v>
      </c>
      <c r="H2959">
        <v>0.1</v>
      </c>
      <c r="I2959">
        <v>0.09</v>
      </c>
      <c r="J2959">
        <f>_xlfn.XLOOKUP($A2959,Bund!$A$2:$A$6005,Bund!B$2:B$6005)</f>
        <v>18102</v>
      </c>
      <c r="K2959">
        <f>_xlfn.XLOOKUP($A2959,Bund!$A$2:$A$6005,Bund!C$2:C$6005)</f>
        <v>134.41999999999999</v>
      </c>
      <c r="L2959">
        <f>_xlfn.XLOOKUP($A2959,Bund!$A$2:$A$6005,Bund!D$2:D$6005)</f>
        <v>134.44999999999999</v>
      </c>
      <c r="M2959" s="2">
        <f>_xlfn.XLOOKUP($A2959,Bund!$A$2:$A$6005,Bund!E$2:E$6005)</f>
        <v>134.36000000000001</v>
      </c>
      <c r="N2959" s="2">
        <f>_xlfn.XLOOKUP($A2959,Bund!$A$2:$A$6005,Bund!F$2:F$6005)</f>
        <v>134.41</v>
      </c>
      <c r="O2959" s="2">
        <f>_xlfn.XLOOKUP($A2959,Bund!$A$2:$A$6005,Bund!G$2:G$6005)</f>
        <v>134.44999999999999</v>
      </c>
      <c r="P2959" s="2">
        <f>_xlfn.XLOOKUP($A2959,Bund!$A$2:$A$6005,Bund!H$2:H$6005)</f>
        <v>0.09</v>
      </c>
      <c r="Q2959" s="2">
        <f>_xlfn.XLOOKUP($A2959,Bund!$A$2:$A$6005,Bund!I$2:I$6005)</f>
        <v>0.09</v>
      </c>
      <c r="R2959">
        <f t="shared" si="138"/>
        <v>15.439999999999984</v>
      </c>
      <c r="S2959">
        <f t="shared" si="139"/>
        <v>15.46</v>
      </c>
      <c r="T2959">
        <f t="shared" si="140"/>
        <v>0.02</v>
      </c>
    </row>
    <row r="2960" spans="1:20" x14ac:dyDescent="0.3">
      <c r="A2960" s="1">
        <v>45516.416666666664</v>
      </c>
      <c r="B2960">
        <v>4027</v>
      </c>
      <c r="C2960">
        <v>118.95</v>
      </c>
      <c r="D2960">
        <v>119.05</v>
      </c>
      <c r="E2960">
        <v>118.95</v>
      </c>
      <c r="F2960">
        <v>118.98</v>
      </c>
      <c r="G2960">
        <v>118.99</v>
      </c>
      <c r="H2960">
        <v>0.1</v>
      </c>
      <c r="I2960">
        <v>0.1</v>
      </c>
      <c r="J2960">
        <f>_xlfn.XLOOKUP($A2960,Bund!$A$2:$A$6005,Bund!B$2:B$6005)</f>
        <v>20934</v>
      </c>
      <c r="K2960">
        <f>_xlfn.XLOOKUP($A2960,Bund!$A$2:$A$6005,Bund!C$2:C$6005)</f>
        <v>134.4</v>
      </c>
      <c r="L2960">
        <f>_xlfn.XLOOKUP($A2960,Bund!$A$2:$A$6005,Bund!D$2:D$6005)</f>
        <v>134.51</v>
      </c>
      <c r="M2960" s="2">
        <f>_xlfn.XLOOKUP($A2960,Bund!$A$2:$A$6005,Bund!E$2:E$6005)</f>
        <v>134.4</v>
      </c>
      <c r="N2960" s="2">
        <f>_xlfn.XLOOKUP($A2960,Bund!$A$2:$A$6005,Bund!F$2:F$6005)</f>
        <v>134.41999999999999</v>
      </c>
      <c r="O2960" s="2">
        <f>_xlfn.XLOOKUP($A2960,Bund!$A$2:$A$6005,Bund!G$2:G$6005)</f>
        <v>134.43</v>
      </c>
      <c r="P2960" s="2">
        <f>_xlfn.XLOOKUP($A2960,Bund!$A$2:$A$6005,Bund!H$2:H$6005)</f>
        <v>0.09</v>
      </c>
      <c r="Q2960" s="2">
        <f>_xlfn.XLOOKUP($A2960,Bund!$A$2:$A$6005,Bund!I$2:I$6005)</f>
        <v>0.11</v>
      </c>
      <c r="R2960">
        <f t="shared" si="138"/>
        <v>15.450000000000003</v>
      </c>
      <c r="S2960">
        <f t="shared" si="139"/>
        <v>15.45</v>
      </c>
      <c r="T2960">
        <f t="shared" si="140"/>
        <v>0</v>
      </c>
    </row>
    <row r="2961" spans="1:20" x14ac:dyDescent="0.3">
      <c r="A2961" s="1">
        <v>45516.4375</v>
      </c>
      <c r="B2961">
        <v>9251</v>
      </c>
      <c r="C2961">
        <v>118.98</v>
      </c>
      <c r="D2961">
        <v>118.98</v>
      </c>
      <c r="E2961">
        <v>118.86</v>
      </c>
      <c r="F2961">
        <v>118.89</v>
      </c>
      <c r="G2961">
        <v>118.97</v>
      </c>
      <c r="H2961">
        <v>0.1</v>
      </c>
      <c r="I2961">
        <v>0.12</v>
      </c>
      <c r="J2961">
        <f>_xlfn.XLOOKUP($A2961,Bund!$A$2:$A$6005,Bund!B$2:B$6005)</f>
        <v>23330</v>
      </c>
      <c r="K2961">
        <f>_xlfn.XLOOKUP($A2961,Bund!$A$2:$A$6005,Bund!C$2:C$6005)</f>
        <v>134.43</v>
      </c>
      <c r="L2961">
        <f>_xlfn.XLOOKUP($A2961,Bund!$A$2:$A$6005,Bund!D$2:D$6005)</f>
        <v>134.44</v>
      </c>
      <c r="M2961" s="2">
        <f>_xlfn.XLOOKUP($A2961,Bund!$A$2:$A$6005,Bund!E$2:E$6005)</f>
        <v>134.28</v>
      </c>
      <c r="N2961" s="2">
        <f>_xlfn.XLOOKUP($A2961,Bund!$A$2:$A$6005,Bund!F$2:F$6005)</f>
        <v>134.35</v>
      </c>
      <c r="O2961" s="2">
        <f>_xlfn.XLOOKUP($A2961,Bund!$A$2:$A$6005,Bund!G$2:G$6005)</f>
        <v>134.41</v>
      </c>
      <c r="P2961" s="2">
        <f>_xlfn.XLOOKUP($A2961,Bund!$A$2:$A$6005,Bund!H$2:H$6005)</f>
        <v>0.1</v>
      </c>
      <c r="Q2961" s="2">
        <f>_xlfn.XLOOKUP($A2961,Bund!$A$2:$A$6005,Bund!I$2:I$6005)</f>
        <v>0.16</v>
      </c>
      <c r="R2961">
        <f t="shared" si="138"/>
        <v>15.450000000000003</v>
      </c>
      <c r="S2961">
        <f t="shared" si="139"/>
        <v>15.44</v>
      </c>
      <c r="T2961">
        <f t="shared" si="140"/>
        <v>0.01</v>
      </c>
    </row>
    <row r="2962" spans="1:20" x14ac:dyDescent="0.3">
      <c r="A2962" s="1">
        <v>45516.458333333336</v>
      </c>
      <c r="B2962">
        <v>4161</v>
      </c>
      <c r="C2962">
        <v>118.89</v>
      </c>
      <c r="D2962">
        <v>118.92</v>
      </c>
      <c r="E2962">
        <v>118.84</v>
      </c>
      <c r="F2962">
        <v>118.85</v>
      </c>
      <c r="G2962">
        <v>118.95</v>
      </c>
      <c r="H2962">
        <v>0.1</v>
      </c>
      <c r="I2962">
        <v>0.08</v>
      </c>
      <c r="J2962">
        <f>_xlfn.XLOOKUP($A2962,Bund!$A$2:$A$6005,Bund!B$2:B$6005)</f>
        <v>12507</v>
      </c>
      <c r="K2962">
        <f>_xlfn.XLOOKUP($A2962,Bund!$A$2:$A$6005,Bund!C$2:C$6005)</f>
        <v>134.34</v>
      </c>
      <c r="L2962">
        <f>_xlfn.XLOOKUP($A2962,Bund!$A$2:$A$6005,Bund!D$2:D$6005)</f>
        <v>134.36000000000001</v>
      </c>
      <c r="M2962" s="2">
        <f>_xlfn.XLOOKUP($A2962,Bund!$A$2:$A$6005,Bund!E$2:E$6005)</f>
        <v>134.27000000000001</v>
      </c>
      <c r="N2962" s="2">
        <f>_xlfn.XLOOKUP($A2962,Bund!$A$2:$A$6005,Bund!F$2:F$6005)</f>
        <v>134.29</v>
      </c>
      <c r="O2962" s="2">
        <f>_xlfn.XLOOKUP($A2962,Bund!$A$2:$A$6005,Bund!G$2:G$6005)</f>
        <v>134.38999999999999</v>
      </c>
      <c r="P2962" s="2">
        <f>_xlfn.XLOOKUP($A2962,Bund!$A$2:$A$6005,Bund!H$2:H$6005)</f>
        <v>0.1</v>
      </c>
      <c r="Q2962" s="2">
        <f>_xlfn.XLOOKUP($A2962,Bund!$A$2:$A$6005,Bund!I$2:I$6005)</f>
        <v>0.09</v>
      </c>
      <c r="R2962">
        <f t="shared" si="138"/>
        <v>15.450000000000003</v>
      </c>
      <c r="S2962">
        <f t="shared" si="139"/>
        <v>15.44</v>
      </c>
      <c r="T2962">
        <f t="shared" si="140"/>
        <v>0.01</v>
      </c>
    </row>
    <row r="2963" spans="1:20" x14ac:dyDescent="0.3">
      <c r="A2963" s="1">
        <v>45516.479166666664</v>
      </c>
      <c r="B2963">
        <v>3683</v>
      </c>
      <c r="C2963">
        <v>118.86</v>
      </c>
      <c r="D2963">
        <v>118.91</v>
      </c>
      <c r="E2963">
        <v>118.86</v>
      </c>
      <c r="F2963">
        <v>118.88</v>
      </c>
      <c r="G2963">
        <v>118.94</v>
      </c>
      <c r="H2963">
        <v>0.09</v>
      </c>
      <c r="I2963">
        <v>0.06</v>
      </c>
      <c r="J2963">
        <f>_xlfn.XLOOKUP($A2963,Bund!$A$2:$A$6005,Bund!B$2:B$6005)</f>
        <v>8565</v>
      </c>
      <c r="K2963">
        <f>_xlfn.XLOOKUP($A2963,Bund!$A$2:$A$6005,Bund!C$2:C$6005)</f>
        <v>134.30000000000001</v>
      </c>
      <c r="L2963">
        <f>_xlfn.XLOOKUP($A2963,Bund!$A$2:$A$6005,Bund!D$2:D$6005)</f>
        <v>134.37</v>
      </c>
      <c r="M2963" s="2">
        <f>_xlfn.XLOOKUP($A2963,Bund!$A$2:$A$6005,Bund!E$2:E$6005)</f>
        <v>134.29</v>
      </c>
      <c r="N2963" s="2">
        <f>_xlfn.XLOOKUP($A2963,Bund!$A$2:$A$6005,Bund!F$2:F$6005)</f>
        <v>134.32</v>
      </c>
      <c r="O2963" s="2">
        <f>_xlfn.XLOOKUP($A2963,Bund!$A$2:$A$6005,Bund!G$2:G$6005)</f>
        <v>134.37</v>
      </c>
      <c r="P2963" s="2">
        <f>_xlfn.XLOOKUP($A2963,Bund!$A$2:$A$6005,Bund!H$2:H$6005)</f>
        <v>0.1</v>
      </c>
      <c r="Q2963" s="2">
        <f>_xlfn.XLOOKUP($A2963,Bund!$A$2:$A$6005,Bund!I$2:I$6005)</f>
        <v>0.08</v>
      </c>
      <c r="R2963">
        <f t="shared" si="138"/>
        <v>15.440000000000012</v>
      </c>
      <c r="S2963">
        <f t="shared" si="139"/>
        <v>15.43</v>
      </c>
      <c r="T2963">
        <f t="shared" si="140"/>
        <v>0.01</v>
      </c>
    </row>
    <row r="2964" spans="1:20" x14ac:dyDescent="0.3">
      <c r="A2964" s="1">
        <v>45516.5</v>
      </c>
      <c r="B2964">
        <v>2604</v>
      </c>
      <c r="C2964">
        <v>118.89</v>
      </c>
      <c r="D2964">
        <v>118.92</v>
      </c>
      <c r="E2964">
        <v>118.86</v>
      </c>
      <c r="F2964">
        <v>118.88</v>
      </c>
      <c r="G2964">
        <v>118.93</v>
      </c>
      <c r="H2964">
        <v>0.09</v>
      </c>
      <c r="I2964">
        <v>0.06</v>
      </c>
      <c r="J2964">
        <f>_xlfn.XLOOKUP($A2964,Bund!$A$2:$A$6005,Bund!B$2:B$6005)</f>
        <v>10930</v>
      </c>
      <c r="K2964">
        <f>_xlfn.XLOOKUP($A2964,Bund!$A$2:$A$6005,Bund!C$2:C$6005)</f>
        <v>134.32</v>
      </c>
      <c r="L2964">
        <f>_xlfn.XLOOKUP($A2964,Bund!$A$2:$A$6005,Bund!D$2:D$6005)</f>
        <v>134.34</v>
      </c>
      <c r="M2964" s="2">
        <f>_xlfn.XLOOKUP($A2964,Bund!$A$2:$A$6005,Bund!E$2:E$6005)</f>
        <v>134.28</v>
      </c>
      <c r="N2964" s="2">
        <f>_xlfn.XLOOKUP($A2964,Bund!$A$2:$A$6005,Bund!F$2:F$6005)</f>
        <v>134.31</v>
      </c>
      <c r="O2964" s="2">
        <f>_xlfn.XLOOKUP($A2964,Bund!$A$2:$A$6005,Bund!G$2:G$6005)</f>
        <v>134.36000000000001</v>
      </c>
      <c r="P2964" s="2">
        <f>_xlfn.XLOOKUP($A2964,Bund!$A$2:$A$6005,Bund!H$2:H$6005)</f>
        <v>0.09</v>
      </c>
      <c r="Q2964" s="2">
        <f>_xlfn.XLOOKUP($A2964,Bund!$A$2:$A$6005,Bund!I$2:I$6005)</f>
        <v>0.06</v>
      </c>
      <c r="R2964">
        <f t="shared" si="138"/>
        <v>15.429999999999993</v>
      </c>
      <c r="S2964">
        <f t="shared" si="139"/>
        <v>15.44</v>
      </c>
      <c r="T2964">
        <f t="shared" si="140"/>
        <v>0.01</v>
      </c>
    </row>
    <row r="2965" spans="1:20" x14ac:dyDescent="0.3">
      <c r="A2965" s="1">
        <v>45516.520833333336</v>
      </c>
      <c r="B2965">
        <v>2315</v>
      </c>
      <c r="C2965">
        <v>118.88</v>
      </c>
      <c r="D2965">
        <v>118.9</v>
      </c>
      <c r="E2965">
        <v>118.85</v>
      </c>
      <c r="F2965">
        <v>118.9</v>
      </c>
      <c r="G2965">
        <v>118.92</v>
      </c>
      <c r="H2965">
        <v>0.08</v>
      </c>
      <c r="I2965">
        <v>0.05</v>
      </c>
      <c r="J2965">
        <f>_xlfn.XLOOKUP($A2965,Bund!$A$2:$A$6005,Bund!B$2:B$6005)</f>
        <v>8330</v>
      </c>
      <c r="K2965">
        <f>_xlfn.XLOOKUP($A2965,Bund!$A$2:$A$6005,Bund!C$2:C$6005)</f>
        <v>134.31</v>
      </c>
      <c r="L2965">
        <f>_xlfn.XLOOKUP($A2965,Bund!$A$2:$A$6005,Bund!D$2:D$6005)</f>
        <v>134.33000000000001</v>
      </c>
      <c r="M2965" s="2">
        <f>_xlfn.XLOOKUP($A2965,Bund!$A$2:$A$6005,Bund!E$2:E$6005)</f>
        <v>134.28</v>
      </c>
      <c r="N2965" s="2">
        <f>_xlfn.XLOOKUP($A2965,Bund!$A$2:$A$6005,Bund!F$2:F$6005)</f>
        <v>134.33000000000001</v>
      </c>
      <c r="O2965" s="2">
        <f>_xlfn.XLOOKUP($A2965,Bund!$A$2:$A$6005,Bund!G$2:G$6005)</f>
        <v>134.37</v>
      </c>
      <c r="P2965" s="2">
        <f>_xlfn.XLOOKUP($A2965,Bund!$A$2:$A$6005,Bund!H$2:H$6005)</f>
        <v>0.09</v>
      </c>
      <c r="Q2965" s="2">
        <f>_xlfn.XLOOKUP($A2965,Bund!$A$2:$A$6005,Bund!I$2:I$6005)</f>
        <v>0.05</v>
      </c>
      <c r="R2965">
        <f t="shared" si="138"/>
        <v>15.430000000000007</v>
      </c>
      <c r="S2965">
        <f t="shared" si="139"/>
        <v>15.44</v>
      </c>
      <c r="T2965">
        <f t="shared" si="140"/>
        <v>0.01</v>
      </c>
    </row>
    <row r="2966" spans="1:20" x14ac:dyDescent="0.3">
      <c r="A2966" s="1">
        <v>45516.541666666664</v>
      </c>
      <c r="B2966">
        <v>9888</v>
      </c>
      <c r="C2966">
        <v>118.89</v>
      </c>
      <c r="D2966">
        <v>119.1</v>
      </c>
      <c r="E2966">
        <v>118.89</v>
      </c>
      <c r="F2966">
        <v>119.08</v>
      </c>
      <c r="G2966">
        <v>118.94</v>
      </c>
      <c r="H2966">
        <v>0.1</v>
      </c>
      <c r="I2966">
        <v>0.21</v>
      </c>
      <c r="J2966">
        <f>_xlfn.XLOOKUP($A2966,Bund!$A$2:$A$6005,Bund!B$2:B$6005)</f>
        <v>21118</v>
      </c>
      <c r="K2966">
        <f>_xlfn.XLOOKUP($A2966,Bund!$A$2:$A$6005,Bund!C$2:C$6005)</f>
        <v>134.33000000000001</v>
      </c>
      <c r="L2966">
        <f>_xlfn.XLOOKUP($A2966,Bund!$A$2:$A$6005,Bund!D$2:D$6005)</f>
        <v>134.52000000000001</v>
      </c>
      <c r="M2966" s="2">
        <f>_xlfn.XLOOKUP($A2966,Bund!$A$2:$A$6005,Bund!E$2:E$6005)</f>
        <v>134.31</v>
      </c>
      <c r="N2966" s="2">
        <f>_xlfn.XLOOKUP($A2966,Bund!$A$2:$A$6005,Bund!F$2:F$6005)</f>
        <v>134.47999999999999</v>
      </c>
      <c r="O2966" s="2">
        <f>_xlfn.XLOOKUP($A2966,Bund!$A$2:$A$6005,Bund!G$2:G$6005)</f>
        <v>134.38</v>
      </c>
      <c r="P2966" s="2">
        <f>_xlfn.XLOOKUP($A2966,Bund!$A$2:$A$6005,Bund!H$2:H$6005)</f>
        <v>0.1</v>
      </c>
      <c r="Q2966" s="2">
        <f>_xlfn.XLOOKUP($A2966,Bund!$A$2:$A$6005,Bund!I$2:I$6005)</f>
        <v>0.21</v>
      </c>
      <c r="R2966">
        <f t="shared" si="138"/>
        <v>15.440000000000012</v>
      </c>
      <c r="S2966">
        <f t="shared" si="139"/>
        <v>15.44</v>
      </c>
      <c r="T2966">
        <f t="shared" si="140"/>
        <v>0</v>
      </c>
    </row>
    <row r="2967" spans="1:20" x14ac:dyDescent="0.3">
      <c r="A2967" s="1">
        <v>45516.5625</v>
      </c>
      <c r="B2967">
        <v>9588</v>
      </c>
      <c r="C2967">
        <v>119.08</v>
      </c>
      <c r="D2967">
        <v>119.11</v>
      </c>
      <c r="E2967">
        <v>118.86</v>
      </c>
      <c r="F2967">
        <v>118.87</v>
      </c>
      <c r="G2967">
        <v>118.93</v>
      </c>
      <c r="H2967">
        <v>0.12</v>
      </c>
      <c r="I2967">
        <v>0.25</v>
      </c>
      <c r="J2967">
        <f>_xlfn.XLOOKUP($A2967,Bund!$A$2:$A$6005,Bund!B$2:B$6005)</f>
        <v>28310</v>
      </c>
      <c r="K2967">
        <f>_xlfn.XLOOKUP($A2967,Bund!$A$2:$A$6005,Bund!C$2:C$6005)</f>
        <v>134.49</v>
      </c>
      <c r="L2967">
        <f>_xlfn.XLOOKUP($A2967,Bund!$A$2:$A$6005,Bund!D$2:D$6005)</f>
        <v>134.5</v>
      </c>
      <c r="M2967" s="2">
        <f>_xlfn.XLOOKUP($A2967,Bund!$A$2:$A$6005,Bund!E$2:E$6005)</f>
        <v>134.29</v>
      </c>
      <c r="N2967" s="2">
        <f>_xlfn.XLOOKUP($A2967,Bund!$A$2:$A$6005,Bund!F$2:F$6005)</f>
        <v>134.32</v>
      </c>
      <c r="O2967" s="2">
        <f>_xlfn.XLOOKUP($A2967,Bund!$A$2:$A$6005,Bund!G$2:G$6005)</f>
        <v>134.37</v>
      </c>
      <c r="P2967" s="2">
        <f>_xlfn.XLOOKUP($A2967,Bund!$A$2:$A$6005,Bund!H$2:H$6005)</f>
        <v>0.12</v>
      </c>
      <c r="Q2967" s="2">
        <f>_xlfn.XLOOKUP($A2967,Bund!$A$2:$A$6005,Bund!I$2:I$6005)</f>
        <v>0.21</v>
      </c>
      <c r="R2967">
        <f t="shared" si="138"/>
        <v>15.410000000000011</v>
      </c>
      <c r="S2967">
        <f t="shared" si="139"/>
        <v>15.44</v>
      </c>
      <c r="T2967">
        <f t="shared" si="140"/>
        <v>0.03</v>
      </c>
    </row>
    <row r="2968" spans="1:20" x14ac:dyDescent="0.3">
      <c r="A2968" s="1">
        <v>45516.583333333336</v>
      </c>
      <c r="B2968">
        <v>5528</v>
      </c>
      <c r="C2968">
        <v>118.88</v>
      </c>
      <c r="D2968">
        <v>119.01</v>
      </c>
      <c r="E2968">
        <v>118.88</v>
      </c>
      <c r="F2968">
        <v>118.95</v>
      </c>
      <c r="G2968">
        <v>118.92</v>
      </c>
      <c r="H2968">
        <v>0.12</v>
      </c>
      <c r="I2968">
        <v>0.14000000000000001</v>
      </c>
      <c r="J2968">
        <f>_xlfn.XLOOKUP($A2968,Bund!$A$2:$A$6005,Bund!B$2:B$6005)</f>
        <v>20465</v>
      </c>
      <c r="K2968">
        <f>_xlfn.XLOOKUP($A2968,Bund!$A$2:$A$6005,Bund!C$2:C$6005)</f>
        <v>134.32</v>
      </c>
      <c r="L2968">
        <f>_xlfn.XLOOKUP($A2968,Bund!$A$2:$A$6005,Bund!D$2:D$6005)</f>
        <v>134.41</v>
      </c>
      <c r="M2968" s="2">
        <f>_xlfn.XLOOKUP($A2968,Bund!$A$2:$A$6005,Bund!E$2:E$6005)</f>
        <v>134.32</v>
      </c>
      <c r="N2968" s="2">
        <f>_xlfn.XLOOKUP($A2968,Bund!$A$2:$A$6005,Bund!F$2:F$6005)</f>
        <v>134.34</v>
      </c>
      <c r="O2968" s="2">
        <f>_xlfn.XLOOKUP($A2968,Bund!$A$2:$A$6005,Bund!G$2:G$6005)</f>
        <v>134.36000000000001</v>
      </c>
      <c r="P2968" s="2">
        <f>_xlfn.XLOOKUP($A2968,Bund!$A$2:$A$6005,Bund!H$2:H$6005)</f>
        <v>0.11</v>
      </c>
      <c r="Q2968" s="2">
        <f>_xlfn.XLOOKUP($A2968,Bund!$A$2:$A$6005,Bund!I$2:I$6005)</f>
        <v>0.09</v>
      </c>
      <c r="R2968">
        <f t="shared" si="138"/>
        <v>15.439999999999998</v>
      </c>
      <c r="S2968">
        <f t="shared" si="139"/>
        <v>15.44</v>
      </c>
      <c r="T2968">
        <f t="shared" si="140"/>
        <v>0</v>
      </c>
    </row>
    <row r="2969" spans="1:20" x14ac:dyDescent="0.3">
      <c r="A2969" s="1">
        <v>45516.604166666664</v>
      </c>
      <c r="B2969">
        <v>9940</v>
      </c>
      <c r="C2969">
        <v>118.95</v>
      </c>
      <c r="D2969">
        <v>119.1</v>
      </c>
      <c r="E2969">
        <v>118.9</v>
      </c>
      <c r="F2969">
        <v>119.09</v>
      </c>
      <c r="G2969">
        <v>118.94</v>
      </c>
      <c r="H2969">
        <v>0.13</v>
      </c>
      <c r="I2969">
        <v>0.2</v>
      </c>
      <c r="J2969">
        <f>_xlfn.XLOOKUP($A2969,Bund!$A$2:$A$6005,Bund!B$2:B$6005)</f>
        <v>39689</v>
      </c>
      <c r="K2969">
        <f>_xlfn.XLOOKUP($A2969,Bund!$A$2:$A$6005,Bund!C$2:C$6005)</f>
        <v>134.34</v>
      </c>
      <c r="L2969">
        <f>_xlfn.XLOOKUP($A2969,Bund!$A$2:$A$6005,Bund!D$2:D$6005)</f>
        <v>134.59</v>
      </c>
      <c r="M2969" s="2">
        <f>_xlfn.XLOOKUP($A2969,Bund!$A$2:$A$6005,Bund!E$2:E$6005)</f>
        <v>134.27000000000001</v>
      </c>
      <c r="N2969" s="2">
        <f>_xlfn.XLOOKUP($A2969,Bund!$A$2:$A$6005,Bund!F$2:F$6005)</f>
        <v>134.57</v>
      </c>
      <c r="O2969" s="2">
        <f>_xlfn.XLOOKUP($A2969,Bund!$A$2:$A$6005,Bund!G$2:G$6005)</f>
        <v>134.37</v>
      </c>
      <c r="P2969" s="2">
        <f>_xlfn.XLOOKUP($A2969,Bund!$A$2:$A$6005,Bund!H$2:H$6005)</f>
        <v>0.14000000000000001</v>
      </c>
      <c r="Q2969" s="2">
        <f>_xlfn.XLOOKUP($A2969,Bund!$A$2:$A$6005,Bund!I$2:I$6005)</f>
        <v>0.32</v>
      </c>
      <c r="R2969">
        <f t="shared" si="138"/>
        <v>15.39</v>
      </c>
      <c r="S2969">
        <f t="shared" si="139"/>
        <v>15.43</v>
      </c>
      <c r="T2969">
        <f t="shared" si="140"/>
        <v>0.04</v>
      </c>
    </row>
    <row r="2970" spans="1:20" x14ac:dyDescent="0.3">
      <c r="A2970" s="1">
        <v>45516.625</v>
      </c>
      <c r="B2970">
        <v>5963</v>
      </c>
      <c r="C2970">
        <v>119.09</v>
      </c>
      <c r="D2970">
        <v>119.13</v>
      </c>
      <c r="E2970">
        <v>119.04</v>
      </c>
      <c r="F2970">
        <v>119.05</v>
      </c>
      <c r="G2970">
        <v>118.94</v>
      </c>
      <c r="H2970">
        <v>0.13</v>
      </c>
      <c r="I2970">
        <v>0.09</v>
      </c>
      <c r="J2970">
        <f>_xlfn.XLOOKUP($A2970,Bund!$A$2:$A$6005,Bund!B$2:B$6005)</f>
        <v>32238</v>
      </c>
      <c r="K2970">
        <f>_xlfn.XLOOKUP($A2970,Bund!$A$2:$A$6005,Bund!C$2:C$6005)</f>
        <v>134.57</v>
      </c>
      <c r="L2970">
        <f>_xlfn.XLOOKUP($A2970,Bund!$A$2:$A$6005,Bund!D$2:D$6005)</f>
        <v>134.61000000000001</v>
      </c>
      <c r="M2970" s="2">
        <f>_xlfn.XLOOKUP($A2970,Bund!$A$2:$A$6005,Bund!E$2:E$6005)</f>
        <v>134.44</v>
      </c>
      <c r="N2970" s="2">
        <f>_xlfn.XLOOKUP($A2970,Bund!$A$2:$A$6005,Bund!F$2:F$6005)</f>
        <v>134.46</v>
      </c>
      <c r="O2970" s="2">
        <f>_xlfn.XLOOKUP($A2970,Bund!$A$2:$A$6005,Bund!G$2:G$6005)</f>
        <v>134.38</v>
      </c>
      <c r="P2970" s="2">
        <f>_xlfn.XLOOKUP($A2970,Bund!$A$2:$A$6005,Bund!H$2:H$6005)</f>
        <v>0.15</v>
      </c>
      <c r="Q2970" s="2">
        <f>_xlfn.XLOOKUP($A2970,Bund!$A$2:$A$6005,Bund!I$2:I$6005)</f>
        <v>0.17</v>
      </c>
      <c r="R2970">
        <f t="shared" si="138"/>
        <v>15.47999999999999</v>
      </c>
      <c r="S2970">
        <f t="shared" si="139"/>
        <v>15.44</v>
      </c>
      <c r="T2970">
        <f t="shared" si="140"/>
        <v>0.04</v>
      </c>
    </row>
    <row r="2971" spans="1:20" x14ac:dyDescent="0.3">
      <c r="A2971" s="1">
        <v>45516.645833333336</v>
      </c>
      <c r="B2971">
        <v>7431</v>
      </c>
      <c r="C2971">
        <v>119.05</v>
      </c>
      <c r="D2971">
        <v>119.08</v>
      </c>
      <c r="E2971">
        <v>118.99</v>
      </c>
      <c r="F2971">
        <v>119</v>
      </c>
      <c r="G2971">
        <v>118.96</v>
      </c>
      <c r="H2971">
        <v>0.12</v>
      </c>
      <c r="I2971">
        <v>0.09</v>
      </c>
      <c r="J2971">
        <f>_xlfn.XLOOKUP($A2971,Bund!$A$2:$A$6005,Bund!B$2:B$6005)</f>
        <v>29633</v>
      </c>
      <c r="K2971">
        <f>_xlfn.XLOOKUP($A2971,Bund!$A$2:$A$6005,Bund!C$2:C$6005)</f>
        <v>134.44999999999999</v>
      </c>
      <c r="L2971">
        <f>_xlfn.XLOOKUP($A2971,Bund!$A$2:$A$6005,Bund!D$2:D$6005)</f>
        <v>134.51</v>
      </c>
      <c r="M2971" s="2">
        <f>_xlfn.XLOOKUP($A2971,Bund!$A$2:$A$6005,Bund!E$2:E$6005)</f>
        <v>134.35</v>
      </c>
      <c r="N2971" s="2">
        <f>_xlfn.XLOOKUP($A2971,Bund!$A$2:$A$6005,Bund!F$2:F$6005)</f>
        <v>134.37</v>
      </c>
      <c r="O2971" s="2">
        <f>_xlfn.XLOOKUP($A2971,Bund!$A$2:$A$6005,Bund!G$2:G$6005)</f>
        <v>134.38</v>
      </c>
      <c r="P2971" s="2">
        <f>_xlfn.XLOOKUP($A2971,Bund!$A$2:$A$6005,Bund!H$2:H$6005)</f>
        <v>0.15</v>
      </c>
      <c r="Q2971" s="2">
        <f>_xlfn.XLOOKUP($A2971,Bund!$A$2:$A$6005,Bund!I$2:I$6005)</f>
        <v>0.16</v>
      </c>
      <c r="R2971">
        <f t="shared" si="138"/>
        <v>15.399999999999991</v>
      </c>
      <c r="S2971">
        <f t="shared" si="139"/>
        <v>15.43</v>
      </c>
      <c r="T2971">
        <f t="shared" si="140"/>
        <v>0.03</v>
      </c>
    </row>
    <row r="2972" spans="1:20" x14ac:dyDescent="0.3">
      <c r="A2972" s="1">
        <v>45516.666666666664</v>
      </c>
      <c r="B2972">
        <v>10580</v>
      </c>
      <c r="C2972">
        <v>119</v>
      </c>
      <c r="D2972">
        <v>119.13</v>
      </c>
      <c r="E2972">
        <v>118.99</v>
      </c>
      <c r="F2972">
        <v>119.12</v>
      </c>
      <c r="G2972">
        <v>118.98</v>
      </c>
      <c r="H2972">
        <v>0.12</v>
      </c>
      <c r="I2972">
        <v>0.14000000000000001</v>
      </c>
      <c r="J2972">
        <f>_xlfn.XLOOKUP($A2972,Bund!$A$2:$A$6005,Bund!B$2:B$6005)</f>
        <v>36762</v>
      </c>
      <c r="K2972">
        <f>_xlfn.XLOOKUP($A2972,Bund!$A$2:$A$6005,Bund!C$2:C$6005)</f>
        <v>134.38</v>
      </c>
      <c r="L2972">
        <f>_xlfn.XLOOKUP($A2972,Bund!$A$2:$A$6005,Bund!D$2:D$6005)</f>
        <v>134.59</v>
      </c>
      <c r="M2972" s="2">
        <f>_xlfn.XLOOKUP($A2972,Bund!$A$2:$A$6005,Bund!E$2:E$6005)</f>
        <v>134.34</v>
      </c>
      <c r="N2972" s="2">
        <f>_xlfn.XLOOKUP($A2972,Bund!$A$2:$A$6005,Bund!F$2:F$6005)</f>
        <v>134.56</v>
      </c>
      <c r="O2972" s="2">
        <f>_xlfn.XLOOKUP($A2972,Bund!$A$2:$A$6005,Bund!G$2:G$6005)</f>
        <v>134.41</v>
      </c>
      <c r="P2972" s="2">
        <f>_xlfn.XLOOKUP($A2972,Bund!$A$2:$A$6005,Bund!H$2:H$6005)</f>
        <v>0.16</v>
      </c>
      <c r="Q2972" s="2">
        <f>_xlfn.XLOOKUP($A2972,Bund!$A$2:$A$6005,Bund!I$2:I$6005)</f>
        <v>0.25</v>
      </c>
      <c r="R2972">
        <f t="shared" si="138"/>
        <v>15.379999999999995</v>
      </c>
      <c r="S2972">
        <f t="shared" si="139"/>
        <v>15.42</v>
      </c>
      <c r="T2972">
        <f t="shared" si="140"/>
        <v>0.04</v>
      </c>
    </row>
    <row r="2973" spans="1:20" x14ac:dyDescent="0.3">
      <c r="A2973" s="1">
        <v>45516.6875</v>
      </c>
      <c r="B2973">
        <v>4732</v>
      </c>
      <c r="C2973">
        <v>119.12</v>
      </c>
      <c r="D2973">
        <v>119.12</v>
      </c>
      <c r="E2973">
        <v>119.06</v>
      </c>
      <c r="F2973">
        <v>119.07</v>
      </c>
      <c r="G2973">
        <v>119</v>
      </c>
      <c r="H2973">
        <v>0.12</v>
      </c>
      <c r="I2973">
        <v>0.06</v>
      </c>
      <c r="J2973">
        <f>_xlfn.XLOOKUP($A2973,Bund!$A$2:$A$6005,Bund!B$2:B$6005)</f>
        <v>21734</v>
      </c>
      <c r="K2973">
        <f>_xlfn.XLOOKUP($A2973,Bund!$A$2:$A$6005,Bund!C$2:C$6005)</f>
        <v>134.56</v>
      </c>
      <c r="L2973">
        <f>_xlfn.XLOOKUP($A2973,Bund!$A$2:$A$6005,Bund!D$2:D$6005)</f>
        <v>134.63</v>
      </c>
      <c r="M2973" s="2">
        <f>_xlfn.XLOOKUP($A2973,Bund!$A$2:$A$6005,Bund!E$2:E$6005)</f>
        <v>134.51</v>
      </c>
      <c r="N2973" s="2">
        <f>_xlfn.XLOOKUP($A2973,Bund!$A$2:$A$6005,Bund!F$2:F$6005)</f>
        <v>134.56</v>
      </c>
      <c r="O2973" s="2">
        <f>_xlfn.XLOOKUP($A2973,Bund!$A$2:$A$6005,Bund!G$2:G$6005)</f>
        <v>134.43</v>
      </c>
      <c r="P2973" s="2">
        <f>_xlfn.XLOOKUP($A2973,Bund!$A$2:$A$6005,Bund!H$2:H$6005)</f>
        <v>0.16</v>
      </c>
      <c r="Q2973" s="2">
        <f>_xlfn.XLOOKUP($A2973,Bund!$A$2:$A$6005,Bund!I$2:I$6005)</f>
        <v>0.12</v>
      </c>
      <c r="R2973">
        <f t="shared" si="138"/>
        <v>15.439999999999998</v>
      </c>
      <c r="S2973">
        <f t="shared" si="139"/>
        <v>15.42</v>
      </c>
      <c r="T2973">
        <f t="shared" si="140"/>
        <v>0.02</v>
      </c>
    </row>
    <row r="2974" spans="1:20" x14ac:dyDescent="0.3">
      <c r="A2974" s="1">
        <v>45516.708333333336</v>
      </c>
      <c r="B2974">
        <v>1195</v>
      </c>
      <c r="C2974">
        <v>119.06</v>
      </c>
      <c r="D2974">
        <v>119.12</v>
      </c>
      <c r="E2974">
        <v>119.06</v>
      </c>
      <c r="F2974">
        <v>119.09</v>
      </c>
      <c r="G2974">
        <v>119.02</v>
      </c>
      <c r="H2974">
        <v>0.11</v>
      </c>
      <c r="I2974">
        <v>0.06</v>
      </c>
      <c r="J2974">
        <f>_xlfn.XLOOKUP($A2974,Bund!$A$2:$A$6005,Bund!B$2:B$6005)</f>
        <v>8348</v>
      </c>
      <c r="K2974">
        <f>_xlfn.XLOOKUP($A2974,Bund!$A$2:$A$6005,Bund!C$2:C$6005)</f>
        <v>134.56</v>
      </c>
      <c r="L2974">
        <f>_xlfn.XLOOKUP($A2974,Bund!$A$2:$A$6005,Bund!D$2:D$6005)</f>
        <v>134.63999999999999</v>
      </c>
      <c r="M2974" s="2">
        <f>_xlfn.XLOOKUP($A2974,Bund!$A$2:$A$6005,Bund!E$2:E$6005)</f>
        <v>134.54</v>
      </c>
      <c r="N2974" s="2">
        <f>_xlfn.XLOOKUP($A2974,Bund!$A$2:$A$6005,Bund!F$2:F$6005)</f>
        <v>134.62</v>
      </c>
      <c r="O2974" s="2">
        <f>_xlfn.XLOOKUP($A2974,Bund!$A$2:$A$6005,Bund!G$2:G$6005)</f>
        <v>134.46</v>
      </c>
      <c r="P2974" s="2">
        <f>_xlfn.XLOOKUP($A2974,Bund!$A$2:$A$6005,Bund!H$2:H$6005)</f>
        <v>0.15</v>
      </c>
      <c r="Q2974" s="2">
        <f>_xlfn.XLOOKUP($A2974,Bund!$A$2:$A$6005,Bund!I$2:I$6005)</f>
        <v>0.1</v>
      </c>
      <c r="R2974">
        <f t="shared" si="138"/>
        <v>15.5</v>
      </c>
      <c r="S2974">
        <f t="shared" si="139"/>
        <v>15.43</v>
      </c>
      <c r="T2974">
        <f t="shared" si="140"/>
        <v>7.0000000000000007E-2</v>
      </c>
    </row>
    <row r="2975" spans="1:20" x14ac:dyDescent="0.3">
      <c r="A2975" s="1">
        <v>45516.729166666664</v>
      </c>
      <c r="B2975">
        <v>1557</v>
      </c>
      <c r="C2975">
        <v>119.1</v>
      </c>
      <c r="D2975">
        <v>119.1</v>
      </c>
      <c r="E2975">
        <v>119.04</v>
      </c>
      <c r="F2975">
        <v>119.07</v>
      </c>
      <c r="G2975">
        <v>119.04</v>
      </c>
      <c r="H2975">
        <v>0.1</v>
      </c>
      <c r="I2975">
        <v>0.06</v>
      </c>
      <c r="J2975">
        <f>_xlfn.XLOOKUP($A2975,Bund!$A$2:$A$6005,Bund!B$2:B$6005)</f>
        <v>6506</v>
      </c>
      <c r="K2975">
        <f>_xlfn.XLOOKUP($A2975,Bund!$A$2:$A$6005,Bund!C$2:C$6005)</f>
        <v>134.62</v>
      </c>
      <c r="L2975">
        <f>_xlfn.XLOOKUP($A2975,Bund!$A$2:$A$6005,Bund!D$2:D$6005)</f>
        <v>134.63</v>
      </c>
      <c r="M2975" s="2">
        <f>_xlfn.XLOOKUP($A2975,Bund!$A$2:$A$6005,Bund!E$2:E$6005)</f>
        <v>134.56</v>
      </c>
      <c r="N2975" s="2">
        <f>_xlfn.XLOOKUP($A2975,Bund!$A$2:$A$6005,Bund!F$2:F$6005)</f>
        <v>134.63</v>
      </c>
      <c r="O2975" s="2">
        <f>_xlfn.XLOOKUP($A2975,Bund!$A$2:$A$6005,Bund!G$2:G$6005)</f>
        <v>134.49</v>
      </c>
      <c r="P2975" s="2">
        <f>_xlfn.XLOOKUP($A2975,Bund!$A$2:$A$6005,Bund!H$2:H$6005)</f>
        <v>0.14000000000000001</v>
      </c>
      <c r="Q2975" s="2">
        <f>_xlfn.XLOOKUP($A2975,Bund!$A$2:$A$6005,Bund!I$2:I$6005)</f>
        <v>7.0000000000000007E-2</v>
      </c>
      <c r="R2975">
        <f t="shared" si="138"/>
        <v>15.52000000000001</v>
      </c>
      <c r="S2975">
        <f t="shared" si="139"/>
        <v>15.44</v>
      </c>
      <c r="T2975">
        <f t="shared" si="140"/>
        <v>0.08</v>
      </c>
    </row>
    <row r="2976" spans="1:20" x14ac:dyDescent="0.3">
      <c r="A2976" s="1">
        <v>45517.291666666664</v>
      </c>
      <c r="B2976">
        <v>1780</v>
      </c>
      <c r="C2976">
        <v>119</v>
      </c>
      <c r="D2976">
        <v>119.12</v>
      </c>
      <c r="E2976">
        <v>119</v>
      </c>
      <c r="F2976">
        <v>119.07</v>
      </c>
      <c r="G2976">
        <v>119.04</v>
      </c>
      <c r="H2976">
        <v>0.1</v>
      </c>
      <c r="I2976">
        <v>0.12</v>
      </c>
      <c r="J2976">
        <f>_xlfn.XLOOKUP($A2976,Bund!$A$2:$A$6005,Bund!B$2:B$6005)</f>
        <v>7856</v>
      </c>
      <c r="K2976">
        <f>_xlfn.XLOOKUP($A2976,Bund!$A$2:$A$6005,Bund!C$2:C$6005)</f>
        <v>134.55000000000001</v>
      </c>
      <c r="L2976">
        <f>_xlfn.XLOOKUP($A2976,Bund!$A$2:$A$6005,Bund!D$2:D$6005)</f>
        <v>134.62</v>
      </c>
      <c r="M2976" s="2">
        <f>_xlfn.XLOOKUP($A2976,Bund!$A$2:$A$6005,Bund!E$2:E$6005)</f>
        <v>134.5</v>
      </c>
      <c r="N2976" s="2">
        <f>_xlfn.XLOOKUP($A2976,Bund!$A$2:$A$6005,Bund!F$2:F$6005)</f>
        <v>134.55000000000001</v>
      </c>
      <c r="O2976" s="2">
        <f>_xlfn.XLOOKUP($A2976,Bund!$A$2:$A$6005,Bund!G$2:G$6005)</f>
        <v>134.58000000000001</v>
      </c>
      <c r="P2976" s="2">
        <f>_xlfn.XLOOKUP($A2976,Bund!$A$2:$A$6005,Bund!H$2:H$6005)</f>
        <v>7.0000000000000007E-2</v>
      </c>
      <c r="Q2976" s="2">
        <f>_xlfn.XLOOKUP($A2976,Bund!$A$2:$A$6005,Bund!I$2:I$6005)</f>
        <v>0.12</v>
      </c>
      <c r="R2976">
        <f t="shared" si="138"/>
        <v>15.550000000000011</v>
      </c>
      <c r="S2976">
        <f t="shared" si="139"/>
        <v>15.45</v>
      </c>
      <c r="T2976">
        <f t="shared" si="140"/>
        <v>0.1</v>
      </c>
    </row>
    <row r="2977" spans="1:20" x14ac:dyDescent="0.3">
      <c r="A2977" s="1">
        <v>45517.3125</v>
      </c>
      <c r="B2977">
        <v>1973</v>
      </c>
      <c r="C2977">
        <v>119.06</v>
      </c>
      <c r="D2977">
        <v>119.13</v>
      </c>
      <c r="E2977">
        <v>119.03</v>
      </c>
      <c r="F2977">
        <v>119.11</v>
      </c>
      <c r="G2977">
        <v>119.06</v>
      </c>
      <c r="H2977">
        <v>0.1</v>
      </c>
      <c r="I2977">
        <v>0.1</v>
      </c>
      <c r="J2977">
        <f>_xlfn.XLOOKUP($A2977,Bund!$A$2:$A$6005,Bund!B$2:B$6005)</f>
        <v>6788</v>
      </c>
      <c r="K2977">
        <f>_xlfn.XLOOKUP($A2977,Bund!$A$2:$A$6005,Bund!C$2:C$6005)</f>
        <v>134.55000000000001</v>
      </c>
      <c r="L2977">
        <f>_xlfn.XLOOKUP($A2977,Bund!$A$2:$A$6005,Bund!D$2:D$6005)</f>
        <v>134.59</v>
      </c>
      <c r="M2977" s="2">
        <f>_xlfn.XLOOKUP($A2977,Bund!$A$2:$A$6005,Bund!E$2:E$6005)</f>
        <v>134.49</v>
      </c>
      <c r="N2977" s="2">
        <f>_xlfn.XLOOKUP($A2977,Bund!$A$2:$A$6005,Bund!F$2:F$6005)</f>
        <v>134.54</v>
      </c>
      <c r="O2977" s="2">
        <f>_xlfn.XLOOKUP($A2977,Bund!$A$2:$A$6005,Bund!G$2:G$6005)</f>
        <v>134.58000000000001</v>
      </c>
      <c r="P2977" s="2">
        <f>_xlfn.XLOOKUP($A2977,Bund!$A$2:$A$6005,Bund!H$2:H$6005)</f>
        <v>0.08</v>
      </c>
      <c r="Q2977" s="2">
        <f>_xlfn.XLOOKUP($A2977,Bund!$A$2:$A$6005,Bund!I$2:I$6005)</f>
        <v>0.1</v>
      </c>
      <c r="R2977">
        <f t="shared" si="138"/>
        <v>15.490000000000009</v>
      </c>
      <c r="S2977">
        <f t="shared" si="139"/>
        <v>15.46</v>
      </c>
      <c r="T2977">
        <f t="shared" si="140"/>
        <v>0.03</v>
      </c>
    </row>
    <row r="2978" spans="1:20" x14ac:dyDescent="0.3">
      <c r="A2978" s="1">
        <v>45517.333333333336</v>
      </c>
      <c r="B2978">
        <v>8468</v>
      </c>
      <c r="C2978">
        <v>119.1</v>
      </c>
      <c r="D2978">
        <v>119.14</v>
      </c>
      <c r="E2978">
        <v>119.05</v>
      </c>
      <c r="F2978">
        <v>119.13</v>
      </c>
      <c r="G2978">
        <v>119.08</v>
      </c>
      <c r="H2978">
        <v>0.1</v>
      </c>
      <c r="I2978">
        <v>0.09</v>
      </c>
      <c r="J2978">
        <f>_xlfn.XLOOKUP($A2978,Bund!$A$2:$A$6005,Bund!B$2:B$6005)</f>
        <v>23672</v>
      </c>
      <c r="K2978">
        <f>_xlfn.XLOOKUP($A2978,Bund!$A$2:$A$6005,Bund!C$2:C$6005)</f>
        <v>134.53</v>
      </c>
      <c r="L2978">
        <f>_xlfn.XLOOKUP($A2978,Bund!$A$2:$A$6005,Bund!D$2:D$6005)</f>
        <v>134.59</v>
      </c>
      <c r="M2978" s="2">
        <f>_xlfn.XLOOKUP($A2978,Bund!$A$2:$A$6005,Bund!E$2:E$6005)</f>
        <v>134.5</v>
      </c>
      <c r="N2978" s="2">
        <f>_xlfn.XLOOKUP($A2978,Bund!$A$2:$A$6005,Bund!F$2:F$6005)</f>
        <v>134.57</v>
      </c>
      <c r="O2978" s="2">
        <f>_xlfn.XLOOKUP($A2978,Bund!$A$2:$A$6005,Bund!G$2:G$6005)</f>
        <v>134.57</v>
      </c>
      <c r="P2978" s="2">
        <f>_xlfn.XLOOKUP($A2978,Bund!$A$2:$A$6005,Bund!H$2:H$6005)</f>
        <v>0.08</v>
      </c>
      <c r="Q2978" s="2">
        <f>_xlfn.XLOOKUP($A2978,Bund!$A$2:$A$6005,Bund!I$2:I$6005)</f>
        <v>0.09</v>
      </c>
      <c r="R2978">
        <f t="shared" si="138"/>
        <v>15.430000000000007</v>
      </c>
      <c r="S2978">
        <f t="shared" si="139"/>
        <v>15.46</v>
      </c>
      <c r="T2978">
        <f t="shared" si="140"/>
        <v>0.03</v>
      </c>
    </row>
    <row r="2979" spans="1:20" x14ac:dyDescent="0.3">
      <c r="A2979" s="1">
        <v>45517.354166666664</v>
      </c>
      <c r="B2979">
        <v>5583</v>
      </c>
      <c r="C2979">
        <v>119.13</v>
      </c>
      <c r="D2979">
        <v>119.23</v>
      </c>
      <c r="E2979">
        <v>119.11</v>
      </c>
      <c r="F2979">
        <v>119.23</v>
      </c>
      <c r="G2979">
        <v>119.09</v>
      </c>
      <c r="H2979">
        <v>0.1</v>
      </c>
      <c r="I2979">
        <v>0.12</v>
      </c>
      <c r="J2979">
        <f>_xlfn.XLOOKUP($A2979,Bund!$A$2:$A$6005,Bund!B$2:B$6005)</f>
        <v>22861</v>
      </c>
      <c r="K2979">
        <f>_xlfn.XLOOKUP($A2979,Bund!$A$2:$A$6005,Bund!C$2:C$6005)</f>
        <v>134.57</v>
      </c>
      <c r="L2979">
        <f>_xlfn.XLOOKUP($A2979,Bund!$A$2:$A$6005,Bund!D$2:D$6005)</f>
        <v>134.62</v>
      </c>
      <c r="M2979" s="2">
        <f>_xlfn.XLOOKUP($A2979,Bund!$A$2:$A$6005,Bund!E$2:E$6005)</f>
        <v>134.54</v>
      </c>
      <c r="N2979" s="2">
        <f>_xlfn.XLOOKUP($A2979,Bund!$A$2:$A$6005,Bund!F$2:F$6005)</f>
        <v>134.59</v>
      </c>
      <c r="O2979" s="2">
        <f>_xlfn.XLOOKUP($A2979,Bund!$A$2:$A$6005,Bund!G$2:G$6005)</f>
        <v>134.57</v>
      </c>
      <c r="P2979" s="2">
        <f>_xlfn.XLOOKUP($A2979,Bund!$A$2:$A$6005,Bund!H$2:H$6005)</f>
        <v>0.08</v>
      </c>
      <c r="Q2979" s="2">
        <f>_xlfn.XLOOKUP($A2979,Bund!$A$2:$A$6005,Bund!I$2:I$6005)</f>
        <v>0.08</v>
      </c>
      <c r="R2979">
        <f t="shared" si="138"/>
        <v>15.439999999999998</v>
      </c>
      <c r="S2979">
        <f t="shared" si="139"/>
        <v>15.46</v>
      </c>
      <c r="T2979">
        <f t="shared" si="140"/>
        <v>0.02</v>
      </c>
    </row>
    <row r="2980" spans="1:20" x14ac:dyDescent="0.3">
      <c r="A2980" s="1">
        <v>45517.375</v>
      </c>
      <c r="B2980">
        <v>7400</v>
      </c>
      <c r="C2980">
        <v>119.23</v>
      </c>
      <c r="D2980">
        <v>119.24</v>
      </c>
      <c r="E2980">
        <v>119.16</v>
      </c>
      <c r="F2980">
        <v>119.17</v>
      </c>
      <c r="G2980">
        <v>119.11</v>
      </c>
      <c r="H2980">
        <v>0.1</v>
      </c>
      <c r="I2980">
        <v>0.08</v>
      </c>
      <c r="J2980">
        <f>_xlfn.XLOOKUP($A2980,Bund!$A$2:$A$6005,Bund!B$2:B$6005)</f>
        <v>16676</v>
      </c>
      <c r="K2980">
        <f>_xlfn.XLOOKUP($A2980,Bund!$A$2:$A$6005,Bund!C$2:C$6005)</f>
        <v>134.6</v>
      </c>
      <c r="L2980">
        <f>_xlfn.XLOOKUP($A2980,Bund!$A$2:$A$6005,Bund!D$2:D$6005)</f>
        <v>134.62</v>
      </c>
      <c r="M2980" s="2">
        <f>_xlfn.XLOOKUP($A2980,Bund!$A$2:$A$6005,Bund!E$2:E$6005)</f>
        <v>134.53</v>
      </c>
      <c r="N2980" s="2">
        <f>_xlfn.XLOOKUP($A2980,Bund!$A$2:$A$6005,Bund!F$2:F$6005)</f>
        <v>134.56</v>
      </c>
      <c r="O2980" s="2">
        <f>_xlfn.XLOOKUP($A2980,Bund!$A$2:$A$6005,Bund!G$2:G$6005)</f>
        <v>134.56</v>
      </c>
      <c r="P2980" s="2">
        <f>_xlfn.XLOOKUP($A2980,Bund!$A$2:$A$6005,Bund!H$2:H$6005)</f>
        <v>0.08</v>
      </c>
      <c r="Q2980" s="2">
        <f>_xlfn.XLOOKUP($A2980,Bund!$A$2:$A$6005,Bund!I$2:I$6005)</f>
        <v>0.09</v>
      </c>
      <c r="R2980">
        <f t="shared" si="138"/>
        <v>15.36999999999999</v>
      </c>
      <c r="S2980">
        <f t="shared" si="139"/>
        <v>15.45</v>
      </c>
      <c r="T2980">
        <f t="shared" si="140"/>
        <v>0.08</v>
      </c>
    </row>
    <row r="2981" spans="1:20" x14ac:dyDescent="0.3">
      <c r="A2981" s="1">
        <v>45517.395833333336</v>
      </c>
      <c r="B2981">
        <v>8009</v>
      </c>
      <c r="C2981">
        <v>119.17</v>
      </c>
      <c r="D2981">
        <v>119.18</v>
      </c>
      <c r="E2981">
        <v>119.1</v>
      </c>
      <c r="F2981">
        <v>119.16</v>
      </c>
      <c r="G2981">
        <v>119.12</v>
      </c>
      <c r="H2981">
        <v>0.1</v>
      </c>
      <c r="I2981">
        <v>0.08</v>
      </c>
      <c r="J2981">
        <f>_xlfn.XLOOKUP($A2981,Bund!$A$2:$A$6005,Bund!B$2:B$6005)</f>
        <v>27628</v>
      </c>
      <c r="K2981">
        <f>_xlfn.XLOOKUP($A2981,Bund!$A$2:$A$6005,Bund!C$2:C$6005)</f>
        <v>134.55000000000001</v>
      </c>
      <c r="L2981">
        <f>_xlfn.XLOOKUP($A2981,Bund!$A$2:$A$6005,Bund!D$2:D$6005)</f>
        <v>134.56</v>
      </c>
      <c r="M2981" s="2">
        <f>_xlfn.XLOOKUP($A2981,Bund!$A$2:$A$6005,Bund!E$2:E$6005)</f>
        <v>134.47</v>
      </c>
      <c r="N2981" s="2">
        <f>_xlfn.XLOOKUP($A2981,Bund!$A$2:$A$6005,Bund!F$2:F$6005)</f>
        <v>134.51</v>
      </c>
      <c r="O2981" s="2">
        <f>_xlfn.XLOOKUP($A2981,Bund!$A$2:$A$6005,Bund!G$2:G$6005)</f>
        <v>134.55000000000001</v>
      </c>
      <c r="P2981" s="2">
        <f>_xlfn.XLOOKUP($A2981,Bund!$A$2:$A$6005,Bund!H$2:H$6005)</f>
        <v>0.08</v>
      </c>
      <c r="Q2981" s="2">
        <f>_xlfn.XLOOKUP($A2981,Bund!$A$2:$A$6005,Bund!I$2:I$6005)</f>
        <v>0.09</v>
      </c>
      <c r="R2981">
        <f t="shared" si="138"/>
        <v>15.38000000000001</v>
      </c>
      <c r="S2981">
        <f t="shared" si="139"/>
        <v>15.45</v>
      </c>
      <c r="T2981">
        <f t="shared" si="140"/>
        <v>7.0000000000000007E-2</v>
      </c>
    </row>
    <row r="2982" spans="1:20" x14ac:dyDescent="0.3">
      <c r="A2982" s="1">
        <v>45517.416666666664</v>
      </c>
      <c r="B2982">
        <v>8158</v>
      </c>
      <c r="C2982">
        <v>119.16</v>
      </c>
      <c r="D2982">
        <v>119.25</v>
      </c>
      <c r="E2982">
        <v>119.13</v>
      </c>
      <c r="F2982">
        <v>119.19</v>
      </c>
      <c r="G2982">
        <v>119.13</v>
      </c>
      <c r="H2982">
        <v>0.1</v>
      </c>
      <c r="I2982">
        <v>0.12</v>
      </c>
      <c r="J2982">
        <f>_xlfn.XLOOKUP($A2982,Bund!$A$2:$A$6005,Bund!B$2:B$6005)</f>
        <v>38196</v>
      </c>
      <c r="K2982">
        <f>_xlfn.XLOOKUP($A2982,Bund!$A$2:$A$6005,Bund!C$2:C$6005)</f>
        <v>134.52000000000001</v>
      </c>
      <c r="L2982">
        <f>_xlfn.XLOOKUP($A2982,Bund!$A$2:$A$6005,Bund!D$2:D$6005)</f>
        <v>134.63</v>
      </c>
      <c r="M2982" s="2">
        <f>_xlfn.XLOOKUP($A2982,Bund!$A$2:$A$6005,Bund!E$2:E$6005)</f>
        <v>134.49</v>
      </c>
      <c r="N2982" s="2">
        <f>_xlfn.XLOOKUP($A2982,Bund!$A$2:$A$6005,Bund!F$2:F$6005)</f>
        <v>134.55000000000001</v>
      </c>
      <c r="O2982" s="2">
        <f>_xlfn.XLOOKUP($A2982,Bund!$A$2:$A$6005,Bund!G$2:G$6005)</f>
        <v>134.55000000000001</v>
      </c>
      <c r="P2982" s="2">
        <f>_xlfn.XLOOKUP($A2982,Bund!$A$2:$A$6005,Bund!H$2:H$6005)</f>
        <v>0.09</v>
      </c>
      <c r="Q2982" s="2">
        <f>_xlfn.XLOOKUP($A2982,Bund!$A$2:$A$6005,Bund!I$2:I$6005)</f>
        <v>0.14000000000000001</v>
      </c>
      <c r="R2982">
        <f t="shared" si="138"/>
        <v>15.360000000000014</v>
      </c>
      <c r="S2982">
        <f t="shared" si="139"/>
        <v>15.45</v>
      </c>
      <c r="T2982">
        <f t="shared" si="140"/>
        <v>0.09</v>
      </c>
    </row>
    <row r="2983" spans="1:20" x14ac:dyDescent="0.3">
      <c r="A2983" s="1">
        <v>45517.4375</v>
      </c>
      <c r="B2983">
        <v>6168</v>
      </c>
      <c r="C2983">
        <v>119.2</v>
      </c>
      <c r="D2983">
        <v>119.23</v>
      </c>
      <c r="E2983">
        <v>119.18</v>
      </c>
      <c r="F2983">
        <v>119.18</v>
      </c>
      <c r="G2983">
        <v>119.14</v>
      </c>
      <c r="H2983">
        <v>0.09</v>
      </c>
      <c r="I2983">
        <v>0.05</v>
      </c>
      <c r="J2983">
        <f>_xlfn.XLOOKUP($A2983,Bund!$A$2:$A$6005,Bund!B$2:B$6005)</f>
        <v>20587</v>
      </c>
      <c r="K2983">
        <f>_xlfn.XLOOKUP($A2983,Bund!$A$2:$A$6005,Bund!C$2:C$6005)</f>
        <v>134.55000000000001</v>
      </c>
      <c r="L2983">
        <f>_xlfn.XLOOKUP($A2983,Bund!$A$2:$A$6005,Bund!D$2:D$6005)</f>
        <v>134.58000000000001</v>
      </c>
      <c r="M2983" s="2">
        <f>_xlfn.XLOOKUP($A2983,Bund!$A$2:$A$6005,Bund!E$2:E$6005)</f>
        <v>134.51</v>
      </c>
      <c r="N2983" s="2">
        <f>_xlfn.XLOOKUP($A2983,Bund!$A$2:$A$6005,Bund!F$2:F$6005)</f>
        <v>134.55000000000001</v>
      </c>
      <c r="O2983" s="2">
        <f>_xlfn.XLOOKUP($A2983,Bund!$A$2:$A$6005,Bund!G$2:G$6005)</f>
        <v>134.55000000000001</v>
      </c>
      <c r="P2983" s="2">
        <f>_xlfn.XLOOKUP($A2983,Bund!$A$2:$A$6005,Bund!H$2:H$6005)</f>
        <v>0.09</v>
      </c>
      <c r="Q2983" s="2">
        <f>_xlfn.XLOOKUP($A2983,Bund!$A$2:$A$6005,Bund!I$2:I$6005)</f>
        <v>7.0000000000000007E-2</v>
      </c>
      <c r="R2983">
        <f t="shared" si="138"/>
        <v>15.350000000000009</v>
      </c>
      <c r="S2983">
        <f t="shared" si="139"/>
        <v>15.44</v>
      </c>
      <c r="T2983">
        <f t="shared" si="140"/>
        <v>0.09</v>
      </c>
    </row>
    <row r="2984" spans="1:20" x14ac:dyDescent="0.3">
      <c r="A2984" s="1">
        <v>45517.458333333336</v>
      </c>
      <c r="B2984">
        <v>7112</v>
      </c>
      <c r="C2984">
        <v>119.18</v>
      </c>
      <c r="D2984">
        <v>119.23</v>
      </c>
      <c r="E2984">
        <v>119.12</v>
      </c>
      <c r="F2984">
        <v>119.21</v>
      </c>
      <c r="G2984">
        <v>119.15</v>
      </c>
      <c r="H2984">
        <v>0.1</v>
      </c>
      <c r="I2984">
        <v>0.11</v>
      </c>
      <c r="J2984">
        <f>_xlfn.XLOOKUP($A2984,Bund!$A$2:$A$6005,Bund!B$2:B$6005)</f>
        <v>21214</v>
      </c>
      <c r="K2984">
        <f>_xlfn.XLOOKUP($A2984,Bund!$A$2:$A$6005,Bund!C$2:C$6005)</f>
        <v>134.56</v>
      </c>
      <c r="L2984">
        <f>_xlfn.XLOOKUP($A2984,Bund!$A$2:$A$6005,Bund!D$2:D$6005)</f>
        <v>134.66999999999999</v>
      </c>
      <c r="M2984" s="2">
        <f>_xlfn.XLOOKUP($A2984,Bund!$A$2:$A$6005,Bund!E$2:E$6005)</f>
        <v>134.54</v>
      </c>
      <c r="N2984" s="2">
        <f>_xlfn.XLOOKUP($A2984,Bund!$A$2:$A$6005,Bund!F$2:F$6005)</f>
        <v>134.66999999999999</v>
      </c>
      <c r="O2984" s="2">
        <f>_xlfn.XLOOKUP($A2984,Bund!$A$2:$A$6005,Bund!G$2:G$6005)</f>
        <v>134.56</v>
      </c>
      <c r="P2984" s="2">
        <f>_xlfn.XLOOKUP($A2984,Bund!$A$2:$A$6005,Bund!H$2:H$6005)</f>
        <v>0.09</v>
      </c>
      <c r="Q2984" s="2">
        <f>_xlfn.XLOOKUP($A2984,Bund!$A$2:$A$6005,Bund!I$2:I$6005)</f>
        <v>0.13</v>
      </c>
      <c r="R2984">
        <f t="shared" si="138"/>
        <v>15.379999999999995</v>
      </c>
      <c r="S2984">
        <f t="shared" si="139"/>
        <v>15.43</v>
      </c>
      <c r="T2984">
        <f t="shared" si="140"/>
        <v>0.05</v>
      </c>
    </row>
    <row r="2985" spans="1:20" x14ac:dyDescent="0.3">
      <c r="A2985" s="1">
        <v>45517.479166666664</v>
      </c>
      <c r="B2985">
        <v>12277</v>
      </c>
      <c r="C2985">
        <v>119.21</v>
      </c>
      <c r="D2985">
        <v>119.32</v>
      </c>
      <c r="E2985">
        <v>119.19</v>
      </c>
      <c r="F2985">
        <v>119.32</v>
      </c>
      <c r="G2985">
        <v>119.18</v>
      </c>
      <c r="H2985">
        <v>0.1</v>
      </c>
      <c r="I2985">
        <v>0.13</v>
      </c>
      <c r="J2985">
        <f>_xlfn.XLOOKUP($A2985,Bund!$A$2:$A$6005,Bund!B$2:B$6005)</f>
        <v>23457</v>
      </c>
      <c r="K2985">
        <f>_xlfn.XLOOKUP($A2985,Bund!$A$2:$A$6005,Bund!C$2:C$6005)</f>
        <v>134.66999999999999</v>
      </c>
      <c r="L2985">
        <f>_xlfn.XLOOKUP($A2985,Bund!$A$2:$A$6005,Bund!D$2:D$6005)</f>
        <v>134.75</v>
      </c>
      <c r="M2985" s="2">
        <f>_xlfn.XLOOKUP($A2985,Bund!$A$2:$A$6005,Bund!E$2:E$6005)</f>
        <v>134.63999999999999</v>
      </c>
      <c r="N2985" s="2">
        <f>_xlfn.XLOOKUP($A2985,Bund!$A$2:$A$6005,Bund!F$2:F$6005)</f>
        <v>134.75</v>
      </c>
      <c r="O2985" s="2">
        <f>_xlfn.XLOOKUP($A2985,Bund!$A$2:$A$6005,Bund!G$2:G$6005)</f>
        <v>134.58000000000001</v>
      </c>
      <c r="P2985" s="2">
        <f>_xlfn.XLOOKUP($A2985,Bund!$A$2:$A$6005,Bund!H$2:H$6005)</f>
        <v>0.09</v>
      </c>
      <c r="Q2985" s="2">
        <f>_xlfn.XLOOKUP($A2985,Bund!$A$2:$A$6005,Bund!I$2:I$6005)</f>
        <v>0.11</v>
      </c>
      <c r="R2985">
        <f t="shared" si="138"/>
        <v>15.459999999999994</v>
      </c>
      <c r="S2985">
        <f t="shared" si="139"/>
        <v>15.42</v>
      </c>
      <c r="T2985">
        <f t="shared" si="140"/>
        <v>0.04</v>
      </c>
    </row>
    <row r="2986" spans="1:20" x14ac:dyDescent="0.3">
      <c r="A2986" s="1">
        <v>45517.5</v>
      </c>
      <c r="B2986">
        <v>5130</v>
      </c>
      <c r="C2986">
        <v>119.32</v>
      </c>
      <c r="D2986">
        <v>119.34</v>
      </c>
      <c r="E2986">
        <v>119.3</v>
      </c>
      <c r="F2986">
        <v>119.32</v>
      </c>
      <c r="G2986">
        <v>119.2</v>
      </c>
      <c r="H2986">
        <v>0.09</v>
      </c>
      <c r="I2986">
        <v>0.04</v>
      </c>
      <c r="J2986">
        <f>_xlfn.XLOOKUP($A2986,Bund!$A$2:$A$6005,Bund!B$2:B$6005)</f>
        <v>22274</v>
      </c>
      <c r="K2986">
        <f>_xlfn.XLOOKUP($A2986,Bund!$A$2:$A$6005,Bund!C$2:C$6005)</f>
        <v>134.75</v>
      </c>
      <c r="L2986">
        <f>_xlfn.XLOOKUP($A2986,Bund!$A$2:$A$6005,Bund!D$2:D$6005)</f>
        <v>134.79</v>
      </c>
      <c r="M2986" s="2">
        <f>_xlfn.XLOOKUP($A2986,Bund!$A$2:$A$6005,Bund!E$2:E$6005)</f>
        <v>134.72</v>
      </c>
      <c r="N2986" s="2">
        <f>_xlfn.XLOOKUP($A2986,Bund!$A$2:$A$6005,Bund!F$2:F$6005)</f>
        <v>134.77000000000001</v>
      </c>
      <c r="O2986" s="2">
        <f>_xlfn.XLOOKUP($A2986,Bund!$A$2:$A$6005,Bund!G$2:G$6005)</f>
        <v>134.61000000000001</v>
      </c>
      <c r="P2986" s="2">
        <f>_xlfn.XLOOKUP($A2986,Bund!$A$2:$A$6005,Bund!H$2:H$6005)</f>
        <v>0.09</v>
      </c>
      <c r="Q2986" s="2">
        <f>_xlfn.XLOOKUP($A2986,Bund!$A$2:$A$6005,Bund!I$2:I$6005)</f>
        <v>7.0000000000000007E-2</v>
      </c>
      <c r="R2986">
        <f t="shared" si="138"/>
        <v>15.430000000000007</v>
      </c>
      <c r="S2986">
        <f t="shared" si="139"/>
        <v>15.41</v>
      </c>
      <c r="T2986">
        <f t="shared" si="140"/>
        <v>0.02</v>
      </c>
    </row>
    <row r="2987" spans="1:20" x14ac:dyDescent="0.3">
      <c r="A2987" s="1">
        <v>45517.520833333336</v>
      </c>
      <c r="B2987">
        <v>6083</v>
      </c>
      <c r="C2987">
        <v>119.33</v>
      </c>
      <c r="D2987">
        <v>119.38</v>
      </c>
      <c r="E2987">
        <v>119.31</v>
      </c>
      <c r="F2987">
        <v>119.38</v>
      </c>
      <c r="G2987">
        <v>119.23</v>
      </c>
      <c r="H2987">
        <v>0.09</v>
      </c>
      <c r="I2987">
        <v>7.0000000000000007E-2</v>
      </c>
      <c r="J2987">
        <f>_xlfn.XLOOKUP($A2987,Bund!$A$2:$A$6005,Bund!B$2:B$6005)</f>
        <v>23970</v>
      </c>
      <c r="K2987">
        <f>_xlfn.XLOOKUP($A2987,Bund!$A$2:$A$6005,Bund!C$2:C$6005)</f>
        <v>134.77000000000001</v>
      </c>
      <c r="L2987">
        <f>_xlfn.XLOOKUP($A2987,Bund!$A$2:$A$6005,Bund!D$2:D$6005)</f>
        <v>134.83000000000001</v>
      </c>
      <c r="M2987" s="2">
        <f>_xlfn.XLOOKUP($A2987,Bund!$A$2:$A$6005,Bund!E$2:E$6005)</f>
        <v>134.75</v>
      </c>
      <c r="N2987" s="2">
        <f>_xlfn.XLOOKUP($A2987,Bund!$A$2:$A$6005,Bund!F$2:F$6005)</f>
        <v>134.83000000000001</v>
      </c>
      <c r="O2987" s="2">
        <f>_xlfn.XLOOKUP($A2987,Bund!$A$2:$A$6005,Bund!G$2:G$6005)</f>
        <v>134.63999999999999</v>
      </c>
      <c r="P2987" s="2">
        <f>_xlfn.XLOOKUP($A2987,Bund!$A$2:$A$6005,Bund!H$2:H$6005)</f>
        <v>0.09</v>
      </c>
      <c r="Q2987" s="2">
        <f>_xlfn.XLOOKUP($A2987,Bund!$A$2:$A$6005,Bund!I$2:I$6005)</f>
        <v>0.08</v>
      </c>
      <c r="R2987">
        <f t="shared" si="138"/>
        <v>15.440000000000012</v>
      </c>
      <c r="S2987">
        <f t="shared" si="139"/>
        <v>15.4</v>
      </c>
      <c r="T2987">
        <f t="shared" si="140"/>
        <v>0.04</v>
      </c>
    </row>
    <row r="2988" spans="1:20" x14ac:dyDescent="0.3">
      <c r="A2988" s="1">
        <v>45517.541666666664</v>
      </c>
      <c r="B2988">
        <v>7720</v>
      </c>
      <c r="C2988">
        <v>119.38</v>
      </c>
      <c r="D2988">
        <v>119.38</v>
      </c>
      <c r="E2988">
        <v>119.3</v>
      </c>
      <c r="F2988">
        <v>119.37</v>
      </c>
      <c r="G2988">
        <v>119.25</v>
      </c>
      <c r="H2988">
        <v>0.09</v>
      </c>
      <c r="I2988">
        <v>0.08</v>
      </c>
      <c r="J2988">
        <f>_xlfn.XLOOKUP($A2988,Bund!$A$2:$A$6005,Bund!B$2:B$6005)</f>
        <v>27749</v>
      </c>
      <c r="K2988">
        <f>_xlfn.XLOOKUP($A2988,Bund!$A$2:$A$6005,Bund!C$2:C$6005)</f>
        <v>134.83000000000001</v>
      </c>
      <c r="L2988">
        <f>_xlfn.XLOOKUP($A2988,Bund!$A$2:$A$6005,Bund!D$2:D$6005)</f>
        <v>134.84</v>
      </c>
      <c r="M2988" s="2">
        <f>_xlfn.XLOOKUP($A2988,Bund!$A$2:$A$6005,Bund!E$2:E$6005)</f>
        <v>134.72999999999999</v>
      </c>
      <c r="N2988" s="2">
        <f>_xlfn.XLOOKUP($A2988,Bund!$A$2:$A$6005,Bund!F$2:F$6005)</f>
        <v>134.82</v>
      </c>
      <c r="O2988" s="2">
        <f>_xlfn.XLOOKUP($A2988,Bund!$A$2:$A$6005,Bund!G$2:G$6005)</f>
        <v>134.66</v>
      </c>
      <c r="P2988" s="2">
        <f>_xlfn.XLOOKUP($A2988,Bund!$A$2:$A$6005,Bund!H$2:H$6005)</f>
        <v>0.09</v>
      </c>
      <c r="Q2988" s="2">
        <f>_xlfn.XLOOKUP($A2988,Bund!$A$2:$A$6005,Bund!I$2:I$6005)</f>
        <v>0.11</v>
      </c>
      <c r="R2988">
        <f t="shared" si="138"/>
        <v>15.450000000000017</v>
      </c>
      <c r="S2988">
        <f t="shared" si="139"/>
        <v>15.41</v>
      </c>
      <c r="T2988">
        <f t="shared" si="140"/>
        <v>0.04</v>
      </c>
    </row>
    <row r="2989" spans="1:20" x14ac:dyDescent="0.3">
      <c r="A2989" s="1">
        <v>45517.5625</v>
      </c>
      <c r="B2989">
        <v>17632</v>
      </c>
      <c r="C2989">
        <v>119.37</v>
      </c>
      <c r="D2989">
        <v>119.56</v>
      </c>
      <c r="E2989">
        <v>119.37</v>
      </c>
      <c r="F2989">
        <v>119.48</v>
      </c>
      <c r="G2989">
        <v>119.28</v>
      </c>
      <c r="H2989">
        <v>0.1</v>
      </c>
      <c r="I2989">
        <v>0.19</v>
      </c>
      <c r="J2989">
        <f>_xlfn.XLOOKUP($A2989,Bund!$A$2:$A$6005,Bund!B$2:B$6005)</f>
        <v>64125</v>
      </c>
      <c r="K2989">
        <f>_xlfn.XLOOKUP($A2989,Bund!$A$2:$A$6005,Bund!C$2:C$6005)</f>
        <v>134.83000000000001</v>
      </c>
      <c r="L2989">
        <f>_xlfn.XLOOKUP($A2989,Bund!$A$2:$A$6005,Bund!D$2:D$6005)</f>
        <v>135.02000000000001</v>
      </c>
      <c r="M2989" s="2">
        <f>_xlfn.XLOOKUP($A2989,Bund!$A$2:$A$6005,Bund!E$2:E$6005)</f>
        <v>134.77000000000001</v>
      </c>
      <c r="N2989" s="2">
        <f>_xlfn.XLOOKUP($A2989,Bund!$A$2:$A$6005,Bund!F$2:F$6005)</f>
        <v>134.82</v>
      </c>
      <c r="O2989" s="2">
        <f>_xlfn.XLOOKUP($A2989,Bund!$A$2:$A$6005,Bund!G$2:G$6005)</f>
        <v>134.68</v>
      </c>
      <c r="P2989" s="2">
        <f>_xlfn.XLOOKUP($A2989,Bund!$A$2:$A$6005,Bund!H$2:H$6005)</f>
        <v>0.11</v>
      </c>
      <c r="Q2989" s="2">
        <f>_xlfn.XLOOKUP($A2989,Bund!$A$2:$A$6005,Bund!I$2:I$6005)</f>
        <v>0.25</v>
      </c>
      <c r="R2989">
        <f t="shared" si="138"/>
        <v>15.460000000000008</v>
      </c>
      <c r="S2989">
        <f t="shared" si="139"/>
        <v>15.41</v>
      </c>
      <c r="T2989">
        <f t="shared" si="140"/>
        <v>0.05</v>
      </c>
    </row>
    <row r="2990" spans="1:20" x14ac:dyDescent="0.3">
      <c r="A2990" s="1">
        <v>45517.583333333336</v>
      </c>
      <c r="B2990">
        <v>15818</v>
      </c>
      <c r="C2990">
        <v>119.48</v>
      </c>
      <c r="D2990">
        <v>119.62</v>
      </c>
      <c r="E2990">
        <v>119.48</v>
      </c>
      <c r="F2990">
        <v>119.58</v>
      </c>
      <c r="G2990">
        <v>119.32</v>
      </c>
      <c r="H2990">
        <v>0.11</v>
      </c>
      <c r="I2990">
        <v>0.14000000000000001</v>
      </c>
      <c r="J2990">
        <f>_xlfn.XLOOKUP($A2990,Bund!$A$2:$A$6005,Bund!B$2:B$6005)</f>
        <v>40178</v>
      </c>
      <c r="K2990">
        <f>_xlfn.XLOOKUP($A2990,Bund!$A$2:$A$6005,Bund!C$2:C$6005)</f>
        <v>134.82</v>
      </c>
      <c r="L2990">
        <f>_xlfn.XLOOKUP($A2990,Bund!$A$2:$A$6005,Bund!D$2:D$6005)</f>
        <v>135.05000000000001</v>
      </c>
      <c r="M2990" s="2">
        <f>_xlfn.XLOOKUP($A2990,Bund!$A$2:$A$6005,Bund!E$2:E$6005)</f>
        <v>134.82</v>
      </c>
      <c r="N2990" s="2">
        <f>_xlfn.XLOOKUP($A2990,Bund!$A$2:$A$6005,Bund!F$2:F$6005)</f>
        <v>134.99</v>
      </c>
      <c r="O2990" s="2">
        <f>_xlfn.XLOOKUP($A2990,Bund!$A$2:$A$6005,Bund!G$2:G$6005)</f>
        <v>134.72999999999999</v>
      </c>
      <c r="P2990" s="2">
        <f>_xlfn.XLOOKUP($A2990,Bund!$A$2:$A$6005,Bund!H$2:H$6005)</f>
        <v>0.13</v>
      </c>
      <c r="Q2990" s="2">
        <f>_xlfn.XLOOKUP($A2990,Bund!$A$2:$A$6005,Bund!I$2:I$6005)</f>
        <v>0.23</v>
      </c>
      <c r="R2990">
        <f t="shared" si="138"/>
        <v>15.339999999999989</v>
      </c>
      <c r="S2990">
        <f t="shared" si="139"/>
        <v>15.41</v>
      </c>
      <c r="T2990">
        <f t="shared" si="140"/>
        <v>7.0000000000000007E-2</v>
      </c>
    </row>
    <row r="2991" spans="1:20" x14ac:dyDescent="0.3">
      <c r="A2991" s="1">
        <v>45517.604166666664</v>
      </c>
      <c r="B2991">
        <v>14078</v>
      </c>
      <c r="C2991">
        <v>119.58</v>
      </c>
      <c r="D2991">
        <v>119.62</v>
      </c>
      <c r="E2991">
        <v>119.51</v>
      </c>
      <c r="F2991">
        <v>119.58</v>
      </c>
      <c r="G2991">
        <v>119.36</v>
      </c>
      <c r="H2991">
        <v>0.11</v>
      </c>
      <c r="I2991">
        <v>0.11</v>
      </c>
      <c r="J2991">
        <f>_xlfn.XLOOKUP($A2991,Bund!$A$2:$A$6005,Bund!B$2:B$6005)</f>
        <v>42405</v>
      </c>
      <c r="K2991">
        <f>_xlfn.XLOOKUP($A2991,Bund!$A$2:$A$6005,Bund!C$2:C$6005)</f>
        <v>135</v>
      </c>
      <c r="L2991">
        <f>_xlfn.XLOOKUP($A2991,Bund!$A$2:$A$6005,Bund!D$2:D$6005)</f>
        <v>135.01</v>
      </c>
      <c r="M2991" s="2">
        <f>_xlfn.XLOOKUP($A2991,Bund!$A$2:$A$6005,Bund!E$2:E$6005)</f>
        <v>134.87</v>
      </c>
      <c r="N2991" s="2">
        <f>_xlfn.XLOOKUP($A2991,Bund!$A$2:$A$6005,Bund!F$2:F$6005)</f>
        <v>134.93</v>
      </c>
      <c r="O2991" s="2">
        <f>_xlfn.XLOOKUP($A2991,Bund!$A$2:$A$6005,Bund!G$2:G$6005)</f>
        <v>134.77000000000001</v>
      </c>
      <c r="P2991" s="2">
        <f>_xlfn.XLOOKUP($A2991,Bund!$A$2:$A$6005,Bund!H$2:H$6005)</f>
        <v>0.13</v>
      </c>
      <c r="Q2991" s="2">
        <f>_xlfn.XLOOKUP($A2991,Bund!$A$2:$A$6005,Bund!I$2:I$6005)</f>
        <v>0.14000000000000001</v>
      </c>
      <c r="R2991">
        <f t="shared" si="138"/>
        <v>15.420000000000002</v>
      </c>
      <c r="S2991">
        <f t="shared" si="139"/>
        <v>15.41</v>
      </c>
      <c r="T2991">
        <f t="shared" si="140"/>
        <v>0.01</v>
      </c>
    </row>
    <row r="2992" spans="1:20" x14ac:dyDescent="0.3">
      <c r="A2992" s="1">
        <v>45517.625</v>
      </c>
      <c r="B2992">
        <v>8881</v>
      </c>
      <c r="C2992">
        <v>119.58</v>
      </c>
      <c r="D2992">
        <v>119.65</v>
      </c>
      <c r="E2992">
        <v>119.55</v>
      </c>
      <c r="F2992">
        <v>119.65</v>
      </c>
      <c r="G2992">
        <v>119.41</v>
      </c>
      <c r="H2992">
        <v>0.11</v>
      </c>
      <c r="I2992">
        <v>0.1</v>
      </c>
      <c r="J2992">
        <f>_xlfn.XLOOKUP($A2992,Bund!$A$2:$A$6005,Bund!B$2:B$6005)</f>
        <v>24487</v>
      </c>
      <c r="K2992">
        <f>_xlfn.XLOOKUP($A2992,Bund!$A$2:$A$6005,Bund!C$2:C$6005)</f>
        <v>134.93</v>
      </c>
      <c r="L2992">
        <f>_xlfn.XLOOKUP($A2992,Bund!$A$2:$A$6005,Bund!D$2:D$6005)</f>
        <v>135.01</v>
      </c>
      <c r="M2992" s="2">
        <f>_xlfn.XLOOKUP($A2992,Bund!$A$2:$A$6005,Bund!E$2:E$6005)</f>
        <v>134.9</v>
      </c>
      <c r="N2992" s="2">
        <f>_xlfn.XLOOKUP($A2992,Bund!$A$2:$A$6005,Bund!F$2:F$6005)</f>
        <v>134.99</v>
      </c>
      <c r="O2992" s="2">
        <f>_xlfn.XLOOKUP($A2992,Bund!$A$2:$A$6005,Bund!G$2:G$6005)</f>
        <v>134.81</v>
      </c>
      <c r="P2992" s="2">
        <f>_xlfn.XLOOKUP($A2992,Bund!$A$2:$A$6005,Bund!H$2:H$6005)</f>
        <v>0.13</v>
      </c>
      <c r="Q2992" s="2">
        <f>_xlfn.XLOOKUP($A2992,Bund!$A$2:$A$6005,Bund!I$2:I$6005)</f>
        <v>0.11</v>
      </c>
      <c r="R2992">
        <f t="shared" si="138"/>
        <v>15.350000000000009</v>
      </c>
      <c r="S2992">
        <f t="shared" si="139"/>
        <v>15.41</v>
      </c>
      <c r="T2992">
        <f t="shared" si="140"/>
        <v>0.06</v>
      </c>
    </row>
    <row r="2993" spans="1:20" x14ac:dyDescent="0.3">
      <c r="A2993" s="1">
        <v>45517.645833333336</v>
      </c>
      <c r="B2993">
        <v>10017</v>
      </c>
      <c r="C2993">
        <v>119.64</v>
      </c>
      <c r="D2993">
        <v>119.67</v>
      </c>
      <c r="E2993">
        <v>119.58</v>
      </c>
      <c r="F2993">
        <v>119.67</v>
      </c>
      <c r="G2993">
        <v>119.46</v>
      </c>
      <c r="H2993">
        <v>0.1</v>
      </c>
      <c r="I2993">
        <v>0.09</v>
      </c>
      <c r="J2993">
        <f>_xlfn.XLOOKUP($A2993,Bund!$A$2:$A$6005,Bund!B$2:B$6005)</f>
        <v>23655</v>
      </c>
      <c r="K2993">
        <f>_xlfn.XLOOKUP($A2993,Bund!$A$2:$A$6005,Bund!C$2:C$6005)</f>
        <v>134.99</v>
      </c>
      <c r="L2993">
        <f>_xlfn.XLOOKUP($A2993,Bund!$A$2:$A$6005,Bund!D$2:D$6005)</f>
        <v>135.02000000000001</v>
      </c>
      <c r="M2993" s="2">
        <f>_xlfn.XLOOKUP($A2993,Bund!$A$2:$A$6005,Bund!E$2:E$6005)</f>
        <v>134.91</v>
      </c>
      <c r="N2993" s="2">
        <f>_xlfn.XLOOKUP($A2993,Bund!$A$2:$A$6005,Bund!F$2:F$6005)</f>
        <v>135.01</v>
      </c>
      <c r="O2993" s="2">
        <f>_xlfn.XLOOKUP($A2993,Bund!$A$2:$A$6005,Bund!G$2:G$6005)</f>
        <v>134.86000000000001</v>
      </c>
      <c r="P2993" s="2">
        <f>_xlfn.XLOOKUP($A2993,Bund!$A$2:$A$6005,Bund!H$2:H$6005)</f>
        <v>0.13</v>
      </c>
      <c r="Q2993" s="2">
        <f>_xlfn.XLOOKUP($A2993,Bund!$A$2:$A$6005,Bund!I$2:I$6005)</f>
        <v>0.11</v>
      </c>
      <c r="R2993">
        <f t="shared" si="138"/>
        <v>15.350000000000009</v>
      </c>
      <c r="S2993">
        <f t="shared" si="139"/>
        <v>15.41</v>
      </c>
      <c r="T2993">
        <f t="shared" si="140"/>
        <v>0.06</v>
      </c>
    </row>
    <row r="2994" spans="1:20" x14ac:dyDescent="0.3">
      <c r="A2994" s="1">
        <v>45517.666666666664</v>
      </c>
      <c r="B2994">
        <v>15301</v>
      </c>
      <c r="C2994">
        <v>119.67</v>
      </c>
      <c r="D2994">
        <v>119.75</v>
      </c>
      <c r="E2994">
        <v>119.66</v>
      </c>
      <c r="F2994">
        <v>119.7</v>
      </c>
      <c r="G2994">
        <v>119.51</v>
      </c>
      <c r="H2994">
        <v>0.1</v>
      </c>
      <c r="I2994">
        <v>0.09</v>
      </c>
      <c r="J2994">
        <f>_xlfn.XLOOKUP($A2994,Bund!$A$2:$A$6005,Bund!B$2:B$6005)</f>
        <v>34241</v>
      </c>
      <c r="K2994">
        <f>_xlfn.XLOOKUP($A2994,Bund!$A$2:$A$6005,Bund!C$2:C$6005)</f>
        <v>135.02000000000001</v>
      </c>
      <c r="L2994">
        <f>_xlfn.XLOOKUP($A2994,Bund!$A$2:$A$6005,Bund!D$2:D$6005)</f>
        <v>135.08000000000001</v>
      </c>
      <c r="M2994" s="2">
        <f>_xlfn.XLOOKUP($A2994,Bund!$A$2:$A$6005,Bund!E$2:E$6005)</f>
        <v>135</v>
      </c>
      <c r="N2994" s="2">
        <f>_xlfn.XLOOKUP($A2994,Bund!$A$2:$A$6005,Bund!F$2:F$6005)</f>
        <v>135.03</v>
      </c>
      <c r="O2994" s="2">
        <f>_xlfn.XLOOKUP($A2994,Bund!$A$2:$A$6005,Bund!G$2:G$6005)</f>
        <v>134.88999999999999</v>
      </c>
      <c r="P2994" s="2">
        <f>_xlfn.XLOOKUP($A2994,Bund!$A$2:$A$6005,Bund!H$2:H$6005)</f>
        <v>0.12</v>
      </c>
      <c r="Q2994" s="2">
        <f>_xlfn.XLOOKUP($A2994,Bund!$A$2:$A$6005,Bund!I$2:I$6005)</f>
        <v>0.08</v>
      </c>
      <c r="R2994">
        <f t="shared" si="138"/>
        <v>15.350000000000009</v>
      </c>
      <c r="S2994">
        <f t="shared" si="139"/>
        <v>15.41</v>
      </c>
      <c r="T2994">
        <f t="shared" si="140"/>
        <v>0.06</v>
      </c>
    </row>
    <row r="2995" spans="1:20" x14ac:dyDescent="0.3">
      <c r="A2995" s="1">
        <v>45517.6875</v>
      </c>
      <c r="B2995">
        <v>4106</v>
      </c>
      <c r="C2995">
        <v>119.71</v>
      </c>
      <c r="D2995">
        <v>119.72</v>
      </c>
      <c r="E2995">
        <v>119.63</v>
      </c>
      <c r="F2995">
        <v>119.65</v>
      </c>
      <c r="G2995">
        <v>119.54</v>
      </c>
      <c r="H2995">
        <v>0.1</v>
      </c>
      <c r="I2995">
        <v>0.09</v>
      </c>
      <c r="J2995">
        <f>_xlfn.XLOOKUP($A2995,Bund!$A$2:$A$6005,Bund!B$2:B$6005)</f>
        <v>16963</v>
      </c>
      <c r="K2995">
        <f>_xlfn.XLOOKUP($A2995,Bund!$A$2:$A$6005,Bund!C$2:C$6005)</f>
        <v>135.03</v>
      </c>
      <c r="L2995">
        <f>_xlfn.XLOOKUP($A2995,Bund!$A$2:$A$6005,Bund!D$2:D$6005)</f>
        <v>135.05000000000001</v>
      </c>
      <c r="M2995" s="2">
        <f>_xlfn.XLOOKUP($A2995,Bund!$A$2:$A$6005,Bund!E$2:E$6005)</f>
        <v>134.97</v>
      </c>
      <c r="N2995" s="2">
        <f>_xlfn.XLOOKUP($A2995,Bund!$A$2:$A$6005,Bund!F$2:F$6005)</f>
        <v>134.99</v>
      </c>
      <c r="O2995" s="2">
        <f>_xlfn.XLOOKUP($A2995,Bund!$A$2:$A$6005,Bund!G$2:G$6005)</f>
        <v>134.91999999999999</v>
      </c>
      <c r="P2995" s="2">
        <f>_xlfn.XLOOKUP($A2995,Bund!$A$2:$A$6005,Bund!H$2:H$6005)</f>
        <v>0.11</v>
      </c>
      <c r="Q2995" s="2">
        <f>_xlfn.XLOOKUP($A2995,Bund!$A$2:$A$6005,Bund!I$2:I$6005)</f>
        <v>0.08</v>
      </c>
      <c r="R2995">
        <f t="shared" si="138"/>
        <v>15.320000000000007</v>
      </c>
      <c r="S2995">
        <f t="shared" si="139"/>
        <v>15.39</v>
      </c>
      <c r="T2995">
        <f t="shared" si="140"/>
        <v>7.0000000000000007E-2</v>
      </c>
    </row>
    <row r="2996" spans="1:20" x14ac:dyDescent="0.3">
      <c r="A2996" s="1">
        <v>45517.708333333336</v>
      </c>
      <c r="B2996">
        <v>1080</v>
      </c>
      <c r="C2996">
        <v>119.65</v>
      </c>
      <c r="D2996">
        <v>119.7</v>
      </c>
      <c r="E2996">
        <v>119.65</v>
      </c>
      <c r="F2996">
        <v>119.69</v>
      </c>
      <c r="G2996">
        <v>119.58</v>
      </c>
      <c r="H2996">
        <v>0.09</v>
      </c>
      <c r="I2996">
        <v>0.05</v>
      </c>
      <c r="J2996">
        <f>_xlfn.XLOOKUP($A2996,Bund!$A$2:$A$6005,Bund!B$2:B$6005)</f>
        <v>10089</v>
      </c>
      <c r="K2996">
        <f>_xlfn.XLOOKUP($A2996,Bund!$A$2:$A$6005,Bund!C$2:C$6005)</f>
        <v>134.97999999999999</v>
      </c>
      <c r="L2996">
        <f>_xlfn.XLOOKUP($A2996,Bund!$A$2:$A$6005,Bund!D$2:D$6005)</f>
        <v>135.03</v>
      </c>
      <c r="M2996" s="2">
        <f>_xlfn.XLOOKUP($A2996,Bund!$A$2:$A$6005,Bund!E$2:E$6005)</f>
        <v>134.97999999999999</v>
      </c>
      <c r="N2996" s="2">
        <f>_xlfn.XLOOKUP($A2996,Bund!$A$2:$A$6005,Bund!F$2:F$6005)</f>
        <v>135.01</v>
      </c>
      <c r="O2996" s="2">
        <f>_xlfn.XLOOKUP($A2996,Bund!$A$2:$A$6005,Bund!G$2:G$6005)</f>
        <v>134.94</v>
      </c>
      <c r="P2996" s="2">
        <f>_xlfn.XLOOKUP($A2996,Bund!$A$2:$A$6005,Bund!H$2:H$6005)</f>
        <v>0.11</v>
      </c>
      <c r="Q2996" s="2">
        <f>_xlfn.XLOOKUP($A2996,Bund!$A$2:$A$6005,Bund!I$2:I$6005)</f>
        <v>0.05</v>
      </c>
      <c r="R2996">
        <f t="shared" si="138"/>
        <v>15.329999999999984</v>
      </c>
      <c r="S2996">
        <f t="shared" si="139"/>
        <v>15.38</v>
      </c>
      <c r="T2996">
        <f t="shared" si="140"/>
        <v>0.05</v>
      </c>
    </row>
    <row r="2997" spans="1:20" x14ac:dyDescent="0.3">
      <c r="A2997" s="1">
        <v>45517.729166666664</v>
      </c>
      <c r="B2997">
        <v>1335</v>
      </c>
      <c r="C2997">
        <v>119.69</v>
      </c>
      <c r="D2997">
        <v>119.73</v>
      </c>
      <c r="E2997">
        <v>119.67</v>
      </c>
      <c r="F2997">
        <v>119.72</v>
      </c>
      <c r="G2997">
        <v>119.61</v>
      </c>
      <c r="H2997">
        <v>0.09</v>
      </c>
      <c r="I2997">
        <v>0.06</v>
      </c>
      <c r="J2997">
        <f>_xlfn.XLOOKUP($A2997,Bund!$A$2:$A$6005,Bund!B$2:B$6005)</f>
        <v>5669</v>
      </c>
      <c r="K2997">
        <f>_xlfn.XLOOKUP($A2997,Bund!$A$2:$A$6005,Bund!C$2:C$6005)</f>
        <v>135.01</v>
      </c>
      <c r="L2997">
        <f>_xlfn.XLOOKUP($A2997,Bund!$A$2:$A$6005,Bund!D$2:D$6005)</f>
        <v>135.05000000000001</v>
      </c>
      <c r="M2997" s="2">
        <f>_xlfn.XLOOKUP($A2997,Bund!$A$2:$A$6005,Bund!E$2:E$6005)</f>
        <v>135</v>
      </c>
      <c r="N2997" s="2">
        <f>_xlfn.XLOOKUP($A2997,Bund!$A$2:$A$6005,Bund!F$2:F$6005)</f>
        <v>135.03</v>
      </c>
      <c r="O2997" s="2">
        <f>_xlfn.XLOOKUP($A2997,Bund!$A$2:$A$6005,Bund!G$2:G$6005)</f>
        <v>134.96</v>
      </c>
      <c r="P2997" s="2">
        <f>_xlfn.XLOOKUP($A2997,Bund!$A$2:$A$6005,Bund!H$2:H$6005)</f>
        <v>0.1</v>
      </c>
      <c r="Q2997" s="2">
        <f>_xlfn.XLOOKUP($A2997,Bund!$A$2:$A$6005,Bund!I$2:I$6005)</f>
        <v>0.05</v>
      </c>
      <c r="R2997">
        <f t="shared" si="138"/>
        <v>15.319999999999993</v>
      </c>
      <c r="S2997">
        <f t="shared" si="139"/>
        <v>15.37</v>
      </c>
      <c r="T2997">
        <f t="shared" si="140"/>
        <v>0.05</v>
      </c>
    </row>
    <row r="2998" spans="1:20" x14ac:dyDescent="0.3">
      <c r="A2998" s="1">
        <v>45518.291666666664</v>
      </c>
      <c r="B2998">
        <v>3415</v>
      </c>
      <c r="C2998">
        <v>119.75</v>
      </c>
      <c r="D2998">
        <v>119.91</v>
      </c>
      <c r="E2998">
        <v>119.73</v>
      </c>
      <c r="F2998">
        <v>119.8</v>
      </c>
      <c r="G2998">
        <v>119.65</v>
      </c>
      <c r="H2998">
        <v>0.1</v>
      </c>
      <c r="I2998">
        <v>0.19</v>
      </c>
      <c r="J2998">
        <f>_xlfn.XLOOKUP($A2998,Bund!$A$2:$A$6005,Bund!B$2:B$6005)</f>
        <v>15670</v>
      </c>
      <c r="K2998">
        <f>_xlfn.XLOOKUP($A2998,Bund!$A$2:$A$6005,Bund!C$2:C$6005)</f>
        <v>135.01</v>
      </c>
      <c r="L2998">
        <f>_xlfn.XLOOKUP($A2998,Bund!$A$2:$A$6005,Bund!D$2:D$6005)</f>
        <v>135.16</v>
      </c>
      <c r="M2998" s="2">
        <f>_xlfn.XLOOKUP($A2998,Bund!$A$2:$A$6005,Bund!E$2:E$6005)</f>
        <v>134.93</v>
      </c>
      <c r="N2998" s="2">
        <f>_xlfn.XLOOKUP($A2998,Bund!$A$2:$A$6005,Bund!F$2:F$6005)</f>
        <v>135.04</v>
      </c>
      <c r="O2998" s="2">
        <f>_xlfn.XLOOKUP($A2998,Bund!$A$2:$A$6005,Bund!G$2:G$6005)</f>
        <v>134.97999999999999</v>
      </c>
      <c r="P2998" s="2">
        <f>_xlfn.XLOOKUP($A2998,Bund!$A$2:$A$6005,Bund!H$2:H$6005)</f>
        <v>0.08</v>
      </c>
      <c r="Q2998" s="2">
        <f>_xlfn.XLOOKUP($A2998,Bund!$A$2:$A$6005,Bund!I$2:I$6005)</f>
        <v>0.23</v>
      </c>
      <c r="R2998">
        <f t="shared" si="138"/>
        <v>15.259999999999991</v>
      </c>
      <c r="S2998">
        <f t="shared" si="139"/>
        <v>15.35</v>
      </c>
      <c r="T2998">
        <f t="shared" si="140"/>
        <v>0.09</v>
      </c>
    </row>
    <row r="2999" spans="1:20" x14ac:dyDescent="0.3">
      <c r="A2999" s="1">
        <v>45518.3125</v>
      </c>
      <c r="B2999">
        <v>3247</v>
      </c>
      <c r="C2999">
        <v>119.8</v>
      </c>
      <c r="D2999">
        <v>119.81</v>
      </c>
      <c r="E2999">
        <v>119.7</v>
      </c>
      <c r="F2999">
        <v>119.72</v>
      </c>
      <c r="G2999">
        <v>119.68</v>
      </c>
      <c r="H2999">
        <v>0.1</v>
      </c>
      <c r="I2999">
        <v>0.11</v>
      </c>
      <c r="J2999">
        <f>_xlfn.XLOOKUP($A2999,Bund!$A$2:$A$6005,Bund!B$2:B$6005)</f>
        <v>14390</v>
      </c>
      <c r="K2999">
        <f>_xlfn.XLOOKUP($A2999,Bund!$A$2:$A$6005,Bund!C$2:C$6005)</f>
        <v>135.04</v>
      </c>
      <c r="L2999">
        <f>_xlfn.XLOOKUP($A2999,Bund!$A$2:$A$6005,Bund!D$2:D$6005)</f>
        <v>135.07</v>
      </c>
      <c r="M2999" s="2">
        <f>_xlfn.XLOOKUP($A2999,Bund!$A$2:$A$6005,Bund!E$2:E$6005)</f>
        <v>134.94999999999999</v>
      </c>
      <c r="N2999" s="2">
        <f>_xlfn.XLOOKUP($A2999,Bund!$A$2:$A$6005,Bund!F$2:F$6005)</f>
        <v>135</v>
      </c>
      <c r="O2999" s="2">
        <f>_xlfn.XLOOKUP($A2999,Bund!$A$2:$A$6005,Bund!G$2:G$6005)</f>
        <v>134.99</v>
      </c>
      <c r="P2999" s="2">
        <f>_xlfn.XLOOKUP($A2999,Bund!$A$2:$A$6005,Bund!H$2:H$6005)</f>
        <v>0.08</v>
      </c>
      <c r="Q2999" s="2">
        <f>_xlfn.XLOOKUP($A2999,Bund!$A$2:$A$6005,Bund!I$2:I$6005)</f>
        <v>0.12</v>
      </c>
      <c r="R2999">
        <f t="shared" si="138"/>
        <v>15.239999999999995</v>
      </c>
      <c r="S2999">
        <f t="shared" si="139"/>
        <v>15.33</v>
      </c>
      <c r="T2999">
        <f t="shared" si="140"/>
        <v>0.09</v>
      </c>
    </row>
    <row r="3000" spans="1:20" x14ac:dyDescent="0.3">
      <c r="A3000" s="1">
        <v>45518.333333333336</v>
      </c>
      <c r="B3000">
        <v>10159</v>
      </c>
      <c r="C3000">
        <v>119.72</v>
      </c>
      <c r="D3000">
        <v>119.77</v>
      </c>
      <c r="E3000">
        <v>119.6</v>
      </c>
      <c r="F3000">
        <v>119.65</v>
      </c>
      <c r="G3000">
        <v>119.68</v>
      </c>
      <c r="H3000">
        <v>0.11</v>
      </c>
      <c r="I3000">
        <v>0.17</v>
      </c>
      <c r="J3000">
        <f>_xlfn.XLOOKUP($A3000,Bund!$A$2:$A$6005,Bund!B$2:B$6005)</f>
        <v>25081</v>
      </c>
      <c r="K3000">
        <f>_xlfn.XLOOKUP($A3000,Bund!$A$2:$A$6005,Bund!C$2:C$6005)</f>
        <v>135</v>
      </c>
      <c r="L3000">
        <f>_xlfn.XLOOKUP($A3000,Bund!$A$2:$A$6005,Bund!D$2:D$6005)</f>
        <v>135.03</v>
      </c>
      <c r="M3000" s="2">
        <f>_xlfn.XLOOKUP($A3000,Bund!$A$2:$A$6005,Bund!E$2:E$6005)</f>
        <v>134.91999999999999</v>
      </c>
      <c r="N3000" s="2">
        <f>_xlfn.XLOOKUP($A3000,Bund!$A$2:$A$6005,Bund!F$2:F$6005)</f>
        <v>134.94</v>
      </c>
      <c r="O3000" s="2">
        <f>_xlfn.XLOOKUP($A3000,Bund!$A$2:$A$6005,Bund!G$2:G$6005)</f>
        <v>134.99</v>
      </c>
      <c r="P3000" s="2">
        <f>_xlfn.XLOOKUP($A3000,Bund!$A$2:$A$6005,Bund!H$2:H$6005)</f>
        <v>0.09</v>
      </c>
      <c r="Q3000" s="2">
        <f>_xlfn.XLOOKUP($A3000,Bund!$A$2:$A$6005,Bund!I$2:I$6005)</f>
        <v>0.11</v>
      </c>
      <c r="R3000">
        <f t="shared" si="138"/>
        <v>15.280000000000001</v>
      </c>
      <c r="S3000">
        <f t="shared" si="139"/>
        <v>15.32</v>
      </c>
      <c r="T3000">
        <f t="shared" si="140"/>
        <v>0.04</v>
      </c>
    </row>
    <row r="3001" spans="1:20" x14ac:dyDescent="0.3">
      <c r="A3001" s="1">
        <v>45518.354166666664</v>
      </c>
      <c r="B3001">
        <v>8271</v>
      </c>
      <c r="C3001">
        <v>119.65</v>
      </c>
      <c r="D3001">
        <v>119.68</v>
      </c>
      <c r="E3001">
        <v>119.57</v>
      </c>
      <c r="F3001">
        <v>119.58</v>
      </c>
      <c r="G3001">
        <v>119.68</v>
      </c>
      <c r="H3001">
        <v>0.11</v>
      </c>
      <c r="I3001">
        <v>0.11</v>
      </c>
      <c r="J3001">
        <f>_xlfn.XLOOKUP($A3001,Bund!$A$2:$A$6005,Bund!B$2:B$6005)</f>
        <v>34051</v>
      </c>
      <c r="K3001">
        <f>_xlfn.XLOOKUP($A3001,Bund!$A$2:$A$6005,Bund!C$2:C$6005)</f>
        <v>134.94</v>
      </c>
      <c r="L3001">
        <f>_xlfn.XLOOKUP($A3001,Bund!$A$2:$A$6005,Bund!D$2:D$6005)</f>
        <v>134.96</v>
      </c>
      <c r="M3001" s="2">
        <f>_xlfn.XLOOKUP($A3001,Bund!$A$2:$A$6005,Bund!E$2:E$6005)</f>
        <v>134.82</v>
      </c>
      <c r="N3001" s="2">
        <f>_xlfn.XLOOKUP($A3001,Bund!$A$2:$A$6005,Bund!F$2:F$6005)</f>
        <v>134.82</v>
      </c>
      <c r="O3001" s="2">
        <f>_xlfn.XLOOKUP($A3001,Bund!$A$2:$A$6005,Bund!G$2:G$6005)</f>
        <v>134.97999999999999</v>
      </c>
      <c r="P3001" s="2">
        <f>_xlfn.XLOOKUP($A3001,Bund!$A$2:$A$6005,Bund!H$2:H$6005)</f>
        <v>0.09</v>
      </c>
      <c r="Q3001" s="2">
        <f>_xlfn.XLOOKUP($A3001,Bund!$A$2:$A$6005,Bund!I$2:I$6005)</f>
        <v>0.14000000000000001</v>
      </c>
      <c r="R3001">
        <f t="shared" si="138"/>
        <v>15.289999999999992</v>
      </c>
      <c r="S3001">
        <f t="shared" si="139"/>
        <v>15.31</v>
      </c>
      <c r="T3001">
        <f t="shared" si="140"/>
        <v>0.02</v>
      </c>
    </row>
    <row r="3002" spans="1:20" x14ac:dyDescent="0.3">
      <c r="A3002" s="1">
        <v>45518.375</v>
      </c>
      <c r="B3002">
        <v>6055</v>
      </c>
      <c r="C3002">
        <v>119.59</v>
      </c>
      <c r="D3002">
        <v>119.61</v>
      </c>
      <c r="E3002">
        <v>119.56</v>
      </c>
      <c r="F3002">
        <v>119.6</v>
      </c>
      <c r="G3002">
        <v>119.68</v>
      </c>
      <c r="H3002">
        <v>0.1</v>
      </c>
      <c r="I3002">
        <v>0.05</v>
      </c>
      <c r="J3002">
        <f>_xlfn.XLOOKUP($A3002,Bund!$A$2:$A$6005,Bund!B$2:B$6005)</f>
        <v>29142</v>
      </c>
      <c r="K3002">
        <f>_xlfn.XLOOKUP($A3002,Bund!$A$2:$A$6005,Bund!C$2:C$6005)</f>
        <v>134.83000000000001</v>
      </c>
      <c r="L3002">
        <f>_xlfn.XLOOKUP($A3002,Bund!$A$2:$A$6005,Bund!D$2:D$6005)</f>
        <v>134.87</v>
      </c>
      <c r="M3002" s="2">
        <f>_xlfn.XLOOKUP($A3002,Bund!$A$2:$A$6005,Bund!E$2:E$6005)</f>
        <v>134.79</v>
      </c>
      <c r="N3002" s="2">
        <f>_xlfn.XLOOKUP($A3002,Bund!$A$2:$A$6005,Bund!F$2:F$6005)</f>
        <v>134.83000000000001</v>
      </c>
      <c r="O3002" s="2">
        <f>_xlfn.XLOOKUP($A3002,Bund!$A$2:$A$6005,Bund!G$2:G$6005)</f>
        <v>134.97</v>
      </c>
      <c r="P3002" s="2">
        <f>_xlfn.XLOOKUP($A3002,Bund!$A$2:$A$6005,Bund!H$2:H$6005)</f>
        <v>0.09</v>
      </c>
      <c r="Q3002" s="2">
        <f>_xlfn.XLOOKUP($A3002,Bund!$A$2:$A$6005,Bund!I$2:I$6005)</f>
        <v>0.08</v>
      </c>
      <c r="R3002">
        <f t="shared" si="138"/>
        <v>15.240000000000009</v>
      </c>
      <c r="S3002">
        <f t="shared" si="139"/>
        <v>15.3</v>
      </c>
      <c r="T3002">
        <f t="shared" si="140"/>
        <v>0.06</v>
      </c>
    </row>
    <row r="3003" spans="1:20" x14ac:dyDescent="0.3">
      <c r="A3003" s="1">
        <v>45518.395833333336</v>
      </c>
      <c r="B3003">
        <v>10561</v>
      </c>
      <c r="C3003">
        <v>119.6</v>
      </c>
      <c r="D3003">
        <v>119.61</v>
      </c>
      <c r="E3003">
        <v>119.54</v>
      </c>
      <c r="F3003">
        <v>119.6</v>
      </c>
      <c r="G3003">
        <v>119.67</v>
      </c>
      <c r="H3003">
        <v>0.1</v>
      </c>
      <c r="I3003">
        <v>7.0000000000000007E-2</v>
      </c>
      <c r="J3003">
        <f>_xlfn.XLOOKUP($A3003,Bund!$A$2:$A$6005,Bund!B$2:B$6005)</f>
        <v>39777</v>
      </c>
      <c r="K3003">
        <f>_xlfn.XLOOKUP($A3003,Bund!$A$2:$A$6005,Bund!C$2:C$6005)</f>
        <v>134.83000000000001</v>
      </c>
      <c r="L3003">
        <f>_xlfn.XLOOKUP($A3003,Bund!$A$2:$A$6005,Bund!D$2:D$6005)</f>
        <v>134.85</v>
      </c>
      <c r="M3003" s="2">
        <f>_xlfn.XLOOKUP($A3003,Bund!$A$2:$A$6005,Bund!E$2:E$6005)</f>
        <v>134.76</v>
      </c>
      <c r="N3003" s="2">
        <f>_xlfn.XLOOKUP($A3003,Bund!$A$2:$A$6005,Bund!F$2:F$6005)</f>
        <v>134.82</v>
      </c>
      <c r="O3003" s="2">
        <f>_xlfn.XLOOKUP($A3003,Bund!$A$2:$A$6005,Bund!G$2:G$6005)</f>
        <v>134.94999999999999</v>
      </c>
      <c r="P3003" s="2">
        <f>_xlfn.XLOOKUP($A3003,Bund!$A$2:$A$6005,Bund!H$2:H$6005)</f>
        <v>0.09</v>
      </c>
      <c r="Q3003" s="2">
        <f>_xlfn.XLOOKUP($A3003,Bund!$A$2:$A$6005,Bund!I$2:I$6005)</f>
        <v>0.09</v>
      </c>
      <c r="R3003">
        <f t="shared" si="138"/>
        <v>15.230000000000018</v>
      </c>
      <c r="S3003">
        <f t="shared" si="139"/>
        <v>15.29</v>
      </c>
      <c r="T3003">
        <f t="shared" si="140"/>
        <v>0.06</v>
      </c>
    </row>
    <row r="3004" spans="1:20" x14ac:dyDescent="0.3">
      <c r="A3004" s="1">
        <v>45518.416666666664</v>
      </c>
      <c r="B3004">
        <v>9059</v>
      </c>
      <c r="C3004">
        <v>119.61</v>
      </c>
      <c r="D3004">
        <v>119.62</v>
      </c>
      <c r="E3004">
        <v>119.57</v>
      </c>
      <c r="F3004">
        <v>119.58</v>
      </c>
      <c r="G3004">
        <v>119.66</v>
      </c>
      <c r="H3004">
        <v>0.09</v>
      </c>
      <c r="I3004">
        <v>0.05</v>
      </c>
      <c r="J3004">
        <f>_xlfn.XLOOKUP($A3004,Bund!$A$2:$A$6005,Bund!B$2:B$6005)</f>
        <v>30035</v>
      </c>
      <c r="K3004">
        <f>_xlfn.XLOOKUP($A3004,Bund!$A$2:$A$6005,Bund!C$2:C$6005)</f>
        <v>134.82</v>
      </c>
      <c r="L3004">
        <f>_xlfn.XLOOKUP($A3004,Bund!$A$2:$A$6005,Bund!D$2:D$6005)</f>
        <v>134.83000000000001</v>
      </c>
      <c r="M3004" s="2">
        <f>_xlfn.XLOOKUP($A3004,Bund!$A$2:$A$6005,Bund!E$2:E$6005)</f>
        <v>134.72</v>
      </c>
      <c r="N3004" s="2">
        <f>_xlfn.XLOOKUP($A3004,Bund!$A$2:$A$6005,Bund!F$2:F$6005)</f>
        <v>134.72999999999999</v>
      </c>
      <c r="O3004" s="2">
        <f>_xlfn.XLOOKUP($A3004,Bund!$A$2:$A$6005,Bund!G$2:G$6005)</f>
        <v>134.91999999999999</v>
      </c>
      <c r="P3004" s="2">
        <f>_xlfn.XLOOKUP($A3004,Bund!$A$2:$A$6005,Bund!H$2:H$6005)</f>
        <v>0.09</v>
      </c>
      <c r="Q3004" s="2">
        <f>_xlfn.XLOOKUP($A3004,Bund!$A$2:$A$6005,Bund!I$2:I$6005)</f>
        <v>0.11</v>
      </c>
      <c r="R3004">
        <f t="shared" si="138"/>
        <v>15.209999999999994</v>
      </c>
      <c r="S3004">
        <f t="shared" si="139"/>
        <v>15.27</v>
      </c>
      <c r="T3004">
        <f t="shared" si="140"/>
        <v>0.06</v>
      </c>
    </row>
    <row r="3005" spans="1:20" x14ac:dyDescent="0.3">
      <c r="A3005" s="1">
        <v>45518.4375</v>
      </c>
      <c r="B3005">
        <v>6402</v>
      </c>
      <c r="C3005">
        <v>119.58</v>
      </c>
      <c r="D3005">
        <v>119.66</v>
      </c>
      <c r="E3005">
        <v>119.58</v>
      </c>
      <c r="F3005">
        <v>119.58</v>
      </c>
      <c r="G3005">
        <v>119.65</v>
      </c>
      <c r="H3005">
        <v>0.09</v>
      </c>
      <c r="I3005">
        <v>0.08</v>
      </c>
      <c r="J3005">
        <f>_xlfn.XLOOKUP($A3005,Bund!$A$2:$A$6005,Bund!B$2:B$6005)</f>
        <v>30349</v>
      </c>
      <c r="K3005">
        <f>_xlfn.XLOOKUP($A3005,Bund!$A$2:$A$6005,Bund!C$2:C$6005)</f>
        <v>134.72999999999999</v>
      </c>
      <c r="L3005">
        <f>_xlfn.XLOOKUP($A3005,Bund!$A$2:$A$6005,Bund!D$2:D$6005)</f>
        <v>134.82</v>
      </c>
      <c r="M3005" s="2">
        <f>_xlfn.XLOOKUP($A3005,Bund!$A$2:$A$6005,Bund!E$2:E$6005)</f>
        <v>134.72999999999999</v>
      </c>
      <c r="N3005" s="2">
        <f>_xlfn.XLOOKUP($A3005,Bund!$A$2:$A$6005,Bund!F$2:F$6005)</f>
        <v>134.75</v>
      </c>
      <c r="O3005" s="2">
        <f>_xlfn.XLOOKUP($A3005,Bund!$A$2:$A$6005,Bund!G$2:G$6005)</f>
        <v>134.9</v>
      </c>
      <c r="P3005" s="2">
        <f>_xlfn.XLOOKUP($A3005,Bund!$A$2:$A$6005,Bund!H$2:H$6005)</f>
        <v>0.09</v>
      </c>
      <c r="Q3005" s="2">
        <f>_xlfn.XLOOKUP($A3005,Bund!$A$2:$A$6005,Bund!I$2:I$6005)</f>
        <v>0.09</v>
      </c>
      <c r="R3005">
        <f t="shared" si="138"/>
        <v>15.149999999999991</v>
      </c>
      <c r="S3005">
        <f t="shared" si="139"/>
        <v>15.26</v>
      </c>
      <c r="T3005">
        <f t="shared" si="140"/>
        <v>0.11</v>
      </c>
    </row>
    <row r="3006" spans="1:20" x14ac:dyDescent="0.3">
      <c r="A3006" s="1">
        <v>45518.458333333336</v>
      </c>
      <c r="B3006">
        <v>9068</v>
      </c>
      <c r="C3006">
        <v>119.58</v>
      </c>
      <c r="D3006">
        <v>119.65</v>
      </c>
      <c r="E3006">
        <v>119.55</v>
      </c>
      <c r="F3006">
        <v>119.64</v>
      </c>
      <c r="G3006">
        <v>119.65</v>
      </c>
      <c r="H3006">
        <v>0.09</v>
      </c>
      <c r="I3006">
        <v>0.1</v>
      </c>
      <c r="J3006">
        <f>_xlfn.XLOOKUP($A3006,Bund!$A$2:$A$6005,Bund!B$2:B$6005)</f>
        <v>23410</v>
      </c>
      <c r="K3006">
        <f>_xlfn.XLOOKUP($A3006,Bund!$A$2:$A$6005,Bund!C$2:C$6005)</f>
        <v>134.75</v>
      </c>
      <c r="L3006">
        <f>_xlfn.XLOOKUP($A3006,Bund!$A$2:$A$6005,Bund!D$2:D$6005)</f>
        <v>134.85</v>
      </c>
      <c r="M3006" s="2">
        <f>_xlfn.XLOOKUP($A3006,Bund!$A$2:$A$6005,Bund!E$2:E$6005)</f>
        <v>134.72999999999999</v>
      </c>
      <c r="N3006" s="2">
        <f>_xlfn.XLOOKUP($A3006,Bund!$A$2:$A$6005,Bund!F$2:F$6005)</f>
        <v>134.84</v>
      </c>
      <c r="O3006" s="2">
        <f>_xlfn.XLOOKUP($A3006,Bund!$A$2:$A$6005,Bund!G$2:G$6005)</f>
        <v>134.88</v>
      </c>
      <c r="P3006" s="2">
        <f>_xlfn.XLOOKUP($A3006,Bund!$A$2:$A$6005,Bund!H$2:H$6005)</f>
        <v>0.1</v>
      </c>
      <c r="Q3006" s="2">
        <f>_xlfn.XLOOKUP($A3006,Bund!$A$2:$A$6005,Bund!I$2:I$6005)</f>
        <v>0.12</v>
      </c>
      <c r="R3006">
        <f t="shared" si="138"/>
        <v>15.170000000000002</v>
      </c>
      <c r="S3006">
        <f t="shared" si="139"/>
        <v>15.24</v>
      </c>
      <c r="T3006">
        <f t="shared" si="140"/>
        <v>7.0000000000000007E-2</v>
      </c>
    </row>
    <row r="3007" spans="1:20" x14ac:dyDescent="0.3">
      <c r="A3007" s="1">
        <v>45518.479166666664</v>
      </c>
      <c r="B3007">
        <v>7401</v>
      </c>
      <c r="C3007">
        <v>119.64</v>
      </c>
      <c r="D3007">
        <v>119.67</v>
      </c>
      <c r="E3007">
        <v>119.6</v>
      </c>
      <c r="F3007">
        <v>119.66</v>
      </c>
      <c r="G3007">
        <v>119.64</v>
      </c>
      <c r="H3007">
        <v>0.09</v>
      </c>
      <c r="I3007">
        <v>7.0000000000000007E-2</v>
      </c>
      <c r="J3007">
        <f>_xlfn.XLOOKUP($A3007,Bund!$A$2:$A$6005,Bund!B$2:B$6005)</f>
        <v>21412</v>
      </c>
      <c r="K3007">
        <f>_xlfn.XLOOKUP($A3007,Bund!$A$2:$A$6005,Bund!C$2:C$6005)</f>
        <v>134.83000000000001</v>
      </c>
      <c r="L3007">
        <f>_xlfn.XLOOKUP($A3007,Bund!$A$2:$A$6005,Bund!D$2:D$6005)</f>
        <v>134.88</v>
      </c>
      <c r="M3007" s="2">
        <f>_xlfn.XLOOKUP($A3007,Bund!$A$2:$A$6005,Bund!E$2:E$6005)</f>
        <v>134.81</v>
      </c>
      <c r="N3007" s="2">
        <f>_xlfn.XLOOKUP($A3007,Bund!$A$2:$A$6005,Bund!F$2:F$6005)</f>
        <v>134.87</v>
      </c>
      <c r="O3007" s="2">
        <f>_xlfn.XLOOKUP($A3007,Bund!$A$2:$A$6005,Bund!G$2:G$6005)</f>
        <v>134.86000000000001</v>
      </c>
      <c r="P3007" s="2">
        <f>_xlfn.XLOOKUP($A3007,Bund!$A$2:$A$6005,Bund!H$2:H$6005)</f>
        <v>0.09</v>
      </c>
      <c r="Q3007" s="2">
        <f>_xlfn.XLOOKUP($A3007,Bund!$A$2:$A$6005,Bund!I$2:I$6005)</f>
        <v>7.0000000000000007E-2</v>
      </c>
      <c r="R3007">
        <f t="shared" si="138"/>
        <v>15.190000000000012</v>
      </c>
      <c r="S3007">
        <f t="shared" si="139"/>
        <v>15.23</v>
      </c>
      <c r="T3007">
        <f t="shared" si="140"/>
        <v>0.04</v>
      </c>
    </row>
    <row r="3008" spans="1:20" x14ac:dyDescent="0.3">
      <c r="A3008" s="1">
        <v>45518.5</v>
      </c>
      <c r="B3008">
        <v>5487</v>
      </c>
      <c r="C3008">
        <v>119.66</v>
      </c>
      <c r="D3008">
        <v>119.67</v>
      </c>
      <c r="E3008">
        <v>119.56</v>
      </c>
      <c r="F3008">
        <v>119.58</v>
      </c>
      <c r="G3008">
        <v>119.62</v>
      </c>
      <c r="H3008">
        <v>0.09</v>
      </c>
      <c r="I3008">
        <v>0.11</v>
      </c>
      <c r="J3008">
        <f>_xlfn.XLOOKUP($A3008,Bund!$A$2:$A$6005,Bund!B$2:B$6005)</f>
        <v>16993</v>
      </c>
      <c r="K3008">
        <f>_xlfn.XLOOKUP($A3008,Bund!$A$2:$A$6005,Bund!C$2:C$6005)</f>
        <v>134.87</v>
      </c>
      <c r="L3008">
        <f>_xlfn.XLOOKUP($A3008,Bund!$A$2:$A$6005,Bund!D$2:D$6005)</f>
        <v>134.88</v>
      </c>
      <c r="M3008" s="2">
        <f>_xlfn.XLOOKUP($A3008,Bund!$A$2:$A$6005,Bund!E$2:E$6005)</f>
        <v>134.80000000000001</v>
      </c>
      <c r="N3008" s="2">
        <f>_xlfn.XLOOKUP($A3008,Bund!$A$2:$A$6005,Bund!F$2:F$6005)</f>
        <v>134.83000000000001</v>
      </c>
      <c r="O3008" s="2">
        <f>_xlfn.XLOOKUP($A3008,Bund!$A$2:$A$6005,Bund!G$2:G$6005)</f>
        <v>134.84</v>
      </c>
      <c r="P3008" s="2">
        <f>_xlfn.XLOOKUP($A3008,Bund!$A$2:$A$6005,Bund!H$2:H$6005)</f>
        <v>0.09</v>
      </c>
      <c r="Q3008" s="2">
        <f>_xlfn.XLOOKUP($A3008,Bund!$A$2:$A$6005,Bund!I$2:I$6005)</f>
        <v>0.08</v>
      </c>
      <c r="R3008">
        <f t="shared" si="138"/>
        <v>15.210000000000008</v>
      </c>
      <c r="S3008">
        <f t="shared" si="139"/>
        <v>15.22</v>
      </c>
      <c r="T3008">
        <f t="shared" si="140"/>
        <v>0.01</v>
      </c>
    </row>
    <row r="3009" spans="1:20" x14ac:dyDescent="0.3">
      <c r="A3009" s="1">
        <v>45518.520833333336</v>
      </c>
      <c r="B3009">
        <v>4975</v>
      </c>
      <c r="C3009">
        <v>119.57</v>
      </c>
      <c r="D3009">
        <v>119.63</v>
      </c>
      <c r="E3009">
        <v>119.56</v>
      </c>
      <c r="F3009">
        <v>119.6</v>
      </c>
      <c r="G3009">
        <v>119.61</v>
      </c>
      <c r="H3009">
        <v>0.09</v>
      </c>
      <c r="I3009">
        <v>7.0000000000000007E-2</v>
      </c>
      <c r="J3009">
        <f>_xlfn.XLOOKUP($A3009,Bund!$A$2:$A$6005,Bund!B$2:B$6005)</f>
        <v>19805</v>
      </c>
      <c r="K3009">
        <f>_xlfn.XLOOKUP($A3009,Bund!$A$2:$A$6005,Bund!C$2:C$6005)</f>
        <v>134.83000000000001</v>
      </c>
      <c r="L3009">
        <f>_xlfn.XLOOKUP($A3009,Bund!$A$2:$A$6005,Bund!D$2:D$6005)</f>
        <v>134.86000000000001</v>
      </c>
      <c r="M3009" s="2">
        <f>_xlfn.XLOOKUP($A3009,Bund!$A$2:$A$6005,Bund!E$2:E$6005)</f>
        <v>134.79</v>
      </c>
      <c r="N3009" s="2">
        <f>_xlfn.XLOOKUP($A3009,Bund!$A$2:$A$6005,Bund!F$2:F$6005)</f>
        <v>134.82</v>
      </c>
      <c r="O3009" s="2">
        <f>_xlfn.XLOOKUP($A3009,Bund!$A$2:$A$6005,Bund!G$2:G$6005)</f>
        <v>134.83000000000001</v>
      </c>
      <c r="P3009" s="2">
        <f>_xlfn.XLOOKUP($A3009,Bund!$A$2:$A$6005,Bund!H$2:H$6005)</f>
        <v>0.09</v>
      </c>
      <c r="Q3009" s="2">
        <f>_xlfn.XLOOKUP($A3009,Bund!$A$2:$A$6005,Bund!I$2:I$6005)</f>
        <v>7.0000000000000007E-2</v>
      </c>
      <c r="R3009">
        <f t="shared" si="138"/>
        <v>15.260000000000019</v>
      </c>
      <c r="S3009">
        <f t="shared" si="139"/>
        <v>15.22</v>
      </c>
      <c r="T3009">
        <f t="shared" si="140"/>
        <v>0.04</v>
      </c>
    </row>
    <row r="3010" spans="1:20" x14ac:dyDescent="0.3">
      <c r="A3010" s="1">
        <v>45518.541666666664</v>
      </c>
      <c r="B3010">
        <v>7078</v>
      </c>
      <c r="C3010">
        <v>119.6</v>
      </c>
      <c r="D3010">
        <v>119.61</v>
      </c>
      <c r="E3010">
        <v>119.48</v>
      </c>
      <c r="F3010">
        <v>119.51</v>
      </c>
      <c r="G3010">
        <v>119.59</v>
      </c>
      <c r="H3010">
        <v>0.09</v>
      </c>
      <c r="I3010">
        <v>0.13</v>
      </c>
      <c r="J3010">
        <f>_xlfn.XLOOKUP($A3010,Bund!$A$2:$A$6005,Bund!B$2:B$6005)</f>
        <v>33604</v>
      </c>
      <c r="K3010">
        <f>_xlfn.XLOOKUP($A3010,Bund!$A$2:$A$6005,Bund!C$2:C$6005)</f>
        <v>134.82</v>
      </c>
      <c r="L3010">
        <f>_xlfn.XLOOKUP($A3010,Bund!$A$2:$A$6005,Bund!D$2:D$6005)</f>
        <v>134.83000000000001</v>
      </c>
      <c r="M3010" s="2">
        <f>_xlfn.XLOOKUP($A3010,Bund!$A$2:$A$6005,Bund!E$2:E$6005)</f>
        <v>134.72</v>
      </c>
      <c r="N3010" s="2">
        <f>_xlfn.XLOOKUP($A3010,Bund!$A$2:$A$6005,Bund!F$2:F$6005)</f>
        <v>134.76</v>
      </c>
      <c r="O3010" s="2">
        <f>_xlfn.XLOOKUP($A3010,Bund!$A$2:$A$6005,Bund!G$2:G$6005)</f>
        <v>134.81</v>
      </c>
      <c r="P3010" s="2">
        <f>_xlfn.XLOOKUP($A3010,Bund!$A$2:$A$6005,Bund!H$2:H$6005)</f>
        <v>0.09</v>
      </c>
      <c r="Q3010" s="2">
        <f>_xlfn.XLOOKUP($A3010,Bund!$A$2:$A$6005,Bund!I$2:I$6005)</f>
        <v>0.11</v>
      </c>
      <c r="R3010">
        <f t="shared" si="138"/>
        <v>15.219999999999999</v>
      </c>
      <c r="S3010">
        <f t="shared" si="139"/>
        <v>15.22</v>
      </c>
      <c r="T3010">
        <f t="shared" si="140"/>
        <v>0</v>
      </c>
    </row>
    <row r="3011" spans="1:20" x14ac:dyDescent="0.3">
      <c r="A3011" s="1">
        <v>45518.5625</v>
      </c>
      <c r="B3011">
        <v>13903</v>
      </c>
      <c r="C3011">
        <v>119.51</v>
      </c>
      <c r="D3011">
        <v>119.62</v>
      </c>
      <c r="E3011">
        <v>119.36</v>
      </c>
      <c r="F3011">
        <v>119.57</v>
      </c>
      <c r="G3011">
        <v>119.59</v>
      </c>
      <c r="H3011">
        <v>0.12</v>
      </c>
      <c r="I3011">
        <v>0.26</v>
      </c>
      <c r="J3011">
        <f>_xlfn.XLOOKUP($A3011,Bund!$A$2:$A$6005,Bund!B$2:B$6005)</f>
        <v>77343</v>
      </c>
      <c r="K3011">
        <f>_xlfn.XLOOKUP($A3011,Bund!$A$2:$A$6005,Bund!C$2:C$6005)</f>
        <v>134.76</v>
      </c>
      <c r="L3011">
        <f>_xlfn.XLOOKUP($A3011,Bund!$A$2:$A$6005,Bund!D$2:D$6005)</f>
        <v>134.94</v>
      </c>
      <c r="M3011" s="2">
        <f>_xlfn.XLOOKUP($A3011,Bund!$A$2:$A$6005,Bund!E$2:E$6005)</f>
        <v>134.56</v>
      </c>
      <c r="N3011" s="2">
        <f>_xlfn.XLOOKUP($A3011,Bund!$A$2:$A$6005,Bund!F$2:F$6005)</f>
        <v>134.80000000000001</v>
      </c>
      <c r="O3011" s="2">
        <f>_xlfn.XLOOKUP($A3011,Bund!$A$2:$A$6005,Bund!G$2:G$6005)</f>
        <v>134.81</v>
      </c>
      <c r="P3011" s="2">
        <f>_xlfn.XLOOKUP($A3011,Bund!$A$2:$A$6005,Bund!H$2:H$6005)</f>
        <v>0.13</v>
      </c>
      <c r="Q3011" s="2">
        <f>_xlfn.XLOOKUP($A3011,Bund!$A$2:$A$6005,Bund!I$2:I$6005)</f>
        <v>0.38</v>
      </c>
      <c r="R3011">
        <f t="shared" ref="R3011:R3074" si="141">$K3011-$C3011</f>
        <v>15.249999999999986</v>
      </c>
      <c r="S3011">
        <f t="shared" si="139"/>
        <v>15.21</v>
      </c>
      <c r="T3011">
        <f t="shared" si="140"/>
        <v>0.04</v>
      </c>
    </row>
    <row r="3012" spans="1:20" x14ac:dyDescent="0.3">
      <c r="A3012" s="1">
        <v>45518.583333333336</v>
      </c>
      <c r="B3012">
        <v>10375</v>
      </c>
      <c r="C3012">
        <v>119.56</v>
      </c>
      <c r="D3012">
        <v>119.69</v>
      </c>
      <c r="E3012">
        <v>119.55</v>
      </c>
      <c r="F3012">
        <v>119.68</v>
      </c>
      <c r="G3012">
        <v>119.6</v>
      </c>
      <c r="H3012">
        <v>0.12</v>
      </c>
      <c r="I3012">
        <v>0.14000000000000001</v>
      </c>
      <c r="J3012">
        <f>_xlfn.XLOOKUP($A3012,Bund!$A$2:$A$6005,Bund!B$2:B$6005)</f>
        <v>38486</v>
      </c>
      <c r="K3012">
        <f>_xlfn.XLOOKUP($A3012,Bund!$A$2:$A$6005,Bund!C$2:C$6005)</f>
        <v>134.79</v>
      </c>
      <c r="L3012">
        <f>_xlfn.XLOOKUP($A3012,Bund!$A$2:$A$6005,Bund!D$2:D$6005)</f>
        <v>134.85</v>
      </c>
      <c r="M3012" s="2">
        <f>_xlfn.XLOOKUP($A3012,Bund!$A$2:$A$6005,Bund!E$2:E$6005)</f>
        <v>134.72</v>
      </c>
      <c r="N3012" s="2">
        <f>_xlfn.XLOOKUP($A3012,Bund!$A$2:$A$6005,Bund!F$2:F$6005)</f>
        <v>134.84</v>
      </c>
      <c r="O3012" s="2">
        <f>_xlfn.XLOOKUP($A3012,Bund!$A$2:$A$6005,Bund!G$2:G$6005)</f>
        <v>134.81</v>
      </c>
      <c r="P3012" s="2">
        <f>_xlfn.XLOOKUP($A3012,Bund!$A$2:$A$6005,Bund!H$2:H$6005)</f>
        <v>0.13</v>
      </c>
      <c r="Q3012" s="2">
        <f>_xlfn.XLOOKUP($A3012,Bund!$A$2:$A$6005,Bund!I$2:I$6005)</f>
        <v>0.13</v>
      </c>
      <c r="R3012">
        <f t="shared" si="141"/>
        <v>15.22999999999999</v>
      </c>
      <c r="S3012">
        <f t="shared" si="139"/>
        <v>15.21</v>
      </c>
      <c r="T3012">
        <f t="shared" si="140"/>
        <v>0.02</v>
      </c>
    </row>
    <row r="3013" spans="1:20" x14ac:dyDescent="0.3">
      <c r="A3013" s="1">
        <v>45518.604166666664</v>
      </c>
      <c r="B3013">
        <v>10852</v>
      </c>
      <c r="C3013">
        <v>119.68</v>
      </c>
      <c r="D3013">
        <v>119.77</v>
      </c>
      <c r="E3013">
        <v>119.67</v>
      </c>
      <c r="F3013">
        <v>119.77</v>
      </c>
      <c r="G3013">
        <v>119.62</v>
      </c>
      <c r="H3013">
        <v>0.12</v>
      </c>
      <c r="I3013">
        <v>0.1</v>
      </c>
      <c r="J3013">
        <f>_xlfn.XLOOKUP($A3013,Bund!$A$2:$A$6005,Bund!B$2:B$6005)</f>
        <v>46479</v>
      </c>
      <c r="K3013">
        <f>_xlfn.XLOOKUP($A3013,Bund!$A$2:$A$6005,Bund!C$2:C$6005)</f>
        <v>134.84</v>
      </c>
      <c r="L3013">
        <f>_xlfn.XLOOKUP($A3013,Bund!$A$2:$A$6005,Bund!D$2:D$6005)</f>
        <v>135.05000000000001</v>
      </c>
      <c r="M3013" s="2">
        <f>_xlfn.XLOOKUP($A3013,Bund!$A$2:$A$6005,Bund!E$2:E$6005)</f>
        <v>134.82</v>
      </c>
      <c r="N3013" s="2">
        <f>_xlfn.XLOOKUP($A3013,Bund!$A$2:$A$6005,Bund!F$2:F$6005)</f>
        <v>135.04</v>
      </c>
      <c r="O3013" s="2">
        <f>_xlfn.XLOOKUP($A3013,Bund!$A$2:$A$6005,Bund!G$2:G$6005)</f>
        <v>134.83000000000001</v>
      </c>
      <c r="P3013" s="2">
        <f>_xlfn.XLOOKUP($A3013,Bund!$A$2:$A$6005,Bund!H$2:H$6005)</f>
        <v>0.14000000000000001</v>
      </c>
      <c r="Q3013" s="2">
        <f>_xlfn.XLOOKUP($A3013,Bund!$A$2:$A$6005,Bund!I$2:I$6005)</f>
        <v>0.23</v>
      </c>
      <c r="R3013">
        <f t="shared" si="141"/>
        <v>15.159999999999997</v>
      </c>
      <c r="S3013">
        <f t="shared" si="139"/>
        <v>15.21</v>
      </c>
      <c r="T3013">
        <f t="shared" si="140"/>
        <v>0.05</v>
      </c>
    </row>
    <row r="3014" spans="1:20" x14ac:dyDescent="0.3">
      <c r="A3014" s="1">
        <v>45518.625</v>
      </c>
      <c r="B3014">
        <v>10645</v>
      </c>
      <c r="C3014">
        <v>119.76</v>
      </c>
      <c r="D3014">
        <v>119.81</v>
      </c>
      <c r="E3014">
        <v>119.7</v>
      </c>
      <c r="F3014">
        <v>119.7</v>
      </c>
      <c r="G3014">
        <v>119.63</v>
      </c>
      <c r="H3014">
        <v>0.12</v>
      </c>
      <c r="I3014">
        <v>0.11</v>
      </c>
      <c r="J3014">
        <f>_xlfn.XLOOKUP($A3014,Bund!$A$2:$A$6005,Bund!B$2:B$6005)</f>
        <v>46910</v>
      </c>
      <c r="K3014">
        <f>_xlfn.XLOOKUP($A3014,Bund!$A$2:$A$6005,Bund!C$2:C$6005)</f>
        <v>135.04</v>
      </c>
      <c r="L3014">
        <f>_xlfn.XLOOKUP($A3014,Bund!$A$2:$A$6005,Bund!D$2:D$6005)</f>
        <v>135.16999999999999</v>
      </c>
      <c r="M3014" s="2">
        <f>_xlfn.XLOOKUP($A3014,Bund!$A$2:$A$6005,Bund!E$2:E$6005)</f>
        <v>135.02000000000001</v>
      </c>
      <c r="N3014" s="2">
        <f>_xlfn.XLOOKUP($A3014,Bund!$A$2:$A$6005,Bund!F$2:F$6005)</f>
        <v>135.03</v>
      </c>
      <c r="O3014" s="2">
        <f>_xlfn.XLOOKUP($A3014,Bund!$A$2:$A$6005,Bund!G$2:G$6005)</f>
        <v>134.86000000000001</v>
      </c>
      <c r="P3014" s="2">
        <f>_xlfn.XLOOKUP($A3014,Bund!$A$2:$A$6005,Bund!H$2:H$6005)</f>
        <v>0.14000000000000001</v>
      </c>
      <c r="Q3014" s="2">
        <f>_xlfn.XLOOKUP($A3014,Bund!$A$2:$A$6005,Bund!I$2:I$6005)</f>
        <v>0.15</v>
      </c>
      <c r="R3014">
        <f t="shared" si="141"/>
        <v>15.279999999999987</v>
      </c>
      <c r="S3014">
        <f t="shared" si="139"/>
        <v>15.21</v>
      </c>
      <c r="T3014">
        <f t="shared" si="140"/>
        <v>7.0000000000000007E-2</v>
      </c>
    </row>
    <row r="3015" spans="1:20" x14ac:dyDescent="0.3">
      <c r="A3015" s="1">
        <v>45518.645833333336</v>
      </c>
      <c r="B3015">
        <v>5943</v>
      </c>
      <c r="C3015">
        <v>119.71</v>
      </c>
      <c r="D3015">
        <v>119.75</v>
      </c>
      <c r="E3015">
        <v>119.69</v>
      </c>
      <c r="F3015">
        <v>119.72</v>
      </c>
      <c r="G3015">
        <v>119.64</v>
      </c>
      <c r="H3015">
        <v>0.11</v>
      </c>
      <c r="I3015">
        <v>0.06</v>
      </c>
      <c r="J3015">
        <f>_xlfn.XLOOKUP($A3015,Bund!$A$2:$A$6005,Bund!B$2:B$6005)</f>
        <v>29615</v>
      </c>
      <c r="K3015">
        <f>_xlfn.XLOOKUP($A3015,Bund!$A$2:$A$6005,Bund!C$2:C$6005)</f>
        <v>135.03</v>
      </c>
      <c r="L3015">
        <f>_xlfn.XLOOKUP($A3015,Bund!$A$2:$A$6005,Bund!D$2:D$6005)</f>
        <v>135.1</v>
      </c>
      <c r="M3015" s="2">
        <f>_xlfn.XLOOKUP($A3015,Bund!$A$2:$A$6005,Bund!E$2:E$6005)</f>
        <v>135</v>
      </c>
      <c r="N3015" s="2">
        <f>_xlfn.XLOOKUP($A3015,Bund!$A$2:$A$6005,Bund!F$2:F$6005)</f>
        <v>135.02000000000001</v>
      </c>
      <c r="O3015" s="2">
        <f>_xlfn.XLOOKUP($A3015,Bund!$A$2:$A$6005,Bund!G$2:G$6005)</f>
        <v>134.88999999999999</v>
      </c>
      <c r="P3015" s="2">
        <f>_xlfn.XLOOKUP($A3015,Bund!$A$2:$A$6005,Bund!H$2:H$6005)</f>
        <v>0.14000000000000001</v>
      </c>
      <c r="Q3015" s="2">
        <f>_xlfn.XLOOKUP($A3015,Bund!$A$2:$A$6005,Bund!I$2:I$6005)</f>
        <v>0.1</v>
      </c>
      <c r="R3015">
        <f t="shared" si="141"/>
        <v>15.320000000000007</v>
      </c>
      <c r="S3015">
        <f t="shared" si="139"/>
        <v>15.23</v>
      </c>
      <c r="T3015">
        <f t="shared" si="140"/>
        <v>0.09</v>
      </c>
    </row>
    <row r="3016" spans="1:20" x14ac:dyDescent="0.3">
      <c r="A3016" s="1">
        <v>45518.666666666664</v>
      </c>
      <c r="B3016">
        <v>10669</v>
      </c>
      <c r="C3016">
        <v>119.71</v>
      </c>
      <c r="D3016">
        <v>119.77</v>
      </c>
      <c r="E3016">
        <v>119.7</v>
      </c>
      <c r="F3016">
        <v>119.74</v>
      </c>
      <c r="G3016">
        <v>119.65</v>
      </c>
      <c r="H3016">
        <v>0.1</v>
      </c>
      <c r="I3016">
        <v>7.0000000000000007E-2</v>
      </c>
      <c r="J3016">
        <f>_xlfn.XLOOKUP($A3016,Bund!$A$2:$A$6005,Bund!B$2:B$6005)</f>
        <v>29489</v>
      </c>
      <c r="K3016">
        <f>_xlfn.XLOOKUP($A3016,Bund!$A$2:$A$6005,Bund!C$2:C$6005)</f>
        <v>135.03</v>
      </c>
      <c r="L3016">
        <f>_xlfn.XLOOKUP($A3016,Bund!$A$2:$A$6005,Bund!D$2:D$6005)</f>
        <v>135.13</v>
      </c>
      <c r="M3016" s="2">
        <f>_xlfn.XLOOKUP($A3016,Bund!$A$2:$A$6005,Bund!E$2:E$6005)</f>
        <v>135.01</v>
      </c>
      <c r="N3016" s="2">
        <f>_xlfn.XLOOKUP($A3016,Bund!$A$2:$A$6005,Bund!F$2:F$6005)</f>
        <v>135.06</v>
      </c>
      <c r="O3016" s="2">
        <f>_xlfn.XLOOKUP($A3016,Bund!$A$2:$A$6005,Bund!G$2:G$6005)</f>
        <v>134.91</v>
      </c>
      <c r="P3016" s="2">
        <f>_xlfn.XLOOKUP($A3016,Bund!$A$2:$A$6005,Bund!H$2:H$6005)</f>
        <v>0.14000000000000001</v>
      </c>
      <c r="Q3016" s="2">
        <f>_xlfn.XLOOKUP($A3016,Bund!$A$2:$A$6005,Bund!I$2:I$6005)</f>
        <v>0.12</v>
      </c>
      <c r="R3016">
        <f t="shared" si="141"/>
        <v>15.320000000000007</v>
      </c>
      <c r="S3016">
        <f t="shared" si="139"/>
        <v>15.24</v>
      </c>
      <c r="T3016">
        <f t="shared" si="140"/>
        <v>0.08</v>
      </c>
    </row>
    <row r="3017" spans="1:20" x14ac:dyDescent="0.3">
      <c r="A3017" s="1">
        <v>45518.6875</v>
      </c>
      <c r="B3017">
        <v>2564</v>
      </c>
      <c r="C3017">
        <v>119.74</v>
      </c>
      <c r="D3017">
        <v>119.76</v>
      </c>
      <c r="E3017">
        <v>119.71</v>
      </c>
      <c r="F3017">
        <v>119.74</v>
      </c>
      <c r="G3017">
        <v>119.66</v>
      </c>
      <c r="H3017">
        <v>0.1</v>
      </c>
      <c r="I3017">
        <v>0.05</v>
      </c>
      <c r="J3017">
        <f>_xlfn.XLOOKUP($A3017,Bund!$A$2:$A$6005,Bund!B$2:B$6005)</f>
        <v>13457</v>
      </c>
      <c r="K3017">
        <f>_xlfn.XLOOKUP($A3017,Bund!$A$2:$A$6005,Bund!C$2:C$6005)</f>
        <v>135.06</v>
      </c>
      <c r="L3017">
        <f>_xlfn.XLOOKUP($A3017,Bund!$A$2:$A$6005,Bund!D$2:D$6005)</f>
        <v>135.08000000000001</v>
      </c>
      <c r="M3017" s="2">
        <f>_xlfn.XLOOKUP($A3017,Bund!$A$2:$A$6005,Bund!E$2:E$6005)</f>
        <v>135</v>
      </c>
      <c r="N3017" s="2">
        <f>_xlfn.XLOOKUP($A3017,Bund!$A$2:$A$6005,Bund!F$2:F$6005)</f>
        <v>135.03</v>
      </c>
      <c r="O3017" s="2">
        <f>_xlfn.XLOOKUP($A3017,Bund!$A$2:$A$6005,Bund!G$2:G$6005)</f>
        <v>134.91999999999999</v>
      </c>
      <c r="P3017" s="2">
        <f>_xlfn.XLOOKUP($A3017,Bund!$A$2:$A$6005,Bund!H$2:H$6005)</f>
        <v>0.13</v>
      </c>
      <c r="Q3017" s="2">
        <f>_xlfn.XLOOKUP($A3017,Bund!$A$2:$A$6005,Bund!I$2:I$6005)</f>
        <v>0.08</v>
      </c>
      <c r="R3017">
        <f t="shared" si="141"/>
        <v>15.320000000000007</v>
      </c>
      <c r="S3017">
        <f t="shared" si="139"/>
        <v>15.26</v>
      </c>
      <c r="T3017">
        <f t="shared" si="140"/>
        <v>0.06</v>
      </c>
    </row>
    <row r="3018" spans="1:20" x14ac:dyDescent="0.3">
      <c r="A3018" s="1">
        <v>45518.708333333336</v>
      </c>
      <c r="B3018">
        <v>919</v>
      </c>
      <c r="C3018">
        <v>119.74</v>
      </c>
      <c r="D3018">
        <v>119.74</v>
      </c>
      <c r="E3018">
        <v>119.7</v>
      </c>
      <c r="F3018">
        <v>119.7</v>
      </c>
      <c r="G3018">
        <v>119.67</v>
      </c>
      <c r="H3018">
        <v>0.09</v>
      </c>
      <c r="I3018">
        <v>0.04</v>
      </c>
      <c r="J3018">
        <f>_xlfn.XLOOKUP($A3018,Bund!$A$2:$A$6005,Bund!B$2:B$6005)</f>
        <v>8026</v>
      </c>
      <c r="K3018">
        <f>_xlfn.XLOOKUP($A3018,Bund!$A$2:$A$6005,Bund!C$2:C$6005)</f>
        <v>135.02000000000001</v>
      </c>
      <c r="L3018">
        <f>_xlfn.XLOOKUP($A3018,Bund!$A$2:$A$6005,Bund!D$2:D$6005)</f>
        <v>135.04</v>
      </c>
      <c r="M3018" s="2">
        <f>_xlfn.XLOOKUP($A3018,Bund!$A$2:$A$6005,Bund!E$2:E$6005)</f>
        <v>134.97999999999999</v>
      </c>
      <c r="N3018" s="2">
        <f>_xlfn.XLOOKUP($A3018,Bund!$A$2:$A$6005,Bund!F$2:F$6005)</f>
        <v>135.02000000000001</v>
      </c>
      <c r="O3018" s="2">
        <f>_xlfn.XLOOKUP($A3018,Bund!$A$2:$A$6005,Bund!G$2:G$6005)</f>
        <v>134.94</v>
      </c>
      <c r="P3018" s="2">
        <f>_xlfn.XLOOKUP($A3018,Bund!$A$2:$A$6005,Bund!H$2:H$6005)</f>
        <v>0.12</v>
      </c>
      <c r="Q3018" s="2">
        <f>_xlfn.XLOOKUP($A3018,Bund!$A$2:$A$6005,Bund!I$2:I$6005)</f>
        <v>0.06</v>
      </c>
      <c r="R3018">
        <f t="shared" si="141"/>
        <v>15.280000000000015</v>
      </c>
      <c r="S3018">
        <f t="shared" si="139"/>
        <v>15.26</v>
      </c>
      <c r="T3018">
        <f t="shared" si="140"/>
        <v>0.02</v>
      </c>
    </row>
    <row r="3019" spans="1:20" x14ac:dyDescent="0.3">
      <c r="A3019" s="1">
        <v>45518.729166666664</v>
      </c>
      <c r="B3019">
        <v>852</v>
      </c>
      <c r="C3019">
        <v>119.7</v>
      </c>
      <c r="D3019">
        <v>119.7</v>
      </c>
      <c r="E3019">
        <v>119.63</v>
      </c>
      <c r="F3019">
        <v>119.64</v>
      </c>
      <c r="G3019">
        <v>119.68</v>
      </c>
      <c r="H3019">
        <v>0.09</v>
      </c>
      <c r="I3019">
        <v>7.0000000000000007E-2</v>
      </c>
      <c r="J3019">
        <f>_xlfn.XLOOKUP($A3019,Bund!$A$2:$A$6005,Bund!B$2:B$6005)</f>
        <v>5033</v>
      </c>
      <c r="K3019">
        <f>_xlfn.XLOOKUP($A3019,Bund!$A$2:$A$6005,Bund!C$2:C$6005)</f>
        <v>135.01</v>
      </c>
      <c r="L3019">
        <f>_xlfn.XLOOKUP($A3019,Bund!$A$2:$A$6005,Bund!D$2:D$6005)</f>
        <v>135.06</v>
      </c>
      <c r="M3019" s="2">
        <f>_xlfn.XLOOKUP($A3019,Bund!$A$2:$A$6005,Bund!E$2:E$6005)</f>
        <v>134.96</v>
      </c>
      <c r="N3019" s="2">
        <f>_xlfn.XLOOKUP($A3019,Bund!$A$2:$A$6005,Bund!F$2:F$6005)</f>
        <v>134.97</v>
      </c>
      <c r="O3019" s="2">
        <f>_xlfn.XLOOKUP($A3019,Bund!$A$2:$A$6005,Bund!G$2:G$6005)</f>
        <v>134.96</v>
      </c>
      <c r="P3019" s="2">
        <f>_xlfn.XLOOKUP($A3019,Bund!$A$2:$A$6005,Bund!H$2:H$6005)</f>
        <v>0.12</v>
      </c>
      <c r="Q3019" s="2">
        <f>_xlfn.XLOOKUP($A3019,Bund!$A$2:$A$6005,Bund!I$2:I$6005)</f>
        <v>0.1</v>
      </c>
      <c r="R3019">
        <f t="shared" si="141"/>
        <v>15.309999999999988</v>
      </c>
      <c r="S3019">
        <f t="shared" si="139"/>
        <v>15.27</v>
      </c>
      <c r="T3019">
        <f t="shared" si="140"/>
        <v>0.04</v>
      </c>
    </row>
    <row r="3020" spans="1:20" x14ac:dyDescent="0.3">
      <c r="A3020" s="1">
        <v>45519.291666666664</v>
      </c>
      <c r="B3020">
        <v>1367</v>
      </c>
      <c r="C3020">
        <v>119.63</v>
      </c>
      <c r="D3020">
        <v>119.78</v>
      </c>
      <c r="E3020">
        <v>119.62</v>
      </c>
      <c r="F3020">
        <v>119.75</v>
      </c>
      <c r="G3020">
        <v>119.7</v>
      </c>
      <c r="H3020">
        <v>0.1</v>
      </c>
      <c r="I3020">
        <v>0.16</v>
      </c>
      <c r="J3020">
        <f>_xlfn.XLOOKUP($A3020,Bund!$A$2:$A$6005,Bund!B$2:B$6005)</f>
        <v>7928</v>
      </c>
      <c r="K3020">
        <f>_xlfn.XLOOKUP($A3020,Bund!$A$2:$A$6005,Bund!C$2:C$6005)</f>
        <v>134.91</v>
      </c>
      <c r="L3020">
        <f>_xlfn.XLOOKUP($A3020,Bund!$A$2:$A$6005,Bund!D$2:D$6005)</f>
        <v>135</v>
      </c>
      <c r="M3020" s="2">
        <f>_xlfn.XLOOKUP($A3020,Bund!$A$2:$A$6005,Bund!E$2:E$6005)</f>
        <v>134.87</v>
      </c>
      <c r="N3020" s="2">
        <f>_xlfn.XLOOKUP($A3020,Bund!$A$2:$A$6005,Bund!F$2:F$6005)</f>
        <v>134.94</v>
      </c>
      <c r="O3020" s="2">
        <f>_xlfn.XLOOKUP($A3020,Bund!$A$2:$A$6005,Bund!G$2:G$6005)</f>
        <v>134.84</v>
      </c>
      <c r="P3020" s="2">
        <f>_xlfn.XLOOKUP($A3020,Bund!$A$2:$A$6005,Bund!H$2:H$6005)</f>
        <v>7.0000000000000007E-2</v>
      </c>
      <c r="Q3020" s="2">
        <f>_xlfn.XLOOKUP($A3020,Bund!$A$2:$A$6005,Bund!I$2:I$6005)</f>
        <v>0.13</v>
      </c>
      <c r="R3020">
        <f t="shared" si="141"/>
        <v>15.280000000000001</v>
      </c>
      <c r="S3020">
        <f t="shared" ref="S3020:S3083" si="142">ROUND(SUM(R3011:R3020)/10,2)</f>
        <v>15.28</v>
      </c>
      <c r="T3020">
        <f t="shared" ref="T3020:T3083" si="143">ABS(ROUND(S3020-R3020,2))</f>
        <v>0</v>
      </c>
    </row>
    <row r="3021" spans="1:20" x14ac:dyDescent="0.3">
      <c r="A3021" s="1">
        <v>45519.3125</v>
      </c>
      <c r="B3021">
        <v>1443</v>
      </c>
      <c r="C3021">
        <v>119.75</v>
      </c>
      <c r="D3021">
        <v>119.82</v>
      </c>
      <c r="E3021">
        <v>119.75</v>
      </c>
      <c r="F3021">
        <v>119.82</v>
      </c>
      <c r="G3021">
        <v>119.73</v>
      </c>
      <c r="H3021">
        <v>0.09</v>
      </c>
      <c r="I3021">
        <v>7.0000000000000007E-2</v>
      </c>
      <c r="J3021">
        <f>_xlfn.XLOOKUP($A3021,Bund!$A$2:$A$6005,Bund!B$2:B$6005)</f>
        <v>6740</v>
      </c>
      <c r="K3021">
        <f>_xlfn.XLOOKUP($A3021,Bund!$A$2:$A$6005,Bund!C$2:C$6005)</f>
        <v>134.94999999999999</v>
      </c>
      <c r="L3021">
        <f>_xlfn.XLOOKUP($A3021,Bund!$A$2:$A$6005,Bund!D$2:D$6005)</f>
        <v>135.03</v>
      </c>
      <c r="M3021" s="2">
        <f>_xlfn.XLOOKUP($A3021,Bund!$A$2:$A$6005,Bund!E$2:E$6005)</f>
        <v>134.94</v>
      </c>
      <c r="N3021" s="2">
        <f>_xlfn.XLOOKUP($A3021,Bund!$A$2:$A$6005,Bund!F$2:F$6005)</f>
        <v>135.01</v>
      </c>
      <c r="O3021" s="2">
        <f>_xlfn.XLOOKUP($A3021,Bund!$A$2:$A$6005,Bund!G$2:G$6005)</f>
        <v>134.86000000000001</v>
      </c>
      <c r="P3021" s="2">
        <f>_xlfn.XLOOKUP($A3021,Bund!$A$2:$A$6005,Bund!H$2:H$6005)</f>
        <v>0.08</v>
      </c>
      <c r="Q3021" s="2">
        <f>_xlfn.XLOOKUP($A3021,Bund!$A$2:$A$6005,Bund!I$2:I$6005)</f>
        <v>0.09</v>
      </c>
      <c r="R3021">
        <f t="shared" si="141"/>
        <v>15.199999999999989</v>
      </c>
      <c r="S3021">
        <f t="shared" si="142"/>
        <v>15.27</v>
      </c>
      <c r="T3021">
        <f t="shared" si="143"/>
        <v>7.0000000000000007E-2</v>
      </c>
    </row>
    <row r="3022" spans="1:20" x14ac:dyDescent="0.3">
      <c r="A3022" s="1">
        <v>45519.333333333336</v>
      </c>
      <c r="B3022">
        <v>6254</v>
      </c>
      <c r="C3022">
        <v>119.82</v>
      </c>
      <c r="D3022">
        <v>119.85</v>
      </c>
      <c r="E3022">
        <v>119.75</v>
      </c>
      <c r="F3022">
        <v>119.8</v>
      </c>
      <c r="G3022">
        <v>119.74</v>
      </c>
      <c r="H3022">
        <v>0.09</v>
      </c>
      <c r="I3022">
        <v>0.1</v>
      </c>
      <c r="J3022">
        <f>_xlfn.XLOOKUP($A3022,Bund!$A$2:$A$6005,Bund!B$2:B$6005)</f>
        <v>21701</v>
      </c>
      <c r="K3022">
        <f>_xlfn.XLOOKUP($A3022,Bund!$A$2:$A$6005,Bund!C$2:C$6005)</f>
        <v>135.01</v>
      </c>
      <c r="L3022">
        <f>_xlfn.XLOOKUP($A3022,Bund!$A$2:$A$6005,Bund!D$2:D$6005)</f>
        <v>135.03</v>
      </c>
      <c r="M3022" s="2">
        <f>_xlfn.XLOOKUP($A3022,Bund!$A$2:$A$6005,Bund!E$2:E$6005)</f>
        <v>134.93</v>
      </c>
      <c r="N3022" s="2">
        <f>_xlfn.XLOOKUP($A3022,Bund!$A$2:$A$6005,Bund!F$2:F$6005)</f>
        <v>134.96</v>
      </c>
      <c r="O3022" s="2">
        <f>_xlfn.XLOOKUP($A3022,Bund!$A$2:$A$6005,Bund!G$2:G$6005)</f>
        <v>134.87</v>
      </c>
      <c r="P3022" s="2">
        <f>_xlfn.XLOOKUP($A3022,Bund!$A$2:$A$6005,Bund!H$2:H$6005)</f>
        <v>0.08</v>
      </c>
      <c r="Q3022" s="2">
        <f>_xlfn.XLOOKUP($A3022,Bund!$A$2:$A$6005,Bund!I$2:I$6005)</f>
        <v>0.1</v>
      </c>
      <c r="R3022">
        <f t="shared" si="141"/>
        <v>15.189999999999998</v>
      </c>
      <c r="S3022">
        <f t="shared" si="142"/>
        <v>15.27</v>
      </c>
      <c r="T3022">
        <f t="shared" si="143"/>
        <v>0.08</v>
      </c>
    </row>
    <row r="3023" spans="1:20" x14ac:dyDescent="0.3">
      <c r="A3023" s="1">
        <v>45519.354166666664</v>
      </c>
      <c r="B3023">
        <v>4989</v>
      </c>
      <c r="C3023">
        <v>119.8</v>
      </c>
      <c r="D3023">
        <v>119.87</v>
      </c>
      <c r="E3023">
        <v>119.76</v>
      </c>
      <c r="F3023">
        <v>119.81</v>
      </c>
      <c r="G3023">
        <v>119.74</v>
      </c>
      <c r="H3023">
        <v>0.1</v>
      </c>
      <c r="I3023">
        <v>0.11</v>
      </c>
      <c r="J3023">
        <f>_xlfn.XLOOKUP($A3023,Bund!$A$2:$A$6005,Bund!B$2:B$6005)</f>
        <v>20481</v>
      </c>
      <c r="K3023">
        <f>_xlfn.XLOOKUP($A3023,Bund!$A$2:$A$6005,Bund!C$2:C$6005)</f>
        <v>134.97</v>
      </c>
      <c r="L3023">
        <f>_xlfn.XLOOKUP($A3023,Bund!$A$2:$A$6005,Bund!D$2:D$6005)</f>
        <v>135.07</v>
      </c>
      <c r="M3023" s="2">
        <f>_xlfn.XLOOKUP($A3023,Bund!$A$2:$A$6005,Bund!E$2:E$6005)</f>
        <v>134.93</v>
      </c>
      <c r="N3023" s="2">
        <f>_xlfn.XLOOKUP($A3023,Bund!$A$2:$A$6005,Bund!F$2:F$6005)</f>
        <v>134.96</v>
      </c>
      <c r="O3023" s="2">
        <f>_xlfn.XLOOKUP($A3023,Bund!$A$2:$A$6005,Bund!G$2:G$6005)</f>
        <v>134.88999999999999</v>
      </c>
      <c r="P3023" s="2">
        <f>_xlfn.XLOOKUP($A3023,Bund!$A$2:$A$6005,Bund!H$2:H$6005)</f>
        <v>0.09</v>
      </c>
      <c r="Q3023" s="2">
        <f>_xlfn.XLOOKUP($A3023,Bund!$A$2:$A$6005,Bund!I$2:I$6005)</f>
        <v>0.14000000000000001</v>
      </c>
      <c r="R3023">
        <f t="shared" si="141"/>
        <v>15.170000000000002</v>
      </c>
      <c r="S3023">
        <f t="shared" si="142"/>
        <v>15.27</v>
      </c>
      <c r="T3023">
        <f t="shared" si="143"/>
        <v>0.1</v>
      </c>
    </row>
    <row r="3024" spans="1:20" x14ac:dyDescent="0.3">
      <c r="A3024" s="1">
        <v>45519.375</v>
      </c>
      <c r="B3024">
        <v>9397</v>
      </c>
      <c r="C3024">
        <v>119.81</v>
      </c>
      <c r="D3024">
        <v>119.81</v>
      </c>
      <c r="E3024">
        <v>119.68</v>
      </c>
      <c r="F3024">
        <v>119.69</v>
      </c>
      <c r="G3024">
        <v>119.74</v>
      </c>
      <c r="H3024">
        <v>0.1</v>
      </c>
      <c r="I3024">
        <v>0.13</v>
      </c>
      <c r="J3024">
        <f>_xlfn.XLOOKUP($A3024,Bund!$A$2:$A$6005,Bund!B$2:B$6005)</f>
        <v>25001</v>
      </c>
      <c r="K3024">
        <f>_xlfn.XLOOKUP($A3024,Bund!$A$2:$A$6005,Bund!C$2:C$6005)</f>
        <v>134.96</v>
      </c>
      <c r="L3024">
        <f>_xlfn.XLOOKUP($A3024,Bund!$A$2:$A$6005,Bund!D$2:D$6005)</f>
        <v>134.97</v>
      </c>
      <c r="M3024" s="2">
        <f>_xlfn.XLOOKUP($A3024,Bund!$A$2:$A$6005,Bund!E$2:E$6005)</f>
        <v>134.82</v>
      </c>
      <c r="N3024" s="2">
        <f>_xlfn.XLOOKUP($A3024,Bund!$A$2:$A$6005,Bund!F$2:F$6005)</f>
        <v>134.83000000000001</v>
      </c>
      <c r="O3024" s="2">
        <f>_xlfn.XLOOKUP($A3024,Bund!$A$2:$A$6005,Bund!G$2:G$6005)</f>
        <v>134.88999999999999</v>
      </c>
      <c r="P3024" s="2">
        <f>_xlfn.XLOOKUP($A3024,Bund!$A$2:$A$6005,Bund!H$2:H$6005)</f>
        <v>0.1</v>
      </c>
      <c r="Q3024" s="2">
        <f>_xlfn.XLOOKUP($A3024,Bund!$A$2:$A$6005,Bund!I$2:I$6005)</f>
        <v>0.15</v>
      </c>
      <c r="R3024">
        <f t="shared" si="141"/>
        <v>15.150000000000006</v>
      </c>
      <c r="S3024">
        <f t="shared" si="142"/>
        <v>15.25</v>
      </c>
      <c r="T3024">
        <f t="shared" si="143"/>
        <v>0.1</v>
      </c>
    </row>
    <row r="3025" spans="1:20" x14ac:dyDescent="0.3">
      <c r="A3025" s="1">
        <v>45519.395833333336</v>
      </c>
      <c r="B3025">
        <v>8612</v>
      </c>
      <c r="C3025">
        <v>119.69</v>
      </c>
      <c r="D3025">
        <v>119.74</v>
      </c>
      <c r="E3025">
        <v>119.63</v>
      </c>
      <c r="F3025">
        <v>119.7</v>
      </c>
      <c r="G3025">
        <v>119.74</v>
      </c>
      <c r="H3025">
        <v>0.1</v>
      </c>
      <c r="I3025">
        <v>0.11</v>
      </c>
      <c r="J3025">
        <f>_xlfn.XLOOKUP($A3025,Bund!$A$2:$A$6005,Bund!B$2:B$6005)</f>
        <v>25267</v>
      </c>
      <c r="K3025">
        <f>_xlfn.XLOOKUP($A3025,Bund!$A$2:$A$6005,Bund!C$2:C$6005)</f>
        <v>134.84</v>
      </c>
      <c r="L3025">
        <f>_xlfn.XLOOKUP($A3025,Bund!$A$2:$A$6005,Bund!D$2:D$6005)</f>
        <v>134.91999999999999</v>
      </c>
      <c r="M3025" s="2">
        <f>_xlfn.XLOOKUP($A3025,Bund!$A$2:$A$6005,Bund!E$2:E$6005)</f>
        <v>134.82</v>
      </c>
      <c r="N3025" s="2">
        <f>_xlfn.XLOOKUP($A3025,Bund!$A$2:$A$6005,Bund!F$2:F$6005)</f>
        <v>134.91</v>
      </c>
      <c r="O3025" s="2">
        <f>_xlfn.XLOOKUP($A3025,Bund!$A$2:$A$6005,Bund!G$2:G$6005)</f>
        <v>134.9</v>
      </c>
      <c r="P3025" s="2">
        <f>_xlfn.XLOOKUP($A3025,Bund!$A$2:$A$6005,Bund!H$2:H$6005)</f>
        <v>0.1</v>
      </c>
      <c r="Q3025" s="2">
        <f>_xlfn.XLOOKUP($A3025,Bund!$A$2:$A$6005,Bund!I$2:I$6005)</f>
        <v>0.1</v>
      </c>
      <c r="R3025">
        <f t="shared" si="141"/>
        <v>15.150000000000006</v>
      </c>
      <c r="S3025">
        <f t="shared" si="142"/>
        <v>15.24</v>
      </c>
      <c r="T3025">
        <f t="shared" si="143"/>
        <v>0.09</v>
      </c>
    </row>
    <row r="3026" spans="1:20" x14ac:dyDescent="0.3">
      <c r="A3026" s="1">
        <v>45519.416666666664</v>
      </c>
      <c r="B3026">
        <v>4405</v>
      </c>
      <c r="C3026">
        <v>119.71</v>
      </c>
      <c r="D3026">
        <v>119.75</v>
      </c>
      <c r="E3026">
        <v>119.64</v>
      </c>
      <c r="F3026">
        <v>119.65</v>
      </c>
      <c r="G3026">
        <v>119.73</v>
      </c>
      <c r="H3026">
        <v>0.1</v>
      </c>
      <c r="I3026">
        <v>0.11</v>
      </c>
      <c r="J3026">
        <f>_xlfn.XLOOKUP($A3026,Bund!$A$2:$A$6005,Bund!B$2:B$6005)</f>
        <v>18127</v>
      </c>
      <c r="K3026">
        <f>_xlfn.XLOOKUP($A3026,Bund!$A$2:$A$6005,Bund!C$2:C$6005)</f>
        <v>134.91999999999999</v>
      </c>
      <c r="L3026">
        <f>_xlfn.XLOOKUP($A3026,Bund!$A$2:$A$6005,Bund!D$2:D$6005)</f>
        <v>134.94</v>
      </c>
      <c r="M3026" s="2">
        <f>_xlfn.XLOOKUP($A3026,Bund!$A$2:$A$6005,Bund!E$2:E$6005)</f>
        <v>134.81</v>
      </c>
      <c r="N3026" s="2">
        <f>_xlfn.XLOOKUP($A3026,Bund!$A$2:$A$6005,Bund!F$2:F$6005)</f>
        <v>134.83000000000001</v>
      </c>
      <c r="O3026" s="2">
        <f>_xlfn.XLOOKUP($A3026,Bund!$A$2:$A$6005,Bund!G$2:G$6005)</f>
        <v>134.9</v>
      </c>
      <c r="P3026" s="2">
        <f>_xlfn.XLOOKUP($A3026,Bund!$A$2:$A$6005,Bund!H$2:H$6005)</f>
        <v>0.1</v>
      </c>
      <c r="Q3026" s="2">
        <f>_xlfn.XLOOKUP($A3026,Bund!$A$2:$A$6005,Bund!I$2:I$6005)</f>
        <v>0.13</v>
      </c>
      <c r="R3026">
        <f t="shared" si="141"/>
        <v>15.209999999999994</v>
      </c>
      <c r="S3026">
        <f t="shared" si="142"/>
        <v>15.23</v>
      </c>
      <c r="T3026">
        <f t="shared" si="143"/>
        <v>0.02</v>
      </c>
    </row>
    <row r="3027" spans="1:20" x14ac:dyDescent="0.3">
      <c r="A3027" s="1">
        <v>45519.4375</v>
      </c>
      <c r="B3027">
        <v>3627</v>
      </c>
      <c r="C3027">
        <v>119.66</v>
      </c>
      <c r="D3027">
        <v>119.68</v>
      </c>
      <c r="E3027">
        <v>119.6</v>
      </c>
      <c r="F3027">
        <v>119.67</v>
      </c>
      <c r="G3027">
        <v>119.72</v>
      </c>
      <c r="H3027">
        <v>0.1</v>
      </c>
      <c r="I3027">
        <v>0.08</v>
      </c>
      <c r="J3027">
        <f>_xlfn.XLOOKUP($A3027,Bund!$A$2:$A$6005,Bund!B$2:B$6005)</f>
        <v>16868</v>
      </c>
      <c r="K3027">
        <f>_xlfn.XLOOKUP($A3027,Bund!$A$2:$A$6005,Bund!C$2:C$6005)</f>
        <v>134.83000000000001</v>
      </c>
      <c r="L3027">
        <f>_xlfn.XLOOKUP($A3027,Bund!$A$2:$A$6005,Bund!D$2:D$6005)</f>
        <v>134.85</v>
      </c>
      <c r="M3027" s="2">
        <f>_xlfn.XLOOKUP($A3027,Bund!$A$2:$A$6005,Bund!E$2:E$6005)</f>
        <v>134.79</v>
      </c>
      <c r="N3027" s="2">
        <f>_xlfn.XLOOKUP($A3027,Bund!$A$2:$A$6005,Bund!F$2:F$6005)</f>
        <v>134.83000000000001</v>
      </c>
      <c r="O3027" s="2">
        <f>_xlfn.XLOOKUP($A3027,Bund!$A$2:$A$6005,Bund!G$2:G$6005)</f>
        <v>134.9</v>
      </c>
      <c r="P3027" s="2">
        <f>_xlfn.XLOOKUP($A3027,Bund!$A$2:$A$6005,Bund!H$2:H$6005)</f>
        <v>0.1</v>
      </c>
      <c r="Q3027" s="2">
        <f>_xlfn.XLOOKUP($A3027,Bund!$A$2:$A$6005,Bund!I$2:I$6005)</f>
        <v>0.06</v>
      </c>
      <c r="R3027">
        <f t="shared" si="141"/>
        <v>15.170000000000016</v>
      </c>
      <c r="S3027">
        <f t="shared" si="142"/>
        <v>15.21</v>
      </c>
      <c r="T3027">
        <f t="shared" si="143"/>
        <v>0.04</v>
      </c>
    </row>
    <row r="3028" spans="1:20" x14ac:dyDescent="0.3">
      <c r="A3028" s="1">
        <v>45519.458333333336</v>
      </c>
      <c r="B3028">
        <v>3171</v>
      </c>
      <c r="C3028">
        <v>119.68</v>
      </c>
      <c r="D3028">
        <v>119.72</v>
      </c>
      <c r="E3028">
        <v>119.63</v>
      </c>
      <c r="F3028">
        <v>119.69</v>
      </c>
      <c r="G3028">
        <v>119.72</v>
      </c>
      <c r="H3028">
        <v>0.1</v>
      </c>
      <c r="I3028">
        <v>0.09</v>
      </c>
      <c r="J3028">
        <f>_xlfn.XLOOKUP($A3028,Bund!$A$2:$A$6005,Bund!B$2:B$6005)</f>
        <v>12017</v>
      </c>
      <c r="K3028">
        <f>_xlfn.XLOOKUP($A3028,Bund!$A$2:$A$6005,Bund!C$2:C$6005)</f>
        <v>134.84</v>
      </c>
      <c r="L3028">
        <f>_xlfn.XLOOKUP($A3028,Bund!$A$2:$A$6005,Bund!D$2:D$6005)</f>
        <v>134.94</v>
      </c>
      <c r="M3028" s="2">
        <f>_xlfn.XLOOKUP($A3028,Bund!$A$2:$A$6005,Bund!E$2:E$6005)</f>
        <v>134.83000000000001</v>
      </c>
      <c r="N3028" s="2">
        <f>_xlfn.XLOOKUP($A3028,Bund!$A$2:$A$6005,Bund!F$2:F$6005)</f>
        <v>134.91999999999999</v>
      </c>
      <c r="O3028" s="2">
        <f>_xlfn.XLOOKUP($A3028,Bund!$A$2:$A$6005,Bund!G$2:G$6005)</f>
        <v>134.91</v>
      </c>
      <c r="P3028" s="2">
        <f>_xlfn.XLOOKUP($A3028,Bund!$A$2:$A$6005,Bund!H$2:H$6005)</f>
        <v>0.1</v>
      </c>
      <c r="Q3028" s="2">
        <f>_xlfn.XLOOKUP($A3028,Bund!$A$2:$A$6005,Bund!I$2:I$6005)</f>
        <v>0.11</v>
      </c>
      <c r="R3028">
        <f t="shared" si="141"/>
        <v>15.159999999999997</v>
      </c>
      <c r="S3028">
        <f t="shared" si="142"/>
        <v>15.2</v>
      </c>
      <c r="T3028">
        <f t="shared" si="143"/>
        <v>0.04</v>
      </c>
    </row>
    <row r="3029" spans="1:20" x14ac:dyDescent="0.3">
      <c r="A3029" s="1">
        <v>45519.479166666664</v>
      </c>
      <c r="B3029">
        <v>4513</v>
      </c>
      <c r="C3029">
        <v>119.7</v>
      </c>
      <c r="D3029">
        <v>119.72</v>
      </c>
      <c r="E3029">
        <v>119.64</v>
      </c>
      <c r="F3029">
        <v>119.7</v>
      </c>
      <c r="G3029">
        <v>119.73</v>
      </c>
      <c r="H3029">
        <v>0.1</v>
      </c>
      <c r="I3029">
        <v>0.08</v>
      </c>
      <c r="J3029">
        <f>_xlfn.XLOOKUP($A3029,Bund!$A$2:$A$6005,Bund!B$2:B$6005)</f>
        <v>13057</v>
      </c>
      <c r="K3029">
        <f>_xlfn.XLOOKUP($A3029,Bund!$A$2:$A$6005,Bund!C$2:C$6005)</f>
        <v>134.91999999999999</v>
      </c>
      <c r="L3029">
        <f>_xlfn.XLOOKUP($A3029,Bund!$A$2:$A$6005,Bund!D$2:D$6005)</f>
        <v>134.96</v>
      </c>
      <c r="M3029" s="2">
        <f>_xlfn.XLOOKUP($A3029,Bund!$A$2:$A$6005,Bund!E$2:E$6005)</f>
        <v>134.85</v>
      </c>
      <c r="N3029" s="2">
        <f>_xlfn.XLOOKUP($A3029,Bund!$A$2:$A$6005,Bund!F$2:F$6005)</f>
        <v>134.94</v>
      </c>
      <c r="O3029" s="2">
        <f>_xlfn.XLOOKUP($A3029,Bund!$A$2:$A$6005,Bund!G$2:G$6005)</f>
        <v>134.91</v>
      </c>
      <c r="P3029" s="2">
        <f>_xlfn.XLOOKUP($A3029,Bund!$A$2:$A$6005,Bund!H$2:H$6005)</f>
        <v>0.1</v>
      </c>
      <c r="Q3029" s="2">
        <f>_xlfn.XLOOKUP($A3029,Bund!$A$2:$A$6005,Bund!I$2:I$6005)</f>
        <v>0.11</v>
      </c>
      <c r="R3029">
        <f t="shared" si="141"/>
        <v>15.219999999999985</v>
      </c>
      <c r="S3029">
        <f t="shared" si="142"/>
        <v>15.19</v>
      </c>
      <c r="T3029">
        <f t="shared" si="143"/>
        <v>0.03</v>
      </c>
    </row>
    <row r="3030" spans="1:20" x14ac:dyDescent="0.3">
      <c r="A3030" s="1">
        <v>45519.5</v>
      </c>
      <c r="B3030">
        <v>3293</v>
      </c>
      <c r="C3030">
        <v>119.71</v>
      </c>
      <c r="D3030">
        <v>119.71</v>
      </c>
      <c r="E3030">
        <v>119.64</v>
      </c>
      <c r="F3030">
        <v>119.65</v>
      </c>
      <c r="G3030">
        <v>119.72</v>
      </c>
      <c r="H3030">
        <v>0.09</v>
      </c>
      <c r="I3030">
        <v>7.0000000000000007E-2</v>
      </c>
      <c r="J3030">
        <f>_xlfn.XLOOKUP($A3030,Bund!$A$2:$A$6005,Bund!B$2:B$6005)</f>
        <v>12000</v>
      </c>
      <c r="K3030">
        <f>_xlfn.XLOOKUP($A3030,Bund!$A$2:$A$6005,Bund!C$2:C$6005)</f>
        <v>134.94999999999999</v>
      </c>
      <c r="L3030">
        <f>_xlfn.XLOOKUP($A3030,Bund!$A$2:$A$6005,Bund!D$2:D$6005)</f>
        <v>134.94999999999999</v>
      </c>
      <c r="M3030" s="2">
        <f>_xlfn.XLOOKUP($A3030,Bund!$A$2:$A$6005,Bund!E$2:E$6005)</f>
        <v>134.83000000000001</v>
      </c>
      <c r="N3030" s="2">
        <f>_xlfn.XLOOKUP($A3030,Bund!$A$2:$A$6005,Bund!F$2:F$6005)</f>
        <v>134.85</v>
      </c>
      <c r="O3030" s="2">
        <f>_xlfn.XLOOKUP($A3030,Bund!$A$2:$A$6005,Bund!G$2:G$6005)</f>
        <v>134.9</v>
      </c>
      <c r="P3030" s="2">
        <f>_xlfn.XLOOKUP($A3030,Bund!$A$2:$A$6005,Bund!H$2:H$6005)</f>
        <v>0.1</v>
      </c>
      <c r="Q3030" s="2">
        <f>_xlfn.XLOOKUP($A3030,Bund!$A$2:$A$6005,Bund!I$2:I$6005)</f>
        <v>0.12</v>
      </c>
      <c r="R3030">
        <f t="shared" si="141"/>
        <v>15.239999999999995</v>
      </c>
      <c r="S3030">
        <f t="shared" si="142"/>
        <v>15.19</v>
      </c>
      <c r="T3030">
        <f t="shared" si="143"/>
        <v>0.05</v>
      </c>
    </row>
    <row r="3031" spans="1:20" x14ac:dyDescent="0.3">
      <c r="A3031" s="1">
        <v>45519.520833333336</v>
      </c>
      <c r="B3031">
        <v>3214</v>
      </c>
      <c r="C3031">
        <v>119.65</v>
      </c>
      <c r="D3031">
        <v>119.66</v>
      </c>
      <c r="E3031">
        <v>119.62</v>
      </c>
      <c r="F3031">
        <v>119.65</v>
      </c>
      <c r="G3031">
        <v>119.7</v>
      </c>
      <c r="H3031">
        <v>0.09</v>
      </c>
      <c r="I3031">
        <v>0.04</v>
      </c>
      <c r="J3031">
        <f>_xlfn.XLOOKUP($A3031,Bund!$A$2:$A$6005,Bund!B$2:B$6005)</f>
        <v>12054</v>
      </c>
      <c r="K3031">
        <f>_xlfn.XLOOKUP($A3031,Bund!$A$2:$A$6005,Bund!C$2:C$6005)</f>
        <v>134.84</v>
      </c>
      <c r="L3031">
        <f>_xlfn.XLOOKUP($A3031,Bund!$A$2:$A$6005,Bund!D$2:D$6005)</f>
        <v>134.86000000000001</v>
      </c>
      <c r="M3031" s="2">
        <f>_xlfn.XLOOKUP($A3031,Bund!$A$2:$A$6005,Bund!E$2:E$6005)</f>
        <v>134.81</v>
      </c>
      <c r="N3031" s="2">
        <f>_xlfn.XLOOKUP($A3031,Bund!$A$2:$A$6005,Bund!F$2:F$6005)</f>
        <v>134.84</v>
      </c>
      <c r="O3031" s="2">
        <f>_xlfn.XLOOKUP($A3031,Bund!$A$2:$A$6005,Bund!G$2:G$6005)</f>
        <v>134.88999999999999</v>
      </c>
      <c r="P3031" s="2">
        <f>_xlfn.XLOOKUP($A3031,Bund!$A$2:$A$6005,Bund!H$2:H$6005)</f>
        <v>0.09</v>
      </c>
      <c r="Q3031" s="2">
        <f>_xlfn.XLOOKUP($A3031,Bund!$A$2:$A$6005,Bund!I$2:I$6005)</f>
        <v>0.05</v>
      </c>
      <c r="R3031">
        <f t="shared" si="141"/>
        <v>15.189999999999998</v>
      </c>
      <c r="S3031">
        <f t="shared" si="142"/>
        <v>15.19</v>
      </c>
      <c r="T3031">
        <f t="shared" si="143"/>
        <v>0</v>
      </c>
    </row>
    <row r="3032" spans="1:20" x14ac:dyDescent="0.3">
      <c r="A3032" s="1">
        <v>45519.541666666664</v>
      </c>
      <c r="B3032">
        <v>6608</v>
      </c>
      <c r="C3032">
        <v>119.65</v>
      </c>
      <c r="D3032">
        <v>119.68</v>
      </c>
      <c r="E3032">
        <v>119.6</v>
      </c>
      <c r="F3032">
        <v>119.64</v>
      </c>
      <c r="G3032">
        <v>119.69</v>
      </c>
      <c r="H3032">
        <v>0.08</v>
      </c>
      <c r="I3032">
        <v>0.08</v>
      </c>
      <c r="J3032">
        <f>_xlfn.XLOOKUP($A3032,Bund!$A$2:$A$6005,Bund!B$2:B$6005)</f>
        <v>24760</v>
      </c>
      <c r="K3032">
        <f>_xlfn.XLOOKUP($A3032,Bund!$A$2:$A$6005,Bund!C$2:C$6005)</f>
        <v>134.85</v>
      </c>
      <c r="L3032">
        <f>_xlfn.XLOOKUP($A3032,Bund!$A$2:$A$6005,Bund!D$2:D$6005)</f>
        <v>134.87</v>
      </c>
      <c r="M3032" s="2">
        <f>_xlfn.XLOOKUP($A3032,Bund!$A$2:$A$6005,Bund!E$2:E$6005)</f>
        <v>134.77000000000001</v>
      </c>
      <c r="N3032" s="2">
        <f>_xlfn.XLOOKUP($A3032,Bund!$A$2:$A$6005,Bund!F$2:F$6005)</f>
        <v>134.81</v>
      </c>
      <c r="O3032" s="2">
        <f>_xlfn.XLOOKUP($A3032,Bund!$A$2:$A$6005,Bund!G$2:G$6005)</f>
        <v>134.87</v>
      </c>
      <c r="P3032" s="2">
        <f>_xlfn.XLOOKUP($A3032,Bund!$A$2:$A$6005,Bund!H$2:H$6005)</f>
        <v>0.1</v>
      </c>
      <c r="Q3032" s="2">
        <f>_xlfn.XLOOKUP($A3032,Bund!$A$2:$A$6005,Bund!I$2:I$6005)</f>
        <v>0.1</v>
      </c>
      <c r="R3032">
        <f t="shared" si="141"/>
        <v>15.199999999999989</v>
      </c>
      <c r="S3032">
        <f t="shared" si="142"/>
        <v>15.19</v>
      </c>
      <c r="T3032">
        <f t="shared" si="143"/>
        <v>0.01</v>
      </c>
    </row>
    <row r="3033" spans="1:20" x14ac:dyDescent="0.3">
      <c r="A3033" s="1">
        <v>45519.5625</v>
      </c>
      <c r="B3033">
        <v>16734</v>
      </c>
      <c r="C3033">
        <v>119.64</v>
      </c>
      <c r="D3033">
        <v>119.64</v>
      </c>
      <c r="E3033">
        <v>119.32</v>
      </c>
      <c r="F3033">
        <v>119.35</v>
      </c>
      <c r="G3033">
        <v>119.64</v>
      </c>
      <c r="H3033">
        <v>0.12</v>
      </c>
      <c r="I3033">
        <v>0.32</v>
      </c>
      <c r="J3033">
        <f>_xlfn.XLOOKUP($A3033,Bund!$A$2:$A$6005,Bund!B$2:B$6005)</f>
        <v>96917</v>
      </c>
      <c r="K3033">
        <f>_xlfn.XLOOKUP($A3033,Bund!$A$2:$A$6005,Bund!C$2:C$6005)</f>
        <v>134.80000000000001</v>
      </c>
      <c r="L3033">
        <f>_xlfn.XLOOKUP($A3033,Bund!$A$2:$A$6005,Bund!D$2:D$6005)</f>
        <v>134.80000000000001</v>
      </c>
      <c r="M3033" s="2">
        <f>_xlfn.XLOOKUP($A3033,Bund!$A$2:$A$6005,Bund!E$2:E$6005)</f>
        <v>134.29</v>
      </c>
      <c r="N3033" s="2">
        <f>_xlfn.XLOOKUP($A3033,Bund!$A$2:$A$6005,Bund!F$2:F$6005)</f>
        <v>134.33000000000001</v>
      </c>
      <c r="O3033" s="2">
        <f>_xlfn.XLOOKUP($A3033,Bund!$A$2:$A$6005,Bund!G$2:G$6005)</f>
        <v>134.81</v>
      </c>
      <c r="P3033" s="2">
        <f>_xlfn.XLOOKUP($A3033,Bund!$A$2:$A$6005,Bund!H$2:H$6005)</f>
        <v>0.15</v>
      </c>
      <c r="Q3033" s="2">
        <f>_xlfn.XLOOKUP($A3033,Bund!$A$2:$A$6005,Bund!I$2:I$6005)</f>
        <v>0.52</v>
      </c>
      <c r="R3033">
        <f t="shared" si="141"/>
        <v>15.160000000000011</v>
      </c>
      <c r="S3033">
        <f t="shared" si="142"/>
        <v>15.19</v>
      </c>
      <c r="T3033">
        <f t="shared" si="143"/>
        <v>0.03</v>
      </c>
    </row>
    <row r="3034" spans="1:20" x14ac:dyDescent="0.3">
      <c r="A3034" s="1">
        <v>45519.583333333336</v>
      </c>
      <c r="B3034">
        <v>12545</v>
      </c>
      <c r="C3034">
        <v>119.36</v>
      </c>
      <c r="D3034">
        <v>119.38</v>
      </c>
      <c r="E3034">
        <v>119.21</v>
      </c>
      <c r="F3034">
        <v>119.22</v>
      </c>
      <c r="G3034">
        <v>119.59</v>
      </c>
      <c r="H3034">
        <v>0.12</v>
      </c>
      <c r="I3034">
        <v>0.17</v>
      </c>
      <c r="J3034">
        <f>_xlfn.XLOOKUP($A3034,Bund!$A$2:$A$6005,Bund!B$2:B$6005)</f>
        <v>55859</v>
      </c>
      <c r="K3034">
        <f>_xlfn.XLOOKUP($A3034,Bund!$A$2:$A$6005,Bund!C$2:C$6005)</f>
        <v>134.33000000000001</v>
      </c>
      <c r="L3034">
        <f>_xlfn.XLOOKUP($A3034,Bund!$A$2:$A$6005,Bund!D$2:D$6005)</f>
        <v>134.36000000000001</v>
      </c>
      <c r="M3034" s="2">
        <f>_xlfn.XLOOKUP($A3034,Bund!$A$2:$A$6005,Bund!E$2:E$6005)</f>
        <v>134.22</v>
      </c>
      <c r="N3034" s="2">
        <f>_xlfn.XLOOKUP($A3034,Bund!$A$2:$A$6005,Bund!F$2:F$6005)</f>
        <v>134.24</v>
      </c>
      <c r="O3034" s="2">
        <f>_xlfn.XLOOKUP($A3034,Bund!$A$2:$A$6005,Bund!G$2:G$6005)</f>
        <v>134.75</v>
      </c>
      <c r="P3034" s="2">
        <f>_xlfn.XLOOKUP($A3034,Bund!$A$2:$A$6005,Bund!H$2:H$6005)</f>
        <v>0.15</v>
      </c>
      <c r="Q3034" s="2">
        <f>_xlfn.XLOOKUP($A3034,Bund!$A$2:$A$6005,Bund!I$2:I$6005)</f>
        <v>0.14000000000000001</v>
      </c>
      <c r="R3034">
        <f t="shared" si="141"/>
        <v>14.970000000000013</v>
      </c>
      <c r="S3034">
        <f t="shared" si="142"/>
        <v>15.17</v>
      </c>
      <c r="T3034">
        <f t="shared" si="143"/>
        <v>0.2</v>
      </c>
    </row>
    <row r="3035" spans="1:20" x14ac:dyDescent="0.3">
      <c r="A3035" s="1">
        <v>45519.604166666664</v>
      </c>
      <c r="B3035">
        <v>9662</v>
      </c>
      <c r="C3035">
        <v>119.23</v>
      </c>
      <c r="D3035">
        <v>119.24</v>
      </c>
      <c r="E3035">
        <v>119.13</v>
      </c>
      <c r="F3035">
        <v>119.18</v>
      </c>
      <c r="G3035">
        <v>119.54</v>
      </c>
      <c r="H3035">
        <v>0.12</v>
      </c>
      <c r="I3035">
        <v>0.11</v>
      </c>
      <c r="J3035">
        <f>_xlfn.XLOOKUP($A3035,Bund!$A$2:$A$6005,Bund!B$2:B$6005)</f>
        <v>44187</v>
      </c>
      <c r="K3035">
        <f>_xlfn.XLOOKUP($A3035,Bund!$A$2:$A$6005,Bund!C$2:C$6005)</f>
        <v>134.24</v>
      </c>
      <c r="L3035">
        <f>_xlfn.XLOOKUP($A3035,Bund!$A$2:$A$6005,Bund!D$2:D$6005)</f>
        <v>134.26</v>
      </c>
      <c r="M3035" s="2">
        <f>_xlfn.XLOOKUP($A3035,Bund!$A$2:$A$6005,Bund!E$2:E$6005)</f>
        <v>134.15</v>
      </c>
      <c r="N3035" s="2">
        <f>_xlfn.XLOOKUP($A3035,Bund!$A$2:$A$6005,Bund!F$2:F$6005)</f>
        <v>134.18</v>
      </c>
      <c r="O3035" s="2">
        <f>_xlfn.XLOOKUP($A3035,Bund!$A$2:$A$6005,Bund!G$2:G$6005)</f>
        <v>134.68</v>
      </c>
      <c r="P3035" s="2">
        <f>_xlfn.XLOOKUP($A3035,Bund!$A$2:$A$6005,Bund!H$2:H$6005)</f>
        <v>0.15</v>
      </c>
      <c r="Q3035" s="2">
        <f>_xlfn.XLOOKUP($A3035,Bund!$A$2:$A$6005,Bund!I$2:I$6005)</f>
        <v>0.11</v>
      </c>
      <c r="R3035">
        <f t="shared" si="141"/>
        <v>15.010000000000005</v>
      </c>
      <c r="S3035">
        <f t="shared" si="142"/>
        <v>15.15</v>
      </c>
      <c r="T3035">
        <f t="shared" si="143"/>
        <v>0.14000000000000001</v>
      </c>
    </row>
    <row r="3036" spans="1:20" x14ac:dyDescent="0.3">
      <c r="A3036" s="1">
        <v>45519.625</v>
      </c>
      <c r="B3036">
        <v>8412</v>
      </c>
      <c r="C3036">
        <v>119.17</v>
      </c>
      <c r="D3036">
        <v>119.28</v>
      </c>
      <c r="E3036">
        <v>119.13</v>
      </c>
      <c r="F3036">
        <v>119.27</v>
      </c>
      <c r="G3036">
        <v>119.5</v>
      </c>
      <c r="H3036">
        <v>0.13</v>
      </c>
      <c r="I3036">
        <v>0.15</v>
      </c>
      <c r="J3036">
        <f>_xlfn.XLOOKUP($A3036,Bund!$A$2:$A$6005,Bund!B$2:B$6005)</f>
        <v>37599</v>
      </c>
      <c r="K3036">
        <f>_xlfn.XLOOKUP($A3036,Bund!$A$2:$A$6005,Bund!C$2:C$6005)</f>
        <v>134.18</v>
      </c>
      <c r="L3036">
        <f>_xlfn.XLOOKUP($A3036,Bund!$A$2:$A$6005,Bund!D$2:D$6005)</f>
        <v>134.30000000000001</v>
      </c>
      <c r="M3036" s="2">
        <f>_xlfn.XLOOKUP($A3036,Bund!$A$2:$A$6005,Bund!E$2:E$6005)</f>
        <v>134.15</v>
      </c>
      <c r="N3036" s="2">
        <f>_xlfn.XLOOKUP($A3036,Bund!$A$2:$A$6005,Bund!F$2:F$6005)</f>
        <v>134.27000000000001</v>
      </c>
      <c r="O3036" s="2">
        <f>_xlfn.XLOOKUP($A3036,Bund!$A$2:$A$6005,Bund!G$2:G$6005)</f>
        <v>134.62</v>
      </c>
      <c r="P3036" s="2">
        <f>_xlfn.XLOOKUP($A3036,Bund!$A$2:$A$6005,Bund!H$2:H$6005)</f>
        <v>0.15</v>
      </c>
      <c r="Q3036" s="2">
        <f>_xlfn.XLOOKUP($A3036,Bund!$A$2:$A$6005,Bund!I$2:I$6005)</f>
        <v>0.15</v>
      </c>
      <c r="R3036">
        <f t="shared" si="141"/>
        <v>15.010000000000005</v>
      </c>
      <c r="S3036">
        <f t="shared" si="142"/>
        <v>15.13</v>
      </c>
      <c r="T3036">
        <f t="shared" si="143"/>
        <v>0.12</v>
      </c>
    </row>
    <row r="3037" spans="1:20" x14ac:dyDescent="0.3">
      <c r="A3037" s="1">
        <v>45519.645833333336</v>
      </c>
      <c r="B3037">
        <v>8453</v>
      </c>
      <c r="C3037">
        <v>119.26</v>
      </c>
      <c r="D3037">
        <v>119.26</v>
      </c>
      <c r="E3037">
        <v>119.1</v>
      </c>
      <c r="F3037">
        <v>119.13</v>
      </c>
      <c r="G3037">
        <v>119.45</v>
      </c>
      <c r="H3037">
        <v>0.13</v>
      </c>
      <c r="I3037">
        <v>0.17</v>
      </c>
      <c r="J3037">
        <f>_xlfn.XLOOKUP($A3037,Bund!$A$2:$A$6005,Bund!B$2:B$6005)</f>
        <v>32344</v>
      </c>
      <c r="K3037">
        <f>_xlfn.XLOOKUP($A3037,Bund!$A$2:$A$6005,Bund!C$2:C$6005)</f>
        <v>134.27000000000001</v>
      </c>
      <c r="L3037">
        <f>_xlfn.XLOOKUP($A3037,Bund!$A$2:$A$6005,Bund!D$2:D$6005)</f>
        <v>134.27000000000001</v>
      </c>
      <c r="M3037" s="2">
        <f>_xlfn.XLOOKUP($A3037,Bund!$A$2:$A$6005,Bund!E$2:E$6005)</f>
        <v>134.12</v>
      </c>
      <c r="N3037" s="2">
        <f>_xlfn.XLOOKUP($A3037,Bund!$A$2:$A$6005,Bund!F$2:F$6005)</f>
        <v>134.13999999999999</v>
      </c>
      <c r="O3037" s="2">
        <f>_xlfn.XLOOKUP($A3037,Bund!$A$2:$A$6005,Bund!G$2:G$6005)</f>
        <v>134.55000000000001</v>
      </c>
      <c r="P3037" s="2">
        <f>_xlfn.XLOOKUP($A3037,Bund!$A$2:$A$6005,Bund!H$2:H$6005)</f>
        <v>0.15</v>
      </c>
      <c r="Q3037" s="2">
        <f>_xlfn.XLOOKUP($A3037,Bund!$A$2:$A$6005,Bund!I$2:I$6005)</f>
        <v>0.15</v>
      </c>
      <c r="R3037">
        <f t="shared" si="141"/>
        <v>15.010000000000005</v>
      </c>
      <c r="S3037">
        <f t="shared" si="142"/>
        <v>15.12</v>
      </c>
      <c r="T3037">
        <f t="shared" si="143"/>
        <v>0.11</v>
      </c>
    </row>
    <row r="3038" spans="1:20" x14ac:dyDescent="0.3">
      <c r="A3038" s="1">
        <v>45519.666666666664</v>
      </c>
      <c r="B3038">
        <v>9044</v>
      </c>
      <c r="C3038">
        <v>119.14</v>
      </c>
      <c r="D3038">
        <v>119.15</v>
      </c>
      <c r="E3038">
        <v>119.08</v>
      </c>
      <c r="F3038">
        <v>119.09</v>
      </c>
      <c r="G3038">
        <v>119.39</v>
      </c>
      <c r="H3038">
        <v>0.12</v>
      </c>
      <c r="I3038">
        <v>7.0000000000000007E-2</v>
      </c>
      <c r="J3038">
        <f>_xlfn.XLOOKUP($A3038,Bund!$A$2:$A$6005,Bund!B$2:B$6005)</f>
        <v>32626</v>
      </c>
      <c r="K3038">
        <f>_xlfn.XLOOKUP($A3038,Bund!$A$2:$A$6005,Bund!C$2:C$6005)</f>
        <v>134.13999999999999</v>
      </c>
      <c r="L3038">
        <f>_xlfn.XLOOKUP($A3038,Bund!$A$2:$A$6005,Bund!D$2:D$6005)</f>
        <v>134.15</v>
      </c>
      <c r="M3038" s="2">
        <f>_xlfn.XLOOKUP($A3038,Bund!$A$2:$A$6005,Bund!E$2:E$6005)</f>
        <v>134.09</v>
      </c>
      <c r="N3038" s="2">
        <f>_xlfn.XLOOKUP($A3038,Bund!$A$2:$A$6005,Bund!F$2:F$6005)</f>
        <v>134.11000000000001</v>
      </c>
      <c r="O3038" s="2">
        <f>_xlfn.XLOOKUP($A3038,Bund!$A$2:$A$6005,Bund!G$2:G$6005)</f>
        <v>134.47</v>
      </c>
      <c r="P3038" s="2">
        <f>_xlfn.XLOOKUP($A3038,Bund!$A$2:$A$6005,Bund!H$2:H$6005)</f>
        <v>0.13</v>
      </c>
      <c r="Q3038" s="2">
        <f>_xlfn.XLOOKUP($A3038,Bund!$A$2:$A$6005,Bund!I$2:I$6005)</f>
        <v>0.06</v>
      </c>
      <c r="R3038">
        <f t="shared" si="141"/>
        <v>14.999999999999986</v>
      </c>
      <c r="S3038">
        <f t="shared" si="142"/>
        <v>15.1</v>
      </c>
      <c r="T3038">
        <f t="shared" si="143"/>
        <v>0.1</v>
      </c>
    </row>
    <row r="3039" spans="1:20" x14ac:dyDescent="0.3">
      <c r="A3039" s="1">
        <v>45519.6875</v>
      </c>
      <c r="B3039">
        <v>3766</v>
      </c>
      <c r="C3039">
        <v>119.09</v>
      </c>
      <c r="D3039">
        <v>119.14</v>
      </c>
      <c r="E3039">
        <v>119.08</v>
      </c>
      <c r="F3039">
        <v>119.13</v>
      </c>
      <c r="G3039">
        <v>119.33</v>
      </c>
      <c r="H3039">
        <v>0.11</v>
      </c>
      <c r="I3039">
        <v>0.06</v>
      </c>
      <c r="J3039">
        <f>_xlfn.XLOOKUP($A3039,Bund!$A$2:$A$6005,Bund!B$2:B$6005)</f>
        <v>18524</v>
      </c>
      <c r="K3039">
        <f>_xlfn.XLOOKUP($A3039,Bund!$A$2:$A$6005,Bund!C$2:C$6005)</f>
        <v>134.11000000000001</v>
      </c>
      <c r="L3039">
        <f>_xlfn.XLOOKUP($A3039,Bund!$A$2:$A$6005,Bund!D$2:D$6005)</f>
        <v>134.16</v>
      </c>
      <c r="M3039" s="2">
        <f>_xlfn.XLOOKUP($A3039,Bund!$A$2:$A$6005,Bund!E$2:E$6005)</f>
        <v>134.08000000000001</v>
      </c>
      <c r="N3039" s="2">
        <f>_xlfn.XLOOKUP($A3039,Bund!$A$2:$A$6005,Bund!F$2:F$6005)</f>
        <v>134.12</v>
      </c>
      <c r="O3039" s="2">
        <f>_xlfn.XLOOKUP($A3039,Bund!$A$2:$A$6005,Bund!G$2:G$6005)</f>
        <v>134.38999999999999</v>
      </c>
      <c r="P3039" s="2">
        <f>_xlfn.XLOOKUP($A3039,Bund!$A$2:$A$6005,Bund!H$2:H$6005)</f>
        <v>0.13</v>
      </c>
      <c r="Q3039" s="2">
        <f>_xlfn.XLOOKUP($A3039,Bund!$A$2:$A$6005,Bund!I$2:I$6005)</f>
        <v>0.08</v>
      </c>
      <c r="R3039">
        <f t="shared" si="141"/>
        <v>15.02000000000001</v>
      </c>
      <c r="S3039">
        <f t="shared" si="142"/>
        <v>15.08</v>
      </c>
      <c r="T3039">
        <f t="shared" si="143"/>
        <v>0.06</v>
      </c>
    </row>
    <row r="3040" spans="1:20" x14ac:dyDescent="0.3">
      <c r="A3040" s="1">
        <v>45519.708333333336</v>
      </c>
      <c r="B3040">
        <v>2189</v>
      </c>
      <c r="C3040">
        <v>119.13</v>
      </c>
      <c r="D3040">
        <v>119.18</v>
      </c>
      <c r="E3040">
        <v>119.12</v>
      </c>
      <c r="F3040">
        <v>119.12</v>
      </c>
      <c r="G3040">
        <v>119.28</v>
      </c>
      <c r="H3040">
        <v>0.11</v>
      </c>
      <c r="I3040">
        <v>0.06</v>
      </c>
      <c r="J3040">
        <f>_xlfn.XLOOKUP($A3040,Bund!$A$2:$A$6005,Bund!B$2:B$6005)</f>
        <v>10278</v>
      </c>
      <c r="K3040">
        <f>_xlfn.XLOOKUP($A3040,Bund!$A$2:$A$6005,Bund!C$2:C$6005)</f>
        <v>134.12</v>
      </c>
      <c r="L3040">
        <f>_xlfn.XLOOKUP($A3040,Bund!$A$2:$A$6005,Bund!D$2:D$6005)</f>
        <v>134.19</v>
      </c>
      <c r="M3040" s="2">
        <f>_xlfn.XLOOKUP($A3040,Bund!$A$2:$A$6005,Bund!E$2:E$6005)</f>
        <v>134.11000000000001</v>
      </c>
      <c r="N3040" s="2">
        <f>_xlfn.XLOOKUP($A3040,Bund!$A$2:$A$6005,Bund!F$2:F$6005)</f>
        <v>134.13</v>
      </c>
      <c r="O3040" s="2">
        <f>_xlfn.XLOOKUP($A3040,Bund!$A$2:$A$6005,Bund!G$2:G$6005)</f>
        <v>134.32</v>
      </c>
      <c r="P3040" s="2">
        <f>_xlfn.XLOOKUP($A3040,Bund!$A$2:$A$6005,Bund!H$2:H$6005)</f>
        <v>0.12</v>
      </c>
      <c r="Q3040" s="2">
        <f>_xlfn.XLOOKUP($A3040,Bund!$A$2:$A$6005,Bund!I$2:I$6005)</f>
        <v>0.08</v>
      </c>
      <c r="R3040">
        <f t="shared" si="141"/>
        <v>14.990000000000009</v>
      </c>
      <c r="S3040">
        <f t="shared" si="142"/>
        <v>15.06</v>
      </c>
      <c r="T3040">
        <f t="shared" si="143"/>
        <v>7.0000000000000007E-2</v>
      </c>
    </row>
    <row r="3041" spans="1:20" x14ac:dyDescent="0.3">
      <c r="A3041" s="1">
        <v>45519.729166666664</v>
      </c>
      <c r="B3041">
        <v>1261</v>
      </c>
      <c r="C3041">
        <v>119.13</v>
      </c>
      <c r="D3041">
        <v>119.13</v>
      </c>
      <c r="E3041">
        <v>119.07</v>
      </c>
      <c r="F3041">
        <v>119.1</v>
      </c>
      <c r="G3041">
        <v>119.22</v>
      </c>
      <c r="H3041">
        <v>0.1</v>
      </c>
      <c r="I3041">
        <v>0.06</v>
      </c>
      <c r="J3041">
        <f>_xlfn.XLOOKUP($A3041,Bund!$A$2:$A$6005,Bund!B$2:B$6005)</f>
        <v>6665</v>
      </c>
      <c r="K3041">
        <f>_xlfn.XLOOKUP($A3041,Bund!$A$2:$A$6005,Bund!C$2:C$6005)</f>
        <v>134.13</v>
      </c>
      <c r="L3041">
        <f>_xlfn.XLOOKUP($A3041,Bund!$A$2:$A$6005,Bund!D$2:D$6005)</f>
        <v>134.13999999999999</v>
      </c>
      <c r="M3041" s="2">
        <f>_xlfn.XLOOKUP($A3041,Bund!$A$2:$A$6005,Bund!E$2:E$6005)</f>
        <v>134.08000000000001</v>
      </c>
      <c r="N3041" s="2">
        <f>_xlfn.XLOOKUP($A3041,Bund!$A$2:$A$6005,Bund!F$2:F$6005)</f>
        <v>134.11000000000001</v>
      </c>
      <c r="O3041" s="2">
        <f>_xlfn.XLOOKUP($A3041,Bund!$A$2:$A$6005,Bund!G$2:G$6005)</f>
        <v>134.24</v>
      </c>
      <c r="P3041" s="2">
        <f>_xlfn.XLOOKUP($A3041,Bund!$A$2:$A$6005,Bund!H$2:H$6005)</f>
        <v>0.11</v>
      </c>
      <c r="Q3041" s="2">
        <f>_xlfn.XLOOKUP($A3041,Bund!$A$2:$A$6005,Bund!I$2:I$6005)</f>
        <v>0.06</v>
      </c>
      <c r="R3041">
        <f t="shared" si="141"/>
        <v>15</v>
      </c>
      <c r="S3041">
        <f t="shared" si="142"/>
        <v>15.04</v>
      </c>
      <c r="T3041">
        <f t="shared" si="143"/>
        <v>0.04</v>
      </c>
    </row>
    <row r="3042" spans="1:20" x14ac:dyDescent="0.3">
      <c r="A3042" s="1">
        <v>45520.291666666664</v>
      </c>
      <c r="B3042">
        <v>2642</v>
      </c>
      <c r="C3042">
        <v>119.27</v>
      </c>
      <c r="D3042">
        <v>119.33</v>
      </c>
      <c r="E3042">
        <v>119.2</v>
      </c>
      <c r="F3042">
        <v>119.33</v>
      </c>
      <c r="G3042">
        <v>119.19</v>
      </c>
      <c r="H3042">
        <v>0.12</v>
      </c>
      <c r="I3042">
        <v>0.23</v>
      </c>
      <c r="J3042">
        <f>_xlfn.XLOOKUP($A3042,Bund!$A$2:$A$6005,Bund!B$2:B$6005)</f>
        <v>12193</v>
      </c>
      <c r="K3042">
        <f>_xlfn.XLOOKUP($A3042,Bund!$A$2:$A$6005,Bund!C$2:C$6005)</f>
        <v>134.32</v>
      </c>
      <c r="L3042">
        <f>_xlfn.XLOOKUP($A3042,Bund!$A$2:$A$6005,Bund!D$2:D$6005)</f>
        <v>134.36000000000001</v>
      </c>
      <c r="M3042" s="2">
        <f>_xlfn.XLOOKUP($A3042,Bund!$A$2:$A$6005,Bund!E$2:E$6005)</f>
        <v>134.22999999999999</v>
      </c>
      <c r="N3042" s="2">
        <f>_xlfn.XLOOKUP($A3042,Bund!$A$2:$A$6005,Bund!F$2:F$6005)</f>
        <v>134.33000000000001</v>
      </c>
      <c r="O3042" s="2">
        <f>_xlfn.XLOOKUP($A3042,Bund!$A$2:$A$6005,Bund!G$2:G$6005)</f>
        <v>134.34</v>
      </c>
      <c r="P3042" s="2">
        <f>_xlfn.XLOOKUP($A3042,Bund!$A$2:$A$6005,Bund!H$2:H$6005)</f>
        <v>0.05</v>
      </c>
      <c r="Q3042" s="2">
        <f>_xlfn.XLOOKUP($A3042,Bund!$A$2:$A$6005,Bund!I$2:I$6005)</f>
        <v>0.13</v>
      </c>
      <c r="R3042">
        <f t="shared" si="141"/>
        <v>15.049999999999997</v>
      </c>
      <c r="S3042">
        <f t="shared" si="142"/>
        <v>15.02</v>
      </c>
      <c r="T3042">
        <f t="shared" si="143"/>
        <v>0.03</v>
      </c>
    </row>
    <row r="3043" spans="1:20" x14ac:dyDescent="0.3">
      <c r="A3043" s="1">
        <v>45520.3125</v>
      </c>
      <c r="B3043">
        <v>1815</v>
      </c>
      <c r="C3043">
        <v>119.33</v>
      </c>
      <c r="D3043">
        <v>119.34</v>
      </c>
      <c r="E3043">
        <v>119.27</v>
      </c>
      <c r="F3043">
        <v>119.29</v>
      </c>
      <c r="G3043">
        <v>119.19</v>
      </c>
      <c r="H3043">
        <v>0.11</v>
      </c>
      <c r="I3043">
        <v>7.0000000000000007E-2</v>
      </c>
      <c r="J3043">
        <f>_xlfn.XLOOKUP($A3043,Bund!$A$2:$A$6005,Bund!B$2:B$6005)</f>
        <v>10885</v>
      </c>
      <c r="K3043">
        <f>_xlfn.XLOOKUP($A3043,Bund!$A$2:$A$6005,Bund!C$2:C$6005)</f>
        <v>134.33000000000001</v>
      </c>
      <c r="L3043">
        <f>_xlfn.XLOOKUP($A3043,Bund!$A$2:$A$6005,Bund!D$2:D$6005)</f>
        <v>134.35</v>
      </c>
      <c r="M3043" s="2">
        <f>_xlfn.XLOOKUP($A3043,Bund!$A$2:$A$6005,Bund!E$2:E$6005)</f>
        <v>134.24</v>
      </c>
      <c r="N3043" s="2">
        <f>_xlfn.XLOOKUP($A3043,Bund!$A$2:$A$6005,Bund!F$2:F$6005)</f>
        <v>134.28</v>
      </c>
      <c r="O3043" s="2">
        <f>_xlfn.XLOOKUP($A3043,Bund!$A$2:$A$6005,Bund!G$2:G$6005)</f>
        <v>134.34</v>
      </c>
      <c r="P3043" s="2">
        <f>_xlfn.XLOOKUP($A3043,Bund!$A$2:$A$6005,Bund!H$2:H$6005)</f>
        <v>0.06</v>
      </c>
      <c r="Q3043" s="2">
        <f>_xlfn.XLOOKUP($A3043,Bund!$A$2:$A$6005,Bund!I$2:I$6005)</f>
        <v>0.11</v>
      </c>
      <c r="R3043">
        <f t="shared" si="141"/>
        <v>15.000000000000014</v>
      </c>
      <c r="S3043">
        <f t="shared" si="142"/>
        <v>15.01</v>
      </c>
      <c r="T3043">
        <f t="shared" si="143"/>
        <v>0.01</v>
      </c>
    </row>
    <row r="3044" spans="1:20" x14ac:dyDescent="0.3">
      <c r="A3044" s="1">
        <v>45520.333333333336</v>
      </c>
      <c r="B3044">
        <v>8640</v>
      </c>
      <c r="C3044">
        <v>119.29</v>
      </c>
      <c r="D3044">
        <v>119.33</v>
      </c>
      <c r="E3044">
        <v>119.26</v>
      </c>
      <c r="F3044">
        <v>119.27</v>
      </c>
      <c r="G3044">
        <v>119.19</v>
      </c>
      <c r="H3044">
        <v>0.11</v>
      </c>
      <c r="I3044">
        <v>7.0000000000000007E-2</v>
      </c>
      <c r="J3044">
        <f>_xlfn.XLOOKUP($A3044,Bund!$A$2:$A$6005,Bund!B$2:B$6005)</f>
        <v>30370</v>
      </c>
      <c r="K3044">
        <f>_xlfn.XLOOKUP($A3044,Bund!$A$2:$A$6005,Bund!C$2:C$6005)</f>
        <v>134.29</v>
      </c>
      <c r="L3044">
        <f>_xlfn.XLOOKUP($A3044,Bund!$A$2:$A$6005,Bund!D$2:D$6005)</f>
        <v>134.34</v>
      </c>
      <c r="M3044" s="2">
        <f>_xlfn.XLOOKUP($A3044,Bund!$A$2:$A$6005,Bund!E$2:E$6005)</f>
        <v>134.25</v>
      </c>
      <c r="N3044" s="2">
        <f>_xlfn.XLOOKUP($A3044,Bund!$A$2:$A$6005,Bund!F$2:F$6005)</f>
        <v>134.27000000000001</v>
      </c>
      <c r="O3044" s="2">
        <f>_xlfn.XLOOKUP($A3044,Bund!$A$2:$A$6005,Bund!G$2:G$6005)</f>
        <v>134.33000000000001</v>
      </c>
      <c r="P3044" s="2">
        <f>_xlfn.XLOOKUP($A3044,Bund!$A$2:$A$6005,Bund!H$2:H$6005)</f>
        <v>7.0000000000000007E-2</v>
      </c>
      <c r="Q3044" s="2">
        <f>_xlfn.XLOOKUP($A3044,Bund!$A$2:$A$6005,Bund!I$2:I$6005)</f>
        <v>0.09</v>
      </c>
      <c r="R3044">
        <f t="shared" si="141"/>
        <v>14.999999999999986</v>
      </c>
      <c r="S3044">
        <f t="shared" si="142"/>
        <v>15.01</v>
      </c>
      <c r="T3044">
        <f t="shared" si="143"/>
        <v>0.01</v>
      </c>
    </row>
    <row r="3045" spans="1:20" x14ac:dyDescent="0.3">
      <c r="A3045" s="1">
        <v>45520.354166666664</v>
      </c>
      <c r="B3045">
        <v>14145</v>
      </c>
      <c r="C3045">
        <v>119.26</v>
      </c>
      <c r="D3045">
        <v>119.33</v>
      </c>
      <c r="E3045">
        <v>119.22</v>
      </c>
      <c r="F3045">
        <v>119.24</v>
      </c>
      <c r="G3045">
        <v>119.2</v>
      </c>
      <c r="H3045">
        <v>0.11</v>
      </c>
      <c r="I3045">
        <v>0.11</v>
      </c>
      <c r="J3045">
        <f>_xlfn.XLOOKUP($A3045,Bund!$A$2:$A$6005,Bund!B$2:B$6005)</f>
        <v>21710</v>
      </c>
      <c r="K3045">
        <f>_xlfn.XLOOKUP($A3045,Bund!$A$2:$A$6005,Bund!C$2:C$6005)</f>
        <v>134.26</v>
      </c>
      <c r="L3045">
        <f>_xlfn.XLOOKUP($A3045,Bund!$A$2:$A$6005,Bund!D$2:D$6005)</f>
        <v>134.28</v>
      </c>
      <c r="M3045" s="2">
        <f>_xlfn.XLOOKUP($A3045,Bund!$A$2:$A$6005,Bund!E$2:E$6005)</f>
        <v>134.16999999999999</v>
      </c>
      <c r="N3045" s="2">
        <f>_xlfn.XLOOKUP($A3045,Bund!$A$2:$A$6005,Bund!F$2:F$6005)</f>
        <v>134.19</v>
      </c>
      <c r="O3045" s="2">
        <f>_xlfn.XLOOKUP($A3045,Bund!$A$2:$A$6005,Bund!G$2:G$6005)</f>
        <v>134.31</v>
      </c>
      <c r="P3045" s="2">
        <f>_xlfn.XLOOKUP($A3045,Bund!$A$2:$A$6005,Bund!H$2:H$6005)</f>
        <v>7.0000000000000007E-2</v>
      </c>
      <c r="Q3045" s="2">
        <f>_xlfn.XLOOKUP($A3045,Bund!$A$2:$A$6005,Bund!I$2:I$6005)</f>
        <v>0.11</v>
      </c>
      <c r="R3045">
        <f t="shared" si="141"/>
        <v>14.999999999999986</v>
      </c>
      <c r="S3045">
        <f t="shared" si="142"/>
        <v>15.01</v>
      </c>
      <c r="T3045">
        <f t="shared" si="143"/>
        <v>0.01</v>
      </c>
    </row>
    <row r="3046" spans="1:20" x14ac:dyDescent="0.3">
      <c r="A3046" s="1">
        <v>45520.375</v>
      </c>
      <c r="B3046">
        <v>9924</v>
      </c>
      <c r="C3046">
        <v>119.23</v>
      </c>
      <c r="D3046">
        <v>119.29</v>
      </c>
      <c r="E3046">
        <v>119.21</v>
      </c>
      <c r="F3046">
        <v>119.28</v>
      </c>
      <c r="G3046">
        <v>119.2</v>
      </c>
      <c r="H3046">
        <v>0.1</v>
      </c>
      <c r="I3046">
        <v>0.08</v>
      </c>
      <c r="J3046">
        <f>_xlfn.XLOOKUP($A3046,Bund!$A$2:$A$6005,Bund!B$2:B$6005)</f>
        <v>21743</v>
      </c>
      <c r="K3046">
        <f>_xlfn.XLOOKUP($A3046,Bund!$A$2:$A$6005,Bund!C$2:C$6005)</f>
        <v>134.18</v>
      </c>
      <c r="L3046">
        <f>_xlfn.XLOOKUP($A3046,Bund!$A$2:$A$6005,Bund!D$2:D$6005)</f>
        <v>134.24</v>
      </c>
      <c r="M3046" s="2">
        <f>_xlfn.XLOOKUP($A3046,Bund!$A$2:$A$6005,Bund!E$2:E$6005)</f>
        <v>134.16</v>
      </c>
      <c r="N3046" s="2">
        <f>_xlfn.XLOOKUP($A3046,Bund!$A$2:$A$6005,Bund!F$2:F$6005)</f>
        <v>134.22</v>
      </c>
      <c r="O3046" s="2">
        <f>_xlfn.XLOOKUP($A3046,Bund!$A$2:$A$6005,Bund!G$2:G$6005)</f>
        <v>134.30000000000001</v>
      </c>
      <c r="P3046" s="2">
        <f>_xlfn.XLOOKUP($A3046,Bund!$A$2:$A$6005,Bund!H$2:H$6005)</f>
        <v>7.0000000000000007E-2</v>
      </c>
      <c r="Q3046" s="2">
        <f>_xlfn.XLOOKUP($A3046,Bund!$A$2:$A$6005,Bund!I$2:I$6005)</f>
        <v>0.08</v>
      </c>
      <c r="R3046">
        <f t="shared" si="141"/>
        <v>14.950000000000003</v>
      </c>
      <c r="S3046">
        <f t="shared" si="142"/>
        <v>15</v>
      </c>
      <c r="T3046">
        <f t="shared" si="143"/>
        <v>0.05</v>
      </c>
    </row>
    <row r="3047" spans="1:20" x14ac:dyDescent="0.3">
      <c r="A3047" s="1">
        <v>45520.395833333336</v>
      </c>
      <c r="B3047">
        <v>12974</v>
      </c>
      <c r="C3047">
        <v>119.27</v>
      </c>
      <c r="D3047">
        <v>119.32</v>
      </c>
      <c r="E3047">
        <v>119.24</v>
      </c>
      <c r="F3047">
        <v>119.31</v>
      </c>
      <c r="G3047">
        <v>119.22</v>
      </c>
      <c r="H3047">
        <v>0.1</v>
      </c>
      <c r="I3047">
        <v>0.08</v>
      </c>
      <c r="J3047">
        <f>_xlfn.XLOOKUP($A3047,Bund!$A$2:$A$6005,Bund!B$2:B$6005)</f>
        <v>18036</v>
      </c>
      <c r="K3047">
        <f>_xlfn.XLOOKUP($A3047,Bund!$A$2:$A$6005,Bund!C$2:C$6005)</f>
        <v>134.22999999999999</v>
      </c>
      <c r="L3047">
        <f>_xlfn.XLOOKUP($A3047,Bund!$A$2:$A$6005,Bund!D$2:D$6005)</f>
        <v>134.30000000000001</v>
      </c>
      <c r="M3047" s="2">
        <f>_xlfn.XLOOKUP($A3047,Bund!$A$2:$A$6005,Bund!E$2:E$6005)</f>
        <v>134.19999999999999</v>
      </c>
      <c r="N3047" s="2">
        <f>_xlfn.XLOOKUP($A3047,Bund!$A$2:$A$6005,Bund!F$2:F$6005)</f>
        <v>134.30000000000001</v>
      </c>
      <c r="O3047" s="2">
        <f>_xlfn.XLOOKUP($A3047,Bund!$A$2:$A$6005,Bund!G$2:G$6005)</f>
        <v>134.29</v>
      </c>
      <c r="P3047" s="2">
        <f>_xlfn.XLOOKUP($A3047,Bund!$A$2:$A$6005,Bund!H$2:H$6005)</f>
        <v>0.08</v>
      </c>
      <c r="Q3047" s="2">
        <f>_xlfn.XLOOKUP($A3047,Bund!$A$2:$A$6005,Bund!I$2:I$6005)</f>
        <v>0.1</v>
      </c>
      <c r="R3047">
        <f t="shared" si="141"/>
        <v>14.959999999999994</v>
      </c>
      <c r="S3047">
        <f t="shared" si="142"/>
        <v>15</v>
      </c>
      <c r="T3047">
        <f t="shared" si="143"/>
        <v>0.04</v>
      </c>
    </row>
    <row r="3048" spans="1:20" x14ac:dyDescent="0.3">
      <c r="A3048" s="1">
        <v>45520.416666666664</v>
      </c>
      <c r="B3048">
        <v>9832</v>
      </c>
      <c r="C3048">
        <v>119.31</v>
      </c>
      <c r="D3048">
        <v>119.43</v>
      </c>
      <c r="E3048">
        <v>119.29</v>
      </c>
      <c r="F3048">
        <v>119.4</v>
      </c>
      <c r="G3048">
        <v>119.25</v>
      </c>
      <c r="H3048">
        <v>0.11</v>
      </c>
      <c r="I3048">
        <v>0.14000000000000001</v>
      </c>
      <c r="J3048">
        <f>_xlfn.XLOOKUP($A3048,Bund!$A$2:$A$6005,Bund!B$2:B$6005)</f>
        <v>34595</v>
      </c>
      <c r="K3048">
        <f>_xlfn.XLOOKUP($A3048,Bund!$A$2:$A$6005,Bund!C$2:C$6005)</f>
        <v>134.30000000000001</v>
      </c>
      <c r="L3048">
        <f>_xlfn.XLOOKUP($A3048,Bund!$A$2:$A$6005,Bund!D$2:D$6005)</f>
        <v>134.41</v>
      </c>
      <c r="M3048" s="2">
        <f>_xlfn.XLOOKUP($A3048,Bund!$A$2:$A$6005,Bund!E$2:E$6005)</f>
        <v>134.26</v>
      </c>
      <c r="N3048" s="2">
        <f>_xlfn.XLOOKUP($A3048,Bund!$A$2:$A$6005,Bund!F$2:F$6005)</f>
        <v>134.38</v>
      </c>
      <c r="O3048" s="2">
        <f>_xlfn.XLOOKUP($A3048,Bund!$A$2:$A$6005,Bund!G$2:G$6005)</f>
        <v>134.29</v>
      </c>
      <c r="P3048" s="2">
        <f>_xlfn.XLOOKUP($A3048,Bund!$A$2:$A$6005,Bund!H$2:H$6005)</f>
        <v>0.09</v>
      </c>
      <c r="Q3048" s="2">
        <f>_xlfn.XLOOKUP($A3048,Bund!$A$2:$A$6005,Bund!I$2:I$6005)</f>
        <v>0.15</v>
      </c>
      <c r="R3048">
        <f t="shared" si="141"/>
        <v>14.990000000000009</v>
      </c>
      <c r="S3048">
        <f t="shared" si="142"/>
        <v>15</v>
      </c>
      <c r="T3048">
        <f t="shared" si="143"/>
        <v>0.01</v>
      </c>
    </row>
    <row r="3049" spans="1:20" x14ac:dyDescent="0.3">
      <c r="A3049" s="1">
        <v>45520.4375</v>
      </c>
      <c r="B3049">
        <v>9738</v>
      </c>
      <c r="C3049">
        <v>119.39</v>
      </c>
      <c r="D3049">
        <v>119.44</v>
      </c>
      <c r="E3049">
        <v>119.38</v>
      </c>
      <c r="F3049">
        <v>119.38</v>
      </c>
      <c r="G3049">
        <v>119.27</v>
      </c>
      <c r="H3049">
        <v>0.1</v>
      </c>
      <c r="I3049">
        <v>0.06</v>
      </c>
      <c r="J3049">
        <f>_xlfn.XLOOKUP($A3049,Bund!$A$2:$A$6005,Bund!B$2:B$6005)</f>
        <v>21143</v>
      </c>
      <c r="K3049">
        <f>_xlfn.XLOOKUP($A3049,Bund!$A$2:$A$6005,Bund!C$2:C$6005)</f>
        <v>134.38999999999999</v>
      </c>
      <c r="L3049">
        <f>_xlfn.XLOOKUP($A3049,Bund!$A$2:$A$6005,Bund!D$2:D$6005)</f>
        <v>134.44</v>
      </c>
      <c r="M3049" s="2">
        <f>_xlfn.XLOOKUP($A3049,Bund!$A$2:$A$6005,Bund!E$2:E$6005)</f>
        <v>134.36000000000001</v>
      </c>
      <c r="N3049" s="2">
        <f>_xlfn.XLOOKUP($A3049,Bund!$A$2:$A$6005,Bund!F$2:F$6005)</f>
        <v>134.4</v>
      </c>
      <c r="O3049" s="2">
        <f>_xlfn.XLOOKUP($A3049,Bund!$A$2:$A$6005,Bund!G$2:G$6005)</f>
        <v>134.30000000000001</v>
      </c>
      <c r="P3049" s="2">
        <f>_xlfn.XLOOKUP($A3049,Bund!$A$2:$A$6005,Bund!H$2:H$6005)</f>
        <v>0.09</v>
      </c>
      <c r="Q3049" s="2">
        <f>_xlfn.XLOOKUP($A3049,Bund!$A$2:$A$6005,Bund!I$2:I$6005)</f>
        <v>0.08</v>
      </c>
      <c r="R3049">
        <f t="shared" si="141"/>
        <v>14.999999999999986</v>
      </c>
      <c r="S3049">
        <f t="shared" si="142"/>
        <v>14.99</v>
      </c>
      <c r="T3049">
        <f t="shared" si="143"/>
        <v>0.01</v>
      </c>
    </row>
    <row r="3050" spans="1:20" x14ac:dyDescent="0.3">
      <c r="A3050" s="1">
        <v>45520.458333333336</v>
      </c>
      <c r="B3050">
        <v>8089</v>
      </c>
      <c r="C3050">
        <v>119.38</v>
      </c>
      <c r="D3050">
        <v>119.41</v>
      </c>
      <c r="E3050">
        <v>119.35</v>
      </c>
      <c r="F3050">
        <v>119.36</v>
      </c>
      <c r="G3050">
        <v>119.3</v>
      </c>
      <c r="H3050">
        <v>0.09</v>
      </c>
      <c r="I3050">
        <v>0.06</v>
      </c>
      <c r="J3050">
        <f>_xlfn.XLOOKUP($A3050,Bund!$A$2:$A$6005,Bund!B$2:B$6005)</f>
        <v>18789</v>
      </c>
      <c r="K3050">
        <f>_xlfn.XLOOKUP($A3050,Bund!$A$2:$A$6005,Bund!C$2:C$6005)</f>
        <v>134.4</v>
      </c>
      <c r="L3050">
        <f>_xlfn.XLOOKUP($A3050,Bund!$A$2:$A$6005,Bund!D$2:D$6005)</f>
        <v>134.49</v>
      </c>
      <c r="M3050" s="2">
        <f>_xlfn.XLOOKUP($A3050,Bund!$A$2:$A$6005,Bund!E$2:E$6005)</f>
        <v>134.38999999999999</v>
      </c>
      <c r="N3050" s="2">
        <f>_xlfn.XLOOKUP($A3050,Bund!$A$2:$A$6005,Bund!F$2:F$6005)</f>
        <v>134.44999999999999</v>
      </c>
      <c r="O3050" s="2">
        <f>_xlfn.XLOOKUP($A3050,Bund!$A$2:$A$6005,Bund!G$2:G$6005)</f>
        <v>134.31</v>
      </c>
      <c r="P3050" s="2">
        <f>_xlfn.XLOOKUP($A3050,Bund!$A$2:$A$6005,Bund!H$2:H$6005)</f>
        <v>0.09</v>
      </c>
      <c r="Q3050" s="2">
        <f>_xlfn.XLOOKUP($A3050,Bund!$A$2:$A$6005,Bund!I$2:I$6005)</f>
        <v>0.1</v>
      </c>
      <c r="R3050">
        <f t="shared" si="141"/>
        <v>15.02000000000001</v>
      </c>
      <c r="S3050">
        <f t="shared" si="142"/>
        <v>15</v>
      </c>
      <c r="T3050">
        <f t="shared" si="143"/>
        <v>0.02</v>
      </c>
    </row>
    <row r="3051" spans="1:20" x14ac:dyDescent="0.3">
      <c r="A3051" s="1">
        <v>45520.479166666664</v>
      </c>
      <c r="B3051">
        <v>7917</v>
      </c>
      <c r="C3051">
        <v>119.36</v>
      </c>
      <c r="D3051">
        <v>119.42</v>
      </c>
      <c r="E3051">
        <v>119.35</v>
      </c>
      <c r="F3051">
        <v>119.41</v>
      </c>
      <c r="G3051">
        <v>119.33</v>
      </c>
      <c r="H3051">
        <v>0.09</v>
      </c>
      <c r="I3051">
        <v>7.0000000000000007E-2</v>
      </c>
      <c r="J3051">
        <f>_xlfn.XLOOKUP($A3051,Bund!$A$2:$A$6005,Bund!B$2:B$6005)</f>
        <v>28469</v>
      </c>
      <c r="K3051">
        <f>_xlfn.XLOOKUP($A3051,Bund!$A$2:$A$6005,Bund!C$2:C$6005)</f>
        <v>134.46</v>
      </c>
      <c r="L3051">
        <f>_xlfn.XLOOKUP($A3051,Bund!$A$2:$A$6005,Bund!D$2:D$6005)</f>
        <v>134.58000000000001</v>
      </c>
      <c r="M3051" s="2">
        <f>_xlfn.XLOOKUP($A3051,Bund!$A$2:$A$6005,Bund!E$2:E$6005)</f>
        <v>134.46</v>
      </c>
      <c r="N3051" s="2">
        <f>_xlfn.XLOOKUP($A3051,Bund!$A$2:$A$6005,Bund!F$2:F$6005)</f>
        <v>134.55000000000001</v>
      </c>
      <c r="O3051" s="2">
        <f>_xlfn.XLOOKUP($A3051,Bund!$A$2:$A$6005,Bund!G$2:G$6005)</f>
        <v>134.34</v>
      </c>
      <c r="P3051" s="2">
        <f>_xlfn.XLOOKUP($A3051,Bund!$A$2:$A$6005,Bund!H$2:H$6005)</f>
        <v>0.09</v>
      </c>
      <c r="Q3051" s="2">
        <f>_xlfn.XLOOKUP($A3051,Bund!$A$2:$A$6005,Bund!I$2:I$6005)</f>
        <v>0.13</v>
      </c>
      <c r="R3051">
        <f t="shared" si="141"/>
        <v>15.100000000000009</v>
      </c>
      <c r="S3051">
        <f t="shared" si="142"/>
        <v>15.01</v>
      </c>
      <c r="T3051">
        <f t="shared" si="143"/>
        <v>0.09</v>
      </c>
    </row>
    <row r="3052" spans="1:20" x14ac:dyDescent="0.3">
      <c r="A3052" s="1">
        <v>45520.5</v>
      </c>
      <c r="B3052">
        <v>5785</v>
      </c>
      <c r="C3052">
        <v>119.41</v>
      </c>
      <c r="D3052">
        <v>119.49</v>
      </c>
      <c r="E3052">
        <v>119.41</v>
      </c>
      <c r="F3052">
        <v>119.46</v>
      </c>
      <c r="G3052">
        <v>119.34</v>
      </c>
      <c r="H3052">
        <v>0.09</v>
      </c>
      <c r="I3052">
        <v>0.08</v>
      </c>
      <c r="J3052">
        <f>_xlfn.XLOOKUP($A3052,Bund!$A$2:$A$6005,Bund!B$2:B$6005)</f>
        <v>26650</v>
      </c>
      <c r="K3052">
        <f>_xlfn.XLOOKUP($A3052,Bund!$A$2:$A$6005,Bund!C$2:C$6005)</f>
        <v>134.54</v>
      </c>
      <c r="L3052">
        <f>_xlfn.XLOOKUP($A3052,Bund!$A$2:$A$6005,Bund!D$2:D$6005)</f>
        <v>134.63999999999999</v>
      </c>
      <c r="M3052" s="2">
        <f>_xlfn.XLOOKUP($A3052,Bund!$A$2:$A$6005,Bund!E$2:E$6005)</f>
        <v>134.54</v>
      </c>
      <c r="N3052" s="2">
        <f>_xlfn.XLOOKUP($A3052,Bund!$A$2:$A$6005,Bund!F$2:F$6005)</f>
        <v>134.61000000000001</v>
      </c>
      <c r="O3052" s="2">
        <f>_xlfn.XLOOKUP($A3052,Bund!$A$2:$A$6005,Bund!G$2:G$6005)</f>
        <v>134.37</v>
      </c>
      <c r="P3052" s="2">
        <f>_xlfn.XLOOKUP($A3052,Bund!$A$2:$A$6005,Bund!H$2:H$6005)</f>
        <v>0.09</v>
      </c>
      <c r="Q3052" s="2">
        <f>_xlfn.XLOOKUP($A3052,Bund!$A$2:$A$6005,Bund!I$2:I$6005)</f>
        <v>0.1</v>
      </c>
      <c r="R3052">
        <f t="shared" si="141"/>
        <v>15.129999999999995</v>
      </c>
      <c r="S3052">
        <f t="shared" si="142"/>
        <v>15.02</v>
      </c>
      <c r="T3052">
        <f t="shared" si="143"/>
        <v>0.11</v>
      </c>
    </row>
    <row r="3053" spans="1:20" x14ac:dyDescent="0.3">
      <c r="A3053" s="1">
        <v>45520.520833333336</v>
      </c>
      <c r="B3053">
        <v>4271</v>
      </c>
      <c r="C3053">
        <v>119.45</v>
      </c>
      <c r="D3053">
        <v>119.48</v>
      </c>
      <c r="E3053">
        <v>119.44</v>
      </c>
      <c r="F3053">
        <v>119.44</v>
      </c>
      <c r="G3053">
        <v>119.36</v>
      </c>
      <c r="H3053">
        <v>0.08</v>
      </c>
      <c r="I3053">
        <v>0.04</v>
      </c>
      <c r="J3053">
        <f>_xlfn.XLOOKUP($A3053,Bund!$A$2:$A$6005,Bund!B$2:B$6005)</f>
        <v>16989</v>
      </c>
      <c r="K3053">
        <f>_xlfn.XLOOKUP($A3053,Bund!$A$2:$A$6005,Bund!C$2:C$6005)</f>
        <v>134.61000000000001</v>
      </c>
      <c r="L3053">
        <f>_xlfn.XLOOKUP($A3053,Bund!$A$2:$A$6005,Bund!D$2:D$6005)</f>
        <v>134.65</v>
      </c>
      <c r="M3053" s="2">
        <f>_xlfn.XLOOKUP($A3053,Bund!$A$2:$A$6005,Bund!E$2:E$6005)</f>
        <v>134.59</v>
      </c>
      <c r="N3053" s="2">
        <f>_xlfn.XLOOKUP($A3053,Bund!$A$2:$A$6005,Bund!F$2:F$6005)</f>
        <v>134.63</v>
      </c>
      <c r="O3053" s="2">
        <f>_xlfn.XLOOKUP($A3053,Bund!$A$2:$A$6005,Bund!G$2:G$6005)</f>
        <v>134.4</v>
      </c>
      <c r="P3053" s="2">
        <f>_xlfn.XLOOKUP($A3053,Bund!$A$2:$A$6005,Bund!H$2:H$6005)</f>
        <v>0.09</v>
      </c>
      <c r="Q3053" s="2">
        <f>_xlfn.XLOOKUP($A3053,Bund!$A$2:$A$6005,Bund!I$2:I$6005)</f>
        <v>0.06</v>
      </c>
      <c r="R3053">
        <f t="shared" si="141"/>
        <v>15.160000000000011</v>
      </c>
      <c r="S3053">
        <f t="shared" si="142"/>
        <v>15.03</v>
      </c>
      <c r="T3053">
        <f t="shared" si="143"/>
        <v>0.13</v>
      </c>
    </row>
    <row r="3054" spans="1:20" x14ac:dyDescent="0.3">
      <c r="A3054" s="1">
        <v>45520.541666666664</v>
      </c>
      <c r="B3054">
        <v>8281</v>
      </c>
      <c r="C3054">
        <v>119.45</v>
      </c>
      <c r="D3054">
        <v>119.47</v>
      </c>
      <c r="E3054">
        <v>119.36</v>
      </c>
      <c r="F3054">
        <v>119.4</v>
      </c>
      <c r="G3054">
        <v>119.37</v>
      </c>
      <c r="H3054">
        <v>0.09</v>
      </c>
      <c r="I3054">
        <v>0.11</v>
      </c>
      <c r="J3054">
        <f>_xlfn.XLOOKUP($A3054,Bund!$A$2:$A$6005,Bund!B$2:B$6005)</f>
        <v>25037</v>
      </c>
      <c r="K3054">
        <f>_xlfn.XLOOKUP($A3054,Bund!$A$2:$A$6005,Bund!C$2:C$6005)</f>
        <v>134.63</v>
      </c>
      <c r="L3054">
        <f>_xlfn.XLOOKUP($A3054,Bund!$A$2:$A$6005,Bund!D$2:D$6005)</f>
        <v>134.63999999999999</v>
      </c>
      <c r="M3054" s="2">
        <f>_xlfn.XLOOKUP($A3054,Bund!$A$2:$A$6005,Bund!E$2:E$6005)</f>
        <v>134.53</v>
      </c>
      <c r="N3054" s="2">
        <f>_xlfn.XLOOKUP($A3054,Bund!$A$2:$A$6005,Bund!F$2:F$6005)</f>
        <v>134.56</v>
      </c>
      <c r="O3054" s="2">
        <f>_xlfn.XLOOKUP($A3054,Bund!$A$2:$A$6005,Bund!G$2:G$6005)</f>
        <v>134.43</v>
      </c>
      <c r="P3054" s="2">
        <f>_xlfn.XLOOKUP($A3054,Bund!$A$2:$A$6005,Bund!H$2:H$6005)</f>
        <v>0.09</v>
      </c>
      <c r="Q3054" s="2">
        <f>_xlfn.XLOOKUP($A3054,Bund!$A$2:$A$6005,Bund!I$2:I$6005)</f>
        <v>0.11</v>
      </c>
      <c r="R3054">
        <f t="shared" si="141"/>
        <v>15.179999999999993</v>
      </c>
      <c r="S3054">
        <f t="shared" si="142"/>
        <v>15.05</v>
      </c>
      <c r="T3054">
        <f t="shared" si="143"/>
        <v>0.13</v>
      </c>
    </row>
    <row r="3055" spans="1:20" x14ac:dyDescent="0.3">
      <c r="A3055" s="1">
        <v>45520.5625</v>
      </c>
      <c r="B3055">
        <v>9824</v>
      </c>
      <c r="C3055">
        <v>119.4</v>
      </c>
      <c r="D3055">
        <v>119.42</v>
      </c>
      <c r="E3055">
        <v>119.25</v>
      </c>
      <c r="F3055">
        <v>119.28</v>
      </c>
      <c r="G3055">
        <v>119.37</v>
      </c>
      <c r="H3055">
        <v>0.1</v>
      </c>
      <c r="I3055">
        <v>0.17</v>
      </c>
      <c r="J3055">
        <f>_xlfn.XLOOKUP($A3055,Bund!$A$2:$A$6005,Bund!B$2:B$6005)</f>
        <v>34991</v>
      </c>
      <c r="K3055">
        <f>_xlfn.XLOOKUP($A3055,Bund!$A$2:$A$6005,Bund!C$2:C$6005)</f>
        <v>134.57</v>
      </c>
      <c r="L3055">
        <f>_xlfn.XLOOKUP($A3055,Bund!$A$2:$A$6005,Bund!D$2:D$6005)</f>
        <v>134.63999999999999</v>
      </c>
      <c r="M3055" s="2">
        <f>_xlfn.XLOOKUP($A3055,Bund!$A$2:$A$6005,Bund!E$2:E$6005)</f>
        <v>134.44999999999999</v>
      </c>
      <c r="N3055" s="2">
        <f>_xlfn.XLOOKUP($A3055,Bund!$A$2:$A$6005,Bund!F$2:F$6005)</f>
        <v>134.5</v>
      </c>
      <c r="O3055" s="2">
        <f>_xlfn.XLOOKUP($A3055,Bund!$A$2:$A$6005,Bund!G$2:G$6005)</f>
        <v>134.46</v>
      </c>
      <c r="P3055" s="2">
        <f>_xlfn.XLOOKUP($A3055,Bund!$A$2:$A$6005,Bund!H$2:H$6005)</f>
        <v>0.11</v>
      </c>
      <c r="Q3055" s="2">
        <f>_xlfn.XLOOKUP($A3055,Bund!$A$2:$A$6005,Bund!I$2:I$6005)</f>
        <v>0.19</v>
      </c>
      <c r="R3055">
        <f t="shared" si="141"/>
        <v>15.169999999999987</v>
      </c>
      <c r="S3055">
        <f t="shared" si="142"/>
        <v>15.07</v>
      </c>
      <c r="T3055">
        <f t="shared" si="143"/>
        <v>0.1</v>
      </c>
    </row>
    <row r="3056" spans="1:20" x14ac:dyDescent="0.3">
      <c r="A3056" s="1">
        <v>45520.583333333336</v>
      </c>
      <c r="B3056">
        <v>7352</v>
      </c>
      <c r="C3056">
        <v>119.28</v>
      </c>
      <c r="D3056">
        <v>119.29</v>
      </c>
      <c r="E3056">
        <v>119.2</v>
      </c>
      <c r="F3056">
        <v>119.2</v>
      </c>
      <c r="G3056">
        <v>119.36</v>
      </c>
      <c r="H3056">
        <v>0.1</v>
      </c>
      <c r="I3056">
        <v>0.09</v>
      </c>
      <c r="J3056">
        <f>_xlfn.XLOOKUP($A3056,Bund!$A$2:$A$6005,Bund!B$2:B$6005)</f>
        <v>24361</v>
      </c>
      <c r="K3056">
        <f>_xlfn.XLOOKUP($A3056,Bund!$A$2:$A$6005,Bund!C$2:C$6005)</f>
        <v>134.51</v>
      </c>
      <c r="L3056">
        <f>_xlfn.XLOOKUP($A3056,Bund!$A$2:$A$6005,Bund!D$2:D$6005)</f>
        <v>134.52000000000001</v>
      </c>
      <c r="M3056" s="2">
        <f>_xlfn.XLOOKUP($A3056,Bund!$A$2:$A$6005,Bund!E$2:E$6005)</f>
        <v>134.41</v>
      </c>
      <c r="N3056" s="2">
        <f>_xlfn.XLOOKUP($A3056,Bund!$A$2:$A$6005,Bund!F$2:F$6005)</f>
        <v>134.41</v>
      </c>
      <c r="O3056" s="2">
        <f>_xlfn.XLOOKUP($A3056,Bund!$A$2:$A$6005,Bund!G$2:G$6005)</f>
        <v>134.47999999999999</v>
      </c>
      <c r="P3056" s="2">
        <f>_xlfn.XLOOKUP($A3056,Bund!$A$2:$A$6005,Bund!H$2:H$6005)</f>
        <v>0.11</v>
      </c>
      <c r="Q3056" s="2">
        <f>_xlfn.XLOOKUP($A3056,Bund!$A$2:$A$6005,Bund!I$2:I$6005)</f>
        <v>0.11</v>
      </c>
      <c r="R3056">
        <f t="shared" si="141"/>
        <v>15.22999999999999</v>
      </c>
      <c r="S3056">
        <f t="shared" si="142"/>
        <v>15.09</v>
      </c>
      <c r="T3056">
        <f t="shared" si="143"/>
        <v>0.14000000000000001</v>
      </c>
    </row>
    <row r="3057" spans="1:20" x14ac:dyDescent="0.3">
      <c r="A3057" s="1">
        <v>45520.604166666664</v>
      </c>
      <c r="B3057">
        <v>7457</v>
      </c>
      <c r="C3057">
        <v>119.2</v>
      </c>
      <c r="D3057">
        <v>119.23</v>
      </c>
      <c r="E3057">
        <v>119.15</v>
      </c>
      <c r="F3057">
        <v>119.21</v>
      </c>
      <c r="G3057">
        <v>119.35</v>
      </c>
      <c r="H3057">
        <v>0.09</v>
      </c>
      <c r="I3057">
        <v>0.08</v>
      </c>
      <c r="J3057">
        <f>_xlfn.XLOOKUP($A3057,Bund!$A$2:$A$6005,Bund!B$2:B$6005)</f>
        <v>30191</v>
      </c>
      <c r="K3057">
        <f>_xlfn.XLOOKUP($A3057,Bund!$A$2:$A$6005,Bund!C$2:C$6005)</f>
        <v>134.41</v>
      </c>
      <c r="L3057">
        <f>_xlfn.XLOOKUP($A3057,Bund!$A$2:$A$6005,Bund!D$2:D$6005)</f>
        <v>134.44999999999999</v>
      </c>
      <c r="M3057" s="2">
        <f>_xlfn.XLOOKUP($A3057,Bund!$A$2:$A$6005,Bund!E$2:E$6005)</f>
        <v>134.33000000000001</v>
      </c>
      <c r="N3057" s="2">
        <f>_xlfn.XLOOKUP($A3057,Bund!$A$2:$A$6005,Bund!F$2:F$6005)</f>
        <v>134.37</v>
      </c>
      <c r="O3057" s="2">
        <f>_xlfn.XLOOKUP($A3057,Bund!$A$2:$A$6005,Bund!G$2:G$6005)</f>
        <v>134.49</v>
      </c>
      <c r="P3057" s="2">
        <f>_xlfn.XLOOKUP($A3057,Bund!$A$2:$A$6005,Bund!H$2:H$6005)</f>
        <v>0.11</v>
      </c>
      <c r="Q3057" s="2">
        <f>_xlfn.XLOOKUP($A3057,Bund!$A$2:$A$6005,Bund!I$2:I$6005)</f>
        <v>0.12</v>
      </c>
      <c r="R3057">
        <f t="shared" si="141"/>
        <v>15.209999999999994</v>
      </c>
      <c r="S3057">
        <f t="shared" si="142"/>
        <v>15.12</v>
      </c>
      <c r="T3057">
        <f t="shared" si="143"/>
        <v>0.09</v>
      </c>
    </row>
    <row r="3058" spans="1:20" x14ac:dyDescent="0.3">
      <c r="A3058" s="1">
        <v>45520.625</v>
      </c>
      <c r="B3058">
        <v>13139</v>
      </c>
      <c r="C3058">
        <v>119.21</v>
      </c>
      <c r="D3058">
        <v>119.21</v>
      </c>
      <c r="E3058">
        <v>119.08</v>
      </c>
      <c r="F3058">
        <v>119.09</v>
      </c>
      <c r="G3058">
        <v>119.32</v>
      </c>
      <c r="H3058">
        <v>0.1</v>
      </c>
      <c r="I3058">
        <v>0.13</v>
      </c>
      <c r="J3058">
        <f>_xlfn.XLOOKUP($A3058,Bund!$A$2:$A$6005,Bund!B$2:B$6005)</f>
        <v>37759</v>
      </c>
      <c r="K3058">
        <f>_xlfn.XLOOKUP($A3058,Bund!$A$2:$A$6005,Bund!C$2:C$6005)</f>
        <v>134.37</v>
      </c>
      <c r="L3058">
        <f>_xlfn.XLOOKUP($A3058,Bund!$A$2:$A$6005,Bund!D$2:D$6005)</f>
        <v>134.37</v>
      </c>
      <c r="M3058" s="2">
        <f>_xlfn.XLOOKUP($A3058,Bund!$A$2:$A$6005,Bund!E$2:E$6005)</f>
        <v>134.21</v>
      </c>
      <c r="N3058" s="2">
        <f>_xlfn.XLOOKUP($A3058,Bund!$A$2:$A$6005,Bund!F$2:F$6005)</f>
        <v>134.21</v>
      </c>
      <c r="O3058" s="2">
        <f>_xlfn.XLOOKUP($A3058,Bund!$A$2:$A$6005,Bund!G$2:G$6005)</f>
        <v>134.47</v>
      </c>
      <c r="P3058" s="2">
        <f>_xlfn.XLOOKUP($A3058,Bund!$A$2:$A$6005,Bund!H$2:H$6005)</f>
        <v>0.11</v>
      </c>
      <c r="Q3058" s="2">
        <f>_xlfn.XLOOKUP($A3058,Bund!$A$2:$A$6005,Bund!I$2:I$6005)</f>
        <v>0.16</v>
      </c>
      <c r="R3058">
        <f t="shared" si="141"/>
        <v>15.160000000000011</v>
      </c>
      <c r="S3058">
        <f t="shared" si="142"/>
        <v>15.14</v>
      </c>
      <c r="T3058">
        <f t="shared" si="143"/>
        <v>0.02</v>
      </c>
    </row>
    <row r="3059" spans="1:20" x14ac:dyDescent="0.3">
      <c r="A3059" s="1">
        <v>45520.645833333336</v>
      </c>
      <c r="B3059">
        <v>5229</v>
      </c>
      <c r="C3059">
        <v>119.09</v>
      </c>
      <c r="D3059">
        <v>119.19</v>
      </c>
      <c r="E3059">
        <v>119.08</v>
      </c>
      <c r="F3059">
        <v>119.17</v>
      </c>
      <c r="G3059">
        <v>119.3</v>
      </c>
      <c r="H3059">
        <v>0.1</v>
      </c>
      <c r="I3059">
        <v>0.11</v>
      </c>
      <c r="J3059">
        <f>_xlfn.XLOOKUP($A3059,Bund!$A$2:$A$6005,Bund!B$2:B$6005)</f>
        <v>28285</v>
      </c>
      <c r="K3059">
        <f>_xlfn.XLOOKUP($A3059,Bund!$A$2:$A$6005,Bund!C$2:C$6005)</f>
        <v>134.21</v>
      </c>
      <c r="L3059">
        <f>_xlfn.XLOOKUP($A3059,Bund!$A$2:$A$6005,Bund!D$2:D$6005)</f>
        <v>134.32</v>
      </c>
      <c r="M3059" s="2">
        <f>_xlfn.XLOOKUP($A3059,Bund!$A$2:$A$6005,Bund!E$2:E$6005)</f>
        <v>134.19999999999999</v>
      </c>
      <c r="N3059" s="2">
        <f>_xlfn.XLOOKUP($A3059,Bund!$A$2:$A$6005,Bund!F$2:F$6005)</f>
        <v>134.31</v>
      </c>
      <c r="O3059" s="2">
        <f>_xlfn.XLOOKUP($A3059,Bund!$A$2:$A$6005,Bund!G$2:G$6005)</f>
        <v>134.46</v>
      </c>
      <c r="P3059" s="2">
        <f>_xlfn.XLOOKUP($A3059,Bund!$A$2:$A$6005,Bund!H$2:H$6005)</f>
        <v>0.12</v>
      </c>
      <c r="Q3059" s="2">
        <f>_xlfn.XLOOKUP($A3059,Bund!$A$2:$A$6005,Bund!I$2:I$6005)</f>
        <v>0.12</v>
      </c>
      <c r="R3059">
        <f t="shared" si="141"/>
        <v>15.120000000000005</v>
      </c>
      <c r="S3059">
        <f t="shared" si="142"/>
        <v>15.15</v>
      </c>
      <c r="T3059">
        <f t="shared" si="143"/>
        <v>0.03</v>
      </c>
    </row>
    <row r="3060" spans="1:20" x14ac:dyDescent="0.3">
      <c r="A3060" s="1">
        <v>45520.666666666664</v>
      </c>
      <c r="B3060">
        <v>9188</v>
      </c>
      <c r="C3060">
        <v>119.16</v>
      </c>
      <c r="D3060">
        <v>119.17</v>
      </c>
      <c r="E3060">
        <v>119.04</v>
      </c>
      <c r="F3060">
        <v>119.05</v>
      </c>
      <c r="G3060">
        <v>119.27</v>
      </c>
      <c r="H3060">
        <v>0.1</v>
      </c>
      <c r="I3060">
        <v>0.13</v>
      </c>
      <c r="J3060">
        <f>_xlfn.XLOOKUP($A3060,Bund!$A$2:$A$6005,Bund!B$2:B$6005)</f>
        <v>33087</v>
      </c>
      <c r="K3060">
        <f>_xlfn.XLOOKUP($A3060,Bund!$A$2:$A$6005,Bund!C$2:C$6005)</f>
        <v>134.31</v>
      </c>
      <c r="L3060">
        <f>_xlfn.XLOOKUP($A3060,Bund!$A$2:$A$6005,Bund!D$2:D$6005)</f>
        <v>134.33000000000001</v>
      </c>
      <c r="M3060" s="2">
        <f>_xlfn.XLOOKUP($A3060,Bund!$A$2:$A$6005,Bund!E$2:E$6005)</f>
        <v>134.13999999999999</v>
      </c>
      <c r="N3060" s="2">
        <f>_xlfn.XLOOKUP($A3060,Bund!$A$2:$A$6005,Bund!F$2:F$6005)</f>
        <v>134.15</v>
      </c>
      <c r="O3060" s="2">
        <f>_xlfn.XLOOKUP($A3060,Bund!$A$2:$A$6005,Bund!G$2:G$6005)</f>
        <v>134.43</v>
      </c>
      <c r="P3060" s="2">
        <f>_xlfn.XLOOKUP($A3060,Bund!$A$2:$A$6005,Bund!H$2:H$6005)</f>
        <v>0.13</v>
      </c>
      <c r="Q3060" s="2">
        <f>_xlfn.XLOOKUP($A3060,Bund!$A$2:$A$6005,Bund!I$2:I$6005)</f>
        <v>0.19</v>
      </c>
      <c r="R3060">
        <f t="shared" si="141"/>
        <v>15.150000000000006</v>
      </c>
      <c r="S3060">
        <f t="shared" si="142"/>
        <v>15.16</v>
      </c>
      <c r="T3060">
        <f t="shared" si="143"/>
        <v>0.01</v>
      </c>
    </row>
    <row r="3061" spans="1:20" x14ac:dyDescent="0.3">
      <c r="A3061" s="1">
        <v>45520.6875</v>
      </c>
      <c r="B3061">
        <v>3072</v>
      </c>
      <c r="C3061">
        <v>119.05</v>
      </c>
      <c r="D3061">
        <v>119.14</v>
      </c>
      <c r="E3061">
        <v>119.04</v>
      </c>
      <c r="F3061">
        <v>119.13</v>
      </c>
      <c r="G3061">
        <v>119.24</v>
      </c>
      <c r="H3061">
        <v>0.1</v>
      </c>
      <c r="I3061">
        <v>0.1</v>
      </c>
      <c r="J3061">
        <f>_xlfn.XLOOKUP($A3061,Bund!$A$2:$A$6005,Bund!B$2:B$6005)</f>
        <v>13002</v>
      </c>
      <c r="K3061">
        <f>_xlfn.XLOOKUP($A3061,Bund!$A$2:$A$6005,Bund!C$2:C$6005)</f>
        <v>134.13999999999999</v>
      </c>
      <c r="L3061">
        <f>_xlfn.XLOOKUP($A3061,Bund!$A$2:$A$6005,Bund!D$2:D$6005)</f>
        <v>134.28</v>
      </c>
      <c r="M3061" s="2">
        <f>_xlfn.XLOOKUP($A3061,Bund!$A$2:$A$6005,Bund!E$2:E$6005)</f>
        <v>134.13999999999999</v>
      </c>
      <c r="N3061" s="2">
        <f>_xlfn.XLOOKUP($A3061,Bund!$A$2:$A$6005,Bund!F$2:F$6005)</f>
        <v>134.27000000000001</v>
      </c>
      <c r="O3061" s="2">
        <f>_xlfn.XLOOKUP($A3061,Bund!$A$2:$A$6005,Bund!G$2:G$6005)</f>
        <v>134.4</v>
      </c>
      <c r="P3061" s="2">
        <f>_xlfn.XLOOKUP($A3061,Bund!$A$2:$A$6005,Bund!H$2:H$6005)</f>
        <v>0.13</v>
      </c>
      <c r="Q3061" s="2">
        <f>_xlfn.XLOOKUP($A3061,Bund!$A$2:$A$6005,Bund!I$2:I$6005)</f>
        <v>0.14000000000000001</v>
      </c>
      <c r="R3061">
        <f t="shared" si="141"/>
        <v>15.089999999999989</v>
      </c>
      <c r="S3061">
        <f t="shared" si="142"/>
        <v>15.16</v>
      </c>
      <c r="T3061">
        <f t="shared" si="143"/>
        <v>7.0000000000000007E-2</v>
      </c>
    </row>
    <row r="3062" spans="1:20" x14ac:dyDescent="0.3">
      <c r="A3062" s="1">
        <v>45520.708333333336</v>
      </c>
      <c r="B3062">
        <v>847</v>
      </c>
      <c r="C3062">
        <v>119.12</v>
      </c>
      <c r="D3062">
        <v>119.15</v>
      </c>
      <c r="E3062">
        <v>119.1</v>
      </c>
      <c r="F3062">
        <v>119.15</v>
      </c>
      <c r="G3062">
        <v>119.21</v>
      </c>
      <c r="H3062">
        <v>0.1</v>
      </c>
      <c r="I3062">
        <v>0.05</v>
      </c>
      <c r="J3062">
        <f>_xlfn.XLOOKUP($A3062,Bund!$A$2:$A$6005,Bund!B$2:B$6005)</f>
        <v>6982</v>
      </c>
      <c r="K3062">
        <f>_xlfn.XLOOKUP($A3062,Bund!$A$2:$A$6005,Bund!C$2:C$6005)</f>
        <v>134.27000000000001</v>
      </c>
      <c r="L3062">
        <f>_xlfn.XLOOKUP($A3062,Bund!$A$2:$A$6005,Bund!D$2:D$6005)</f>
        <v>134.28</v>
      </c>
      <c r="M3062" s="2">
        <f>_xlfn.XLOOKUP($A3062,Bund!$A$2:$A$6005,Bund!E$2:E$6005)</f>
        <v>134.22</v>
      </c>
      <c r="N3062" s="2">
        <f>_xlfn.XLOOKUP($A3062,Bund!$A$2:$A$6005,Bund!F$2:F$6005)</f>
        <v>134.28</v>
      </c>
      <c r="O3062" s="2">
        <f>_xlfn.XLOOKUP($A3062,Bund!$A$2:$A$6005,Bund!G$2:G$6005)</f>
        <v>134.37</v>
      </c>
      <c r="P3062" s="2">
        <f>_xlfn.XLOOKUP($A3062,Bund!$A$2:$A$6005,Bund!H$2:H$6005)</f>
        <v>0.12</v>
      </c>
      <c r="Q3062" s="2">
        <f>_xlfn.XLOOKUP($A3062,Bund!$A$2:$A$6005,Bund!I$2:I$6005)</f>
        <v>0.06</v>
      </c>
      <c r="R3062">
        <f t="shared" si="141"/>
        <v>15.150000000000006</v>
      </c>
      <c r="S3062">
        <f t="shared" si="142"/>
        <v>15.16</v>
      </c>
      <c r="T3062">
        <f t="shared" si="143"/>
        <v>0.01</v>
      </c>
    </row>
    <row r="3063" spans="1:20" x14ac:dyDescent="0.3">
      <c r="A3063" s="1">
        <v>45520.729166666664</v>
      </c>
      <c r="B3063">
        <v>1365</v>
      </c>
      <c r="C3063">
        <v>119.16</v>
      </c>
      <c r="D3063">
        <v>119.23</v>
      </c>
      <c r="E3063">
        <v>119.12</v>
      </c>
      <c r="F3063">
        <v>119.2</v>
      </c>
      <c r="G3063">
        <v>119.19</v>
      </c>
      <c r="H3063">
        <v>0.1</v>
      </c>
      <c r="I3063">
        <v>0.11</v>
      </c>
      <c r="J3063">
        <f>_xlfn.XLOOKUP($A3063,Bund!$A$2:$A$6005,Bund!B$2:B$6005)</f>
        <v>4198</v>
      </c>
      <c r="K3063">
        <f>_xlfn.XLOOKUP($A3063,Bund!$A$2:$A$6005,Bund!C$2:C$6005)</f>
        <v>134.28</v>
      </c>
      <c r="L3063">
        <f>_xlfn.XLOOKUP($A3063,Bund!$A$2:$A$6005,Bund!D$2:D$6005)</f>
        <v>134.31</v>
      </c>
      <c r="M3063" s="2">
        <f>_xlfn.XLOOKUP($A3063,Bund!$A$2:$A$6005,Bund!E$2:E$6005)</f>
        <v>134.25</v>
      </c>
      <c r="N3063" s="2">
        <f>_xlfn.XLOOKUP($A3063,Bund!$A$2:$A$6005,Bund!F$2:F$6005)</f>
        <v>134.31</v>
      </c>
      <c r="O3063" s="2">
        <f>_xlfn.XLOOKUP($A3063,Bund!$A$2:$A$6005,Bund!G$2:G$6005)</f>
        <v>134.34</v>
      </c>
      <c r="P3063" s="2">
        <f>_xlfn.XLOOKUP($A3063,Bund!$A$2:$A$6005,Bund!H$2:H$6005)</f>
        <v>0.11</v>
      </c>
      <c r="Q3063" s="2">
        <f>_xlfn.XLOOKUP($A3063,Bund!$A$2:$A$6005,Bund!I$2:I$6005)</f>
        <v>0.06</v>
      </c>
      <c r="R3063">
        <f t="shared" si="141"/>
        <v>15.120000000000005</v>
      </c>
      <c r="S3063">
        <f t="shared" si="142"/>
        <v>15.16</v>
      </c>
      <c r="T3063">
        <f t="shared" si="143"/>
        <v>0.04</v>
      </c>
    </row>
    <row r="3064" spans="1:20" x14ac:dyDescent="0.3">
      <c r="A3064" s="1">
        <v>45523.291666666664</v>
      </c>
      <c r="B3064">
        <v>2532</v>
      </c>
      <c r="C3064">
        <v>119.28</v>
      </c>
      <c r="D3064">
        <v>119.28</v>
      </c>
      <c r="E3064">
        <v>119.19</v>
      </c>
      <c r="F3064">
        <v>119.28</v>
      </c>
      <c r="G3064">
        <v>119.18</v>
      </c>
      <c r="H3064">
        <v>0.1</v>
      </c>
      <c r="I3064">
        <v>0.09</v>
      </c>
      <c r="J3064">
        <f>_xlfn.XLOOKUP($A3064,Bund!$A$2:$A$6005,Bund!B$2:B$6005)</f>
        <v>7744</v>
      </c>
      <c r="K3064">
        <f>_xlfn.XLOOKUP($A3064,Bund!$A$2:$A$6005,Bund!C$2:C$6005)</f>
        <v>134.41</v>
      </c>
      <c r="L3064">
        <f>_xlfn.XLOOKUP($A3064,Bund!$A$2:$A$6005,Bund!D$2:D$6005)</f>
        <v>134.47</v>
      </c>
      <c r="M3064" s="2">
        <f>_xlfn.XLOOKUP($A3064,Bund!$A$2:$A$6005,Bund!E$2:E$6005)</f>
        <v>134.38</v>
      </c>
      <c r="N3064" s="2">
        <f>_xlfn.XLOOKUP($A3064,Bund!$A$2:$A$6005,Bund!F$2:F$6005)</f>
        <v>134.44999999999999</v>
      </c>
      <c r="O3064" s="2">
        <f>_xlfn.XLOOKUP($A3064,Bund!$A$2:$A$6005,Bund!G$2:G$6005)</f>
        <v>134.32</v>
      </c>
      <c r="P3064" s="2">
        <f>_xlfn.XLOOKUP($A3064,Bund!$A$2:$A$6005,Bund!H$2:H$6005)</f>
        <v>0.06</v>
      </c>
      <c r="Q3064" s="2">
        <f>_xlfn.XLOOKUP($A3064,Bund!$A$2:$A$6005,Bund!I$2:I$6005)</f>
        <v>0.09</v>
      </c>
      <c r="R3064">
        <f t="shared" si="141"/>
        <v>15.129999999999995</v>
      </c>
      <c r="S3064">
        <f t="shared" si="142"/>
        <v>15.15</v>
      </c>
      <c r="T3064">
        <f t="shared" si="143"/>
        <v>0.02</v>
      </c>
    </row>
    <row r="3065" spans="1:20" x14ac:dyDescent="0.3">
      <c r="A3065" s="1">
        <v>45523.3125</v>
      </c>
      <c r="B3065">
        <v>1467</v>
      </c>
      <c r="C3065">
        <v>119.27</v>
      </c>
      <c r="D3065">
        <v>119.31</v>
      </c>
      <c r="E3065">
        <v>119.26</v>
      </c>
      <c r="F3065">
        <v>119.26</v>
      </c>
      <c r="G3065">
        <v>119.17</v>
      </c>
      <c r="H3065">
        <v>0.09</v>
      </c>
      <c r="I3065">
        <v>0.05</v>
      </c>
      <c r="J3065">
        <f>_xlfn.XLOOKUP($A3065,Bund!$A$2:$A$6005,Bund!B$2:B$6005)</f>
        <v>8044</v>
      </c>
      <c r="K3065">
        <f>_xlfn.XLOOKUP($A3065,Bund!$A$2:$A$6005,Bund!C$2:C$6005)</f>
        <v>134.44999999999999</v>
      </c>
      <c r="L3065">
        <f>_xlfn.XLOOKUP($A3065,Bund!$A$2:$A$6005,Bund!D$2:D$6005)</f>
        <v>134.52000000000001</v>
      </c>
      <c r="M3065" s="2">
        <f>_xlfn.XLOOKUP($A3065,Bund!$A$2:$A$6005,Bund!E$2:E$6005)</f>
        <v>134.41</v>
      </c>
      <c r="N3065" s="2">
        <f>_xlfn.XLOOKUP($A3065,Bund!$A$2:$A$6005,Bund!F$2:F$6005)</f>
        <v>134.41</v>
      </c>
      <c r="O3065" s="2">
        <f>_xlfn.XLOOKUP($A3065,Bund!$A$2:$A$6005,Bund!G$2:G$6005)</f>
        <v>134.34</v>
      </c>
      <c r="P3065" s="2">
        <f>_xlfn.XLOOKUP($A3065,Bund!$A$2:$A$6005,Bund!H$2:H$6005)</f>
        <v>7.0000000000000007E-2</v>
      </c>
      <c r="Q3065" s="2">
        <f>_xlfn.XLOOKUP($A3065,Bund!$A$2:$A$6005,Bund!I$2:I$6005)</f>
        <v>0.11</v>
      </c>
      <c r="R3065">
        <f t="shared" si="141"/>
        <v>15.179999999999993</v>
      </c>
      <c r="S3065">
        <f t="shared" si="142"/>
        <v>15.15</v>
      </c>
      <c r="T3065">
        <f t="shared" si="143"/>
        <v>0.03</v>
      </c>
    </row>
    <row r="3066" spans="1:20" x14ac:dyDescent="0.3">
      <c r="A3066" s="1">
        <v>45523.333333333336</v>
      </c>
      <c r="B3066">
        <v>7815</v>
      </c>
      <c r="C3066">
        <v>119.26</v>
      </c>
      <c r="D3066">
        <v>119.43</v>
      </c>
      <c r="E3066">
        <v>119.26</v>
      </c>
      <c r="F3066">
        <v>119.42</v>
      </c>
      <c r="G3066">
        <v>119.2</v>
      </c>
      <c r="H3066">
        <v>0.1</v>
      </c>
      <c r="I3066">
        <v>0.17</v>
      </c>
      <c r="J3066">
        <f>_xlfn.XLOOKUP($A3066,Bund!$A$2:$A$6005,Bund!B$2:B$6005)</f>
        <v>22188</v>
      </c>
      <c r="K3066">
        <f>_xlfn.XLOOKUP($A3066,Bund!$A$2:$A$6005,Bund!C$2:C$6005)</f>
        <v>134.41</v>
      </c>
      <c r="L3066">
        <f>_xlfn.XLOOKUP($A3066,Bund!$A$2:$A$6005,Bund!D$2:D$6005)</f>
        <v>134.51</v>
      </c>
      <c r="M3066" s="2">
        <f>_xlfn.XLOOKUP($A3066,Bund!$A$2:$A$6005,Bund!E$2:E$6005)</f>
        <v>134.4</v>
      </c>
      <c r="N3066" s="2">
        <f>_xlfn.XLOOKUP($A3066,Bund!$A$2:$A$6005,Bund!F$2:F$6005)</f>
        <v>134.49</v>
      </c>
      <c r="O3066" s="2">
        <f>_xlfn.XLOOKUP($A3066,Bund!$A$2:$A$6005,Bund!G$2:G$6005)</f>
        <v>134.36000000000001</v>
      </c>
      <c r="P3066" s="2">
        <f>_xlfn.XLOOKUP($A3066,Bund!$A$2:$A$6005,Bund!H$2:H$6005)</f>
        <v>0.08</v>
      </c>
      <c r="Q3066" s="2">
        <f>_xlfn.XLOOKUP($A3066,Bund!$A$2:$A$6005,Bund!I$2:I$6005)</f>
        <v>0.11</v>
      </c>
      <c r="R3066">
        <f t="shared" si="141"/>
        <v>15.149999999999991</v>
      </c>
      <c r="S3066">
        <f t="shared" si="142"/>
        <v>15.15</v>
      </c>
      <c r="T3066">
        <f t="shared" si="143"/>
        <v>0</v>
      </c>
    </row>
    <row r="3067" spans="1:20" x14ac:dyDescent="0.3">
      <c r="A3067" s="1">
        <v>45523.354166666664</v>
      </c>
      <c r="B3067">
        <v>6779</v>
      </c>
      <c r="C3067">
        <v>119.42</v>
      </c>
      <c r="D3067">
        <v>119.46</v>
      </c>
      <c r="E3067">
        <v>119.36</v>
      </c>
      <c r="F3067">
        <v>119.46</v>
      </c>
      <c r="G3067">
        <v>119.22</v>
      </c>
      <c r="H3067">
        <v>0.1</v>
      </c>
      <c r="I3067">
        <v>0.1</v>
      </c>
      <c r="J3067">
        <f>_xlfn.XLOOKUP($A3067,Bund!$A$2:$A$6005,Bund!B$2:B$6005)</f>
        <v>18150</v>
      </c>
      <c r="K3067">
        <f>_xlfn.XLOOKUP($A3067,Bund!$A$2:$A$6005,Bund!C$2:C$6005)</f>
        <v>134.49</v>
      </c>
      <c r="L3067">
        <f>_xlfn.XLOOKUP($A3067,Bund!$A$2:$A$6005,Bund!D$2:D$6005)</f>
        <v>134.54</v>
      </c>
      <c r="M3067" s="2">
        <f>_xlfn.XLOOKUP($A3067,Bund!$A$2:$A$6005,Bund!E$2:E$6005)</f>
        <v>134.43</v>
      </c>
      <c r="N3067" s="2">
        <f>_xlfn.XLOOKUP($A3067,Bund!$A$2:$A$6005,Bund!F$2:F$6005)</f>
        <v>134.52000000000001</v>
      </c>
      <c r="O3067" s="2">
        <f>_xlfn.XLOOKUP($A3067,Bund!$A$2:$A$6005,Bund!G$2:G$6005)</f>
        <v>134.38</v>
      </c>
      <c r="P3067" s="2">
        <f>_xlfn.XLOOKUP($A3067,Bund!$A$2:$A$6005,Bund!H$2:H$6005)</f>
        <v>0.08</v>
      </c>
      <c r="Q3067" s="2">
        <f>_xlfn.XLOOKUP($A3067,Bund!$A$2:$A$6005,Bund!I$2:I$6005)</f>
        <v>0.11</v>
      </c>
      <c r="R3067">
        <f t="shared" si="141"/>
        <v>15.070000000000007</v>
      </c>
      <c r="S3067">
        <f t="shared" si="142"/>
        <v>15.13</v>
      </c>
      <c r="T3067">
        <f t="shared" si="143"/>
        <v>0.06</v>
      </c>
    </row>
    <row r="3068" spans="1:20" x14ac:dyDescent="0.3">
      <c r="A3068" s="1">
        <v>45523.375</v>
      </c>
      <c r="B3068">
        <v>7385</v>
      </c>
      <c r="C3068">
        <v>119.45</v>
      </c>
      <c r="D3068">
        <v>119.48</v>
      </c>
      <c r="E3068">
        <v>119.42</v>
      </c>
      <c r="F3068">
        <v>119.47</v>
      </c>
      <c r="G3068">
        <v>119.26</v>
      </c>
      <c r="H3068">
        <v>0.1</v>
      </c>
      <c r="I3068">
        <v>0.06</v>
      </c>
      <c r="J3068">
        <f>_xlfn.XLOOKUP($A3068,Bund!$A$2:$A$6005,Bund!B$2:B$6005)</f>
        <v>19131</v>
      </c>
      <c r="K3068">
        <f>_xlfn.XLOOKUP($A3068,Bund!$A$2:$A$6005,Bund!C$2:C$6005)</f>
        <v>134.52000000000001</v>
      </c>
      <c r="L3068">
        <f>_xlfn.XLOOKUP($A3068,Bund!$A$2:$A$6005,Bund!D$2:D$6005)</f>
        <v>134.55000000000001</v>
      </c>
      <c r="M3068" s="2">
        <f>_xlfn.XLOOKUP($A3068,Bund!$A$2:$A$6005,Bund!E$2:E$6005)</f>
        <v>134.47999999999999</v>
      </c>
      <c r="N3068" s="2">
        <f>_xlfn.XLOOKUP($A3068,Bund!$A$2:$A$6005,Bund!F$2:F$6005)</f>
        <v>134.54</v>
      </c>
      <c r="O3068" s="2">
        <f>_xlfn.XLOOKUP($A3068,Bund!$A$2:$A$6005,Bund!G$2:G$6005)</f>
        <v>134.41</v>
      </c>
      <c r="P3068" s="2">
        <f>_xlfn.XLOOKUP($A3068,Bund!$A$2:$A$6005,Bund!H$2:H$6005)</f>
        <v>0.08</v>
      </c>
      <c r="Q3068" s="2">
        <f>_xlfn.XLOOKUP($A3068,Bund!$A$2:$A$6005,Bund!I$2:I$6005)</f>
        <v>7.0000000000000007E-2</v>
      </c>
      <c r="R3068">
        <f t="shared" si="141"/>
        <v>15.070000000000007</v>
      </c>
      <c r="S3068">
        <f t="shared" si="142"/>
        <v>15.12</v>
      </c>
      <c r="T3068">
        <f t="shared" si="143"/>
        <v>0.05</v>
      </c>
    </row>
    <row r="3069" spans="1:20" x14ac:dyDescent="0.3">
      <c r="A3069" s="1">
        <v>45523.395833333336</v>
      </c>
      <c r="B3069">
        <v>8122</v>
      </c>
      <c r="C3069">
        <v>119.47</v>
      </c>
      <c r="D3069">
        <v>119.54</v>
      </c>
      <c r="E3069">
        <v>119.44</v>
      </c>
      <c r="F3069">
        <v>119.54</v>
      </c>
      <c r="G3069">
        <v>119.3</v>
      </c>
      <c r="H3069">
        <v>0.1</v>
      </c>
      <c r="I3069">
        <v>0.1</v>
      </c>
      <c r="J3069">
        <f>_xlfn.XLOOKUP($A3069,Bund!$A$2:$A$6005,Bund!B$2:B$6005)</f>
        <v>17501</v>
      </c>
      <c r="K3069">
        <f>_xlfn.XLOOKUP($A3069,Bund!$A$2:$A$6005,Bund!C$2:C$6005)</f>
        <v>134.54</v>
      </c>
      <c r="L3069">
        <f>_xlfn.XLOOKUP($A3069,Bund!$A$2:$A$6005,Bund!D$2:D$6005)</f>
        <v>134.6</v>
      </c>
      <c r="M3069" s="2">
        <f>_xlfn.XLOOKUP($A3069,Bund!$A$2:$A$6005,Bund!E$2:E$6005)</f>
        <v>134.52000000000001</v>
      </c>
      <c r="N3069" s="2">
        <f>_xlfn.XLOOKUP($A3069,Bund!$A$2:$A$6005,Bund!F$2:F$6005)</f>
        <v>134.59</v>
      </c>
      <c r="O3069" s="2">
        <f>_xlfn.XLOOKUP($A3069,Bund!$A$2:$A$6005,Bund!G$2:G$6005)</f>
        <v>134.44</v>
      </c>
      <c r="P3069" s="2">
        <f>_xlfn.XLOOKUP($A3069,Bund!$A$2:$A$6005,Bund!H$2:H$6005)</f>
        <v>0.08</v>
      </c>
      <c r="Q3069" s="2">
        <f>_xlfn.XLOOKUP($A3069,Bund!$A$2:$A$6005,Bund!I$2:I$6005)</f>
        <v>0.08</v>
      </c>
      <c r="R3069">
        <f t="shared" si="141"/>
        <v>15.069999999999993</v>
      </c>
      <c r="S3069">
        <f t="shared" si="142"/>
        <v>15.12</v>
      </c>
      <c r="T3069">
        <f t="shared" si="143"/>
        <v>0.05</v>
      </c>
    </row>
    <row r="3070" spans="1:20" x14ac:dyDescent="0.3">
      <c r="A3070" s="1">
        <v>45523.416666666664</v>
      </c>
      <c r="B3070">
        <v>7580</v>
      </c>
      <c r="C3070">
        <v>119.54</v>
      </c>
      <c r="D3070">
        <v>119.58</v>
      </c>
      <c r="E3070">
        <v>119.49</v>
      </c>
      <c r="F3070">
        <v>119.5</v>
      </c>
      <c r="G3070">
        <v>119.34</v>
      </c>
      <c r="H3070">
        <v>0.1</v>
      </c>
      <c r="I3070">
        <v>0.09</v>
      </c>
      <c r="J3070">
        <f>_xlfn.XLOOKUP($A3070,Bund!$A$2:$A$6005,Bund!B$2:B$6005)</f>
        <v>20589</v>
      </c>
      <c r="K3070">
        <f>_xlfn.XLOOKUP($A3070,Bund!$A$2:$A$6005,Bund!C$2:C$6005)</f>
        <v>134.6</v>
      </c>
      <c r="L3070">
        <f>_xlfn.XLOOKUP($A3070,Bund!$A$2:$A$6005,Bund!D$2:D$6005)</f>
        <v>134.62</v>
      </c>
      <c r="M3070" s="2">
        <f>_xlfn.XLOOKUP($A3070,Bund!$A$2:$A$6005,Bund!E$2:E$6005)</f>
        <v>134.55000000000001</v>
      </c>
      <c r="N3070" s="2">
        <f>_xlfn.XLOOKUP($A3070,Bund!$A$2:$A$6005,Bund!F$2:F$6005)</f>
        <v>134.56</v>
      </c>
      <c r="O3070" s="2">
        <f>_xlfn.XLOOKUP($A3070,Bund!$A$2:$A$6005,Bund!G$2:G$6005)</f>
        <v>134.47</v>
      </c>
      <c r="P3070" s="2">
        <f>_xlfn.XLOOKUP($A3070,Bund!$A$2:$A$6005,Bund!H$2:H$6005)</f>
        <v>0.08</v>
      </c>
      <c r="Q3070" s="2">
        <f>_xlfn.XLOOKUP($A3070,Bund!$A$2:$A$6005,Bund!I$2:I$6005)</f>
        <v>7.0000000000000007E-2</v>
      </c>
      <c r="R3070">
        <f t="shared" si="141"/>
        <v>15.059999999999988</v>
      </c>
      <c r="S3070">
        <f t="shared" si="142"/>
        <v>15.11</v>
      </c>
      <c r="T3070">
        <f t="shared" si="143"/>
        <v>0.05</v>
      </c>
    </row>
    <row r="3071" spans="1:20" x14ac:dyDescent="0.3">
      <c r="A3071" s="1">
        <v>45523.4375</v>
      </c>
      <c r="B3071">
        <v>9518</v>
      </c>
      <c r="C3071">
        <v>119.51</v>
      </c>
      <c r="D3071">
        <v>119.53</v>
      </c>
      <c r="E3071">
        <v>119.4</v>
      </c>
      <c r="F3071">
        <v>119.42</v>
      </c>
      <c r="G3071">
        <v>119.37</v>
      </c>
      <c r="H3071">
        <v>0.1</v>
      </c>
      <c r="I3071">
        <v>0.13</v>
      </c>
      <c r="J3071">
        <f>_xlfn.XLOOKUP($A3071,Bund!$A$2:$A$6005,Bund!B$2:B$6005)</f>
        <v>18968</v>
      </c>
      <c r="K3071">
        <f>_xlfn.XLOOKUP($A3071,Bund!$A$2:$A$6005,Bund!C$2:C$6005)</f>
        <v>134.57</v>
      </c>
      <c r="L3071">
        <f>_xlfn.XLOOKUP($A3071,Bund!$A$2:$A$6005,Bund!D$2:D$6005)</f>
        <v>134.6</v>
      </c>
      <c r="M3071" s="2">
        <f>_xlfn.XLOOKUP($A3071,Bund!$A$2:$A$6005,Bund!E$2:E$6005)</f>
        <v>134.46</v>
      </c>
      <c r="N3071" s="2">
        <f>_xlfn.XLOOKUP($A3071,Bund!$A$2:$A$6005,Bund!F$2:F$6005)</f>
        <v>134.46</v>
      </c>
      <c r="O3071" s="2">
        <f>_xlfn.XLOOKUP($A3071,Bund!$A$2:$A$6005,Bund!G$2:G$6005)</f>
        <v>134.47999999999999</v>
      </c>
      <c r="P3071" s="2">
        <f>_xlfn.XLOOKUP($A3071,Bund!$A$2:$A$6005,Bund!H$2:H$6005)</f>
        <v>0.09</v>
      </c>
      <c r="Q3071" s="2">
        <f>_xlfn.XLOOKUP($A3071,Bund!$A$2:$A$6005,Bund!I$2:I$6005)</f>
        <v>0.14000000000000001</v>
      </c>
      <c r="R3071">
        <f t="shared" si="141"/>
        <v>15.059999999999988</v>
      </c>
      <c r="S3071">
        <f t="shared" si="142"/>
        <v>15.11</v>
      </c>
      <c r="T3071">
        <f t="shared" si="143"/>
        <v>0.05</v>
      </c>
    </row>
    <row r="3072" spans="1:20" x14ac:dyDescent="0.3">
      <c r="A3072" s="1">
        <v>45523.458333333336</v>
      </c>
      <c r="B3072">
        <v>4440</v>
      </c>
      <c r="C3072">
        <v>119.41</v>
      </c>
      <c r="D3072">
        <v>119.47</v>
      </c>
      <c r="E3072">
        <v>119.4</v>
      </c>
      <c r="F3072">
        <v>119.43</v>
      </c>
      <c r="G3072">
        <v>119.4</v>
      </c>
      <c r="H3072">
        <v>0.1</v>
      </c>
      <c r="I3072">
        <v>7.0000000000000007E-2</v>
      </c>
      <c r="J3072">
        <f>_xlfn.XLOOKUP($A3072,Bund!$A$2:$A$6005,Bund!B$2:B$6005)</f>
        <v>13479</v>
      </c>
      <c r="K3072">
        <f>_xlfn.XLOOKUP($A3072,Bund!$A$2:$A$6005,Bund!C$2:C$6005)</f>
        <v>134.46</v>
      </c>
      <c r="L3072">
        <f>_xlfn.XLOOKUP($A3072,Bund!$A$2:$A$6005,Bund!D$2:D$6005)</f>
        <v>134.53</v>
      </c>
      <c r="M3072" s="2">
        <f>_xlfn.XLOOKUP($A3072,Bund!$A$2:$A$6005,Bund!E$2:E$6005)</f>
        <v>134.44</v>
      </c>
      <c r="N3072" s="2">
        <f>_xlfn.XLOOKUP($A3072,Bund!$A$2:$A$6005,Bund!F$2:F$6005)</f>
        <v>134.47999999999999</v>
      </c>
      <c r="O3072" s="2">
        <f>_xlfn.XLOOKUP($A3072,Bund!$A$2:$A$6005,Bund!G$2:G$6005)</f>
        <v>134.49</v>
      </c>
      <c r="P3072" s="2">
        <f>_xlfn.XLOOKUP($A3072,Bund!$A$2:$A$6005,Bund!H$2:H$6005)</f>
        <v>0.09</v>
      </c>
      <c r="Q3072" s="2">
        <f>_xlfn.XLOOKUP($A3072,Bund!$A$2:$A$6005,Bund!I$2:I$6005)</f>
        <v>0.09</v>
      </c>
      <c r="R3072">
        <f t="shared" si="141"/>
        <v>15.050000000000011</v>
      </c>
      <c r="S3072">
        <f t="shared" si="142"/>
        <v>15.1</v>
      </c>
      <c r="T3072">
        <f t="shared" si="143"/>
        <v>0.05</v>
      </c>
    </row>
    <row r="3073" spans="1:20" x14ac:dyDescent="0.3">
      <c r="A3073" s="1">
        <v>45523.479166666664</v>
      </c>
      <c r="B3073">
        <v>7890</v>
      </c>
      <c r="C3073">
        <v>119.43</v>
      </c>
      <c r="D3073">
        <v>119.48</v>
      </c>
      <c r="E3073">
        <v>119.38</v>
      </c>
      <c r="F3073">
        <v>119.4</v>
      </c>
      <c r="G3073">
        <v>119.42</v>
      </c>
      <c r="H3073">
        <v>0.1</v>
      </c>
      <c r="I3073">
        <v>0.1</v>
      </c>
      <c r="J3073">
        <f>_xlfn.XLOOKUP($A3073,Bund!$A$2:$A$6005,Bund!B$2:B$6005)</f>
        <v>15078</v>
      </c>
      <c r="K3073">
        <f>_xlfn.XLOOKUP($A3073,Bund!$A$2:$A$6005,Bund!C$2:C$6005)</f>
        <v>134.47999999999999</v>
      </c>
      <c r="L3073">
        <f>_xlfn.XLOOKUP($A3073,Bund!$A$2:$A$6005,Bund!D$2:D$6005)</f>
        <v>134.51</v>
      </c>
      <c r="M3073" s="2">
        <f>_xlfn.XLOOKUP($A3073,Bund!$A$2:$A$6005,Bund!E$2:E$6005)</f>
        <v>134.44</v>
      </c>
      <c r="N3073" s="2">
        <f>_xlfn.XLOOKUP($A3073,Bund!$A$2:$A$6005,Bund!F$2:F$6005)</f>
        <v>134.46</v>
      </c>
      <c r="O3073" s="2">
        <f>_xlfn.XLOOKUP($A3073,Bund!$A$2:$A$6005,Bund!G$2:G$6005)</f>
        <v>134.5</v>
      </c>
      <c r="P3073" s="2">
        <f>_xlfn.XLOOKUP($A3073,Bund!$A$2:$A$6005,Bund!H$2:H$6005)</f>
        <v>0.08</v>
      </c>
      <c r="Q3073" s="2">
        <f>_xlfn.XLOOKUP($A3073,Bund!$A$2:$A$6005,Bund!I$2:I$6005)</f>
        <v>7.0000000000000007E-2</v>
      </c>
      <c r="R3073">
        <f t="shared" si="141"/>
        <v>15.049999999999983</v>
      </c>
      <c r="S3073">
        <f t="shared" si="142"/>
        <v>15.09</v>
      </c>
      <c r="T3073">
        <f t="shared" si="143"/>
        <v>0.04</v>
      </c>
    </row>
    <row r="3074" spans="1:20" x14ac:dyDescent="0.3">
      <c r="A3074" s="1">
        <v>45523.5</v>
      </c>
      <c r="B3074">
        <v>3952</v>
      </c>
      <c r="C3074">
        <v>119.4</v>
      </c>
      <c r="D3074">
        <v>119.45</v>
      </c>
      <c r="E3074">
        <v>119.4</v>
      </c>
      <c r="F3074">
        <v>119.41</v>
      </c>
      <c r="G3074">
        <v>119.43</v>
      </c>
      <c r="H3074">
        <v>0.09</v>
      </c>
      <c r="I3074">
        <v>0.05</v>
      </c>
      <c r="J3074">
        <f>_xlfn.XLOOKUP($A3074,Bund!$A$2:$A$6005,Bund!B$2:B$6005)</f>
        <v>11196</v>
      </c>
      <c r="K3074">
        <f>_xlfn.XLOOKUP($A3074,Bund!$A$2:$A$6005,Bund!C$2:C$6005)</f>
        <v>134.46</v>
      </c>
      <c r="L3074">
        <f>_xlfn.XLOOKUP($A3074,Bund!$A$2:$A$6005,Bund!D$2:D$6005)</f>
        <v>134.51</v>
      </c>
      <c r="M3074" s="2">
        <f>_xlfn.XLOOKUP($A3074,Bund!$A$2:$A$6005,Bund!E$2:E$6005)</f>
        <v>134.44999999999999</v>
      </c>
      <c r="N3074" s="2">
        <f>_xlfn.XLOOKUP($A3074,Bund!$A$2:$A$6005,Bund!F$2:F$6005)</f>
        <v>134.46</v>
      </c>
      <c r="O3074" s="2">
        <f>_xlfn.XLOOKUP($A3074,Bund!$A$2:$A$6005,Bund!G$2:G$6005)</f>
        <v>134.5</v>
      </c>
      <c r="P3074" s="2">
        <f>_xlfn.XLOOKUP($A3074,Bund!$A$2:$A$6005,Bund!H$2:H$6005)</f>
        <v>0.08</v>
      </c>
      <c r="Q3074" s="2">
        <f>_xlfn.XLOOKUP($A3074,Bund!$A$2:$A$6005,Bund!I$2:I$6005)</f>
        <v>0.06</v>
      </c>
      <c r="R3074">
        <f t="shared" si="141"/>
        <v>15.060000000000002</v>
      </c>
      <c r="S3074">
        <f t="shared" si="142"/>
        <v>15.08</v>
      </c>
      <c r="T3074">
        <f t="shared" si="143"/>
        <v>0.02</v>
      </c>
    </row>
    <row r="3075" spans="1:20" x14ac:dyDescent="0.3">
      <c r="A3075" s="1">
        <v>45523.520833333336</v>
      </c>
      <c r="B3075">
        <v>4076</v>
      </c>
      <c r="C3075">
        <v>119.41</v>
      </c>
      <c r="D3075">
        <v>119.43</v>
      </c>
      <c r="E3075">
        <v>119.38</v>
      </c>
      <c r="F3075">
        <v>119.42</v>
      </c>
      <c r="G3075">
        <v>119.45</v>
      </c>
      <c r="H3075">
        <v>0.09</v>
      </c>
      <c r="I3075">
        <v>0.05</v>
      </c>
      <c r="J3075">
        <f>_xlfn.XLOOKUP($A3075,Bund!$A$2:$A$6005,Bund!B$2:B$6005)</f>
        <v>19406</v>
      </c>
      <c r="K3075">
        <f>_xlfn.XLOOKUP($A3075,Bund!$A$2:$A$6005,Bund!C$2:C$6005)</f>
        <v>134.46</v>
      </c>
      <c r="L3075">
        <f>_xlfn.XLOOKUP($A3075,Bund!$A$2:$A$6005,Bund!D$2:D$6005)</f>
        <v>134.46</v>
      </c>
      <c r="M3075" s="2">
        <f>_xlfn.XLOOKUP($A3075,Bund!$A$2:$A$6005,Bund!E$2:E$6005)</f>
        <v>134.41</v>
      </c>
      <c r="N3075" s="2">
        <f>_xlfn.XLOOKUP($A3075,Bund!$A$2:$A$6005,Bund!F$2:F$6005)</f>
        <v>134.44999999999999</v>
      </c>
      <c r="O3075" s="2">
        <f>_xlfn.XLOOKUP($A3075,Bund!$A$2:$A$6005,Bund!G$2:G$6005)</f>
        <v>134.5</v>
      </c>
      <c r="P3075" s="2">
        <f>_xlfn.XLOOKUP($A3075,Bund!$A$2:$A$6005,Bund!H$2:H$6005)</f>
        <v>0.08</v>
      </c>
      <c r="Q3075" s="2">
        <f>_xlfn.XLOOKUP($A3075,Bund!$A$2:$A$6005,Bund!I$2:I$6005)</f>
        <v>0.05</v>
      </c>
      <c r="R3075">
        <f t="shared" ref="R3075:R3138" si="144">$K3075-$C3075</f>
        <v>15.050000000000011</v>
      </c>
      <c r="S3075">
        <f t="shared" si="142"/>
        <v>15.07</v>
      </c>
      <c r="T3075">
        <f t="shared" si="143"/>
        <v>0.02</v>
      </c>
    </row>
    <row r="3076" spans="1:20" x14ac:dyDescent="0.3">
      <c r="A3076" s="1">
        <v>45523.541666666664</v>
      </c>
      <c r="B3076">
        <v>6324</v>
      </c>
      <c r="C3076">
        <v>119.42</v>
      </c>
      <c r="D3076">
        <v>119.45</v>
      </c>
      <c r="E3076">
        <v>119.37</v>
      </c>
      <c r="F3076">
        <v>119.38</v>
      </c>
      <c r="G3076">
        <v>119.44</v>
      </c>
      <c r="H3076">
        <v>0.08</v>
      </c>
      <c r="I3076">
        <v>0.08</v>
      </c>
      <c r="J3076">
        <f>_xlfn.XLOOKUP($A3076,Bund!$A$2:$A$6005,Bund!B$2:B$6005)</f>
        <v>32521</v>
      </c>
      <c r="K3076">
        <f>_xlfn.XLOOKUP($A3076,Bund!$A$2:$A$6005,Bund!C$2:C$6005)</f>
        <v>134.44</v>
      </c>
      <c r="L3076">
        <f>_xlfn.XLOOKUP($A3076,Bund!$A$2:$A$6005,Bund!D$2:D$6005)</f>
        <v>134.5</v>
      </c>
      <c r="M3076" s="2">
        <f>_xlfn.XLOOKUP($A3076,Bund!$A$2:$A$6005,Bund!E$2:E$6005)</f>
        <v>134.38999999999999</v>
      </c>
      <c r="N3076" s="2">
        <f>_xlfn.XLOOKUP($A3076,Bund!$A$2:$A$6005,Bund!F$2:F$6005)</f>
        <v>134.41</v>
      </c>
      <c r="O3076" s="2">
        <f>_xlfn.XLOOKUP($A3076,Bund!$A$2:$A$6005,Bund!G$2:G$6005)</f>
        <v>134.49</v>
      </c>
      <c r="P3076" s="2">
        <f>_xlfn.XLOOKUP($A3076,Bund!$A$2:$A$6005,Bund!H$2:H$6005)</f>
        <v>0.08</v>
      </c>
      <c r="Q3076" s="2">
        <f>_xlfn.XLOOKUP($A3076,Bund!$A$2:$A$6005,Bund!I$2:I$6005)</f>
        <v>0.11</v>
      </c>
      <c r="R3076">
        <f t="shared" si="144"/>
        <v>15.019999999999996</v>
      </c>
      <c r="S3076">
        <f t="shared" si="142"/>
        <v>15.06</v>
      </c>
      <c r="T3076">
        <f t="shared" si="143"/>
        <v>0.04</v>
      </c>
    </row>
    <row r="3077" spans="1:20" x14ac:dyDescent="0.3">
      <c r="A3077" s="1">
        <v>45523.5625</v>
      </c>
      <c r="B3077">
        <v>10448</v>
      </c>
      <c r="C3077">
        <v>119.38</v>
      </c>
      <c r="D3077">
        <v>119.4</v>
      </c>
      <c r="E3077">
        <v>119.17</v>
      </c>
      <c r="F3077">
        <v>119.18</v>
      </c>
      <c r="G3077">
        <v>119.42</v>
      </c>
      <c r="H3077">
        <v>0.1</v>
      </c>
      <c r="I3077">
        <v>0.23</v>
      </c>
      <c r="J3077">
        <f>_xlfn.XLOOKUP($A3077,Bund!$A$2:$A$6005,Bund!B$2:B$6005)</f>
        <v>32142</v>
      </c>
      <c r="K3077">
        <f>_xlfn.XLOOKUP($A3077,Bund!$A$2:$A$6005,Bund!C$2:C$6005)</f>
        <v>134.41</v>
      </c>
      <c r="L3077">
        <f>_xlfn.XLOOKUP($A3077,Bund!$A$2:$A$6005,Bund!D$2:D$6005)</f>
        <v>134.43</v>
      </c>
      <c r="M3077" s="2">
        <f>_xlfn.XLOOKUP($A3077,Bund!$A$2:$A$6005,Bund!E$2:E$6005)</f>
        <v>134.22</v>
      </c>
      <c r="N3077" s="2">
        <f>_xlfn.XLOOKUP($A3077,Bund!$A$2:$A$6005,Bund!F$2:F$6005)</f>
        <v>134.22</v>
      </c>
      <c r="O3077" s="2">
        <f>_xlfn.XLOOKUP($A3077,Bund!$A$2:$A$6005,Bund!G$2:G$6005)</f>
        <v>134.46</v>
      </c>
      <c r="P3077" s="2">
        <f>_xlfn.XLOOKUP($A3077,Bund!$A$2:$A$6005,Bund!H$2:H$6005)</f>
        <v>0.1</v>
      </c>
      <c r="Q3077" s="2">
        <f>_xlfn.XLOOKUP($A3077,Bund!$A$2:$A$6005,Bund!I$2:I$6005)</f>
        <v>0.21</v>
      </c>
      <c r="R3077">
        <f t="shared" si="144"/>
        <v>15.030000000000001</v>
      </c>
      <c r="S3077">
        <f t="shared" si="142"/>
        <v>15.05</v>
      </c>
      <c r="T3077">
        <f t="shared" si="143"/>
        <v>0.02</v>
      </c>
    </row>
    <row r="3078" spans="1:20" x14ac:dyDescent="0.3">
      <c r="A3078" s="1">
        <v>45523.583333333336</v>
      </c>
      <c r="B3078">
        <v>15942</v>
      </c>
      <c r="C3078">
        <v>119.18</v>
      </c>
      <c r="D3078">
        <v>119.18</v>
      </c>
      <c r="E3078">
        <v>119.06</v>
      </c>
      <c r="F3078">
        <v>119.14</v>
      </c>
      <c r="G3078">
        <v>119.38</v>
      </c>
      <c r="H3078">
        <v>0.11</v>
      </c>
      <c r="I3078">
        <v>0.12</v>
      </c>
      <c r="J3078">
        <f>_xlfn.XLOOKUP($A3078,Bund!$A$2:$A$6005,Bund!B$2:B$6005)</f>
        <v>50036</v>
      </c>
      <c r="K3078">
        <f>_xlfn.XLOOKUP($A3078,Bund!$A$2:$A$6005,Bund!C$2:C$6005)</f>
        <v>134.22</v>
      </c>
      <c r="L3078">
        <f>_xlfn.XLOOKUP($A3078,Bund!$A$2:$A$6005,Bund!D$2:D$6005)</f>
        <v>134.22</v>
      </c>
      <c r="M3078" s="2">
        <f>_xlfn.XLOOKUP($A3078,Bund!$A$2:$A$6005,Bund!E$2:E$6005)</f>
        <v>134.09</v>
      </c>
      <c r="N3078" s="2">
        <f>_xlfn.XLOOKUP($A3078,Bund!$A$2:$A$6005,Bund!F$2:F$6005)</f>
        <v>134.16</v>
      </c>
      <c r="O3078" s="2">
        <f>_xlfn.XLOOKUP($A3078,Bund!$A$2:$A$6005,Bund!G$2:G$6005)</f>
        <v>134.43</v>
      </c>
      <c r="P3078" s="2">
        <f>_xlfn.XLOOKUP($A3078,Bund!$A$2:$A$6005,Bund!H$2:H$6005)</f>
        <v>0.1</v>
      </c>
      <c r="Q3078" s="2">
        <f>_xlfn.XLOOKUP($A3078,Bund!$A$2:$A$6005,Bund!I$2:I$6005)</f>
        <v>0.13</v>
      </c>
      <c r="R3078">
        <f t="shared" si="144"/>
        <v>15.039999999999992</v>
      </c>
      <c r="S3078">
        <f t="shared" si="142"/>
        <v>15.05</v>
      </c>
      <c r="T3078">
        <f t="shared" si="143"/>
        <v>0.01</v>
      </c>
    </row>
    <row r="3079" spans="1:20" x14ac:dyDescent="0.3">
      <c r="A3079" s="1">
        <v>45523.604166666664</v>
      </c>
      <c r="B3079">
        <v>7687</v>
      </c>
      <c r="C3079">
        <v>119.14</v>
      </c>
      <c r="D3079">
        <v>119.24</v>
      </c>
      <c r="E3079">
        <v>119.13</v>
      </c>
      <c r="F3079">
        <v>119.23</v>
      </c>
      <c r="G3079">
        <v>119.35</v>
      </c>
      <c r="H3079">
        <v>0.11</v>
      </c>
      <c r="I3079">
        <v>0.11</v>
      </c>
      <c r="J3079">
        <f>_xlfn.XLOOKUP($A3079,Bund!$A$2:$A$6005,Bund!B$2:B$6005)</f>
        <v>21636</v>
      </c>
      <c r="K3079">
        <f>_xlfn.XLOOKUP($A3079,Bund!$A$2:$A$6005,Bund!C$2:C$6005)</f>
        <v>134.15</v>
      </c>
      <c r="L3079">
        <f>_xlfn.XLOOKUP($A3079,Bund!$A$2:$A$6005,Bund!D$2:D$6005)</f>
        <v>134.21</v>
      </c>
      <c r="M3079" s="2">
        <f>_xlfn.XLOOKUP($A3079,Bund!$A$2:$A$6005,Bund!E$2:E$6005)</f>
        <v>134.11000000000001</v>
      </c>
      <c r="N3079" s="2">
        <f>_xlfn.XLOOKUP($A3079,Bund!$A$2:$A$6005,Bund!F$2:F$6005)</f>
        <v>134.19999999999999</v>
      </c>
      <c r="O3079" s="2">
        <f>_xlfn.XLOOKUP($A3079,Bund!$A$2:$A$6005,Bund!G$2:G$6005)</f>
        <v>134.38999999999999</v>
      </c>
      <c r="P3079" s="2">
        <f>_xlfn.XLOOKUP($A3079,Bund!$A$2:$A$6005,Bund!H$2:H$6005)</f>
        <v>0.1</v>
      </c>
      <c r="Q3079" s="2">
        <f>_xlfn.XLOOKUP($A3079,Bund!$A$2:$A$6005,Bund!I$2:I$6005)</f>
        <v>0.1</v>
      </c>
      <c r="R3079">
        <f t="shared" si="144"/>
        <v>15.010000000000005</v>
      </c>
      <c r="S3079">
        <f t="shared" si="142"/>
        <v>15.04</v>
      </c>
      <c r="T3079">
        <f t="shared" si="143"/>
        <v>0.03</v>
      </c>
    </row>
    <row r="3080" spans="1:20" x14ac:dyDescent="0.3">
      <c r="A3080" s="1">
        <v>45523.625</v>
      </c>
      <c r="B3080">
        <v>8414</v>
      </c>
      <c r="C3080">
        <v>119.23</v>
      </c>
      <c r="D3080">
        <v>119.26</v>
      </c>
      <c r="E3080">
        <v>119.15</v>
      </c>
      <c r="F3080">
        <v>119.21</v>
      </c>
      <c r="G3080">
        <v>119.32</v>
      </c>
      <c r="H3080">
        <v>0.11</v>
      </c>
      <c r="I3080">
        <v>0.11</v>
      </c>
      <c r="J3080">
        <f>_xlfn.XLOOKUP($A3080,Bund!$A$2:$A$6005,Bund!B$2:B$6005)</f>
        <v>36910</v>
      </c>
      <c r="K3080">
        <f>_xlfn.XLOOKUP($A3080,Bund!$A$2:$A$6005,Bund!C$2:C$6005)</f>
        <v>134.21</v>
      </c>
      <c r="L3080">
        <f>_xlfn.XLOOKUP($A3080,Bund!$A$2:$A$6005,Bund!D$2:D$6005)</f>
        <v>134.24</v>
      </c>
      <c r="M3080" s="2">
        <f>_xlfn.XLOOKUP($A3080,Bund!$A$2:$A$6005,Bund!E$2:E$6005)</f>
        <v>134.1</v>
      </c>
      <c r="N3080" s="2">
        <f>_xlfn.XLOOKUP($A3080,Bund!$A$2:$A$6005,Bund!F$2:F$6005)</f>
        <v>134.16</v>
      </c>
      <c r="O3080" s="2">
        <f>_xlfn.XLOOKUP($A3080,Bund!$A$2:$A$6005,Bund!G$2:G$6005)</f>
        <v>134.35</v>
      </c>
      <c r="P3080" s="2">
        <f>_xlfn.XLOOKUP($A3080,Bund!$A$2:$A$6005,Bund!H$2:H$6005)</f>
        <v>0.11</v>
      </c>
      <c r="Q3080" s="2">
        <f>_xlfn.XLOOKUP($A3080,Bund!$A$2:$A$6005,Bund!I$2:I$6005)</f>
        <v>0.14000000000000001</v>
      </c>
      <c r="R3080">
        <f t="shared" si="144"/>
        <v>14.980000000000004</v>
      </c>
      <c r="S3080">
        <f t="shared" si="142"/>
        <v>15.04</v>
      </c>
      <c r="T3080">
        <f t="shared" si="143"/>
        <v>0.06</v>
      </c>
    </row>
    <row r="3081" spans="1:20" x14ac:dyDescent="0.3">
      <c r="A3081" s="1">
        <v>45523.645833333336</v>
      </c>
      <c r="B3081">
        <v>7016</v>
      </c>
      <c r="C3081">
        <v>119.21</v>
      </c>
      <c r="D3081">
        <v>119.25</v>
      </c>
      <c r="E3081">
        <v>119.18</v>
      </c>
      <c r="F3081">
        <v>119.24</v>
      </c>
      <c r="G3081">
        <v>119.3</v>
      </c>
      <c r="H3081">
        <v>0.1</v>
      </c>
      <c r="I3081">
        <v>7.0000000000000007E-2</v>
      </c>
      <c r="J3081">
        <f>_xlfn.XLOOKUP($A3081,Bund!$A$2:$A$6005,Bund!B$2:B$6005)</f>
        <v>27986</v>
      </c>
      <c r="K3081">
        <f>_xlfn.XLOOKUP($A3081,Bund!$A$2:$A$6005,Bund!C$2:C$6005)</f>
        <v>134.16</v>
      </c>
      <c r="L3081">
        <f>_xlfn.XLOOKUP($A3081,Bund!$A$2:$A$6005,Bund!D$2:D$6005)</f>
        <v>134.19999999999999</v>
      </c>
      <c r="M3081" s="2">
        <f>_xlfn.XLOOKUP($A3081,Bund!$A$2:$A$6005,Bund!E$2:E$6005)</f>
        <v>134.12</v>
      </c>
      <c r="N3081" s="2">
        <f>_xlfn.XLOOKUP($A3081,Bund!$A$2:$A$6005,Bund!F$2:F$6005)</f>
        <v>134.16999999999999</v>
      </c>
      <c r="O3081" s="2">
        <f>_xlfn.XLOOKUP($A3081,Bund!$A$2:$A$6005,Bund!G$2:G$6005)</f>
        <v>134.32</v>
      </c>
      <c r="P3081" s="2">
        <f>_xlfn.XLOOKUP($A3081,Bund!$A$2:$A$6005,Bund!H$2:H$6005)</f>
        <v>0.1</v>
      </c>
      <c r="Q3081" s="2">
        <f>_xlfn.XLOOKUP($A3081,Bund!$A$2:$A$6005,Bund!I$2:I$6005)</f>
        <v>0.08</v>
      </c>
      <c r="R3081">
        <f t="shared" si="144"/>
        <v>14.950000000000003</v>
      </c>
      <c r="S3081">
        <f t="shared" si="142"/>
        <v>15.02</v>
      </c>
      <c r="T3081">
        <f t="shared" si="143"/>
        <v>7.0000000000000007E-2</v>
      </c>
    </row>
    <row r="3082" spans="1:20" x14ac:dyDescent="0.3">
      <c r="A3082" s="1">
        <v>45523.666666666664</v>
      </c>
      <c r="B3082">
        <v>7416</v>
      </c>
      <c r="C3082">
        <v>119.24</v>
      </c>
      <c r="D3082">
        <v>119.25</v>
      </c>
      <c r="E3082">
        <v>119.18</v>
      </c>
      <c r="F3082">
        <v>119.22</v>
      </c>
      <c r="G3082">
        <v>119.28</v>
      </c>
      <c r="H3082">
        <v>0.1</v>
      </c>
      <c r="I3082">
        <v>7.0000000000000007E-2</v>
      </c>
      <c r="J3082">
        <f>_xlfn.XLOOKUP($A3082,Bund!$A$2:$A$6005,Bund!B$2:B$6005)</f>
        <v>24940</v>
      </c>
      <c r="K3082">
        <f>_xlfn.XLOOKUP($A3082,Bund!$A$2:$A$6005,Bund!C$2:C$6005)</f>
        <v>134.16999999999999</v>
      </c>
      <c r="L3082">
        <f>_xlfn.XLOOKUP($A3082,Bund!$A$2:$A$6005,Bund!D$2:D$6005)</f>
        <v>134.21</v>
      </c>
      <c r="M3082" s="2">
        <f>_xlfn.XLOOKUP($A3082,Bund!$A$2:$A$6005,Bund!E$2:E$6005)</f>
        <v>134.13</v>
      </c>
      <c r="N3082" s="2">
        <f>_xlfn.XLOOKUP($A3082,Bund!$A$2:$A$6005,Bund!F$2:F$6005)</f>
        <v>134.19</v>
      </c>
      <c r="O3082" s="2">
        <f>_xlfn.XLOOKUP($A3082,Bund!$A$2:$A$6005,Bund!G$2:G$6005)</f>
        <v>134.29</v>
      </c>
      <c r="P3082" s="2">
        <f>_xlfn.XLOOKUP($A3082,Bund!$A$2:$A$6005,Bund!H$2:H$6005)</f>
        <v>0.1</v>
      </c>
      <c r="Q3082" s="2">
        <f>_xlfn.XLOOKUP($A3082,Bund!$A$2:$A$6005,Bund!I$2:I$6005)</f>
        <v>0.08</v>
      </c>
      <c r="R3082">
        <f t="shared" si="144"/>
        <v>14.929999999999993</v>
      </c>
      <c r="S3082">
        <f t="shared" si="142"/>
        <v>15.01</v>
      </c>
      <c r="T3082">
        <f t="shared" si="143"/>
        <v>0.08</v>
      </c>
    </row>
    <row r="3083" spans="1:20" x14ac:dyDescent="0.3">
      <c r="A3083" s="1">
        <v>45523.6875</v>
      </c>
      <c r="B3083">
        <v>4439</v>
      </c>
      <c r="C3083">
        <v>119.22</v>
      </c>
      <c r="D3083">
        <v>119.3</v>
      </c>
      <c r="E3083">
        <v>119.21</v>
      </c>
      <c r="F3083">
        <v>119.3</v>
      </c>
      <c r="G3083">
        <v>119.27</v>
      </c>
      <c r="H3083">
        <v>0.1</v>
      </c>
      <c r="I3083">
        <v>0.09</v>
      </c>
      <c r="J3083">
        <f>_xlfn.XLOOKUP($A3083,Bund!$A$2:$A$6005,Bund!B$2:B$6005)</f>
        <v>19646</v>
      </c>
      <c r="K3083">
        <f>_xlfn.XLOOKUP($A3083,Bund!$A$2:$A$6005,Bund!C$2:C$6005)</f>
        <v>134.19</v>
      </c>
      <c r="L3083">
        <f>_xlfn.XLOOKUP($A3083,Bund!$A$2:$A$6005,Bund!D$2:D$6005)</f>
        <v>134.30000000000001</v>
      </c>
      <c r="M3083" s="2">
        <f>_xlfn.XLOOKUP($A3083,Bund!$A$2:$A$6005,Bund!E$2:E$6005)</f>
        <v>134.16999999999999</v>
      </c>
      <c r="N3083" s="2">
        <f>_xlfn.XLOOKUP($A3083,Bund!$A$2:$A$6005,Bund!F$2:F$6005)</f>
        <v>134.29</v>
      </c>
      <c r="O3083" s="2">
        <f>_xlfn.XLOOKUP($A3083,Bund!$A$2:$A$6005,Bund!G$2:G$6005)</f>
        <v>134.27000000000001</v>
      </c>
      <c r="P3083" s="2">
        <f>_xlfn.XLOOKUP($A3083,Bund!$A$2:$A$6005,Bund!H$2:H$6005)</f>
        <v>0.1</v>
      </c>
      <c r="Q3083" s="2">
        <f>_xlfn.XLOOKUP($A3083,Bund!$A$2:$A$6005,Bund!I$2:I$6005)</f>
        <v>0.13</v>
      </c>
      <c r="R3083">
        <f t="shared" si="144"/>
        <v>14.969999999999999</v>
      </c>
      <c r="S3083">
        <f t="shared" si="142"/>
        <v>15</v>
      </c>
      <c r="T3083">
        <f t="shared" si="143"/>
        <v>0.03</v>
      </c>
    </row>
    <row r="3084" spans="1:20" x14ac:dyDescent="0.3">
      <c r="A3084" s="1">
        <v>45523.708333333336</v>
      </c>
      <c r="B3084">
        <v>1810</v>
      </c>
      <c r="C3084">
        <v>119.29</v>
      </c>
      <c r="D3084">
        <v>119.32</v>
      </c>
      <c r="E3084">
        <v>119.28</v>
      </c>
      <c r="F3084">
        <v>119.29</v>
      </c>
      <c r="G3084">
        <v>119.26</v>
      </c>
      <c r="H3084">
        <v>0.09</v>
      </c>
      <c r="I3084">
        <v>0.04</v>
      </c>
      <c r="J3084">
        <f>_xlfn.XLOOKUP($A3084,Bund!$A$2:$A$6005,Bund!B$2:B$6005)</f>
        <v>9602</v>
      </c>
      <c r="K3084">
        <f>_xlfn.XLOOKUP($A3084,Bund!$A$2:$A$6005,Bund!C$2:C$6005)</f>
        <v>134.28</v>
      </c>
      <c r="L3084">
        <f>_xlfn.XLOOKUP($A3084,Bund!$A$2:$A$6005,Bund!D$2:D$6005)</f>
        <v>134.33000000000001</v>
      </c>
      <c r="M3084" s="2">
        <f>_xlfn.XLOOKUP($A3084,Bund!$A$2:$A$6005,Bund!E$2:E$6005)</f>
        <v>134.27000000000001</v>
      </c>
      <c r="N3084" s="2">
        <f>_xlfn.XLOOKUP($A3084,Bund!$A$2:$A$6005,Bund!F$2:F$6005)</f>
        <v>134.31</v>
      </c>
      <c r="O3084" s="2">
        <f>_xlfn.XLOOKUP($A3084,Bund!$A$2:$A$6005,Bund!G$2:G$6005)</f>
        <v>134.26</v>
      </c>
      <c r="P3084" s="2">
        <f>_xlfn.XLOOKUP($A3084,Bund!$A$2:$A$6005,Bund!H$2:H$6005)</f>
        <v>0.1</v>
      </c>
      <c r="Q3084" s="2">
        <f>_xlfn.XLOOKUP($A3084,Bund!$A$2:$A$6005,Bund!I$2:I$6005)</f>
        <v>0.06</v>
      </c>
      <c r="R3084">
        <f t="shared" si="144"/>
        <v>14.989999999999995</v>
      </c>
      <c r="S3084">
        <f t="shared" ref="S3084:S3147" si="145">ROUND(SUM(R3075:R3084)/10,2)</f>
        <v>15</v>
      </c>
      <c r="T3084">
        <f t="shared" ref="T3084:T3147" si="146">ABS(ROUND(S3084-R3084,2))</f>
        <v>0.01</v>
      </c>
    </row>
    <row r="3085" spans="1:20" x14ac:dyDescent="0.3">
      <c r="A3085" s="1">
        <v>45523.729166666664</v>
      </c>
      <c r="B3085">
        <v>783</v>
      </c>
      <c r="C3085">
        <v>119.29</v>
      </c>
      <c r="D3085">
        <v>119.31</v>
      </c>
      <c r="E3085">
        <v>119.27</v>
      </c>
      <c r="F3085">
        <v>119.3</v>
      </c>
      <c r="G3085">
        <v>119.25</v>
      </c>
      <c r="H3085">
        <v>0.08</v>
      </c>
      <c r="I3085">
        <v>0.04</v>
      </c>
      <c r="J3085">
        <f>_xlfn.XLOOKUP($A3085,Bund!$A$2:$A$6005,Bund!B$2:B$6005)</f>
        <v>3532</v>
      </c>
      <c r="K3085">
        <f>_xlfn.XLOOKUP($A3085,Bund!$A$2:$A$6005,Bund!C$2:C$6005)</f>
        <v>134.31</v>
      </c>
      <c r="L3085">
        <f>_xlfn.XLOOKUP($A3085,Bund!$A$2:$A$6005,Bund!D$2:D$6005)</f>
        <v>134.34</v>
      </c>
      <c r="M3085" s="2">
        <f>_xlfn.XLOOKUP($A3085,Bund!$A$2:$A$6005,Bund!E$2:E$6005)</f>
        <v>134.29</v>
      </c>
      <c r="N3085" s="2">
        <f>_xlfn.XLOOKUP($A3085,Bund!$A$2:$A$6005,Bund!F$2:F$6005)</f>
        <v>134.31</v>
      </c>
      <c r="O3085" s="2">
        <f>_xlfn.XLOOKUP($A3085,Bund!$A$2:$A$6005,Bund!G$2:G$6005)</f>
        <v>134.24</v>
      </c>
      <c r="P3085" s="2">
        <f>_xlfn.XLOOKUP($A3085,Bund!$A$2:$A$6005,Bund!H$2:H$6005)</f>
        <v>0.09</v>
      </c>
      <c r="Q3085" s="2">
        <f>_xlfn.XLOOKUP($A3085,Bund!$A$2:$A$6005,Bund!I$2:I$6005)</f>
        <v>0.05</v>
      </c>
      <c r="R3085">
        <f t="shared" si="144"/>
        <v>15.019999999999996</v>
      </c>
      <c r="S3085">
        <f t="shared" si="145"/>
        <v>14.99</v>
      </c>
      <c r="T3085">
        <f t="shared" si="146"/>
        <v>0.03</v>
      </c>
    </row>
    <row r="3086" spans="1:20" x14ac:dyDescent="0.3">
      <c r="A3086" s="1">
        <v>45524.291666666664</v>
      </c>
      <c r="B3086">
        <v>1864</v>
      </c>
      <c r="C3086">
        <v>119.18</v>
      </c>
      <c r="D3086">
        <v>119.26</v>
      </c>
      <c r="E3086">
        <v>119.17</v>
      </c>
      <c r="F3086">
        <v>119.24</v>
      </c>
      <c r="G3086">
        <v>119.24</v>
      </c>
      <c r="H3086">
        <v>0.09</v>
      </c>
      <c r="I3086">
        <v>0.13</v>
      </c>
      <c r="J3086">
        <f>_xlfn.XLOOKUP($A3086,Bund!$A$2:$A$6005,Bund!B$2:B$6005)</f>
        <v>6579</v>
      </c>
      <c r="K3086">
        <f>_xlfn.XLOOKUP($A3086,Bund!$A$2:$A$6005,Bund!C$2:C$6005)</f>
        <v>134.15</v>
      </c>
      <c r="L3086">
        <f>_xlfn.XLOOKUP($A3086,Bund!$A$2:$A$6005,Bund!D$2:D$6005)</f>
        <v>134.19999999999999</v>
      </c>
      <c r="M3086" s="2">
        <f>_xlfn.XLOOKUP($A3086,Bund!$A$2:$A$6005,Bund!E$2:E$6005)</f>
        <v>134.09</v>
      </c>
      <c r="N3086" s="2">
        <f>_xlfn.XLOOKUP($A3086,Bund!$A$2:$A$6005,Bund!F$2:F$6005)</f>
        <v>134.18</v>
      </c>
      <c r="O3086" s="2">
        <f>_xlfn.XLOOKUP($A3086,Bund!$A$2:$A$6005,Bund!G$2:G$6005)</f>
        <v>134.16999999999999</v>
      </c>
      <c r="P3086" s="2">
        <f>_xlfn.XLOOKUP($A3086,Bund!$A$2:$A$6005,Bund!H$2:H$6005)</f>
        <v>0.06</v>
      </c>
      <c r="Q3086" s="2">
        <f>_xlfn.XLOOKUP($A3086,Bund!$A$2:$A$6005,Bund!I$2:I$6005)</f>
        <v>0.11</v>
      </c>
      <c r="R3086">
        <f t="shared" si="144"/>
        <v>14.969999999999999</v>
      </c>
      <c r="S3086">
        <f t="shared" si="145"/>
        <v>14.99</v>
      </c>
      <c r="T3086">
        <f t="shared" si="146"/>
        <v>0.02</v>
      </c>
    </row>
    <row r="3087" spans="1:20" x14ac:dyDescent="0.3">
      <c r="A3087" s="1">
        <v>45524.3125</v>
      </c>
      <c r="B3087">
        <v>3318</v>
      </c>
      <c r="C3087">
        <v>119.23</v>
      </c>
      <c r="D3087">
        <v>119.33</v>
      </c>
      <c r="E3087">
        <v>119.22</v>
      </c>
      <c r="F3087">
        <v>119.27</v>
      </c>
      <c r="G3087">
        <v>119.24</v>
      </c>
      <c r="H3087">
        <v>0.09</v>
      </c>
      <c r="I3087">
        <v>0.11</v>
      </c>
      <c r="J3087">
        <f>_xlfn.XLOOKUP($A3087,Bund!$A$2:$A$6005,Bund!B$2:B$6005)</f>
        <v>7950</v>
      </c>
      <c r="K3087">
        <f>_xlfn.XLOOKUP($A3087,Bund!$A$2:$A$6005,Bund!C$2:C$6005)</f>
        <v>134.18</v>
      </c>
      <c r="L3087">
        <f>_xlfn.XLOOKUP($A3087,Bund!$A$2:$A$6005,Bund!D$2:D$6005)</f>
        <v>134.28</v>
      </c>
      <c r="M3087" s="2">
        <f>_xlfn.XLOOKUP($A3087,Bund!$A$2:$A$6005,Bund!E$2:E$6005)</f>
        <v>134.16999999999999</v>
      </c>
      <c r="N3087" s="2">
        <f>_xlfn.XLOOKUP($A3087,Bund!$A$2:$A$6005,Bund!F$2:F$6005)</f>
        <v>134.22999999999999</v>
      </c>
      <c r="O3087" s="2">
        <f>_xlfn.XLOOKUP($A3087,Bund!$A$2:$A$6005,Bund!G$2:G$6005)</f>
        <v>134.16999999999999</v>
      </c>
      <c r="P3087" s="2">
        <f>_xlfn.XLOOKUP($A3087,Bund!$A$2:$A$6005,Bund!H$2:H$6005)</f>
        <v>7.0000000000000007E-2</v>
      </c>
      <c r="Q3087" s="2">
        <f>_xlfn.XLOOKUP($A3087,Bund!$A$2:$A$6005,Bund!I$2:I$6005)</f>
        <v>0.11</v>
      </c>
      <c r="R3087">
        <f t="shared" si="144"/>
        <v>14.950000000000003</v>
      </c>
      <c r="S3087">
        <f t="shared" si="145"/>
        <v>14.98</v>
      </c>
      <c r="T3087">
        <f t="shared" si="146"/>
        <v>0.03</v>
      </c>
    </row>
    <row r="3088" spans="1:20" x14ac:dyDescent="0.3">
      <c r="A3088" s="1">
        <v>45524.333333333336</v>
      </c>
      <c r="B3088">
        <v>6710</v>
      </c>
      <c r="C3088">
        <v>119.27</v>
      </c>
      <c r="D3088">
        <v>119.38</v>
      </c>
      <c r="E3088">
        <v>119.27</v>
      </c>
      <c r="F3088">
        <v>119.37</v>
      </c>
      <c r="G3088">
        <v>119.27</v>
      </c>
      <c r="H3088">
        <v>0.09</v>
      </c>
      <c r="I3088">
        <v>0.11</v>
      </c>
      <c r="J3088">
        <f>_xlfn.XLOOKUP($A3088,Bund!$A$2:$A$6005,Bund!B$2:B$6005)</f>
        <v>21819</v>
      </c>
      <c r="K3088">
        <f>_xlfn.XLOOKUP($A3088,Bund!$A$2:$A$6005,Bund!C$2:C$6005)</f>
        <v>134.24</v>
      </c>
      <c r="L3088">
        <f>_xlfn.XLOOKUP($A3088,Bund!$A$2:$A$6005,Bund!D$2:D$6005)</f>
        <v>134.37</v>
      </c>
      <c r="M3088" s="2">
        <f>_xlfn.XLOOKUP($A3088,Bund!$A$2:$A$6005,Bund!E$2:E$6005)</f>
        <v>134.22</v>
      </c>
      <c r="N3088" s="2">
        <f>_xlfn.XLOOKUP($A3088,Bund!$A$2:$A$6005,Bund!F$2:F$6005)</f>
        <v>134.36000000000001</v>
      </c>
      <c r="O3088" s="2">
        <f>_xlfn.XLOOKUP($A3088,Bund!$A$2:$A$6005,Bund!G$2:G$6005)</f>
        <v>134.18</v>
      </c>
      <c r="P3088" s="2">
        <f>_xlfn.XLOOKUP($A3088,Bund!$A$2:$A$6005,Bund!H$2:H$6005)</f>
        <v>0.08</v>
      </c>
      <c r="Q3088" s="2">
        <f>_xlfn.XLOOKUP($A3088,Bund!$A$2:$A$6005,Bund!I$2:I$6005)</f>
        <v>0.15</v>
      </c>
      <c r="R3088">
        <f t="shared" si="144"/>
        <v>14.970000000000013</v>
      </c>
      <c r="S3088">
        <f t="shared" si="145"/>
        <v>14.97</v>
      </c>
      <c r="T3088">
        <f t="shared" si="146"/>
        <v>0</v>
      </c>
    </row>
    <row r="3089" spans="1:20" x14ac:dyDescent="0.3">
      <c r="A3089" s="1">
        <v>45524.354166666664</v>
      </c>
      <c r="B3089">
        <v>6041</v>
      </c>
      <c r="C3089">
        <v>119.36</v>
      </c>
      <c r="D3089">
        <v>119.41</v>
      </c>
      <c r="E3089">
        <v>119.33</v>
      </c>
      <c r="F3089">
        <v>119.35</v>
      </c>
      <c r="G3089">
        <v>119.28</v>
      </c>
      <c r="H3089">
        <v>0.09</v>
      </c>
      <c r="I3089">
        <v>0.08</v>
      </c>
      <c r="J3089">
        <f>_xlfn.XLOOKUP($A3089,Bund!$A$2:$A$6005,Bund!B$2:B$6005)</f>
        <v>23824</v>
      </c>
      <c r="K3089">
        <f>_xlfn.XLOOKUP($A3089,Bund!$A$2:$A$6005,Bund!C$2:C$6005)</f>
        <v>134.36000000000001</v>
      </c>
      <c r="L3089">
        <f>_xlfn.XLOOKUP($A3089,Bund!$A$2:$A$6005,Bund!D$2:D$6005)</f>
        <v>134.41</v>
      </c>
      <c r="M3089" s="2">
        <f>_xlfn.XLOOKUP($A3089,Bund!$A$2:$A$6005,Bund!E$2:E$6005)</f>
        <v>134.31</v>
      </c>
      <c r="N3089" s="2">
        <f>_xlfn.XLOOKUP($A3089,Bund!$A$2:$A$6005,Bund!F$2:F$6005)</f>
        <v>134.31</v>
      </c>
      <c r="O3089" s="2">
        <f>_xlfn.XLOOKUP($A3089,Bund!$A$2:$A$6005,Bund!G$2:G$6005)</f>
        <v>134.19999999999999</v>
      </c>
      <c r="P3089" s="2">
        <f>_xlfn.XLOOKUP($A3089,Bund!$A$2:$A$6005,Bund!H$2:H$6005)</f>
        <v>0.08</v>
      </c>
      <c r="Q3089" s="2">
        <f>_xlfn.XLOOKUP($A3089,Bund!$A$2:$A$6005,Bund!I$2:I$6005)</f>
        <v>0.1</v>
      </c>
      <c r="R3089">
        <f t="shared" si="144"/>
        <v>15.000000000000014</v>
      </c>
      <c r="S3089">
        <f t="shared" si="145"/>
        <v>14.97</v>
      </c>
      <c r="T3089">
        <f t="shared" si="146"/>
        <v>0.03</v>
      </c>
    </row>
    <row r="3090" spans="1:20" x14ac:dyDescent="0.3">
      <c r="A3090" s="1">
        <v>45524.375</v>
      </c>
      <c r="B3090">
        <v>9688</v>
      </c>
      <c r="C3090">
        <v>119.34</v>
      </c>
      <c r="D3090">
        <v>119.38</v>
      </c>
      <c r="E3090">
        <v>119.26</v>
      </c>
      <c r="F3090">
        <v>119.29</v>
      </c>
      <c r="G3090">
        <v>119.29</v>
      </c>
      <c r="H3090">
        <v>0.1</v>
      </c>
      <c r="I3090">
        <v>0.12</v>
      </c>
      <c r="J3090">
        <f>_xlfn.XLOOKUP($A3090,Bund!$A$2:$A$6005,Bund!B$2:B$6005)</f>
        <v>25176</v>
      </c>
      <c r="K3090">
        <f>_xlfn.XLOOKUP($A3090,Bund!$A$2:$A$6005,Bund!C$2:C$6005)</f>
        <v>134.31</v>
      </c>
      <c r="L3090">
        <f>_xlfn.XLOOKUP($A3090,Bund!$A$2:$A$6005,Bund!D$2:D$6005)</f>
        <v>134.37</v>
      </c>
      <c r="M3090" s="2">
        <f>_xlfn.XLOOKUP($A3090,Bund!$A$2:$A$6005,Bund!E$2:E$6005)</f>
        <v>134.26</v>
      </c>
      <c r="N3090" s="2">
        <f>_xlfn.XLOOKUP($A3090,Bund!$A$2:$A$6005,Bund!F$2:F$6005)</f>
        <v>134.33000000000001</v>
      </c>
      <c r="O3090" s="2">
        <f>_xlfn.XLOOKUP($A3090,Bund!$A$2:$A$6005,Bund!G$2:G$6005)</f>
        <v>134.21</v>
      </c>
      <c r="P3090" s="2">
        <f>_xlfn.XLOOKUP($A3090,Bund!$A$2:$A$6005,Bund!H$2:H$6005)</f>
        <v>0.08</v>
      </c>
      <c r="Q3090" s="2">
        <f>_xlfn.XLOOKUP($A3090,Bund!$A$2:$A$6005,Bund!I$2:I$6005)</f>
        <v>0.11</v>
      </c>
      <c r="R3090">
        <f t="shared" si="144"/>
        <v>14.969999999999999</v>
      </c>
      <c r="S3090">
        <f t="shared" si="145"/>
        <v>14.97</v>
      </c>
      <c r="T3090">
        <f t="shared" si="146"/>
        <v>0</v>
      </c>
    </row>
    <row r="3091" spans="1:20" x14ac:dyDescent="0.3">
      <c r="A3091" s="1">
        <v>45524.395833333336</v>
      </c>
      <c r="B3091">
        <v>7556</v>
      </c>
      <c r="C3091">
        <v>119.3</v>
      </c>
      <c r="D3091">
        <v>119.35</v>
      </c>
      <c r="E3091">
        <v>119.29</v>
      </c>
      <c r="F3091">
        <v>119.31</v>
      </c>
      <c r="G3091">
        <v>119.29</v>
      </c>
      <c r="H3091">
        <v>0.09</v>
      </c>
      <c r="I3091">
        <v>0.06</v>
      </c>
      <c r="J3091">
        <f>_xlfn.XLOOKUP($A3091,Bund!$A$2:$A$6005,Bund!B$2:B$6005)</f>
        <v>28772</v>
      </c>
      <c r="K3091">
        <f>_xlfn.XLOOKUP($A3091,Bund!$A$2:$A$6005,Bund!C$2:C$6005)</f>
        <v>134.32</v>
      </c>
      <c r="L3091">
        <f>_xlfn.XLOOKUP($A3091,Bund!$A$2:$A$6005,Bund!D$2:D$6005)</f>
        <v>134.41</v>
      </c>
      <c r="M3091" s="2">
        <f>_xlfn.XLOOKUP($A3091,Bund!$A$2:$A$6005,Bund!E$2:E$6005)</f>
        <v>134.32</v>
      </c>
      <c r="N3091" s="2">
        <f>_xlfn.XLOOKUP($A3091,Bund!$A$2:$A$6005,Bund!F$2:F$6005)</f>
        <v>134.35</v>
      </c>
      <c r="O3091" s="2">
        <f>_xlfn.XLOOKUP($A3091,Bund!$A$2:$A$6005,Bund!G$2:G$6005)</f>
        <v>134.22999999999999</v>
      </c>
      <c r="P3091" s="2">
        <f>_xlfn.XLOOKUP($A3091,Bund!$A$2:$A$6005,Bund!H$2:H$6005)</f>
        <v>0.09</v>
      </c>
      <c r="Q3091" s="2">
        <f>_xlfn.XLOOKUP($A3091,Bund!$A$2:$A$6005,Bund!I$2:I$6005)</f>
        <v>0.09</v>
      </c>
      <c r="R3091">
        <f t="shared" si="144"/>
        <v>15.019999999999996</v>
      </c>
      <c r="S3091">
        <f t="shared" si="145"/>
        <v>14.98</v>
      </c>
      <c r="T3091">
        <f t="shared" si="146"/>
        <v>0.04</v>
      </c>
    </row>
    <row r="3092" spans="1:20" x14ac:dyDescent="0.3">
      <c r="A3092" s="1">
        <v>45524.416666666664</v>
      </c>
      <c r="B3092">
        <v>5252</v>
      </c>
      <c r="C3092">
        <v>119.32</v>
      </c>
      <c r="D3092">
        <v>119.35</v>
      </c>
      <c r="E3092">
        <v>119.27</v>
      </c>
      <c r="F3092">
        <v>119.3</v>
      </c>
      <c r="G3092">
        <v>119.3</v>
      </c>
      <c r="H3092">
        <v>0.09</v>
      </c>
      <c r="I3092">
        <v>0.08</v>
      </c>
      <c r="J3092">
        <f>_xlfn.XLOOKUP($A3092,Bund!$A$2:$A$6005,Bund!B$2:B$6005)</f>
        <v>25641</v>
      </c>
      <c r="K3092">
        <f>_xlfn.XLOOKUP($A3092,Bund!$A$2:$A$6005,Bund!C$2:C$6005)</f>
        <v>134.36000000000001</v>
      </c>
      <c r="L3092">
        <f>_xlfn.XLOOKUP($A3092,Bund!$A$2:$A$6005,Bund!D$2:D$6005)</f>
        <v>134.38999999999999</v>
      </c>
      <c r="M3092" s="2">
        <f>_xlfn.XLOOKUP($A3092,Bund!$A$2:$A$6005,Bund!E$2:E$6005)</f>
        <v>134.31</v>
      </c>
      <c r="N3092" s="2">
        <f>_xlfn.XLOOKUP($A3092,Bund!$A$2:$A$6005,Bund!F$2:F$6005)</f>
        <v>134.33000000000001</v>
      </c>
      <c r="O3092" s="2">
        <f>_xlfn.XLOOKUP($A3092,Bund!$A$2:$A$6005,Bund!G$2:G$6005)</f>
        <v>134.25</v>
      </c>
      <c r="P3092" s="2">
        <f>_xlfn.XLOOKUP($A3092,Bund!$A$2:$A$6005,Bund!H$2:H$6005)</f>
        <v>0.08</v>
      </c>
      <c r="Q3092" s="2">
        <f>_xlfn.XLOOKUP($A3092,Bund!$A$2:$A$6005,Bund!I$2:I$6005)</f>
        <v>0.08</v>
      </c>
      <c r="R3092">
        <f t="shared" si="144"/>
        <v>15.04000000000002</v>
      </c>
      <c r="S3092">
        <f t="shared" si="145"/>
        <v>14.99</v>
      </c>
      <c r="T3092">
        <f t="shared" si="146"/>
        <v>0.05</v>
      </c>
    </row>
    <row r="3093" spans="1:20" x14ac:dyDescent="0.3">
      <c r="A3093" s="1">
        <v>45524.4375</v>
      </c>
      <c r="B3093">
        <v>10310</v>
      </c>
      <c r="C3093">
        <v>119.3</v>
      </c>
      <c r="D3093">
        <v>119.32</v>
      </c>
      <c r="E3093">
        <v>119.22</v>
      </c>
      <c r="F3093">
        <v>119.28</v>
      </c>
      <c r="G3093">
        <v>119.3</v>
      </c>
      <c r="H3093">
        <v>0.09</v>
      </c>
      <c r="I3093">
        <v>0.1</v>
      </c>
      <c r="J3093">
        <f>_xlfn.XLOOKUP($A3093,Bund!$A$2:$A$6005,Bund!B$2:B$6005)</f>
        <v>30267</v>
      </c>
      <c r="K3093">
        <f>_xlfn.XLOOKUP($A3093,Bund!$A$2:$A$6005,Bund!C$2:C$6005)</f>
        <v>134.34</v>
      </c>
      <c r="L3093">
        <f>_xlfn.XLOOKUP($A3093,Bund!$A$2:$A$6005,Bund!D$2:D$6005)</f>
        <v>134.37</v>
      </c>
      <c r="M3093" s="2">
        <f>_xlfn.XLOOKUP($A3093,Bund!$A$2:$A$6005,Bund!E$2:E$6005)</f>
        <v>134.28</v>
      </c>
      <c r="N3093" s="2">
        <f>_xlfn.XLOOKUP($A3093,Bund!$A$2:$A$6005,Bund!F$2:F$6005)</f>
        <v>134.35</v>
      </c>
      <c r="O3093" s="2">
        <f>_xlfn.XLOOKUP($A3093,Bund!$A$2:$A$6005,Bund!G$2:G$6005)</f>
        <v>134.27000000000001</v>
      </c>
      <c r="P3093" s="2">
        <f>_xlfn.XLOOKUP($A3093,Bund!$A$2:$A$6005,Bund!H$2:H$6005)</f>
        <v>0.09</v>
      </c>
      <c r="Q3093" s="2">
        <f>_xlfn.XLOOKUP($A3093,Bund!$A$2:$A$6005,Bund!I$2:I$6005)</f>
        <v>0.09</v>
      </c>
      <c r="R3093">
        <f t="shared" si="144"/>
        <v>15.040000000000006</v>
      </c>
      <c r="S3093">
        <f t="shared" si="145"/>
        <v>15</v>
      </c>
      <c r="T3093">
        <f t="shared" si="146"/>
        <v>0.04</v>
      </c>
    </row>
    <row r="3094" spans="1:20" x14ac:dyDescent="0.3">
      <c r="A3094" s="1">
        <v>45524.458333333336</v>
      </c>
      <c r="B3094">
        <v>9094</v>
      </c>
      <c r="C3094">
        <v>119.28</v>
      </c>
      <c r="D3094">
        <v>119.32</v>
      </c>
      <c r="E3094">
        <v>119.2</v>
      </c>
      <c r="F3094">
        <v>119.23</v>
      </c>
      <c r="G3094">
        <v>119.29</v>
      </c>
      <c r="H3094">
        <v>0.09</v>
      </c>
      <c r="I3094">
        <v>0.12</v>
      </c>
      <c r="J3094">
        <f>_xlfn.XLOOKUP($A3094,Bund!$A$2:$A$6005,Bund!B$2:B$6005)</f>
        <v>21018</v>
      </c>
      <c r="K3094">
        <f>_xlfn.XLOOKUP($A3094,Bund!$A$2:$A$6005,Bund!C$2:C$6005)</f>
        <v>134.35</v>
      </c>
      <c r="L3094">
        <f>_xlfn.XLOOKUP($A3094,Bund!$A$2:$A$6005,Bund!D$2:D$6005)</f>
        <v>134.38999999999999</v>
      </c>
      <c r="M3094" s="2">
        <f>_xlfn.XLOOKUP($A3094,Bund!$A$2:$A$6005,Bund!E$2:E$6005)</f>
        <v>134.28</v>
      </c>
      <c r="N3094" s="2">
        <f>_xlfn.XLOOKUP($A3094,Bund!$A$2:$A$6005,Bund!F$2:F$6005)</f>
        <v>134.31</v>
      </c>
      <c r="O3094" s="2">
        <f>_xlfn.XLOOKUP($A3094,Bund!$A$2:$A$6005,Bund!G$2:G$6005)</f>
        <v>134.29</v>
      </c>
      <c r="P3094" s="2">
        <f>_xlfn.XLOOKUP($A3094,Bund!$A$2:$A$6005,Bund!H$2:H$6005)</f>
        <v>0.09</v>
      </c>
      <c r="Q3094" s="2">
        <f>_xlfn.XLOOKUP($A3094,Bund!$A$2:$A$6005,Bund!I$2:I$6005)</f>
        <v>0.11</v>
      </c>
      <c r="R3094">
        <f t="shared" si="144"/>
        <v>15.069999999999993</v>
      </c>
      <c r="S3094">
        <f t="shared" si="145"/>
        <v>15.01</v>
      </c>
      <c r="T3094">
        <f t="shared" si="146"/>
        <v>0.06</v>
      </c>
    </row>
    <row r="3095" spans="1:20" x14ac:dyDescent="0.3">
      <c r="A3095" s="1">
        <v>45524.479166666664</v>
      </c>
      <c r="B3095">
        <v>8672</v>
      </c>
      <c r="C3095">
        <v>119.24</v>
      </c>
      <c r="D3095">
        <v>119.24</v>
      </c>
      <c r="E3095">
        <v>119.18</v>
      </c>
      <c r="F3095">
        <v>119.21</v>
      </c>
      <c r="G3095">
        <v>119.28</v>
      </c>
      <c r="H3095">
        <v>0.09</v>
      </c>
      <c r="I3095">
        <v>0.06</v>
      </c>
      <c r="J3095">
        <f>_xlfn.XLOOKUP($A3095,Bund!$A$2:$A$6005,Bund!B$2:B$6005)</f>
        <v>26556</v>
      </c>
      <c r="K3095">
        <f>_xlfn.XLOOKUP($A3095,Bund!$A$2:$A$6005,Bund!C$2:C$6005)</f>
        <v>134.31</v>
      </c>
      <c r="L3095">
        <f>_xlfn.XLOOKUP($A3095,Bund!$A$2:$A$6005,Bund!D$2:D$6005)</f>
        <v>134.32</v>
      </c>
      <c r="M3095" s="2">
        <f>_xlfn.XLOOKUP($A3095,Bund!$A$2:$A$6005,Bund!E$2:E$6005)</f>
        <v>134.22999999999999</v>
      </c>
      <c r="N3095" s="2">
        <f>_xlfn.XLOOKUP($A3095,Bund!$A$2:$A$6005,Bund!F$2:F$6005)</f>
        <v>134.26</v>
      </c>
      <c r="O3095" s="2">
        <f>_xlfn.XLOOKUP($A3095,Bund!$A$2:$A$6005,Bund!G$2:G$6005)</f>
        <v>134.30000000000001</v>
      </c>
      <c r="P3095" s="2">
        <f>_xlfn.XLOOKUP($A3095,Bund!$A$2:$A$6005,Bund!H$2:H$6005)</f>
        <v>0.09</v>
      </c>
      <c r="Q3095" s="2">
        <f>_xlfn.XLOOKUP($A3095,Bund!$A$2:$A$6005,Bund!I$2:I$6005)</f>
        <v>0.09</v>
      </c>
      <c r="R3095">
        <f t="shared" si="144"/>
        <v>15.070000000000007</v>
      </c>
      <c r="S3095">
        <f t="shared" si="145"/>
        <v>15.01</v>
      </c>
      <c r="T3095">
        <f t="shared" si="146"/>
        <v>0.06</v>
      </c>
    </row>
    <row r="3096" spans="1:20" x14ac:dyDescent="0.3">
      <c r="A3096" s="1">
        <v>45524.5</v>
      </c>
      <c r="B3096">
        <v>6225</v>
      </c>
      <c r="C3096">
        <v>119.21</v>
      </c>
      <c r="D3096">
        <v>119.34</v>
      </c>
      <c r="E3096">
        <v>119.21</v>
      </c>
      <c r="F3096">
        <v>119.33</v>
      </c>
      <c r="G3096">
        <v>119.29</v>
      </c>
      <c r="H3096">
        <v>0.1</v>
      </c>
      <c r="I3096">
        <v>0.13</v>
      </c>
      <c r="J3096">
        <f>_xlfn.XLOOKUP($A3096,Bund!$A$2:$A$6005,Bund!B$2:B$6005)</f>
        <v>19999</v>
      </c>
      <c r="K3096">
        <f>_xlfn.XLOOKUP($A3096,Bund!$A$2:$A$6005,Bund!C$2:C$6005)</f>
        <v>134.26</v>
      </c>
      <c r="L3096">
        <f>_xlfn.XLOOKUP($A3096,Bund!$A$2:$A$6005,Bund!D$2:D$6005)</f>
        <v>134.38999999999999</v>
      </c>
      <c r="M3096" s="2">
        <f>_xlfn.XLOOKUP($A3096,Bund!$A$2:$A$6005,Bund!E$2:E$6005)</f>
        <v>134.26</v>
      </c>
      <c r="N3096" s="2">
        <f>_xlfn.XLOOKUP($A3096,Bund!$A$2:$A$6005,Bund!F$2:F$6005)</f>
        <v>134.36000000000001</v>
      </c>
      <c r="O3096" s="2">
        <f>_xlfn.XLOOKUP($A3096,Bund!$A$2:$A$6005,Bund!G$2:G$6005)</f>
        <v>134.32</v>
      </c>
      <c r="P3096" s="2">
        <f>_xlfn.XLOOKUP($A3096,Bund!$A$2:$A$6005,Bund!H$2:H$6005)</f>
        <v>0.09</v>
      </c>
      <c r="Q3096" s="2">
        <f>_xlfn.XLOOKUP($A3096,Bund!$A$2:$A$6005,Bund!I$2:I$6005)</f>
        <v>0.13</v>
      </c>
      <c r="R3096">
        <f t="shared" si="144"/>
        <v>15.049999999999997</v>
      </c>
      <c r="S3096">
        <f t="shared" si="145"/>
        <v>15.02</v>
      </c>
      <c r="T3096">
        <f t="shared" si="146"/>
        <v>0.03</v>
      </c>
    </row>
    <row r="3097" spans="1:20" x14ac:dyDescent="0.3">
      <c r="A3097" s="1">
        <v>45524.520833333336</v>
      </c>
      <c r="B3097">
        <v>7010</v>
      </c>
      <c r="C3097">
        <v>119.32</v>
      </c>
      <c r="D3097">
        <v>119.37</v>
      </c>
      <c r="E3097">
        <v>119.3</v>
      </c>
      <c r="F3097">
        <v>119.36</v>
      </c>
      <c r="G3097">
        <v>119.3</v>
      </c>
      <c r="H3097">
        <v>0.09</v>
      </c>
      <c r="I3097">
        <v>7.0000000000000007E-2</v>
      </c>
      <c r="J3097">
        <f>_xlfn.XLOOKUP($A3097,Bund!$A$2:$A$6005,Bund!B$2:B$6005)</f>
        <v>29141</v>
      </c>
      <c r="K3097">
        <f>_xlfn.XLOOKUP($A3097,Bund!$A$2:$A$6005,Bund!C$2:C$6005)</f>
        <v>134.37</v>
      </c>
      <c r="L3097">
        <f>_xlfn.XLOOKUP($A3097,Bund!$A$2:$A$6005,Bund!D$2:D$6005)</f>
        <v>134.41999999999999</v>
      </c>
      <c r="M3097" s="2">
        <f>_xlfn.XLOOKUP($A3097,Bund!$A$2:$A$6005,Bund!E$2:E$6005)</f>
        <v>134.34</v>
      </c>
      <c r="N3097" s="2">
        <f>_xlfn.XLOOKUP($A3097,Bund!$A$2:$A$6005,Bund!F$2:F$6005)</f>
        <v>134.41</v>
      </c>
      <c r="O3097" s="2">
        <f>_xlfn.XLOOKUP($A3097,Bund!$A$2:$A$6005,Bund!G$2:G$6005)</f>
        <v>134.34</v>
      </c>
      <c r="P3097" s="2">
        <f>_xlfn.XLOOKUP($A3097,Bund!$A$2:$A$6005,Bund!H$2:H$6005)</f>
        <v>0.09</v>
      </c>
      <c r="Q3097" s="2">
        <f>_xlfn.XLOOKUP($A3097,Bund!$A$2:$A$6005,Bund!I$2:I$6005)</f>
        <v>0.08</v>
      </c>
      <c r="R3097">
        <f t="shared" si="144"/>
        <v>15.050000000000011</v>
      </c>
      <c r="S3097">
        <f t="shared" si="145"/>
        <v>15.03</v>
      </c>
      <c r="T3097">
        <f t="shared" si="146"/>
        <v>0.02</v>
      </c>
    </row>
    <row r="3098" spans="1:20" x14ac:dyDescent="0.3">
      <c r="A3098" s="1">
        <v>45524.541666666664</v>
      </c>
      <c r="B3098">
        <v>11693</v>
      </c>
      <c r="C3098">
        <v>119.36</v>
      </c>
      <c r="D3098">
        <v>119.42</v>
      </c>
      <c r="E3098">
        <v>119.34</v>
      </c>
      <c r="F3098">
        <v>119.4</v>
      </c>
      <c r="G3098">
        <v>119.31</v>
      </c>
      <c r="H3098">
        <v>0.09</v>
      </c>
      <c r="I3098">
        <v>0.08</v>
      </c>
      <c r="J3098">
        <f>_xlfn.XLOOKUP($A3098,Bund!$A$2:$A$6005,Bund!B$2:B$6005)</f>
        <v>60779</v>
      </c>
      <c r="K3098">
        <f>_xlfn.XLOOKUP($A3098,Bund!$A$2:$A$6005,Bund!C$2:C$6005)</f>
        <v>134.41</v>
      </c>
      <c r="L3098">
        <f>_xlfn.XLOOKUP($A3098,Bund!$A$2:$A$6005,Bund!D$2:D$6005)</f>
        <v>134.44999999999999</v>
      </c>
      <c r="M3098" s="2">
        <f>_xlfn.XLOOKUP($A3098,Bund!$A$2:$A$6005,Bund!E$2:E$6005)</f>
        <v>134.38</v>
      </c>
      <c r="N3098" s="2">
        <f>_xlfn.XLOOKUP($A3098,Bund!$A$2:$A$6005,Bund!F$2:F$6005)</f>
        <v>134.43</v>
      </c>
      <c r="O3098" s="2">
        <f>_xlfn.XLOOKUP($A3098,Bund!$A$2:$A$6005,Bund!G$2:G$6005)</f>
        <v>134.34</v>
      </c>
      <c r="P3098" s="2">
        <f>_xlfn.XLOOKUP($A3098,Bund!$A$2:$A$6005,Bund!H$2:H$6005)</f>
        <v>0.09</v>
      </c>
      <c r="Q3098" s="2">
        <f>_xlfn.XLOOKUP($A3098,Bund!$A$2:$A$6005,Bund!I$2:I$6005)</f>
        <v>7.0000000000000007E-2</v>
      </c>
      <c r="R3098">
        <f t="shared" si="144"/>
        <v>15.049999999999997</v>
      </c>
      <c r="S3098">
        <f t="shared" si="145"/>
        <v>15.04</v>
      </c>
      <c r="T3098">
        <f t="shared" si="146"/>
        <v>0.01</v>
      </c>
    </row>
    <row r="3099" spans="1:20" x14ac:dyDescent="0.3">
      <c r="A3099" s="1">
        <v>45524.5625</v>
      </c>
      <c r="B3099">
        <v>14161</v>
      </c>
      <c r="C3099">
        <v>119.4</v>
      </c>
      <c r="D3099">
        <v>119.48</v>
      </c>
      <c r="E3099">
        <v>119.37</v>
      </c>
      <c r="F3099">
        <v>119.43</v>
      </c>
      <c r="G3099">
        <v>119.31</v>
      </c>
      <c r="H3099">
        <v>0.09</v>
      </c>
      <c r="I3099">
        <v>0.11</v>
      </c>
      <c r="J3099">
        <f>_xlfn.XLOOKUP($A3099,Bund!$A$2:$A$6005,Bund!B$2:B$6005)</f>
        <v>46234</v>
      </c>
      <c r="K3099">
        <f>_xlfn.XLOOKUP($A3099,Bund!$A$2:$A$6005,Bund!C$2:C$6005)</f>
        <v>134.43</v>
      </c>
      <c r="L3099">
        <f>_xlfn.XLOOKUP($A3099,Bund!$A$2:$A$6005,Bund!D$2:D$6005)</f>
        <v>134.53</v>
      </c>
      <c r="M3099" s="2">
        <f>_xlfn.XLOOKUP($A3099,Bund!$A$2:$A$6005,Bund!E$2:E$6005)</f>
        <v>134.41</v>
      </c>
      <c r="N3099" s="2">
        <f>_xlfn.XLOOKUP($A3099,Bund!$A$2:$A$6005,Bund!F$2:F$6005)</f>
        <v>134.5</v>
      </c>
      <c r="O3099" s="2">
        <f>_xlfn.XLOOKUP($A3099,Bund!$A$2:$A$6005,Bund!G$2:G$6005)</f>
        <v>134.36000000000001</v>
      </c>
      <c r="P3099" s="2">
        <f>_xlfn.XLOOKUP($A3099,Bund!$A$2:$A$6005,Bund!H$2:H$6005)</f>
        <v>0.09</v>
      </c>
      <c r="Q3099" s="2">
        <f>_xlfn.XLOOKUP($A3099,Bund!$A$2:$A$6005,Bund!I$2:I$6005)</f>
        <v>0.12</v>
      </c>
      <c r="R3099">
        <f t="shared" si="144"/>
        <v>15.030000000000001</v>
      </c>
      <c r="S3099">
        <f t="shared" si="145"/>
        <v>15.04</v>
      </c>
      <c r="T3099">
        <f t="shared" si="146"/>
        <v>0.01</v>
      </c>
    </row>
    <row r="3100" spans="1:20" x14ac:dyDescent="0.3">
      <c r="A3100" s="1">
        <v>45524.583333333336</v>
      </c>
      <c r="B3100">
        <v>8417</v>
      </c>
      <c r="C3100">
        <v>119.43</v>
      </c>
      <c r="D3100">
        <v>119.47</v>
      </c>
      <c r="E3100">
        <v>119.39</v>
      </c>
      <c r="F3100">
        <v>119.43</v>
      </c>
      <c r="G3100">
        <v>119.33</v>
      </c>
      <c r="H3100">
        <v>0.09</v>
      </c>
      <c r="I3100">
        <v>0.08</v>
      </c>
      <c r="J3100">
        <f>_xlfn.XLOOKUP($A3100,Bund!$A$2:$A$6005,Bund!B$2:B$6005)</f>
        <v>40320</v>
      </c>
      <c r="K3100">
        <f>_xlfn.XLOOKUP($A3100,Bund!$A$2:$A$6005,Bund!C$2:C$6005)</f>
        <v>134.49</v>
      </c>
      <c r="L3100">
        <f>_xlfn.XLOOKUP($A3100,Bund!$A$2:$A$6005,Bund!D$2:D$6005)</f>
        <v>134.54</v>
      </c>
      <c r="M3100" s="2">
        <f>_xlfn.XLOOKUP($A3100,Bund!$A$2:$A$6005,Bund!E$2:E$6005)</f>
        <v>134.44999999999999</v>
      </c>
      <c r="N3100" s="2">
        <f>_xlfn.XLOOKUP($A3100,Bund!$A$2:$A$6005,Bund!F$2:F$6005)</f>
        <v>134.47999999999999</v>
      </c>
      <c r="O3100" s="2">
        <f>_xlfn.XLOOKUP($A3100,Bund!$A$2:$A$6005,Bund!G$2:G$6005)</f>
        <v>134.38</v>
      </c>
      <c r="P3100" s="2">
        <f>_xlfn.XLOOKUP($A3100,Bund!$A$2:$A$6005,Bund!H$2:H$6005)</f>
        <v>0.09</v>
      </c>
      <c r="Q3100" s="2">
        <f>_xlfn.XLOOKUP($A3100,Bund!$A$2:$A$6005,Bund!I$2:I$6005)</f>
        <v>0.09</v>
      </c>
      <c r="R3100">
        <f t="shared" si="144"/>
        <v>15.060000000000002</v>
      </c>
      <c r="S3100">
        <f t="shared" si="145"/>
        <v>15.05</v>
      </c>
      <c r="T3100">
        <f t="shared" si="146"/>
        <v>0.01</v>
      </c>
    </row>
    <row r="3101" spans="1:20" x14ac:dyDescent="0.3">
      <c r="A3101" s="1">
        <v>45524.604166666664</v>
      </c>
      <c r="B3101">
        <v>13184</v>
      </c>
      <c r="C3101">
        <v>119.44</v>
      </c>
      <c r="D3101">
        <v>119.49</v>
      </c>
      <c r="E3101">
        <v>119.37</v>
      </c>
      <c r="F3101">
        <v>119.46</v>
      </c>
      <c r="G3101">
        <v>119.34</v>
      </c>
      <c r="H3101">
        <v>0.1</v>
      </c>
      <c r="I3101">
        <v>0.12</v>
      </c>
      <c r="J3101">
        <f>_xlfn.XLOOKUP($A3101,Bund!$A$2:$A$6005,Bund!B$2:B$6005)</f>
        <v>31706</v>
      </c>
      <c r="K3101">
        <f>_xlfn.XLOOKUP($A3101,Bund!$A$2:$A$6005,Bund!C$2:C$6005)</f>
        <v>134.47</v>
      </c>
      <c r="L3101">
        <f>_xlfn.XLOOKUP($A3101,Bund!$A$2:$A$6005,Bund!D$2:D$6005)</f>
        <v>134.52000000000001</v>
      </c>
      <c r="M3101" s="2">
        <f>_xlfn.XLOOKUP($A3101,Bund!$A$2:$A$6005,Bund!E$2:E$6005)</f>
        <v>134.41999999999999</v>
      </c>
      <c r="N3101" s="2">
        <f>_xlfn.XLOOKUP($A3101,Bund!$A$2:$A$6005,Bund!F$2:F$6005)</f>
        <v>134.49</v>
      </c>
      <c r="O3101" s="2">
        <f>_xlfn.XLOOKUP($A3101,Bund!$A$2:$A$6005,Bund!G$2:G$6005)</f>
        <v>134.38999999999999</v>
      </c>
      <c r="P3101" s="2">
        <f>_xlfn.XLOOKUP($A3101,Bund!$A$2:$A$6005,Bund!H$2:H$6005)</f>
        <v>0.09</v>
      </c>
      <c r="Q3101" s="2">
        <f>_xlfn.XLOOKUP($A3101,Bund!$A$2:$A$6005,Bund!I$2:I$6005)</f>
        <v>0.1</v>
      </c>
      <c r="R3101">
        <f t="shared" si="144"/>
        <v>15.030000000000001</v>
      </c>
      <c r="S3101">
        <f t="shared" si="145"/>
        <v>15.05</v>
      </c>
      <c r="T3101">
        <f t="shared" si="146"/>
        <v>0.02</v>
      </c>
    </row>
    <row r="3102" spans="1:20" x14ac:dyDescent="0.3">
      <c r="A3102" s="1">
        <v>45524.625</v>
      </c>
      <c r="B3102">
        <v>14218</v>
      </c>
      <c r="C3102">
        <v>119.47</v>
      </c>
      <c r="D3102">
        <v>119.48</v>
      </c>
      <c r="E3102">
        <v>119.38</v>
      </c>
      <c r="F3102">
        <v>119.47</v>
      </c>
      <c r="G3102">
        <v>119.36</v>
      </c>
      <c r="H3102">
        <v>0.1</v>
      </c>
      <c r="I3102">
        <v>0.1</v>
      </c>
      <c r="J3102">
        <f>_xlfn.XLOOKUP($A3102,Bund!$A$2:$A$6005,Bund!B$2:B$6005)</f>
        <v>39418</v>
      </c>
      <c r="K3102">
        <f>_xlfn.XLOOKUP($A3102,Bund!$A$2:$A$6005,Bund!C$2:C$6005)</f>
        <v>134.5</v>
      </c>
      <c r="L3102">
        <f>_xlfn.XLOOKUP($A3102,Bund!$A$2:$A$6005,Bund!D$2:D$6005)</f>
        <v>134.59</v>
      </c>
      <c r="M3102" s="2">
        <f>_xlfn.XLOOKUP($A3102,Bund!$A$2:$A$6005,Bund!E$2:E$6005)</f>
        <v>134.41999999999999</v>
      </c>
      <c r="N3102" s="2">
        <f>_xlfn.XLOOKUP($A3102,Bund!$A$2:$A$6005,Bund!F$2:F$6005)</f>
        <v>134.59</v>
      </c>
      <c r="O3102" s="2">
        <f>_xlfn.XLOOKUP($A3102,Bund!$A$2:$A$6005,Bund!G$2:G$6005)</f>
        <v>134.41999999999999</v>
      </c>
      <c r="P3102" s="2">
        <f>_xlfn.XLOOKUP($A3102,Bund!$A$2:$A$6005,Bund!H$2:H$6005)</f>
        <v>0.1</v>
      </c>
      <c r="Q3102" s="2">
        <f>_xlfn.XLOOKUP($A3102,Bund!$A$2:$A$6005,Bund!I$2:I$6005)</f>
        <v>0.17</v>
      </c>
      <c r="R3102">
        <f t="shared" si="144"/>
        <v>15.030000000000001</v>
      </c>
      <c r="S3102">
        <f t="shared" si="145"/>
        <v>15.05</v>
      </c>
      <c r="T3102">
        <f t="shared" si="146"/>
        <v>0.02</v>
      </c>
    </row>
    <row r="3103" spans="1:20" x14ac:dyDescent="0.3">
      <c r="A3103" s="1">
        <v>45524.645833333336</v>
      </c>
      <c r="B3103">
        <v>12080</v>
      </c>
      <c r="C3103">
        <v>119.46</v>
      </c>
      <c r="D3103">
        <v>119.48</v>
      </c>
      <c r="E3103">
        <v>119.41</v>
      </c>
      <c r="F3103">
        <v>119.47</v>
      </c>
      <c r="G3103">
        <v>119.38</v>
      </c>
      <c r="H3103">
        <v>0.09</v>
      </c>
      <c r="I3103">
        <v>7.0000000000000007E-2</v>
      </c>
      <c r="J3103">
        <f>_xlfn.XLOOKUP($A3103,Bund!$A$2:$A$6005,Bund!B$2:B$6005)</f>
        <v>27915</v>
      </c>
      <c r="K3103">
        <f>_xlfn.XLOOKUP($A3103,Bund!$A$2:$A$6005,Bund!C$2:C$6005)</f>
        <v>134.58000000000001</v>
      </c>
      <c r="L3103">
        <f>_xlfn.XLOOKUP($A3103,Bund!$A$2:$A$6005,Bund!D$2:D$6005)</f>
        <v>134.61000000000001</v>
      </c>
      <c r="M3103" s="2">
        <f>_xlfn.XLOOKUP($A3103,Bund!$A$2:$A$6005,Bund!E$2:E$6005)</f>
        <v>134.53</v>
      </c>
      <c r="N3103" s="2">
        <f>_xlfn.XLOOKUP($A3103,Bund!$A$2:$A$6005,Bund!F$2:F$6005)</f>
        <v>134.6</v>
      </c>
      <c r="O3103" s="2">
        <f>_xlfn.XLOOKUP($A3103,Bund!$A$2:$A$6005,Bund!G$2:G$6005)</f>
        <v>134.44</v>
      </c>
      <c r="P3103" s="2">
        <f>_xlfn.XLOOKUP($A3103,Bund!$A$2:$A$6005,Bund!H$2:H$6005)</f>
        <v>0.1</v>
      </c>
      <c r="Q3103" s="2">
        <f>_xlfn.XLOOKUP($A3103,Bund!$A$2:$A$6005,Bund!I$2:I$6005)</f>
        <v>0.08</v>
      </c>
      <c r="R3103">
        <f t="shared" si="144"/>
        <v>15.120000000000019</v>
      </c>
      <c r="S3103">
        <f t="shared" si="145"/>
        <v>15.06</v>
      </c>
      <c r="T3103">
        <f t="shared" si="146"/>
        <v>0.06</v>
      </c>
    </row>
    <row r="3104" spans="1:20" x14ac:dyDescent="0.3">
      <c r="A3104" s="1">
        <v>45524.666666666664</v>
      </c>
      <c r="B3104">
        <v>15878</v>
      </c>
      <c r="C3104">
        <v>119.47</v>
      </c>
      <c r="D3104">
        <v>119.55</v>
      </c>
      <c r="E3104">
        <v>119.46</v>
      </c>
      <c r="F3104">
        <v>119.52</v>
      </c>
      <c r="G3104">
        <v>119.41</v>
      </c>
      <c r="H3104">
        <v>0.09</v>
      </c>
      <c r="I3104">
        <v>0.09</v>
      </c>
      <c r="J3104">
        <f>_xlfn.XLOOKUP($A3104,Bund!$A$2:$A$6005,Bund!B$2:B$6005)</f>
        <v>53866</v>
      </c>
      <c r="K3104">
        <f>_xlfn.XLOOKUP($A3104,Bund!$A$2:$A$6005,Bund!C$2:C$6005)</f>
        <v>134.6</v>
      </c>
      <c r="L3104">
        <f>_xlfn.XLOOKUP($A3104,Bund!$A$2:$A$6005,Bund!D$2:D$6005)</f>
        <v>134.68</v>
      </c>
      <c r="M3104" s="2">
        <f>_xlfn.XLOOKUP($A3104,Bund!$A$2:$A$6005,Bund!E$2:E$6005)</f>
        <v>134.59</v>
      </c>
      <c r="N3104" s="2">
        <f>_xlfn.XLOOKUP($A3104,Bund!$A$2:$A$6005,Bund!F$2:F$6005)</f>
        <v>134.62</v>
      </c>
      <c r="O3104" s="2">
        <f>_xlfn.XLOOKUP($A3104,Bund!$A$2:$A$6005,Bund!G$2:G$6005)</f>
        <v>134.47</v>
      </c>
      <c r="P3104" s="2">
        <f>_xlfn.XLOOKUP($A3104,Bund!$A$2:$A$6005,Bund!H$2:H$6005)</f>
        <v>0.1</v>
      </c>
      <c r="Q3104" s="2">
        <f>_xlfn.XLOOKUP($A3104,Bund!$A$2:$A$6005,Bund!I$2:I$6005)</f>
        <v>0.09</v>
      </c>
      <c r="R3104">
        <f t="shared" si="144"/>
        <v>15.129999999999995</v>
      </c>
      <c r="S3104">
        <f t="shared" si="145"/>
        <v>15.06</v>
      </c>
      <c r="T3104">
        <f t="shared" si="146"/>
        <v>7.0000000000000007E-2</v>
      </c>
    </row>
    <row r="3105" spans="1:20" x14ac:dyDescent="0.3">
      <c r="A3105" s="1">
        <v>45524.6875</v>
      </c>
      <c r="B3105">
        <v>6323</v>
      </c>
      <c r="C3105">
        <v>119.51</v>
      </c>
      <c r="D3105">
        <v>119.54</v>
      </c>
      <c r="E3105">
        <v>119.47</v>
      </c>
      <c r="F3105">
        <v>119.5</v>
      </c>
      <c r="G3105">
        <v>119.44</v>
      </c>
      <c r="H3105">
        <v>0.09</v>
      </c>
      <c r="I3105">
        <v>7.0000000000000007E-2</v>
      </c>
      <c r="J3105">
        <f>_xlfn.XLOOKUP($A3105,Bund!$A$2:$A$6005,Bund!B$2:B$6005)</f>
        <v>20099</v>
      </c>
      <c r="K3105">
        <f>_xlfn.XLOOKUP($A3105,Bund!$A$2:$A$6005,Bund!C$2:C$6005)</f>
        <v>134.63</v>
      </c>
      <c r="L3105">
        <f>_xlfn.XLOOKUP($A3105,Bund!$A$2:$A$6005,Bund!D$2:D$6005)</f>
        <v>134.65</v>
      </c>
      <c r="M3105" s="2">
        <f>_xlfn.XLOOKUP($A3105,Bund!$A$2:$A$6005,Bund!E$2:E$6005)</f>
        <v>134.6</v>
      </c>
      <c r="N3105" s="2">
        <f>_xlfn.XLOOKUP($A3105,Bund!$A$2:$A$6005,Bund!F$2:F$6005)</f>
        <v>134.63</v>
      </c>
      <c r="O3105" s="2">
        <f>_xlfn.XLOOKUP($A3105,Bund!$A$2:$A$6005,Bund!G$2:G$6005)</f>
        <v>134.51</v>
      </c>
      <c r="P3105" s="2">
        <f>_xlfn.XLOOKUP($A3105,Bund!$A$2:$A$6005,Bund!H$2:H$6005)</f>
        <v>0.09</v>
      </c>
      <c r="Q3105" s="2">
        <f>_xlfn.XLOOKUP($A3105,Bund!$A$2:$A$6005,Bund!I$2:I$6005)</f>
        <v>0.05</v>
      </c>
      <c r="R3105">
        <f t="shared" si="144"/>
        <v>15.11999999999999</v>
      </c>
      <c r="S3105">
        <f t="shared" si="145"/>
        <v>15.07</v>
      </c>
      <c r="T3105">
        <f t="shared" si="146"/>
        <v>0.05</v>
      </c>
    </row>
    <row r="3106" spans="1:20" x14ac:dyDescent="0.3">
      <c r="A3106" s="1">
        <v>45524.708333333336</v>
      </c>
      <c r="B3106">
        <v>1280</v>
      </c>
      <c r="C3106">
        <v>119.5</v>
      </c>
      <c r="D3106">
        <v>119.5</v>
      </c>
      <c r="E3106">
        <v>119.48</v>
      </c>
      <c r="F3106">
        <v>119.5</v>
      </c>
      <c r="G3106">
        <v>119.45</v>
      </c>
      <c r="H3106">
        <v>0.08</v>
      </c>
      <c r="I3106">
        <v>0.02</v>
      </c>
      <c r="J3106">
        <f>_xlfn.XLOOKUP($A3106,Bund!$A$2:$A$6005,Bund!B$2:B$6005)</f>
        <v>10777</v>
      </c>
      <c r="K3106">
        <f>_xlfn.XLOOKUP($A3106,Bund!$A$2:$A$6005,Bund!C$2:C$6005)</f>
        <v>134.63</v>
      </c>
      <c r="L3106">
        <f>_xlfn.XLOOKUP($A3106,Bund!$A$2:$A$6005,Bund!D$2:D$6005)</f>
        <v>134.63</v>
      </c>
      <c r="M3106" s="2">
        <f>_xlfn.XLOOKUP($A3106,Bund!$A$2:$A$6005,Bund!E$2:E$6005)</f>
        <v>134.59</v>
      </c>
      <c r="N3106" s="2">
        <f>_xlfn.XLOOKUP($A3106,Bund!$A$2:$A$6005,Bund!F$2:F$6005)</f>
        <v>134.61000000000001</v>
      </c>
      <c r="O3106" s="2">
        <f>_xlfn.XLOOKUP($A3106,Bund!$A$2:$A$6005,Bund!G$2:G$6005)</f>
        <v>134.54</v>
      </c>
      <c r="P3106" s="2">
        <f>_xlfn.XLOOKUP($A3106,Bund!$A$2:$A$6005,Bund!H$2:H$6005)</f>
        <v>0.09</v>
      </c>
      <c r="Q3106" s="2">
        <f>_xlfn.XLOOKUP($A3106,Bund!$A$2:$A$6005,Bund!I$2:I$6005)</f>
        <v>0.04</v>
      </c>
      <c r="R3106">
        <f t="shared" si="144"/>
        <v>15.129999999999995</v>
      </c>
      <c r="S3106">
        <f t="shared" si="145"/>
        <v>15.08</v>
      </c>
      <c r="T3106">
        <f t="shared" si="146"/>
        <v>0.05</v>
      </c>
    </row>
    <row r="3107" spans="1:20" x14ac:dyDescent="0.3">
      <c r="A3107" s="1">
        <v>45524.729166666664</v>
      </c>
      <c r="B3107">
        <v>1011</v>
      </c>
      <c r="C3107">
        <v>119.51</v>
      </c>
      <c r="D3107">
        <v>119.54</v>
      </c>
      <c r="E3107">
        <v>119.5</v>
      </c>
      <c r="F3107">
        <v>119.51</v>
      </c>
      <c r="G3107">
        <v>119.47</v>
      </c>
      <c r="H3107">
        <v>7.0000000000000007E-2</v>
      </c>
      <c r="I3107">
        <v>0.04</v>
      </c>
      <c r="J3107">
        <f>_xlfn.XLOOKUP($A3107,Bund!$A$2:$A$6005,Bund!B$2:B$6005)</f>
        <v>3753</v>
      </c>
      <c r="K3107">
        <f>_xlfn.XLOOKUP($A3107,Bund!$A$2:$A$6005,Bund!C$2:C$6005)</f>
        <v>134.62</v>
      </c>
      <c r="L3107">
        <f>_xlfn.XLOOKUP($A3107,Bund!$A$2:$A$6005,Bund!D$2:D$6005)</f>
        <v>134.66</v>
      </c>
      <c r="M3107" s="2">
        <f>_xlfn.XLOOKUP($A3107,Bund!$A$2:$A$6005,Bund!E$2:E$6005)</f>
        <v>134.61000000000001</v>
      </c>
      <c r="N3107" s="2">
        <f>_xlfn.XLOOKUP($A3107,Bund!$A$2:$A$6005,Bund!F$2:F$6005)</f>
        <v>134.63</v>
      </c>
      <c r="O3107" s="2">
        <f>_xlfn.XLOOKUP($A3107,Bund!$A$2:$A$6005,Bund!G$2:G$6005)</f>
        <v>134.56</v>
      </c>
      <c r="P3107" s="2">
        <f>_xlfn.XLOOKUP($A3107,Bund!$A$2:$A$6005,Bund!H$2:H$6005)</f>
        <v>0.08</v>
      </c>
      <c r="Q3107" s="2">
        <f>_xlfn.XLOOKUP($A3107,Bund!$A$2:$A$6005,Bund!I$2:I$6005)</f>
        <v>0.05</v>
      </c>
      <c r="R3107">
        <f t="shared" si="144"/>
        <v>15.11</v>
      </c>
      <c r="S3107">
        <f t="shared" si="145"/>
        <v>15.08</v>
      </c>
      <c r="T3107">
        <f t="shared" si="146"/>
        <v>0.03</v>
      </c>
    </row>
    <row r="3108" spans="1:20" x14ac:dyDescent="0.3">
      <c r="A3108" s="1">
        <v>45525.291666666664</v>
      </c>
      <c r="B3108">
        <v>2212</v>
      </c>
      <c r="C3108">
        <v>119.62</v>
      </c>
      <c r="D3108">
        <v>119.62</v>
      </c>
      <c r="E3108">
        <v>119.5</v>
      </c>
      <c r="F3108">
        <v>119.51</v>
      </c>
      <c r="G3108">
        <v>119.48</v>
      </c>
      <c r="H3108">
        <v>0.08</v>
      </c>
      <c r="I3108">
        <v>0.12</v>
      </c>
      <c r="J3108">
        <f>_xlfn.XLOOKUP($A3108,Bund!$A$2:$A$6005,Bund!B$2:B$6005)</f>
        <v>7903</v>
      </c>
      <c r="K3108">
        <f>_xlfn.XLOOKUP($A3108,Bund!$A$2:$A$6005,Bund!C$2:C$6005)</f>
        <v>134.72</v>
      </c>
      <c r="L3108">
        <f>_xlfn.XLOOKUP($A3108,Bund!$A$2:$A$6005,Bund!D$2:D$6005)</f>
        <v>134.72999999999999</v>
      </c>
      <c r="M3108" s="2">
        <f>_xlfn.XLOOKUP($A3108,Bund!$A$2:$A$6005,Bund!E$2:E$6005)</f>
        <v>134.58000000000001</v>
      </c>
      <c r="N3108" s="2">
        <f>_xlfn.XLOOKUP($A3108,Bund!$A$2:$A$6005,Bund!F$2:F$6005)</f>
        <v>134.59</v>
      </c>
      <c r="O3108" s="2">
        <f>_xlfn.XLOOKUP($A3108,Bund!$A$2:$A$6005,Bund!G$2:G$6005)</f>
        <v>134.66</v>
      </c>
      <c r="P3108" s="2">
        <f>_xlfn.XLOOKUP($A3108,Bund!$A$2:$A$6005,Bund!H$2:H$6005)</f>
        <v>0.06</v>
      </c>
      <c r="Q3108" s="2">
        <f>_xlfn.XLOOKUP($A3108,Bund!$A$2:$A$6005,Bund!I$2:I$6005)</f>
        <v>0.15</v>
      </c>
      <c r="R3108">
        <f t="shared" si="144"/>
        <v>15.099999999999994</v>
      </c>
      <c r="S3108">
        <f t="shared" si="145"/>
        <v>15.09</v>
      </c>
      <c r="T3108">
        <f t="shared" si="146"/>
        <v>0.01</v>
      </c>
    </row>
    <row r="3109" spans="1:20" x14ac:dyDescent="0.3">
      <c r="A3109" s="1">
        <v>45525.3125</v>
      </c>
      <c r="B3109">
        <v>3559</v>
      </c>
      <c r="C3109">
        <v>119.52</v>
      </c>
      <c r="D3109">
        <v>119.52</v>
      </c>
      <c r="E3109">
        <v>119.39</v>
      </c>
      <c r="F3109">
        <v>119.41</v>
      </c>
      <c r="G3109">
        <v>119.48</v>
      </c>
      <c r="H3109">
        <v>0.09</v>
      </c>
      <c r="I3109">
        <v>0.13</v>
      </c>
      <c r="J3109">
        <f>_xlfn.XLOOKUP($A3109,Bund!$A$2:$A$6005,Bund!B$2:B$6005)</f>
        <v>10590</v>
      </c>
      <c r="K3109">
        <f>_xlfn.XLOOKUP($A3109,Bund!$A$2:$A$6005,Bund!C$2:C$6005)</f>
        <v>134.6</v>
      </c>
      <c r="L3109">
        <f>_xlfn.XLOOKUP($A3109,Bund!$A$2:$A$6005,Bund!D$2:D$6005)</f>
        <v>134.61000000000001</v>
      </c>
      <c r="M3109" s="2">
        <f>_xlfn.XLOOKUP($A3109,Bund!$A$2:$A$6005,Bund!E$2:E$6005)</f>
        <v>134.52000000000001</v>
      </c>
      <c r="N3109" s="2">
        <f>_xlfn.XLOOKUP($A3109,Bund!$A$2:$A$6005,Bund!F$2:F$6005)</f>
        <v>134.56</v>
      </c>
      <c r="O3109" s="2">
        <f>_xlfn.XLOOKUP($A3109,Bund!$A$2:$A$6005,Bund!G$2:G$6005)</f>
        <v>134.63999999999999</v>
      </c>
      <c r="P3109" s="2">
        <f>_xlfn.XLOOKUP($A3109,Bund!$A$2:$A$6005,Bund!H$2:H$6005)</f>
        <v>7.0000000000000007E-2</v>
      </c>
      <c r="Q3109" s="2">
        <f>_xlfn.XLOOKUP($A3109,Bund!$A$2:$A$6005,Bund!I$2:I$6005)</f>
        <v>0.09</v>
      </c>
      <c r="R3109">
        <f t="shared" si="144"/>
        <v>15.079999999999998</v>
      </c>
      <c r="S3109">
        <f t="shared" si="145"/>
        <v>15.09</v>
      </c>
      <c r="T3109">
        <f t="shared" si="146"/>
        <v>0.01</v>
      </c>
    </row>
    <row r="3110" spans="1:20" x14ac:dyDescent="0.3">
      <c r="A3110" s="1">
        <v>45525.333333333336</v>
      </c>
      <c r="B3110">
        <v>4989</v>
      </c>
      <c r="C3110">
        <v>119.42</v>
      </c>
      <c r="D3110">
        <v>119.56</v>
      </c>
      <c r="E3110">
        <v>119.39</v>
      </c>
      <c r="F3110">
        <v>119.54</v>
      </c>
      <c r="G3110">
        <v>119.49</v>
      </c>
      <c r="H3110">
        <v>0.1</v>
      </c>
      <c r="I3110">
        <v>0.17</v>
      </c>
      <c r="J3110">
        <f>_xlfn.XLOOKUP($A3110,Bund!$A$2:$A$6005,Bund!B$2:B$6005)</f>
        <v>28582</v>
      </c>
      <c r="K3110">
        <f>_xlfn.XLOOKUP($A3110,Bund!$A$2:$A$6005,Bund!C$2:C$6005)</f>
        <v>134.55000000000001</v>
      </c>
      <c r="L3110">
        <f>_xlfn.XLOOKUP($A3110,Bund!$A$2:$A$6005,Bund!D$2:D$6005)</f>
        <v>134.69999999999999</v>
      </c>
      <c r="M3110" s="2">
        <f>_xlfn.XLOOKUP($A3110,Bund!$A$2:$A$6005,Bund!E$2:E$6005)</f>
        <v>134.54</v>
      </c>
      <c r="N3110" s="2">
        <f>_xlfn.XLOOKUP($A3110,Bund!$A$2:$A$6005,Bund!F$2:F$6005)</f>
        <v>134.66999999999999</v>
      </c>
      <c r="O3110" s="2">
        <f>_xlfn.XLOOKUP($A3110,Bund!$A$2:$A$6005,Bund!G$2:G$6005)</f>
        <v>134.63999999999999</v>
      </c>
      <c r="P3110" s="2">
        <f>_xlfn.XLOOKUP($A3110,Bund!$A$2:$A$6005,Bund!H$2:H$6005)</f>
        <v>0.08</v>
      </c>
      <c r="Q3110" s="2">
        <f>_xlfn.XLOOKUP($A3110,Bund!$A$2:$A$6005,Bund!I$2:I$6005)</f>
        <v>0.16</v>
      </c>
      <c r="R3110">
        <f t="shared" si="144"/>
        <v>15.13000000000001</v>
      </c>
      <c r="S3110">
        <f t="shared" si="145"/>
        <v>15.1</v>
      </c>
      <c r="T3110">
        <f t="shared" si="146"/>
        <v>0.03</v>
      </c>
    </row>
    <row r="3111" spans="1:20" x14ac:dyDescent="0.3">
      <c r="A3111" s="1">
        <v>45525.354166666664</v>
      </c>
      <c r="B3111">
        <v>6272</v>
      </c>
      <c r="C3111">
        <v>119.54</v>
      </c>
      <c r="D3111">
        <v>119.55</v>
      </c>
      <c r="E3111">
        <v>119.43</v>
      </c>
      <c r="F3111">
        <v>119.44</v>
      </c>
      <c r="G3111">
        <v>119.49</v>
      </c>
      <c r="H3111">
        <v>0.1</v>
      </c>
      <c r="I3111">
        <v>0.12</v>
      </c>
      <c r="J3111">
        <f>_xlfn.XLOOKUP($A3111,Bund!$A$2:$A$6005,Bund!B$2:B$6005)</f>
        <v>34322</v>
      </c>
      <c r="K3111">
        <f>_xlfn.XLOOKUP($A3111,Bund!$A$2:$A$6005,Bund!C$2:C$6005)</f>
        <v>134.66999999999999</v>
      </c>
      <c r="L3111">
        <f>_xlfn.XLOOKUP($A3111,Bund!$A$2:$A$6005,Bund!D$2:D$6005)</f>
        <v>134.68</v>
      </c>
      <c r="M3111" s="2">
        <f>_xlfn.XLOOKUP($A3111,Bund!$A$2:$A$6005,Bund!E$2:E$6005)</f>
        <v>134.51</v>
      </c>
      <c r="N3111" s="2">
        <f>_xlfn.XLOOKUP($A3111,Bund!$A$2:$A$6005,Bund!F$2:F$6005)</f>
        <v>134.55000000000001</v>
      </c>
      <c r="O3111" s="2">
        <f>_xlfn.XLOOKUP($A3111,Bund!$A$2:$A$6005,Bund!G$2:G$6005)</f>
        <v>134.63</v>
      </c>
      <c r="P3111" s="2">
        <f>_xlfn.XLOOKUP($A3111,Bund!$A$2:$A$6005,Bund!H$2:H$6005)</f>
        <v>0.09</v>
      </c>
      <c r="Q3111" s="2">
        <f>_xlfn.XLOOKUP($A3111,Bund!$A$2:$A$6005,Bund!I$2:I$6005)</f>
        <v>0.17</v>
      </c>
      <c r="R3111">
        <f t="shared" si="144"/>
        <v>15.129999999999981</v>
      </c>
      <c r="S3111">
        <f t="shared" si="145"/>
        <v>15.11</v>
      </c>
      <c r="T3111">
        <f t="shared" si="146"/>
        <v>0.02</v>
      </c>
    </row>
    <row r="3112" spans="1:20" x14ac:dyDescent="0.3">
      <c r="A3112" s="1">
        <v>45525.375</v>
      </c>
      <c r="B3112">
        <v>5798</v>
      </c>
      <c r="C3112">
        <v>119.44</v>
      </c>
      <c r="D3112">
        <v>119.53</v>
      </c>
      <c r="E3112">
        <v>119.42</v>
      </c>
      <c r="F3112">
        <v>119.51</v>
      </c>
      <c r="G3112">
        <v>119.49</v>
      </c>
      <c r="H3112">
        <v>0.1</v>
      </c>
      <c r="I3112">
        <v>0.11</v>
      </c>
      <c r="J3112">
        <f>_xlfn.XLOOKUP($A3112,Bund!$A$2:$A$6005,Bund!B$2:B$6005)</f>
        <v>25504</v>
      </c>
      <c r="K3112">
        <f>_xlfn.XLOOKUP($A3112,Bund!$A$2:$A$6005,Bund!C$2:C$6005)</f>
        <v>134.55000000000001</v>
      </c>
      <c r="L3112">
        <f>_xlfn.XLOOKUP($A3112,Bund!$A$2:$A$6005,Bund!D$2:D$6005)</f>
        <v>134.62</v>
      </c>
      <c r="M3112" s="2">
        <f>_xlfn.XLOOKUP($A3112,Bund!$A$2:$A$6005,Bund!E$2:E$6005)</f>
        <v>134.52000000000001</v>
      </c>
      <c r="N3112" s="2">
        <f>_xlfn.XLOOKUP($A3112,Bund!$A$2:$A$6005,Bund!F$2:F$6005)</f>
        <v>134.61000000000001</v>
      </c>
      <c r="O3112" s="2">
        <f>_xlfn.XLOOKUP($A3112,Bund!$A$2:$A$6005,Bund!G$2:G$6005)</f>
        <v>134.63</v>
      </c>
      <c r="P3112" s="2">
        <f>_xlfn.XLOOKUP($A3112,Bund!$A$2:$A$6005,Bund!H$2:H$6005)</f>
        <v>0.09</v>
      </c>
      <c r="Q3112" s="2">
        <f>_xlfn.XLOOKUP($A3112,Bund!$A$2:$A$6005,Bund!I$2:I$6005)</f>
        <v>0.1</v>
      </c>
      <c r="R3112">
        <f t="shared" si="144"/>
        <v>15.110000000000014</v>
      </c>
      <c r="S3112">
        <f t="shared" si="145"/>
        <v>15.12</v>
      </c>
      <c r="T3112">
        <f t="shared" si="146"/>
        <v>0.01</v>
      </c>
    </row>
    <row r="3113" spans="1:20" x14ac:dyDescent="0.3">
      <c r="A3113" s="1">
        <v>45525.395833333336</v>
      </c>
      <c r="B3113">
        <v>6598</v>
      </c>
      <c r="C3113">
        <v>119.51</v>
      </c>
      <c r="D3113">
        <v>119.55</v>
      </c>
      <c r="E3113">
        <v>119.5</v>
      </c>
      <c r="F3113">
        <v>119.5</v>
      </c>
      <c r="G3113">
        <v>119.49</v>
      </c>
      <c r="H3113">
        <v>0.1</v>
      </c>
      <c r="I3113">
        <v>0.05</v>
      </c>
      <c r="J3113">
        <f>_xlfn.XLOOKUP($A3113,Bund!$A$2:$A$6005,Bund!B$2:B$6005)</f>
        <v>29281</v>
      </c>
      <c r="K3113">
        <f>_xlfn.XLOOKUP($A3113,Bund!$A$2:$A$6005,Bund!C$2:C$6005)</f>
        <v>134.61000000000001</v>
      </c>
      <c r="L3113">
        <f>_xlfn.XLOOKUP($A3113,Bund!$A$2:$A$6005,Bund!D$2:D$6005)</f>
        <v>134.66999999999999</v>
      </c>
      <c r="M3113" s="2">
        <f>_xlfn.XLOOKUP($A3113,Bund!$A$2:$A$6005,Bund!E$2:E$6005)</f>
        <v>134.58000000000001</v>
      </c>
      <c r="N3113" s="2">
        <f>_xlfn.XLOOKUP($A3113,Bund!$A$2:$A$6005,Bund!F$2:F$6005)</f>
        <v>134.63</v>
      </c>
      <c r="O3113" s="2">
        <f>_xlfn.XLOOKUP($A3113,Bund!$A$2:$A$6005,Bund!G$2:G$6005)</f>
        <v>134.63</v>
      </c>
      <c r="P3113" s="2">
        <f>_xlfn.XLOOKUP($A3113,Bund!$A$2:$A$6005,Bund!H$2:H$6005)</f>
        <v>0.09</v>
      </c>
      <c r="Q3113" s="2">
        <f>_xlfn.XLOOKUP($A3113,Bund!$A$2:$A$6005,Bund!I$2:I$6005)</f>
        <v>0.09</v>
      </c>
      <c r="R3113">
        <f t="shared" si="144"/>
        <v>15.100000000000009</v>
      </c>
      <c r="S3113">
        <f t="shared" si="145"/>
        <v>15.11</v>
      </c>
      <c r="T3113">
        <f t="shared" si="146"/>
        <v>0.01</v>
      </c>
    </row>
    <row r="3114" spans="1:20" x14ac:dyDescent="0.3">
      <c r="A3114" s="1">
        <v>45525.416666666664</v>
      </c>
      <c r="B3114">
        <v>9799</v>
      </c>
      <c r="C3114">
        <v>119.5</v>
      </c>
      <c r="D3114">
        <v>119.54</v>
      </c>
      <c r="E3114">
        <v>119.44</v>
      </c>
      <c r="F3114">
        <v>119.45</v>
      </c>
      <c r="G3114">
        <v>119.49</v>
      </c>
      <c r="H3114">
        <v>0.1</v>
      </c>
      <c r="I3114">
        <v>0.1</v>
      </c>
      <c r="J3114">
        <f>_xlfn.XLOOKUP($A3114,Bund!$A$2:$A$6005,Bund!B$2:B$6005)</f>
        <v>38145</v>
      </c>
      <c r="K3114">
        <f>_xlfn.XLOOKUP($A3114,Bund!$A$2:$A$6005,Bund!C$2:C$6005)</f>
        <v>134.63999999999999</v>
      </c>
      <c r="L3114">
        <f>_xlfn.XLOOKUP($A3114,Bund!$A$2:$A$6005,Bund!D$2:D$6005)</f>
        <v>134.66</v>
      </c>
      <c r="M3114" s="2">
        <f>_xlfn.XLOOKUP($A3114,Bund!$A$2:$A$6005,Bund!E$2:E$6005)</f>
        <v>134.53</v>
      </c>
      <c r="N3114" s="2">
        <f>_xlfn.XLOOKUP($A3114,Bund!$A$2:$A$6005,Bund!F$2:F$6005)</f>
        <v>134.55000000000001</v>
      </c>
      <c r="O3114" s="2">
        <f>_xlfn.XLOOKUP($A3114,Bund!$A$2:$A$6005,Bund!G$2:G$6005)</f>
        <v>134.62</v>
      </c>
      <c r="P3114" s="2">
        <f>_xlfn.XLOOKUP($A3114,Bund!$A$2:$A$6005,Bund!H$2:H$6005)</f>
        <v>0.1</v>
      </c>
      <c r="Q3114" s="2">
        <f>_xlfn.XLOOKUP($A3114,Bund!$A$2:$A$6005,Bund!I$2:I$6005)</f>
        <v>0.13</v>
      </c>
      <c r="R3114">
        <f t="shared" si="144"/>
        <v>15.139999999999986</v>
      </c>
      <c r="S3114">
        <f t="shared" si="145"/>
        <v>15.12</v>
      </c>
      <c r="T3114">
        <f t="shared" si="146"/>
        <v>0.02</v>
      </c>
    </row>
    <row r="3115" spans="1:20" x14ac:dyDescent="0.3">
      <c r="A3115" s="1">
        <v>45525.4375</v>
      </c>
      <c r="B3115">
        <v>6889</v>
      </c>
      <c r="C3115">
        <v>119.45</v>
      </c>
      <c r="D3115">
        <v>119.51</v>
      </c>
      <c r="E3115">
        <v>119.44</v>
      </c>
      <c r="F3115">
        <v>119.45</v>
      </c>
      <c r="G3115">
        <v>119.48</v>
      </c>
      <c r="H3115">
        <v>0.09</v>
      </c>
      <c r="I3115">
        <v>7.0000000000000007E-2</v>
      </c>
      <c r="J3115">
        <f>_xlfn.XLOOKUP($A3115,Bund!$A$2:$A$6005,Bund!B$2:B$6005)</f>
        <v>28545</v>
      </c>
      <c r="K3115">
        <f>_xlfn.XLOOKUP($A3115,Bund!$A$2:$A$6005,Bund!C$2:C$6005)</f>
        <v>134.54</v>
      </c>
      <c r="L3115">
        <f>_xlfn.XLOOKUP($A3115,Bund!$A$2:$A$6005,Bund!D$2:D$6005)</f>
        <v>134.62</v>
      </c>
      <c r="M3115" s="2">
        <f>_xlfn.XLOOKUP($A3115,Bund!$A$2:$A$6005,Bund!E$2:E$6005)</f>
        <v>134.53</v>
      </c>
      <c r="N3115" s="2">
        <f>_xlfn.XLOOKUP($A3115,Bund!$A$2:$A$6005,Bund!F$2:F$6005)</f>
        <v>134.54</v>
      </c>
      <c r="O3115" s="2">
        <f>_xlfn.XLOOKUP($A3115,Bund!$A$2:$A$6005,Bund!G$2:G$6005)</f>
        <v>134.61000000000001</v>
      </c>
      <c r="P3115" s="2">
        <f>_xlfn.XLOOKUP($A3115,Bund!$A$2:$A$6005,Bund!H$2:H$6005)</f>
        <v>0.1</v>
      </c>
      <c r="Q3115" s="2">
        <f>_xlfn.XLOOKUP($A3115,Bund!$A$2:$A$6005,Bund!I$2:I$6005)</f>
        <v>0.09</v>
      </c>
      <c r="R3115">
        <f t="shared" si="144"/>
        <v>15.089999999999989</v>
      </c>
      <c r="S3115">
        <f t="shared" si="145"/>
        <v>15.11</v>
      </c>
      <c r="T3115">
        <f t="shared" si="146"/>
        <v>0.02</v>
      </c>
    </row>
    <row r="3116" spans="1:20" x14ac:dyDescent="0.3">
      <c r="A3116" s="1">
        <v>45525.458333333336</v>
      </c>
      <c r="B3116">
        <v>7351</v>
      </c>
      <c r="C3116">
        <v>119.46</v>
      </c>
      <c r="D3116">
        <v>119.49</v>
      </c>
      <c r="E3116">
        <v>119.42</v>
      </c>
      <c r="F3116">
        <v>119.47</v>
      </c>
      <c r="G3116">
        <v>119.48</v>
      </c>
      <c r="H3116">
        <v>0.09</v>
      </c>
      <c r="I3116">
        <v>7.0000000000000007E-2</v>
      </c>
      <c r="J3116">
        <f>_xlfn.XLOOKUP($A3116,Bund!$A$2:$A$6005,Bund!B$2:B$6005)</f>
        <v>20193</v>
      </c>
      <c r="K3116">
        <f>_xlfn.XLOOKUP($A3116,Bund!$A$2:$A$6005,Bund!C$2:C$6005)</f>
        <v>134.54</v>
      </c>
      <c r="L3116">
        <f>_xlfn.XLOOKUP($A3116,Bund!$A$2:$A$6005,Bund!D$2:D$6005)</f>
        <v>134.56</v>
      </c>
      <c r="M3116" s="2">
        <f>_xlfn.XLOOKUP($A3116,Bund!$A$2:$A$6005,Bund!E$2:E$6005)</f>
        <v>134.51</v>
      </c>
      <c r="N3116" s="2">
        <f>_xlfn.XLOOKUP($A3116,Bund!$A$2:$A$6005,Bund!F$2:F$6005)</f>
        <v>134.56</v>
      </c>
      <c r="O3116" s="2">
        <f>_xlfn.XLOOKUP($A3116,Bund!$A$2:$A$6005,Bund!G$2:G$6005)</f>
        <v>134.6</v>
      </c>
      <c r="P3116" s="2">
        <f>_xlfn.XLOOKUP($A3116,Bund!$A$2:$A$6005,Bund!H$2:H$6005)</f>
        <v>0.09</v>
      </c>
      <c r="Q3116" s="2">
        <f>_xlfn.XLOOKUP($A3116,Bund!$A$2:$A$6005,Bund!I$2:I$6005)</f>
        <v>0.05</v>
      </c>
      <c r="R3116">
        <f t="shared" si="144"/>
        <v>15.079999999999998</v>
      </c>
      <c r="S3116">
        <f t="shared" si="145"/>
        <v>15.11</v>
      </c>
      <c r="T3116">
        <f t="shared" si="146"/>
        <v>0.03</v>
      </c>
    </row>
    <row r="3117" spans="1:20" x14ac:dyDescent="0.3">
      <c r="A3117" s="1">
        <v>45525.479166666664</v>
      </c>
      <c r="B3117">
        <v>6319</v>
      </c>
      <c r="C3117">
        <v>119.47</v>
      </c>
      <c r="D3117">
        <v>119.53</v>
      </c>
      <c r="E3117">
        <v>119.46</v>
      </c>
      <c r="F3117">
        <v>119.51</v>
      </c>
      <c r="G3117">
        <v>119.48</v>
      </c>
      <c r="H3117">
        <v>0.09</v>
      </c>
      <c r="I3117">
        <v>7.0000000000000007E-2</v>
      </c>
      <c r="J3117">
        <f>_xlfn.XLOOKUP($A3117,Bund!$A$2:$A$6005,Bund!B$2:B$6005)</f>
        <v>16522</v>
      </c>
      <c r="K3117">
        <f>_xlfn.XLOOKUP($A3117,Bund!$A$2:$A$6005,Bund!C$2:C$6005)</f>
        <v>134.56</v>
      </c>
      <c r="L3117">
        <f>_xlfn.XLOOKUP($A3117,Bund!$A$2:$A$6005,Bund!D$2:D$6005)</f>
        <v>134.56</v>
      </c>
      <c r="M3117" s="2">
        <f>_xlfn.XLOOKUP($A3117,Bund!$A$2:$A$6005,Bund!E$2:E$6005)</f>
        <v>134.52000000000001</v>
      </c>
      <c r="N3117" s="2">
        <f>_xlfn.XLOOKUP($A3117,Bund!$A$2:$A$6005,Bund!F$2:F$6005)</f>
        <v>134.53</v>
      </c>
      <c r="O3117" s="2">
        <f>_xlfn.XLOOKUP($A3117,Bund!$A$2:$A$6005,Bund!G$2:G$6005)</f>
        <v>134.58000000000001</v>
      </c>
      <c r="P3117" s="2">
        <f>_xlfn.XLOOKUP($A3117,Bund!$A$2:$A$6005,Bund!H$2:H$6005)</f>
        <v>0.08</v>
      </c>
      <c r="Q3117" s="2">
        <f>_xlfn.XLOOKUP($A3117,Bund!$A$2:$A$6005,Bund!I$2:I$6005)</f>
        <v>0.04</v>
      </c>
      <c r="R3117">
        <f t="shared" si="144"/>
        <v>15.090000000000003</v>
      </c>
      <c r="S3117">
        <f t="shared" si="145"/>
        <v>15.11</v>
      </c>
      <c r="T3117">
        <f t="shared" si="146"/>
        <v>0.02</v>
      </c>
    </row>
    <row r="3118" spans="1:20" x14ac:dyDescent="0.3">
      <c r="A3118" s="1">
        <v>45525.5</v>
      </c>
      <c r="B3118">
        <v>7541</v>
      </c>
      <c r="C3118">
        <v>119.52</v>
      </c>
      <c r="D3118">
        <v>119.59</v>
      </c>
      <c r="E3118">
        <v>119.51</v>
      </c>
      <c r="F3118">
        <v>119.54</v>
      </c>
      <c r="G3118">
        <v>119.48</v>
      </c>
      <c r="H3118">
        <v>0.09</v>
      </c>
      <c r="I3118">
        <v>0.08</v>
      </c>
      <c r="J3118">
        <f>_xlfn.XLOOKUP($A3118,Bund!$A$2:$A$6005,Bund!B$2:B$6005)</f>
        <v>18501</v>
      </c>
      <c r="K3118">
        <f>_xlfn.XLOOKUP($A3118,Bund!$A$2:$A$6005,Bund!C$2:C$6005)</f>
        <v>134.54</v>
      </c>
      <c r="L3118">
        <f>_xlfn.XLOOKUP($A3118,Bund!$A$2:$A$6005,Bund!D$2:D$6005)</f>
        <v>134.6</v>
      </c>
      <c r="M3118" s="2">
        <f>_xlfn.XLOOKUP($A3118,Bund!$A$2:$A$6005,Bund!E$2:E$6005)</f>
        <v>134.53</v>
      </c>
      <c r="N3118" s="2">
        <f>_xlfn.XLOOKUP($A3118,Bund!$A$2:$A$6005,Bund!F$2:F$6005)</f>
        <v>134.55000000000001</v>
      </c>
      <c r="O3118" s="2">
        <f>_xlfn.XLOOKUP($A3118,Bund!$A$2:$A$6005,Bund!G$2:G$6005)</f>
        <v>134.58000000000001</v>
      </c>
      <c r="P3118" s="2">
        <f>_xlfn.XLOOKUP($A3118,Bund!$A$2:$A$6005,Bund!H$2:H$6005)</f>
        <v>0.08</v>
      </c>
      <c r="Q3118" s="2">
        <f>_xlfn.XLOOKUP($A3118,Bund!$A$2:$A$6005,Bund!I$2:I$6005)</f>
        <v>7.0000000000000007E-2</v>
      </c>
      <c r="R3118">
        <f t="shared" si="144"/>
        <v>15.019999999999996</v>
      </c>
      <c r="S3118">
        <f t="shared" si="145"/>
        <v>15.1</v>
      </c>
      <c r="T3118">
        <f t="shared" si="146"/>
        <v>0.08</v>
      </c>
    </row>
    <row r="3119" spans="1:20" x14ac:dyDescent="0.3">
      <c r="A3119" s="1">
        <v>45525.520833333336</v>
      </c>
      <c r="B3119">
        <v>6770</v>
      </c>
      <c r="C3119">
        <v>119.54</v>
      </c>
      <c r="D3119">
        <v>119.64</v>
      </c>
      <c r="E3119">
        <v>119.53</v>
      </c>
      <c r="F3119">
        <v>119.64</v>
      </c>
      <c r="G3119">
        <v>119.51</v>
      </c>
      <c r="H3119">
        <v>0.09</v>
      </c>
      <c r="I3119">
        <v>0.11</v>
      </c>
      <c r="J3119">
        <f>_xlfn.XLOOKUP($A3119,Bund!$A$2:$A$6005,Bund!B$2:B$6005)</f>
        <v>16155</v>
      </c>
      <c r="K3119">
        <f>_xlfn.XLOOKUP($A3119,Bund!$A$2:$A$6005,Bund!C$2:C$6005)</f>
        <v>134.56</v>
      </c>
      <c r="L3119">
        <f>_xlfn.XLOOKUP($A3119,Bund!$A$2:$A$6005,Bund!D$2:D$6005)</f>
        <v>134.66</v>
      </c>
      <c r="M3119" s="2">
        <f>_xlfn.XLOOKUP($A3119,Bund!$A$2:$A$6005,Bund!E$2:E$6005)</f>
        <v>134.55000000000001</v>
      </c>
      <c r="N3119" s="2">
        <f>_xlfn.XLOOKUP($A3119,Bund!$A$2:$A$6005,Bund!F$2:F$6005)</f>
        <v>134.66</v>
      </c>
      <c r="O3119" s="2">
        <f>_xlfn.XLOOKUP($A3119,Bund!$A$2:$A$6005,Bund!G$2:G$6005)</f>
        <v>134.59</v>
      </c>
      <c r="P3119" s="2">
        <f>_xlfn.XLOOKUP($A3119,Bund!$A$2:$A$6005,Bund!H$2:H$6005)</f>
        <v>0.09</v>
      </c>
      <c r="Q3119" s="2">
        <f>_xlfn.XLOOKUP($A3119,Bund!$A$2:$A$6005,Bund!I$2:I$6005)</f>
        <v>0.11</v>
      </c>
      <c r="R3119">
        <f t="shared" si="144"/>
        <v>15.019999999999996</v>
      </c>
      <c r="S3119">
        <f t="shared" si="145"/>
        <v>15.09</v>
      </c>
      <c r="T3119">
        <f t="shared" si="146"/>
        <v>7.0000000000000007E-2</v>
      </c>
    </row>
    <row r="3120" spans="1:20" x14ac:dyDescent="0.3">
      <c r="A3120" s="1">
        <v>45525.541666666664</v>
      </c>
      <c r="B3120">
        <v>11976</v>
      </c>
      <c r="C3120">
        <v>119.64</v>
      </c>
      <c r="D3120">
        <v>119.7</v>
      </c>
      <c r="E3120">
        <v>119.63</v>
      </c>
      <c r="F3120">
        <v>119.68</v>
      </c>
      <c r="G3120">
        <v>119.52</v>
      </c>
      <c r="H3120">
        <v>0.09</v>
      </c>
      <c r="I3120">
        <v>7.0000000000000007E-2</v>
      </c>
      <c r="J3120">
        <f>_xlfn.XLOOKUP($A3120,Bund!$A$2:$A$6005,Bund!B$2:B$6005)</f>
        <v>30205</v>
      </c>
      <c r="K3120">
        <f>_xlfn.XLOOKUP($A3120,Bund!$A$2:$A$6005,Bund!C$2:C$6005)</f>
        <v>134.66</v>
      </c>
      <c r="L3120">
        <f>_xlfn.XLOOKUP($A3120,Bund!$A$2:$A$6005,Bund!D$2:D$6005)</f>
        <v>134.71</v>
      </c>
      <c r="M3120" s="2">
        <f>_xlfn.XLOOKUP($A3120,Bund!$A$2:$A$6005,Bund!E$2:E$6005)</f>
        <v>134.65</v>
      </c>
      <c r="N3120" s="2">
        <f>_xlfn.XLOOKUP($A3120,Bund!$A$2:$A$6005,Bund!F$2:F$6005)</f>
        <v>134.66999999999999</v>
      </c>
      <c r="O3120" s="2">
        <f>_xlfn.XLOOKUP($A3120,Bund!$A$2:$A$6005,Bund!G$2:G$6005)</f>
        <v>134.59</v>
      </c>
      <c r="P3120" s="2">
        <f>_xlfn.XLOOKUP($A3120,Bund!$A$2:$A$6005,Bund!H$2:H$6005)</f>
        <v>0.08</v>
      </c>
      <c r="Q3120" s="2">
        <f>_xlfn.XLOOKUP($A3120,Bund!$A$2:$A$6005,Bund!I$2:I$6005)</f>
        <v>0.06</v>
      </c>
      <c r="R3120">
        <f t="shared" si="144"/>
        <v>15.019999999999996</v>
      </c>
      <c r="S3120">
        <f t="shared" si="145"/>
        <v>15.08</v>
      </c>
      <c r="T3120">
        <f t="shared" si="146"/>
        <v>0.06</v>
      </c>
    </row>
    <row r="3121" spans="1:20" x14ac:dyDescent="0.3">
      <c r="A3121" s="1">
        <v>45525.5625</v>
      </c>
      <c r="B3121">
        <v>15921</v>
      </c>
      <c r="C3121">
        <v>119.69</v>
      </c>
      <c r="D3121">
        <v>119.82</v>
      </c>
      <c r="E3121">
        <v>119.68</v>
      </c>
      <c r="F3121">
        <v>119.78</v>
      </c>
      <c r="G3121">
        <v>119.55</v>
      </c>
      <c r="H3121">
        <v>0.09</v>
      </c>
      <c r="I3121">
        <v>0.14000000000000001</v>
      </c>
      <c r="J3121">
        <f>_xlfn.XLOOKUP($A3121,Bund!$A$2:$A$6005,Bund!B$2:B$6005)</f>
        <v>39695</v>
      </c>
      <c r="K3121">
        <f>_xlfn.XLOOKUP($A3121,Bund!$A$2:$A$6005,Bund!C$2:C$6005)</f>
        <v>134.66999999999999</v>
      </c>
      <c r="L3121">
        <f>_xlfn.XLOOKUP($A3121,Bund!$A$2:$A$6005,Bund!D$2:D$6005)</f>
        <v>134.77000000000001</v>
      </c>
      <c r="M3121" s="2">
        <f>_xlfn.XLOOKUP($A3121,Bund!$A$2:$A$6005,Bund!E$2:E$6005)</f>
        <v>134.66999999999999</v>
      </c>
      <c r="N3121" s="2">
        <f>_xlfn.XLOOKUP($A3121,Bund!$A$2:$A$6005,Bund!F$2:F$6005)</f>
        <v>134.75</v>
      </c>
      <c r="O3121" s="2">
        <f>_xlfn.XLOOKUP($A3121,Bund!$A$2:$A$6005,Bund!G$2:G$6005)</f>
        <v>134.61000000000001</v>
      </c>
      <c r="P3121" s="2">
        <f>_xlfn.XLOOKUP($A3121,Bund!$A$2:$A$6005,Bund!H$2:H$6005)</f>
        <v>0.08</v>
      </c>
      <c r="Q3121" s="2">
        <f>_xlfn.XLOOKUP($A3121,Bund!$A$2:$A$6005,Bund!I$2:I$6005)</f>
        <v>0.1</v>
      </c>
      <c r="R3121">
        <f t="shared" si="144"/>
        <v>14.97999999999999</v>
      </c>
      <c r="S3121">
        <f t="shared" si="145"/>
        <v>15.07</v>
      </c>
      <c r="T3121">
        <f t="shared" si="146"/>
        <v>0.09</v>
      </c>
    </row>
    <row r="3122" spans="1:20" x14ac:dyDescent="0.3">
      <c r="A3122" s="1">
        <v>45525.583333333336</v>
      </c>
      <c r="B3122">
        <v>12354</v>
      </c>
      <c r="C3122">
        <v>119.79</v>
      </c>
      <c r="D3122">
        <v>119.8</v>
      </c>
      <c r="E3122">
        <v>119.71</v>
      </c>
      <c r="F3122">
        <v>119.74</v>
      </c>
      <c r="G3122">
        <v>119.58</v>
      </c>
      <c r="H3122">
        <v>0.09</v>
      </c>
      <c r="I3122">
        <v>0.09</v>
      </c>
      <c r="J3122">
        <f>_xlfn.XLOOKUP($A3122,Bund!$A$2:$A$6005,Bund!B$2:B$6005)</f>
        <v>32026</v>
      </c>
      <c r="K3122">
        <f>_xlfn.XLOOKUP($A3122,Bund!$A$2:$A$6005,Bund!C$2:C$6005)</f>
        <v>134.76</v>
      </c>
      <c r="L3122">
        <f>_xlfn.XLOOKUP($A3122,Bund!$A$2:$A$6005,Bund!D$2:D$6005)</f>
        <v>134.78</v>
      </c>
      <c r="M3122" s="2">
        <f>_xlfn.XLOOKUP($A3122,Bund!$A$2:$A$6005,Bund!E$2:E$6005)</f>
        <v>134.69</v>
      </c>
      <c r="N3122" s="2">
        <f>_xlfn.XLOOKUP($A3122,Bund!$A$2:$A$6005,Bund!F$2:F$6005)</f>
        <v>134.71</v>
      </c>
      <c r="O3122" s="2">
        <f>_xlfn.XLOOKUP($A3122,Bund!$A$2:$A$6005,Bund!G$2:G$6005)</f>
        <v>134.62</v>
      </c>
      <c r="P3122" s="2">
        <f>_xlfn.XLOOKUP($A3122,Bund!$A$2:$A$6005,Bund!H$2:H$6005)</f>
        <v>0.08</v>
      </c>
      <c r="Q3122" s="2">
        <f>_xlfn.XLOOKUP($A3122,Bund!$A$2:$A$6005,Bund!I$2:I$6005)</f>
        <v>0.09</v>
      </c>
      <c r="R3122">
        <f t="shared" si="144"/>
        <v>14.969999999999985</v>
      </c>
      <c r="S3122">
        <f t="shared" si="145"/>
        <v>15.05</v>
      </c>
      <c r="T3122">
        <f t="shared" si="146"/>
        <v>0.08</v>
      </c>
    </row>
    <row r="3123" spans="1:20" x14ac:dyDescent="0.3">
      <c r="A3123" s="1">
        <v>45525.604166666664</v>
      </c>
      <c r="B3123">
        <v>12753</v>
      </c>
      <c r="C3123">
        <v>119.74</v>
      </c>
      <c r="D3123">
        <v>119.76</v>
      </c>
      <c r="E3123">
        <v>119.65</v>
      </c>
      <c r="F3123">
        <v>119.69</v>
      </c>
      <c r="G3123">
        <v>119.6</v>
      </c>
      <c r="H3123">
        <v>0.1</v>
      </c>
      <c r="I3123">
        <v>0.11</v>
      </c>
      <c r="J3123">
        <f>_xlfn.XLOOKUP($A3123,Bund!$A$2:$A$6005,Bund!B$2:B$6005)</f>
        <v>40857</v>
      </c>
      <c r="K3123">
        <f>_xlfn.XLOOKUP($A3123,Bund!$A$2:$A$6005,Bund!C$2:C$6005)</f>
        <v>134.72</v>
      </c>
      <c r="L3123">
        <f>_xlfn.XLOOKUP($A3123,Bund!$A$2:$A$6005,Bund!D$2:D$6005)</f>
        <v>134.74</v>
      </c>
      <c r="M3123" s="2">
        <f>_xlfn.XLOOKUP($A3123,Bund!$A$2:$A$6005,Bund!E$2:E$6005)</f>
        <v>134.65</v>
      </c>
      <c r="N3123" s="2">
        <f>_xlfn.XLOOKUP($A3123,Bund!$A$2:$A$6005,Bund!F$2:F$6005)</f>
        <v>134.69999999999999</v>
      </c>
      <c r="O3123" s="2">
        <f>_xlfn.XLOOKUP($A3123,Bund!$A$2:$A$6005,Bund!G$2:G$6005)</f>
        <v>134.62</v>
      </c>
      <c r="P3123" s="2">
        <f>_xlfn.XLOOKUP($A3123,Bund!$A$2:$A$6005,Bund!H$2:H$6005)</f>
        <v>0.09</v>
      </c>
      <c r="Q3123" s="2">
        <f>_xlfn.XLOOKUP($A3123,Bund!$A$2:$A$6005,Bund!I$2:I$6005)</f>
        <v>0.09</v>
      </c>
      <c r="R3123">
        <f t="shared" si="144"/>
        <v>14.980000000000004</v>
      </c>
      <c r="S3123">
        <f t="shared" si="145"/>
        <v>15.04</v>
      </c>
      <c r="T3123">
        <f t="shared" si="146"/>
        <v>0.06</v>
      </c>
    </row>
    <row r="3124" spans="1:20" x14ac:dyDescent="0.3">
      <c r="A3124" s="1">
        <v>45525.625</v>
      </c>
      <c r="B3124">
        <v>21275</v>
      </c>
      <c r="C3124">
        <v>119.68</v>
      </c>
      <c r="D3124">
        <v>119.79</v>
      </c>
      <c r="E3124">
        <v>119.53</v>
      </c>
      <c r="F3124">
        <v>119.72</v>
      </c>
      <c r="G3124">
        <v>119.62</v>
      </c>
      <c r="H3124">
        <v>0.12</v>
      </c>
      <c r="I3124">
        <v>0.26</v>
      </c>
      <c r="J3124">
        <f>_xlfn.XLOOKUP($A3124,Bund!$A$2:$A$6005,Bund!B$2:B$6005)</f>
        <v>114942</v>
      </c>
      <c r="K3124">
        <f>_xlfn.XLOOKUP($A3124,Bund!$A$2:$A$6005,Bund!C$2:C$6005)</f>
        <v>134.69999999999999</v>
      </c>
      <c r="L3124">
        <f>_xlfn.XLOOKUP($A3124,Bund!$A$2:$A$6005,Bund!D$2:D$6005)</f>
        <v>134.84</v>
      </c>
      <c r="M3124" s="2">
        <f>_xlfn.XLOOKUP($A3124,Bund!$A$2:$A$6005,Bund!E$2:E$6005)</f>
        <v>134.47</v>
      </c>
      <c r="N3124" s="2">
        <f>_xlfn.XLOOKUP($A3124,Bund!$A$2:$A$6005,Bund!F$2:F$6005)</f>
        <v>134.74</v>
      </c>
      <c r="O3124" s="2">
        <f>_xlfn.XLOOKUP($A3124,Bund!$A$2:$A$6005,Bund!G$2:G$6005)</f>
        <v>134.63999999999999</v>
      </c>
      <c r="P3124" s="2">
        <f>_xlfn.XLOOKUP($A3124,Bund!$A$2:$A$6005,Bund!H$2:H$6005)</f>
        <v>0.12</v>
      </c>
      <c r="Q3124" s="2">
        <f>_xlfn.XLOOKUP($A3124,Bund!$A$2:$A$6005,Bund!I$2:I$6005)</f>
        <v>0.37</v>
      </c>
      <c r="R3124">
        <f t="shared" si="144"/>
        <v>15.019999999999982</v>
      </c>
      <c r="S3124">
        <f t="shared" si="145"/>
        <v>15.03</v>
      </c>
      <c r="T3124">
        <f t="shared" si="146"/>
        <v>0.01</v>
      </c>
    </row>
    <row r="3125" spans="1:20" x14ac:dyDescent="0.3">
      <c r="A3125" s="1">
        <v>45525.645833333336</v>
      </c>
      <c r="B3125">
        <v>18024</v>
      </c>
      <c r="C3125">
        <v>119.71</v>
      </c>
      <c r="D3125">
        <v>119.74</v>
      </c>
      <c r="E3125">
        <v>119.56</v>
      </c>
      <c r="F3125">
        <v>119.7</v>
      </c>
      <c r="G3125">
        <v>119.65</v>
      </c>
      <c r="H3125">
        <v>0.13</v>
      </c>
      <c r="I3125">
        <v>0.18</v>
      </c>
      <c r="J3125">
        <f>_xlfn.XLOOKUP($A3125,Bund!$A$2:$A$6005,Bund!B$2:B$6005)</f>
        <v>77178</v>
      </c>
      <c r="K3125">
        <f>_xlfn.XLOOKUP($A3125,Bund!$A$2:$A$6005,Bund!C$2:C$6005)</f>
        <v>134.74</v>
      </c>
      <c r="L3125">
        <f>_xlfn.XLOOKUP($A3125,Bund!$A$2:$A$6005,Bund!D$2:D$6005)</f>
        <v>134.78</v>
      </c>
      <c r="M3125" s="2">
        <f>_xlfn.XLOOKUP($A3125,Bund!$A$2:$A$6005,Bund!E$2:E$6005)</f>
        <v>134.54</v>
      </c>
      <c r="N3125" s="2">
        <f>_xlfn.XLOOKUP($A3125,Bund!$A$2:$A$6005,Bund!F$2:F$6005)</f>
        <v>134.72999999999999</v>
      </c>
      <c r="O3125" s="2">
        <f>_xlfn.XLOOKUP($A3125,Bund!$A$2:$A$6005,Bund!G$2:G$6005)</f>
        <v>134.66</v>
      </c>
      <c r="P3125" s="2">
        <f>_xlfn.XLOOKUP($A3125,Bund!$A$2:$A$6005,Bund!H$2:H$6005)</f>
        <v>0.14000000000000001</v>
      </c>
      <c r="Q3125" s="2">
        <f>_xlfn.XLOOKUP($A3125,Bund!$A$2:$A$6005,Bund!I$2:I$6005)</f>
        <v>0.24</v>
      </c>
      <c r="R3125">
        <f t="shared" si="144"/>
        <v>15.030000000000015</v>
      </c>
      <c r="S3125">
        <f t="shared" si="145"/>
        <v>15.02</v>
      </c>
      <c r="T3125">
        <f t="shared" si="146"/>
        <v>0.01</v>
      </c>
    </row>
    <row r="3126" spans="1:20" x14ac:dyDescent="0.3">
      <c r="A3126" s="1">
        <v>45525.666666666664</v>
      </c>
      <c r="B3126">
        <v>13143</v>
      </c>
      <c r="C3126">
        <v>119.71</v>
      </c>
      <c r="D3126">
        <v>119.76</v>
      </c>
      <c r="E3126">
        <v>119.7</v>
      </c>
      <c r="F3126">
        <v>119.74</v>
      </c>
      <c r="G3126">
        <v>119.67</v>
      </c>
      <c r="H3126">
        <v>0.12</v>
      </c>
      <c r="I3126">
        <v>0.06</v>
      </c>
      <c r="J3126">
        <f>_xlfn.XLOOKUP($A3126,Bund!$A$2:$A$6005,Bund!B$2:B$6005)</f>
        <v>44942</v>
      </c>
      <c r="K3126">
        <f>_xlfn.XLOOKUP($A3126,Bund!$A$2:$A$6005,Bund!C$2:C$6005)</f>
        <v>134.72999999999999</v>
      </c>
      <c r="L3126">
        <f>_xlfn.XLOOKUP($A3126,Bund!$A$2:$A$6005,Bund!D$2:D$6005)</f>
        <v>134.81</v>
      </c>
      <c r="M3126" s="2">
        <f>_xlfn.XLOOKUP($A3126,Bund!$A$2:$A$6005,Bund!E$2:E$6005)</f>
        <v>134.72999999999999</v>
      </c>
      <c r="N3126" s="2">
        <f>_xlfn.XLOOKUP($A3126,Bund!$A$2:$A$6005,Bund!F$2:F$6005)</f>
        <v>134.75</v>
      </c>
      <c r="O3126" s="2">
        <f>_xlfn.XLOOKUP($A3126,Bund!$A$2:$A$6005,Bund!G$2:G$6005)</f>
        <v>134.68</v>
      </c>
      <c r="P3126" s="2">
        <f>_xlfn.XLOOKUP($A3126,Bund!$A$2:$A$6005,Bund!H$2:H$6005)</f>
        <v>0.13</v>
      </c>
      <c r="Q3126" s="2">
        <f>_xlfn.XLOOKUP($A3126,Bund!$A$2:$A$6005,Bund!I$2:I$6005)</f>
        <v>0.08</v>
      </c>
      <c r="R3126">
        <f t="shared" si="144"/>
        <v>15.019999999999996</v>
      </c>
      <c r="S3126">
        <f t="shared" si="145"/>
        <v>15.02</v>
      </c>
      <c r="T3126">
        <f t="shared" si="146"/>
        <v>0</v>
      </c>
    </row>
    <row r="3127" spans="1:20" x14ac:dyDescent="0.3">
      <c r="A3127" s="1">
        <v>45525.6875</v>
      </c>
      <c r="B3127">
        <v>4626</v>
      </c>
      <c r="C3127">
        <v>119.74</v>
      </c>
      <c r="D3127">
        <v>119.87</v>
      </c>
      <c r="E3127">
        <v>119.72</v>
      </c>
      <c r="F3127">
        <v>119.84</v>
      </c>
      <c r="G3127">
        <v>119.71</v>
      </c>
      <c r="H3127">
        <v>0.12</v>
      </c>
      <c r="I3127">
        <v>0.15</v>
      </c>
      <c r="J3127">
        <f>_xlfn.XLOOKUP($A3127,Bund!$A$2:$A$6005,Bund!B$2:B$6005)</f>
        <v>31782</v>
      </c>
      <c r="K3127">
        <f>_xlfn.XLOOKUP($A3127,Bund!$A$2:$A$6005,Bund!C$2:C$6005)</f>
        <v>134.75</v>
      </c>
      <c r="L3127">
        <f>_xlfn.XLOOKUP($A3127,Bund!$A$2:$A$6005,Bund!D$2:D$6005)</f>
        <v>134.91</v>
      </c>
      <c r="M3127" s="2">
        <f>_xlfn.XLOOKUP($A3127,Bund!$A$2:$A$6005,Bund!E$2:E$6005)</f>
        <v>134.74</v>
      </c>
      <c r="N3127" s="2">
        <f>_xlfn.XLOOKUP($A3127,Bund!$A$2:$A$6005,Bund!F$2:F$6005)</f>
        <v>134.88</v>
      </c>
      <c r="O3127" s="2">
        <f>_xlfn.XLOOKUP($A3127,Bund!$A$2:$A$6005,Bund!G$2:G$6005)</f>
        <v>134.71</v>
      </c>
      <c r="P3127" s="2">
        <f>_xlfn.XLOOKUP($A3127,Bund!$A$2:$A$6005,Bund!H$2:H$6005)</f>
        <v>0.14000000000000001</v>
      </c>
      <c r="Q3127" s="2">
        <f>_xlfn.XLOOKUP($A3127,Bund!$A$2:$A$6005,Bund!I$2:I$6005)</f>
        <v>0.17</v>
      </c>
      <c r="R3127">
        <f t="shared" si="144"/>
        <v>15.010000000000005</v>
      </c>
      <c r="S3127">
        <f t="shared" si="145"/>
        <v>15.01</v>
      </c>
      <c r="T3127">
        <f t="shared" si="146"/>
        <v>0</v>
      </c>
    </row>
    <row r="3128" spans="1:20" x14ac:dyDescent="0.3">
      <c r="A3128" s="1">
        <v>45525.708333333336</v>
      </c>
      <c r="B3128">
        <v>1901</v>
      </c>
      <c r="C3128">
        <v>119.84</v>
      </c>
      <c r="D3128">
        <v>119.86</v>
      </c>
      <c r="E3128">
        <v>119.82</v>
      </c>
      <c r="F3128">
        <v>119.85</v>
      </c>
      <c r="G3128">
        <v>119.74</v>
      </c>
      <c r="H3128">
        <v>0.11</v>
      </c>
      <c r="I3128">
        <v>0.04</v>
      </c>
      <c r="J3128">
        <f>_xlfn.XLOOKUP($A3128,Bund!$A$2:$A$6005,Bund!B$2:B$6005)</f>
        <v>11944</v>
      </c>
      <c r="K3128">
        <f>_xlfn.XLOOKUP($A3128,Bund!$A$2:$A$6005,Bund!C$2:C$6005)</f>
        <v>134.88</v>
      </c>
      <c r="L3128">
        <f>_xlfn.XLOOKUP($A3128,Bund!$A$2:$A$6005,Bund!D$2:D$6005)</f>
        <v>134.94</v>
      </c>
      <c r="M3128" s="2">
        <f>_xlfn.XLOOKUP($A3128,Bund!$A$2:$A$6005,Bund!E$2:E$6005)</f>
        <v>134.88</v>
      </c>
      <c r="N3128" s="2">
        <f>_xlfn.XLOOKUP($A3128,Bund!$A$2:$A$6005,Bund!F$2:F$6005)</f>
        <v>134.93</v>
      </c>
      <c r="O3128" s="2">
        <f>_xlfn.XLOOKUP($A3128,Bund!$A$2:$A$6005,Bund!G$2:G$6005)</f>
        <v>134.75</v>
      </c>
      <c r="P3128" s="2">
        <f>_xlfn.XLOOKUP($A3128,Bund!$A$2:$A$6005,Bund!H$2:H$6005)</f>
        <v>0.13</v>
      </c>
      <c r="Q3128" s="2">
        <f>_xlfn.XLOOKUP($A3128,Bund!$A$2:$A$6005,Bund!I$2:I$6005)</f>
        <v>0.06</v>
      </c>
      <c r="R3128">
        <f t="shared" si="144"/>
        <v>15.039999999999992</v>
      </c>
      <c r="S3128">
        <f t="shared" si="145"/>
        <v>15.01</v>
      </c>
      <c r="T3128">
        <f t="shared" si="146"/>
        <v>0.03</v>
      </c>
    </row>
    <row r="3129" spans="1:20" x14ac:dyDescent="0.3">
      <c r="A3129" s="1">
        <v>45525.729166666664</v>
      </c>
      <c r="B3129">
        <v>1853</v>
      </c>
      <c r="C3129">
        <v>119.84</v>
      </c>
      <c r="D3129">
        <v>119.85</v>
      </c>
      <c r="E3129">
        <v>119.8</v>
      </c>
      <c r="F3129">
        <v>119.81</v>
      </c>
      <c r="G3129">
        <v>119.76</v>
      </c>
      <c r="H3129">
        <v>0.1</v>
      </c>
      <c r="I3129">
        <v>0.05</v>
      </c>
      <c r="J3129">
        <f>_xlfn.XLOOKUP($A3129,Bund!$A$2:$A$6005,Bund!B$2:B$6005)</f>
        <v>8965</v>
      </c>
      <c r="K3129">
        <f>_xlfn.XLOOKUP($A3129,Bund!$A$2:$A$6005,Bund!C$2:C$6005)</f>
        <v>134.93</v>
      </c>
      <c r="L3129">
        <f>_xlfn.XLOOKUP($A3129,Bund!$A$2:$A$6005,Bund!D$2:D$6005)</f>
        <v>134.93</v>
      </c>
      <c r="M3129" s="2">
        <f>_xlfn.XLOOKUP($A3129,Bund!$A$2:$A$6005,Bund!E$2:E$6005)</f>
        <v>134.83000000000001</v>
      </c>
      <c r="N3129" s="2">
        <f>_xlfn.XLOOKUP($A3129,Bund!$A$2:$A$6005,Bund!F$2:F$6005)</f>
        <v>134.84</v>
      </c>
      <c r="O3129" s="2">
        <f>_xlfn.XLOOKUP($A3129,Bund!$A$2:$A$6005,Bund!G$2:G$6005)</f>
        <v>134.77000000000001</v>
      </c>
      <c r="P3129" s="2">
        <f>_xlfn.XLOOKUP($A3129,Bund!$A$2:$A$6005,Bund!H$2:H$6005)</f>
        <v>0.12</v>
      </c>
      <c r="Q3129" s="2">
        <f>_xlfn.XLOOKUP($A3129,Bund!$A$2:$A$6005,Bund!I$2:I$6005)</f>
        <v>0.1</v>
      </c>
      <c r="R3129">
        <f t="shared" si="144"/>
        <v>15.090000000000003</v>
      </c>
      <c r="S3129">
        <f t="shared" si="145"/>
        <v>15.02</v>
      </c>
      <c r="T3129">
        <f t="shared" si="146"/>
        <v>7.0000000000000007E-2</v>
      </c>
    </row>
    <row r="3130" spans="1:20" x14ac:dyDescent="0.3">
      <c r="A3130" s="1">
        <v>45526.291666666664</v>
      </c>
      <c r="B3130">
        <v>1523</v>
      </c>
      <c r="C3130">
        <v>119.82</v>
      </c>
      <c r="D3130">
        <v>119.82</v>
      </c>
      <c r="E3130">
        <v>119.71</v>
      </c>
      <c r="F3130">
        <v>119.81</v>
      </c>
      <c r="G3130">
        <v>119.77</v>
      </c>
      <c r="H3130">
        <v>0.1</v>
      </c>
      <c r="I3130">
        <v>0.11</v>
      </c>
      <c r="J3130">
        <f>_xlfn.XLOOKUP($A3130,Bund!$A$2:$A$6005,Bund!B$2:B$6005)</f>
        <v>8941</v>
      </c>
      <c r="K3130">
        <f>_xlfn.XLOOKUP($A3130,Bund!$A$2:$A$6005,Bund!C$2:C$6005)</f>
        <v>134.77000000000001</v>
      </c>
      <c r="L3130">
        <f>_xlfn.XLOOKUP($A3130,Bund!$A$2:$A$6005,Bund!D$2:D$6005)</f>
        <v>134.84</v>
      </c>
      <c r="M3130" s="2">
        <f>_xlfn.XLOOKUP($A3130,Bund!$A$2:$A$6005,Bund!E$2:E$6005)</f>
        <v>134.74</v>
      </c>
      <c r="N3130" s="2">
        <f>_xlfn.XLOOKUP($A3130,Bund!$A$2:$A$6005,Bund!F$2:F$6005)</f>
        <v>134.84</v>
      </c>
      <c r="O3130" s="2">
        <f>_xlfn.XLOOKUP($A3130,Bund!$A$2:$A$6005,Bund!G$2:G$6005)</f>
        <v>134.75</v>
      </c>
      <c r="P3130" s="2">
        <f>_xlfn.XLOOKUP($A3130,Bund!$A$2:$A$6005,Bund!H$2:H$6005)</f>
        <v>7.0000000000000007E-2</v>
      </c>
      <c r="Q3130" s="2">
        <f>_xlfn.XLOOKUP($A3130,Bund!$A$2:$A$6005,Bund!I$2:I$6005)</f>
        <v>0.1</v>
      </c>
      <c r="R3130">
        <f t="shared" si="144"/>
        <v>14.950000000000017</v>
      </c>
      <c r="S3130">
        <f t="shared" si="145"/>
        <v>15.01</v>
      </c>
      <c r="T3130">
        <f t="shared" si="146"/>
        <v>0.06</v>
      </c>
    </row>
    <row r="3131" spans="1:20" x14ac:dyDescent="0.3">
      <c r="A3131" s="1">
        <v>45526.3125</v>
      </c>
      <c r="B3131">
        <v>1654</v>
      </c>
      <c r="C3131">
        <v>119.81</v>
      </c>
      <c r="D3131">
        <v>119.82</v>
      </c>
      <c r="E3131">
        <v>119.72</v>
      </c>
      <c r="F3131">
        <v>119.78</v>
      </c>
      <c r="G3131">
        <v>119.77</v>
      </c>
      <c r="H3131">
        <v>0.1</v>
      </c>
      <c r="I3131">
        <v>0.1</v>
      </c>
      <c r="J3131">
        <f>_xlfn.XLOOKUP($A3131,Bund!$A$2:$A$6005,Bund!B$2:B$6005)</f>
        <v>12007</v>
      </c>
      <c r="K3131">
        <f>_xlfn.XLOOKUP($A3131,Bund!$A$2:$A$6005,Bund!C$2:C$6005)</f>
        <v>134.84</v>
      </c>
      <c r="L3131">
        <f>_xlfn.XLOOKUP($A3131,Bund!$A$2:$A$6005,Bund!D$2:D$6005)</f>
        <v>134.85</v>
      </c>
      <c r="M3131" s="2">
        <f>_xlfn.XLOOKUP($A3131,Bund!$A$2:$A$6005,Bund!E$2:E$6005)</f>
        <v>134.75</v>
      </c>
      <c r="N3131" s="2">
        <f>_xlfn.XLOOKUP($A3131,Bund!$A$2:$A$6005,Bund!F$2:F$6005)</f>
        <v>134.81</v>
      </c>
      <c r="O3131" s="2">
        <f>_xlfn.XLOOKUP($A3131,Bund!$A$2:$A$6005,Bund!G$2:G$6005)</f>
        <v>134.76</v>
      </c>
      <c r="P3131" s="2">
        <f>_xlfn.XLOOKUP($A3131,Bund!$A$2:$A$6005,Bund!H$2:H$6005)</f>
        <v>7.0000000000000007E-2</v>
      </c>
      <c r="Q3131" s="2">
        <f>_xlfn.XLOOKUP($A3131,Bund!$A$2:$A$6005,Bund!I$2:I$6005)</f>
        <v>0.1</v>
      </c>
      <c r="R3131">
        <f t="shared" si="144"/>
        <v>15.030000000000001</v>
      </c>
      <c r="S3131">
        <f t="shared" si="145"/>
        <v>15.01</v>
      </c>
      <c r="T3131">
        <f t="shared" si="146"/>
        <v>0.02</v>
      </c>
    </row>
    <row r="3132" spans="1:20" x14ac:dyDescent="0.3">
      <c r="A3132" s="1">
        <v>45526.333333333336</v>
      </c>
      <c r="B3132">
        <v>14041</v>
      </c>
      <c r="C3132">
        <v>119.78</v>
      </c>
      <c r="D3132">
        <v>119.87</v>
      </c>
      <c r="E3132">
        <v>119.47</v>
      </c>
      <c r="F3132">
        <v>119.85</v>
      </c>
      <c r="G3132">
        <v>119.78</v>
      </c>
      <c r="H3132">
        <v>0.14000000000000001</v>
      </c>
      <c r="I3132">
        <v>0.4</v>
      </c>
      <c r="J3132">
        <f>_xlfn.XLOOKUP($A3132,Bund!$A$2:$A$6005,Bund!B$2:B$6005)</f>
        <v>50529</v>
      </c>
      <c r="K3132">
        <f>_xlfn.XLOOKUP($A3132,Bund!$A$2:$A$6005,Bund!C$2:C$6005)</f>
        <v>134.82</v>
      </c>
      <c r="L3132">
        <f>_xlfn.XLOOKUP($A3132,Bund!$A$2:$A$6005,Bund!D$2:D$6005)</f>
        <v>134.87</v>
      </c>
      <c r="M3132" s="2">
        <f>_xlfn.XLOOKUP($A3132,Bund!$A$2:$A$6005,Bund!E$2:E$6005)</f>
        <v>134.53</v>
      </c>
      <c r="N3132" s="2">
        <f>_xlfn.XLOOKUP($A3132,Bund!$A$2:$A$6005,Bund!F$2:F$6005)</f>
        <v>134.85</v>
      </c>
      <c r="O3132" s="2">
        <f>_xlfn.XLOOKUP($A3132,Bund!$A$2:$A$6005,Bund!G$2:G$6005)</f>
        <v>134.77000000000001</v>
      </c>
      <c r="P3132" s="2">
        <f>_xlfn.XLOOKUP($A3132,Bund!$A$2:$A$6005,Bund!H$2:H$6005)</f>
        <v>0.11</v>
      </c>
      <c r="Q3132" s="2">
        <f>_xlfn.XLOOKUP($A3132,Bund!$A$2:$A$6005,Bund!I$2:I$6005)</f>
        <v>0.34</v>
      </c>
      <c r="R3132">
        <f t="shared" si="144"/>
        <v>15.039999999999992</v>
      </c>
      <c r="S3132">
        <f t="shared" si="145"/>
        <v>15.02</v>
      </c>
      <c r="T3132">
        <f t="shared" si="146"/>
        <v>0.02</v>
      </c>
    </row>
    <row r="3133" spans="1:20" x14ac:dyDescent="0.3">
      <c r="A3133" s="1">
        <v>45526.354166666664</v>
      </c>
      <c r="B3133">
        <v>12499</v>
      </c>
      <c r="C3133">
        <v>119.86</v>
      </c>
      <c r="D3133">
        <v>120.06</v>
      </c>
      <c r="E3133">
        <v>119.86</v>
      </c>
      <c r="F3133">
        <v>119.9</v>
      </c>
      <c r="G3133">
        <v>119.8</v>
      </c>
      <c r="H3133">
        <v>0.15</v>
      </c>
      <c r="I3133">
        <v>0.21</v>
      </c>
      <c r="J3133">
        <f>_xlfn.XLOOKUP($A3133,Bund!$A$2:$A$6005,Bund!B$2:B$6005)</f>
        <v>58761</v>
      </c>
      <c r="K3133">
        <f>_xlfn.XLOOKUP($A3133,Bund!$A$2:$A$6005,Bund!C$2:C$6005)</f>
        <v>134.94999999999999</v>
      </c>
      <c r="L3133">
        <f>_xlfn.XLOOKUP($A3133,Bund!$A$2:$A$6005,Bund!D$2:D$6005)</f>
        <v>135.08000000000001</v>
      </c>
      <c r="M3133" s="2">
        <f>_xlfn.XLOOKUP($A3133,Bund!$A$2:$A$6005,Bund!E$2:E$6005)</f>
        <v>134.86000000000001</v>
      </c>
      <c r="N3133" s="2">
        <f>_xlfn.XLOOKUP($A3133,Bund!$A$2:$A$6005,Bund!F$2:F$6005)</f>
        <v>134.88</v>
      </c>
      <c r="O3133" s="2">
        <f>_xlfn.XLOOKUP($A3133,Bund!$A$2:$A$6005,Bund!G$2:G$6005)</f>
        <v>134.79</v>
      </c>
      <c r="P3133" s="2">
        <f>_xlfn.XLOOKUP($A3133,Bund!$A$2:$A$6005,Bund!H$2:H$6005)</f>
        <v>0.12</v>
      </c>
      <c r="Q3133" s="2">
        <f>_xlfn.XLOOKUP($A3133,Bund!$A$2:$A$6005,Bund!I$2:I$6005)</f>
        <v>0.23</v>
      </c>
      <c r="R3133">
        <f t="shared" si="144"/>
        <v>15.089999999999989</v>
      </c>
      <c r="S3133">
        <f t="shared" si="145"/>
        <v>15.03</v>
      </c>
      <c r="T3133">
        <f t="shared" si="146"/>
        <v>0.06</v>
      </c>
    </row>
    <row r="3134" spans="1:20" x14ac:dyDescent="0.3">
      <c r="A3134" s="1">
        <v>45526.375</v>
      </c>
      <c r="B3134">
        <v>15515</v>
      </c>
      <c r="C3134">
        <v>119.89</v>
      </c>
      <c r="D3134">
        <v>119.9</v>
      </c>
      <c r="E3134">
        <v>119.64</v>
      </c>
      <c r="F3134">
        <v>119.66</v>
      </c>
      <c r="G3134">
        <v>119.79</v>
      </c>
      <c r="H3134">
        <v>0.17</v>
      </c>
      <c r="I3134">
        <v>0.26</v>
      </c>
      <c r="J3134">
        <f>_xlfn.XLOOKUP($A3134,Bund!$A$2:$A$6005,Bund!B$2:B$6005)</f>
        <v>56312</v>
      </c>
      <c r="K3134">
        <f>_xlfn.XLOOKUP($A3134,Bund!$A$2:$A$6005,Bund!C$2:C$6005)</f>
        <v>134.88</v>
      </c>
      <c r="L3134">
        <f>_xlfn.XLOOKUP($A3134,Bund!$A$2:$A$6005,Bund!D$2:D$6005)</f>
        <v>134.88999999999999</v>
      </c>
      <c r="M3134" s="2">
        <f>_xlfn.XLOOKUP($A3134,Bund!$A$2:$A$6005,Bund!E$2:E$6005)</f>
        <v>134.53</v>
      </c>
      <c r="N3134" s="2">
        <f>_xlfn.XLOOKUP($A3134,Bund!$A$2:$A$6005,Bund!F$2:F$6005)</f>
        <v>134.54</v>
      </c>
      <c r="O3134" s="2">
        <f>_xlfn.XLOOKUP($A3134,Bund!$A$2:$A$6005,Bund!G$2:G$6005)</f>
        <v>134.77000000000001</v>
      </c>
      <c r="P3134" s="2">
        <f>_xlfn.XLOOKUP($A3134,Bund!$A$2:$A$6005,Bund!H$2:H$6005)</f>
        <v>0.15</v>
      </c>
      <c r="Q3134" s="2">
        <f>_xlfn.XLOOKUP($A3134,Bund!$A$2:$A$6005,Bund!I$2:I$6005)</f>
        <v>0.36</v>
      </c>
      <c r="R3134">
        <f t="shared" si="144"/>
        <v>14.989999999999995</v>
      </c>
      <c r="S3134">
        <f t="shared" si="145"/>
        <v>15.03</v>
      </c>
      <c r="T3134">
        <f t="shared" si="146"/>
        <v>0.04</v>
      </c>
    </row>
    <row r="3135" spans="1:20" x14ac:dyDescent="0.3">
      <c r="A3135" s="1">
        <v>45526.395833333336</v>
      </c>
      <c r="B3135">
        <v>13732</v>
      </c>
      <c r="C3135">
        <v>119.66</v>
      </c>
      <c r="D3135">
        <v>119.68</v>
      </c>
      <c r="E3135">
        <v>119.58</v>
      </c>
      <c r="F3135">
        <v>119.65</v>
      </c>
      <c r="G3135">
        <v>119.79</v>
      </c>
      <c r="H3135">
        <v>0.16</v>
      </c>
      <c r="I3135">
        <v>0.1</v>
      </c>
      <c r="J3135">
        <f>_xlfn.XLOOKUP($A3135,Bund!$A$2:$A$6005,Bund!B$2:B$6005)</f>
        <v>46120</v>
      </c>
      <c r="K3135">
        <f>_xlfn.XLOOKUP($A3135,Bund!$A$2:$A$6005,Bund!C$2:C$6005)</f>
        <v>134.54</v>
      </c>
      <c r="L3135">
        <f>_xlfn.XLOOKUP($A3135,Bund!$A$2:$A$6005,Bund!D$2:D$6005)</f>
        <v>134.57</v>
      </c>
      <c r="M3135" s="2">
        <f>_xlfn.XLOOKUP($A3135,Bund!$A$2:$A$6005,Bund!E$2:E$6005)</f>
        <v>134.43</v>
      </c>
      <c r="N3135" s="2">
        <f>_xlfn.XLOOKUP($A3135,Bund!$A$2:$A$6005,Bund!F$2:F$6005)</f>
        <v>134.49</v>
      </c>
      <c r="O3135" s="2">
        <f>_xlfn.XLOOKUP($A3135,Bund!$A$2:$A$6005,Bund!G$2:G$6005)</f>
        <v>134.75</v>
      </c>
      <c r="P3135" s="2">
        <f>_xlfn.XLOOKUP($A3135,Bund!$A$2:$A$6005,Bund!H$2:H$6005)</f>
        <v>0.15</v>
      </c>
      <c r="Q3135" s="2">
        <f>_xlfn.XLOOKUP($A3135,Bund!$A$2:$A$6005,Bund!I$2:I$6005)</f>
        <v>0.14000000000000001</v>
      </c>
      <c r="R3135">
        <f t="shared" si="144"/>
        <v>14.879999999999995</v>
      </c>
      <c r="S3135">
        <f t="shared" si="145"/>
        <v>15.01</v>
      </c>
      <c r="T3135">
        <f t="shared" si="146"/>
        <v>0.13</v>
      </c>
    </row>
    <row r="3136" spans="1:20" x14ac:dyDescent="0.3">
      <c r="A3136" s="1">
        <v>45526.416666666664</v>
      </c>
      <c r="B3136">
        <v>11318</v>
      </c>
      <c r="C3136">
        <v>119.65</v>
      </c>
      <c r="D3136">
        <v>119.75</v>
      </c>
      <c r="E3136">
        <v>119.62</v>
      </c>
      <c r="F3136">
        <v>119.7</v>
      </c>
      <c r="G3136">
        <v>119.79</v>
      </c>
      <c r="H3136">
        <v>0.15</v>
      </c>
      <c r="I3136">
        <v>0.13</v>
      </c>
      <c r="J3136">
        <f>_xlfn.XLOOKUP($A3136,Bund!$A$2:$A$6005,Bund!B$2:B$6005)</f>
        <v>43466</v>
      </c>
      <c r="K3136">
        <f>_xlfn.XLOOKUP($A3136,Bund!$A$2:$A$6005,Bund!C$2:C$6005)</f>
        <v>134.47999999999999</v>
      </c>
      <c r="L3136">
        <f>_xlfn.XLOOKUP($A3136,Bund!$A$2:$A$6005,Bund!D$2:D$6005)</f>
        <v>134.57</v>
      </c>
      <c r="M3136" s="2">
        <f>_xlfn.XLOOKUP($A3136,Bund!$A$2:$A$6005,Bund!E$2:E$6005)</f>
        <v>134.44999999999999</v>
      </c>
      <c r="N3136" s="2">
        <f>_xlfn.XLOOKUP($A3136,Bund!$A$2:$A$6005,Bund!F$2:F$6005)</f>
        <v>134.52000000000001</v>
      </c>
      <c r="O3136" s="2">
        <f>_xlfn.XLOOKUP($A3136,Bund!$A$2:$A$6005,Bund!G$2:G$6005)</f>
        <v>134.72999999999999</v>
      </c>
      <c r="P3136" s="2">
        <f>_xlfn.XLOOKUP($A3136,Bund!$A$2:$A$6005,Bund!H$2:H$6005)</f>
        <v>0.15</v>
      </c>
      <c r="Q3136" s="2">
        <f>_xlfn.XLOOKUP($A3136,Bund!$A$2:$A$6005,Bund!I$2:I$6005)</f>
        <v>0.12</v>
      </c>
      <c r="R3136">
        <f t="shared" si="144"/>
        <v>14.829999999999984</v>
      </c>
      <c r="S3136">
        <f t="shared" si="145"/>
        <v>15</v>
      </c>
      <c r="T3136">
        <f t="shared" si="146"/>
        <v>0.17</v>
      </c>
    </row>
    <row r="3137" spans="1:20" x14ac:dyDescent="0.3">
      <c r="A3137" s="1">
        <v>45526.4375</v>
      </c>
      <c r="B3137">
        <v>8446</v>
      </c>
      <c r="C3137">
        <v>119.71</v>
      </c>
      <c r="D3137">
        <v>119.72</v>
      </c>
      <c r="E3137">
        <v>119.64</v>
      </c>
      <c r="F3137">
        <v>119.69</v>
      </c>
      <c r="G3137">
        <v>119.77</v>
      </c>
      <c r="H3137">
        <v>0.14000000000000001</v>
      </c>
      <c r="I3137">
        <v>0.08</v>
      </c>
      <c r="J3137">
        <f>_xlfn.XLOOKUP($A3137,Bund!$A$2:$A$6005,Bund!B$2:B$6005)</f>
        <v>24960</v>
      </c>
      <c r="K3137">
        <f>_xlfn.XLOOKUP($A3137,Bund!$A$2:$A$6005,Bund!C$2:C$6005)</f>
        <v>134.52000000000001</v>
      </c>
      <c r="L3137">
        <f>_xlfn.XLOOKUP($A3137,Bund!$A$2:$A$6005,Bund!D$2:D$6005)</f>
        <v>134.56</v>
      </c>
      <c r="M3137" s="2">
        <f>_xlfn.XLOOKUP($A3137,Bund!$A$2:$A$6005,Bund!E$2:E$6005)</f>
        <v>134.47999999999999</v>
      </c>
      <c r="N3137" s="2">
        <f>_xlfn.XLOOKUP($A3137,Bund!$A$2:$A$6005,Bund!F$2:F$6005)</f>
        <v>134.55000000000001</v>
      </c>
      <c r="O3137" s="2">
        <f>_xlfn.XLOOKUP($A3137,Bund!$A$2:$A$6005,Bund!G$2:G$6005)</f>
        <v>134.69999999999999</v>
      </c>
      <c r="P3137" s="2">
        <f>_xlfn.XLOOKUP($A3137,Bund!$A$2:$A$6005,Bund!H$2:H$6005)</f>
        <v>0.14000000000000001</v>
      </c>
      <c r="Q3137" s="2">
        <f>_xlfn.XLOOKUP($A3137,Bund!$A$2:$A$6005,Bund!I$2:I$6005)</f>
        <v>0.08</v>
      </c>
      <c r="R3137">
        <f t="shared" si="144"/>
        <v>14.810000000000016</v>
      </c>
      <c r="S3137">
        <f t="shared" si="145"/>
        <v>14.98</v>
      </c>
      <c r="T3137">
        <f t="shared" si="146"/>
        <v>0.17</v>
      </c>
    </row>
    <row r="3138" spans="1:20" x14ac:dyDescent="0.3">
      <c r="A3138" s="1">
        <v>45526.458333333336</v>
      </c>
      <c r="B3138">
        <v>9134</v>
      </c>
      <c r="C3138">
        <v>119.69</v>
      </c>
      <c r="D3138">
        <v>119.73</v>
      </c>
      <c r="E3138">
        <v>119.59</v>
      </c>
      <c r="F3138">
        <v>119.59</v>
      </c>
      <c r="G3138">
        <v>119.74</v>
      </c>
      <c r="H3138">
        <v>0.14000000000000001</v>
      </c>
      <c r="I3138">
        <v>0.14000000000000001</v>
      </c>
      <c r="J3138">
        <f>_xlfn.XLOOKUP($A3138,Bund!$A$2:$A$6005,Bund!B$2:B$6005)</f>
        <v>21934</v>
      </c>
      <c r="K3138">
        <f>_xlfn.XLOOKUP($A3138,Bund!$A$2:$A$6005,Bund!C$2:C$6005)</f>
        <v>134.55000000000001</v>
      </c>
      <c r="L3138">
        <f>_xlfn.XLOOKUP($A3138,Bund!$A$2:$A$6005,Bund!D$2:D$6005)</f>
        <v>134.58000000000001</v>
      </c>
      <c r="M3138" s="2">
        <f>_xlfn.XLOOKUP($A3138,Bund!$A$2:$A$6005,Bund!E$2:E$6005)</f>
        <v>134.44999999999999</v>
      </c>
      <c r="N3138" s="2">
        <f>_xlfn.XLOOKUP($A3138,Bund!$A$2:$A$6005,Bund!F$2:F$6005)</f>
        <v>134.46</v>
      </c>
      <c r="O3138" s="2">
        <f>_xlfn.XLOOKUP($A3138,Bund!$A$2:$A$6005,Bund!G$2:G$6005)</f>
        <v>134.66999999999999</v>
      </c>
      <c r="P3138" s="2">
        <f>_xlfn.XLOOKUP($A3138,Bund!$A$2:$A$6005,Bund!H$2:H$6005)</f>
        <v>0.14000000000000001</v>
      </c>
      <c r="Q3138" s="2">
        <f>_xlfn.XLOOKUP($A3138,Bund!$A$2:$A$6005,Bund!I$2:I$6005)</f>
        <v>0.13</v>
      </c>
      <c r="R3138">
        <f t="shared" si="144"/>
        <v>14.860000000000014</v>
      </c>
      <c r="S3138">
        <f t="shared" si="145"/>
        <v>14.96</v>
      </c>
      <c r="T3138">
        <f t="shared" si="146"/>
        <v>0.1</v>
      </c>
    </row>
    <row r="3139" spans="1:20" x14ac:dyDescent="0.3">
      <c r="A3139" s="1">
        <v>45526.479166666664</v>
      </c>
      <c r="B3139">
        <v>9063</v>
      </c>
      <c r="C3139">
        <v>119.6</v>
      </c>
      <c r="D3139">
        <v>119.62</v>
      </c>
      <c r="E3139">
        <v>119.51</v>
      </c>
      <c r="F3139">
        <v>119.62</v>
      </c>
      <c r="G3139">
        <v>119.73</v>
      </c>
      <c r="H3139">
        <v>0.14000000000000001</v>
      </c>
      <c r="I3139">
        <v>0.11</v>
      </c>
      <c r="J3139">
        <f>_xlfn.XLOOKUP($A3139,Bund!$A$2:$A$6005,Bund!B$2:B$6005)</f>
        <v>31393</v>
      </c>
      <c r="K3139">
        <f>_xlfn.XLOOKUP($A3139,Bund!$A$2:$A$6005,Bund!C$2:C$6005)</f>
        <v>134.44999999999999</v>
      </c>
      <c r="L3139">
        <f>_xlfn.XLOOKUP($A3139,Bund!$A$2:$A$6005,Bund!D$2:D$6005)</f>
        <v>134.49</v>
      </c>
      <c r="M3139" s="2">
        <f>_xlfn.XLOOKUP($A3139,Bund!$A$2:$A$6005,Bund!E$2:E$6005)</f>
        <v>134.37</v>
      </c>
      <c r="N3139" s="2">
        <f>_xlfn.XLOOKUP($A3139,Bund!$A$2:$A$6005,Bund!F$2:F$6005)</f>
        <v>134.47999999999999</v>
      </c>
      <c r="O3139" s="2">
        <f>_xlfn.XLOOKUP($A3139,Bund!$A$2:$A$6005,Bund!G$2:G$6005)</f>
        <v>134.63999999999999</v>
      </c>
      <c r="P3139" s="2">
        <f>_xlfn.XLOOKUP($A3139,Bund!$A$2:$A$6005,Bund!H$2:H$6005)</f>
        <v>0.14000000000000001</v>
      </c>
      <c r="Q3139" s="2">
        <f>_xlfn.XLOOKUP($A3139,Bund!$A$2:$A$6005,Bund!I$2:I$6005)</f>
        <v>0.12</v>
      </c>
      <c r="R3139">
        <f t="shared" ref="R3139:R3202" si="147">$K3139-$C3139</f>
        <v>14.849999999999994</v>
      </c>
      <c r="S3139">
        <f t="shared" si="145"/>
        <v>14.93</v>
      </c>
      <c r="T3139">
        <f t="shared" si="146"/>
        <v>0.08</v>
      </c>
    </row>
    <row r="3140" spans="1:20" x14ac:dyDescent="0.3">
      <c r="A3140" s="1">
        <v>45526.5</v>
      </c>
      <c r="B3140">
        <v>6155</v>
      </c>
      <c r="C3140">
        <v>119.61</v>
      </c>
      <c r="D3140">
        <v>119.66</v>
      </c>
      <c r="E3140">
        <v>119.59</v>
      </c>
      <c r="F3140">
        <v>119.59</v>
      </c>
      <c r="G3140">
        <v>119.7</v>
      </c>
      <c r="H3140">
        <v>0.13</v>
      </c>
      <c r="I3140">
        <v>7.0000000000000007E-2</v>
      </c>
      <c r="J3140">
        <f>_xlfn.XLOOKUP($A3140,Bund!$A$2:$A$6005,Bund!B$2:B$6005)</f>
        <v>20128</v>
      </c>
      <c r="K3140">
        <f>_xlfn.XLOOKUP($A3140,Bund!$A$2:$A$6005,Bund!C$2:C$6005)</f>
        <v>134.47999999999999</v>
      </c>
      <c r="L3140">
        <f>_xlfn.XLOOKUP($A3140,Bund!$A$2:$A$6005,Bund!D$2:D$6005)</f>
        <v>134.55000000000001</v>
      </c>
      <c r="M3140" s="2">
        <f>_xlfn.XLOOKUP($A3140,Bund!$A$2:$A$6005,Bund!E$2:E$6005)</f>
        <v>134.47</v>
      </c>
      <c r="N3140" s="2">
        <f>_xlfn.XLOOKUP($A3140,Bund!$A$2:$A$6005,Bund!F$2:F$6005)</f>
        <v>134.47</v>
      </c>
      <c r="O3140" s="2">
        <f>_xlfn.XLOOKUP($A3140,Bund!$A$2:$A$6005,Bund!G$2:G$6005)</f>
        <v>134.61000000000001</v>
      </c>
      <c r="P3140" s="2">
        <f>_xlfn.XLOOKUP($A3140,Bund!$A$2:$A$6005,Bund!H$2:H$6005)</f>
        <v>0.13</v>
      </c>
      <c r="Q3140" s="2">
        <f>_xlfn.XLOOKUP($A3140,Bund!$A$2:$A$6005,Bund!I$2:I$6005)</f>
        <v>0.08</v>
      </c>
      <c r="R3140">
        <f t="shared" si="147"/>
        <v>14.86999999999999</v>
      </c>
      <c r="S3140">
        <f t="shared" si="145"/>
        <v>14.93</v>
      </c>
      <c r="T3140">
        <f t="shared" si="146"/>
        <v>0.06</v>
      </c>
    </row>
    <row r="3141" spans="1:20" x14ac:dyDescent="0.3">
      <c r="A3141" s="1">
        <v>45526.520833333336</v>
      </c>
      <c r="B3141">
        <v>5842</v>
      </c>
      <c r="C3141">
        <v>119.59</v>
      </c>
      <c r="D3141">
        <v>119.6</v>
      </c>
      <c r="E3141">
        <v>119.5</v>
      </c>
      <c r="F3141">
        <v>119.54</v>
      </c>
      <c r="G3141">
        <v>119.68</v>
      </c>
      <c r="H3141">
        <v>0.13</v>
      </c>
      <c r="I3141">
        <v>0.1</v>
      </c>
      <c r="J3141">
        <f>_xlfn.XLOOKUP($A3141,Bund!$A$2:$A$6005,Bund!B$2:B$6005)</f>
        <v>24930</v>
      </c>
      <c r="K3141">
        <f>_xlfn.XLOOKUP($A3141,Bund!$A$2:$A$6005,Bund!C$2:C$6005)</f>
        <v>134.47</v>
      </c>
      <c r="L3141">
        <f>_xlfn.XLOOKUP($A3141,Bund!$A$2:$A$6005,Bund!D$2:D$6005)</f>
        <v>134.47999999999999</v>
      </c>
      <c r="M3141" s="2">
        <f>_xlfn.XLOOKUP($A3141,Bund!$A$2:$A$6005,Bund!E$2:E$6005)</f>
        <v>134.36000000000001</v>
      </c>
      <c r="N3141" s="2">
        <f>_xlfn.XLOOKUP($A3141,Bund!$A$2:$A$6005,Bund!F$2:F$6005)</f>
        <v>134.41999999999999</v>
      </c>
      <c r="O3141" s="2">
        <f>_xlfn.XLOOKUP($A3141,Bund!$A$2:$A$6005,Bund!G$2:G$6005)</f>
        <v>134.57</v>
      </c>
      <c r="P3141" s="2">
        <f>_xlfn.XLOOKUP($A3141,Bund!$A$2:$A$6005,Bund!H$2:H$6005)</f>
        <v>0.13</v>
      </c>
      <c r="Q3141" s="2">
        <f>_xlfn.XLOOKUP($A3141,Bund!$A$2:$A$6005,Bund!I$2:I$6005)</f>
        <v>0.12</v>
      </c>
      <c r="R3141">
        <f t="shared" si="147"/>
        <v>14.879999999999995</v>
      </c>
      <c r="S3141">
        <f t="shared" si="145"/>
        <v>14.91</v>
      </c>
      <c r="T3141">
        <f t="shared" si="146"/>
        <v>0.03</v>
      </c>
    </row>
    <row r="3142" spans="1:20" x14ac:dyDescent="0.3">
      <c r="A3142" s="1">
        <v>45526.541666666664</v>
      </c>
      <c r="B3142">
        <v>7678</v>
      </c>
      <c r="C3142">
        <v>119.54</v>
      </c>
      <c r="D3142">
        <v>119.57</v>
      </c>
      <c r="E3142">
        <v>119.48</v>
      </c>
      <c r="F3142">
        <v>119.53</v>
      </c>
      <c r="G3142">
        <v>119.65</v>
      </c>
      <c r="H3142">
        <v>0.12</v>
      </c>
      <c r="I3142">
        <v>0.09</v>
      </c>
      <c r="J3142">
        <f>_xlfn.XLOOKUP($A3142,Bund!$A$2:$A$6005,Bund!B$2:B$6005)</f>
        <v>23526</v>
      </c>
      <c r="K3142">
        <f>_xlfn.XLOOKUP($A3142,Bund!$A$2:$A$6005,Bund!C$2:C$6005)</f>
        <v>134.41</v>
      </c>
      <c r="L3142">
        <f>_xlfn.XLOOKUP($A3142,Bund!$A$2:$A$6005,Bund!D$2:D$6005)</f>
        <v>134.44999999999999</v>
      </c>
      <c r="M3142" s="2">
        <f>_xlfn.XLOOKUP($A3142,Bund!$A$2:$A$6005,Bund!E$2:E$6005)</f>
        <v>134.38</v>
      </c>
      <c r="N3142" s="2">
        <f>_xlfn.XLOOKUP($A3142,Bund!$A$2:$A$6005,Bund!F$2:F$6005)</f>
        <v>134.44</v>
      </c>
      <c r="O3142" s="2">
        <f>_xlfn.XLOOKUP($A3142,Bund!$A$2:$A$6005,Bund!G$2:G$6005)</f>
        <v>134.53</v>
      </c>
      <c r="P3142" s="2">
        <f>_xlfn.XLOOKUP($A3142,Bund!$A$2:$A$6005,Bund!H$2:H$6005)</f>
        <v>0.12</v>
      </c>
      <c r="Q3142" s="2">
        <f>_xlfn.XLOOKUP($A3142,Bund!$A$2:$A$6005,Bund!I$2:I$6005)</f>
        <v>7.0000000000000007E-2</v>
      </c>
      <c r="R3142">
        <f t="shared" si="147"/>
        <v>14.86999999999999</v>
      </c>
      <c r="S3142">
        <f t="shared" si="145"/>
        <v>14.89</v>
      </c>
      <c r="T3142">
        <f t="shared" si="146"/>
        <v>0.02</v>
      </c>
    </row>
    <row r="3143" spans="1:20" x14ac:dyDescent="0.3">
      <c r="A3143" s="1">
        <v>45526.5625</v>
      </c>
      <c r="B3143">
        <v>13620</v>
      </c>
      <c r="C3143">
        <v>119.54</v>
      </c>
      <c r="D3143">
        <v>119.62</v>
      </c>
      <c r="E3143">
        <v>119.46</v>
      </c>
      <c r="F3143">
        <v>119.61</v>
      </c>
      <c r="G3143">
        <v>119.62</v>
      </c>
      <c r="H3143">
        <v>0.13</v>
      </c>
      <c r="I3143">
        <v>0.16</v>
      </c>
      <c r="J3143">
        <f>_xlfn.XLOOKUP($A3143,Bund!$A$2:$A$6005,Bund!B$2:B$6005)</f>
        <v>40536</v>
      </c>
      <c r="K3143">
        <f>_xlfn.XLOOKUP($A3143,Bund!$A$2:$A$6005,Bund!C$2:C$6005)</f>
        <v>134.44</v>
      </c>
      <c r="L3143">
        <f>_xlfn.XLOOKUP($A3143,Bund!$A$2:$A$6005,Bund!D$2:D$6005)</f>
        <v>134.53</v>
      </c>
      <c r="M3143" s="2">
        <f>_xlfn.XLOOKUP($A3143,Bund!$A$2:$A$6005,Bund!E$2:E$6005)</f>
        <v>134.33000000000001</v>
      </c>
      <c r="N3143" s="2">
        <f>_xlfn.XLOOKUP($A3143,Bund!$A$2:$A$6005,Bund!F$2:F$6005)</f>
        <v>134.51</v>
      </c>
      <c r="O3143" s="2">
        <f>_xlfn.XLOOKUP($A3143,Bund!$A$2:$A$6005,Bund!G$2:G$6005)</f>
        <v>134.49</v>
      </c>
      <c r="P3143" s="2">
        <f>_xlfn.XLOOKUP($A3143,Bund!$A$2:$A$6005,Bund!H$2:H$6005)</f>
        <v>0.13</v>
      </c>
      <c r="Q3143" s="2">
        <f>_xlfn.XLOOKUP($A3143,Bund!$A$2:$A$6005,Bund!I$2:I$6005)</f>
        <v>0.2</v>
      </c>
      <c r="R3143">
        <f t="shared" si="147"/>
        <v>14.899999999999991</v>
      </c>
      <c r="S3143">
        <f t="shared" si="145"/>
        <v>14.87</v>
      </c>
      <c r="T3143">
        <f t="shared" si="146"/>
        <v>0.03</v>
      </c>
    </row>
    <row r="3144" spans="1:20" x14ac:dyDescent="0.3">
      <c r="A3144" s="1">
        <v>45526.583333333336</v>
      </c>
      <c r="B3144">
        <v>12289</v>
      </c>
      <c r="C3144">
        <v>119.6</v>
      </c>
      <c r="D3144">
        <v>119.73</v>
      </c>
      <c r="E3144">
        <v>119.6</v>
      </c>
      <c r="F3144">
        <v>119.7</v>
      </c>
      <c r="G3144">
        <v>119.62</v>
      </c>
      <c r="H3144">
        <v>0.13</v>
      </c>
      <c r="I3144">
        <v>0.13</v>
      </c>
      <c r="J3144">
        <f>_xlfn.XLOOKUP($A3144,Bund!$A$2:$A$6005,Bund!B$2:B$6005)</f>
        <v>36167</v>
      </c>
      <c r="K3144">
        <f>_xlfn.XLOOKUP($A3144,Bund!$A$2:$A$6005,Bund!C$2:C$6005)</f>
        <v>134.52000000000001</v>
      </c>
      <c r="L3144">
        <f>_xlfn.XLOOKUP($A3144,Bund!$A$2:$A$6005,Bund!D$2:D$6005)</f>
        <v>134.61000000000001</v>
      </c>
      <c r="M3144" s="2">
        <f>_xlfn.XLOOKUP($A3144,Bund!$A$2:$A$6005,Bund!E$2:E$6005)</f>
        <v>134.52000000000001</v>
      </c>
      <c r="N3144" s="2">
        <f>_xlfn.XLOOKUP($A3144,Bund!$A$2:$A$6005,Bund!F$2:F$6005)</f>
        <v>134.57</v>
      </c>
      <c r="O3144" s="2">
        <f>_xlfn.XLOOKUP($A3144,Bund!$A$2:$A$6005,Bund!G$2:G$6005)</f>
        <v>134.49</v>
      </c>
      <c r="P3144" s="2">
        <f>_xlfn.XLOOKUP($A3144,Bund!$A$2:$A$6005,Bund!H$2:H$6005)</f>
        <v>0.13</v>
      </c>
      <c r="Q3144" s="2">
        <f>_xlfn.XLOOKUP($A3144,Bund!$A$2:$A$6005,Bund!I$2:I$6005)</f>
        <v>0.1</v>
      </c>
      <c r="R3144">
        <f t="shared" si="147"/>
        <v>14.920000000000016</v>
      </c>
      <c r="S3144">
        <f t="shared" si="145"/>
        <v>14.87</v>
      </c>
      <c r="T3144">
        <f t="shared" si="146"/>
        <v>0.05</v>
      </c>
    </row>
    <row r="3145" spans="1:20" x14ac:dyDescent="0.3">
      <c r="A3145" s="1">
        <v>45526.604166666664</v>
      </c>
      <c r="B3145">
        <v>14198</v>
      </c>
      <c r="C3145">
        <v>119.7</v>
      </c>
      <c r="D3145">
        <v>119.72</v>
      </c>
      <c r="E3145">
        <v>119.51</v>
      </c>
      <c r="F3145">
        <v>119.63</v>
      </c>
      <c r="G3145">
        <v>119.62</v>
      </c>
      <c r="H3145">
        <v>0.14000000000000001</v>
      </c>
      <c r="I3145">
        <v>0.21</v>
      </c>
      <c r="J3145">
        <f>_xlfn.XLOOKUP($A3145,Bund!$A$2:$A$6005,Bund!B$2:B$6005)</f>
        <v>47544</v>
      </c>
      <c r="K3145">
        <f>_xlfn.XLOOKUP($A3145,Bund!$A$2:$A$6005,Bund!C$2:C$6005)</f>
        <v>134.57</v>
      </c>
      <c r="L3145">
        <f>_xlfn.XLOOKUP($A3145,Bund!$A$2:$A$6005,Bund!D$2:D$6005)</f>
        <v>134.62</v>
      </c>
      <c r="M3145" s="2">
        <f>_xlfn.XLOOKUP($A3145,Bund!$A$2:$A$6005,Bund!E$2:E$6005)</f>
        <v>134.34</v>
      </c>
      <c r="N3145" s="2">
        <f>_xlfn.XLOOKUP($A3145,Bund!$A$2:$A$6005,Bund!F$2:F$6005)</f>
        <v>134.53</v>
      </c>
      <c r="O3145" s="2">
        <f>_xlfn.XLOOKUP($A3145,Bund!$A$2:$A$6005,Bund!G$2:G$6005)</f>
        <v>134.5</v>
      </c>
      <c r="P3145" s="2">
        <f>_xlfn.XLOOKUP($A3145,Bund!$A$2:$A$6005,Bund!H$2:H$6005)</f>
        <v>0.15</v>
      </c>
      <c r="Q3145" s="2">
        <f>_xlfn.XLOOKUP($A3145,Bund!$A$2:$A$6005,Bund!I$2:I$6005)</f>
        <v>0.28000000000000003</v>
      </c>
      <c r="R3145">
        <f t="shared" si="147"/>
        <v>14.86999999999999</v>
      </c>
      <c r="S3145">
        <f t="shared" si="145"/>
        <v>14.87</v>
      </c>
      <c r="T3145">
        <f t="shared" si="146"/>
        <v>0</v>
      </c>
    </row>
    <row r="3146" spans="1:20" x14ac:dyDescent="0.3">
      <c r="A3146" s="1">
        <v>45526.625</v>
      </c>
      <c r="B3146">
        <v>18208</v>
      </c>
      <c r="C3146">
        <v>119.63</v>
      </c>
      <c r="D3146">
        <v>119.63</v>
      </c>
      <c r="E3146">
        <v>119.36</v>
      </c>
      <c r="F3146">
        <v>119.39</v>
      </c>
      <c r="G3146">
        <v>119.59</v>
      </c>
      <c r="H3146">
        <v>0.16</v>
      </c>
      <c r="I3146">
        <v>0.27</v>
      </c>
      <c r="J3146">
        <f>_xlfn.XLOOKUP($A3146,Bund!$A$2:$A$6005,Bund!B$2:B$6005)</f>
        <v>56953</v>
      </c>
      <c r="K3146">
        <f>_xlfn.XLOOKUP($A3146,Bund!$A$2:$A$6005,Bund!C$2:C$6005)</f>
        <v>134.53</v>
      </c>
      <c r="L3146">
        <f>_xlfn.XLOOKUP($A3146,Bund!$A$2:$A$6005,Bund!D$2:D$6005)</f>
        <v>134.54</v>
      </c>
      <c r="M3146" s="2">
        <f>_xlfn.XLOOKUP($A3146,Bund!$A$2:$A$6005,Bund!E$2:E$6005)</f>
        <v>134.29</v>
      </c>
      <c r="N3146" s="2">
        <f>_xlfn.XLOOKUP($A3146,Bund!$A$2:$A$6005,Bund!F$2:F$6005)</f>
        <v>134.29</v>
      </c>
      <c r="O3146" s="2">
        <f>_xlfn.XLOOKUP($A3146,Bund!$A$2:$A$6005,Bund!G$2:G$6005)</f>
        <v>134.47</v>
      </c>
      <c r="P3146" s="2">
        <f>_xlfn.XLOOKUP($A3146,Bund!$A$2:$A$6005,Bund!H$2:H$6005)</f>
        <v>0.16</v>
      </c>
      <c r="Q3146" s="2">
        <f>_xlfn.XLOOKUP($A3146,Bund!$A$2:$A$6005,Bund!I$2:I$6005)</f>
        <v>0.25</v>
      </c>
      <c r="R3146">
        <f t="shared" si="147"/>
        <v>14.900000000000006</v>
      </c>
      <c r="S3146">
        <f t="shared" si="145"/>
        <v>14.87</v>
      </c>
      <c r="T3146">
        <f t="shared" si="146"/>
        <v>0.03</v>
      </c>
    </row>
    <row r="3147" spans="1:20" x14ac:dyDescent="0.3">
      <c r="A3147" s="1">
        <v>45526.645833333336</v>
      </c>
      <c r="B3147">
        <v>23647</v>
      </c>
      <c r="C3147">
        <v>119.38</v>
      </c>
      <c r="D3147">
        <v>119.44</v>
      </c>
      <c r="E3147">
        <v>119.34</v>
      </c>
      <c r="F3147">
        <v>119.41</v>
      </c>
      <c r="G3147">
        <v>119.56</v>
      </c>
      <c r="H3147">
        <v>0.15</v>
      </c>
      <c r="I3147">
        <v>0.1</v>
      </c>
      <c r="J3147">
        <f>_xlfn.XLOOKUP($A3147,Bund!$A$2:$A$6005,Bund!B$2:B$6005)</f>
        <v>38931</v>
      </c>
      <c r="K3147">
        <f>_xlfn.XLOOKUP($A3147,Bund!$A$2:$A$6005,Bund!C$2:C$6005)</f>
        <v>134.29</v>
      </c>
      <c r="L3147">
        <f>_xlfn.XLOOKUP($A3147,Bund!$A$2:$A$6005,Bund!D$2:D$6005)</f>
        <v>134.36000000000001</v>
      </c>
      <c r="M3147" s="2">
        <f>_xlfn.XLOOKUP($A3147,Bund!$A$2:$A$6005,Bund!E$2:E$6005)</f>
        <v>134.28</v>
      </c>
      <c r="N3147" s="2">
        <f>_xlfn.XLOOKUP($A3147,Bund!$A$2:$A$6005,Bund!F$2:F$6005)</f>
        <v>134.34</v>
      </c>
      <c r="O3147" s="2">
        <f>_xlfn.XLOOKUP($A3147,Bund!$A$2:$A$6005,Bund!G$2:G$6005)</f>
        <v>134.44999999999999</v>
      </c>
      <c r="P3147" s="2">
        <f>_xlfn.XLOOKUP($A3147,Bund!$A$2:$A$6005,Bund!H$2:H$6005)</f>
        <v>0.15</v>
      </c>
      <c r="Q3147" s="2">
        <f>_xlfn.XLOOKUP($A3147,Bund!$A$2:$A$6005,Bund!I$2:I$6005)</f>
        <v>0.08</v>
      </c>
      <c r="R3147">
        <f t="shared" si="147"/>
        <v>14.909999999999997</v>
      </c>
      <c r="S3147">
        <f t="shared" si="145"/>
        <v>14.88</v>
      </c>
      <c r="T3147">
        <f t="shared" si="146"/>
        <v>0.03</v>
      </c>
    </row>
    <row r="3148" spans="1:20" x14ac:dyDescent="0.3">
      <c r="A3148" s="1">
        <v>45526.666666666664</v>
      </c>
      <c r="B3148">
        <v>11051</v>
      </c>
      <c r="C3148">
        <v>119.41</v>
      </c>
      <c r="D3148">
        <v>119.42</v>
      </c>
      <c r="E3148">
        <v>119.28</v>
      </c>
      <c r="F3148">
        <v>119.3</v>
      </c>
      <c r="G3148">
        <v>119.53</v>
      </c>
      <c r="H3148">
        <v>0.15</v>
      </c>
      <c r="I3148">
        <v>0.14000000000000001</v>
      </c>
      <c r="J3148">
        <f>_xlfn.XLOOKUP($A3148,Bund!$A$2:$A$6005,Bund!B$2:B$6005)</f>
        <v>48419</v>
      </c>
      <c r="K3148">
        <f>_xlfn.XLOOKUP($A3148,Bund!$A$2:$A$6005,Bund!C$2:C$6005)</f>
        <v>134.34</v>
      </c>
      <c r="L3148">
        <f>_xlfn.XLOOKUP($A3148,Bund!$A$2:$A$6005,Bund!D$2:D$6005)</f>
        <v>134.35</v>
      </c>
      <c r="M3148" s="2">
        <f>_xlfn.XLOOKUP($A3148,Bund!$A$2:$A$6005,Bund!E$2:E$6005)</f>
        <v>134.24</v>
      </c>
      <c r="N3148" s="2">
        <f>_xlfn.XLOOKUP($A3148,Bund!$A$2:$A$6005,Bund!F$2:F$6005)</f>
        <v>134.28</v>
      </c>
      <c r="O3148" s="2">
        <f>_xlfn.XLOOKUP($A3148,Bund!$A$2:$A$6005,Bund!G$2:G$6005)</f>
        <v>134.43</v>
      </c>
      <c r="P3148" s="2">
        <f>_xlfn.XLOOKUP($A3148,Bund!$A$2:$A$6005,Bund!H$2:H$6005)</f>
        <v>0.14000000000000001</v>
      </c>
      <c r="Q3148" s="2">
        <f>_xlfn.XLOOKUP($A3148,Bund!$A$2:$A$6005,Bund!I$2:I$6005)</f>
        <v>0.11</v>
      </c>
      <c r="R3148">
        <f t="shared" si="147"/>
        <v>14.930000000000007</v>
      </c>
      <c r="S3148">
        <f t="shared" ref="S3148:S3211" si="148">ROUND(SUM(R3139:R3148)/10,2)</f>
        <v>14.89</v>
      </c>
      <c r="T3148">
        <f t="shared" ref="T3148:T3211" si="149">ABS(ROUND(S3148-R3148,2))</f>
        <v>0.04</v>
      </c>
    </row>
    <row r="3149" spans="1:20" x14ac:dyDescent="0.3">
      <c r="A3149" s="1">
        <v>45526.6875</v>
      </c>
      <c r="B3149">
        <v>4256</v>
      </c>
      <c r="C3149">
        <v>119.31</v>
      </c>
      <c r="D3149">
        <v>119.33</v>
      </c>
      <c r="E3149">
        <v>119.28</v>
      </c>
      <c r="F3149">
        <v>119.28</v>
      </c>
      <c r="G3149">
        <v>119.5</v>
      </c>
      <c r="H3149">
        <v>0.13</v>
      </c>
      <c r="I3149">
        <v>0.05</v>
      </c>
      <c r="J3149">
        <f>_xlfn.XLOOKUP($A3149,Bund!$A$2:$A$6005,Bund!B$2:B$6005)</f>
        <v>27424</v>
      </c>
      <c r="K3149">
        <f>_xlfn.XLOOKUP($A3149,Bund!$A$2:$A$6005,Bund!C$2:C$6005)</f>
        <v>134.28</v>
      </c>
      <c r="L3149">
        <f>_xlfn.XLOOKUP($A3149,Bund!$A$2:$A$6005,Bund!D$2:D$6005)</f>
        <v>134.34</v>
      </c>
      <c r="M3149" s="2">
        <f>_xlfn.XLOOKUP($A3149,Bund!$A$2:$A$6005,Bund!E$2:E$6005)</f>
        <v>134.26</v>
      </c>
      <c r="N3149" s="2">
        <f>_xlfn.XLOOKUP($A3149,Bund!$A$2:$A$6005,Bund!F$2:F$6005)</f>
        <v>134.28</v>
      </c>
      <c r="O3149" s="2">
        <f>_xlfn.XLOOKUP($A3149,Bund!$A$2:$A$6005,Bund!G$2:G$6005)</f>
        <v>134.41</v>
      </c>
      <c r="P3149" s="2">
        <f>_xlfn.XLOOKUP($A3149,Bund!$A$2:$A$6005,Bund!H$2:H$6005)</f>
        <v>0.14000000000000001</v>
      </c>
      <c r="Q3149" s="2">
        <f>_xlfn.XLOOKUP($A3149,Bund!$A$2:$A$6005,Bund!I$2:I$6005)</f>
        <v>0.08</v>
      </c>
      <c r="R3149">
        <f t="shared" si="147"/>
        <v>14.969999999999999</v>
      </c>
      <c r="S3149">
        <f t="shared" si="148"/>
        <v>14.9</v>
      </c>
      <c r="T3149">
        <f t="shared" si="149"/>
        <v>7.0000000000000007E-2</v>
      </c>
    </row>
    <row r="3150" spans="1:20" x14ac:dyDescent="0.3">
      <c r="A3150" s="1">
        <v>45526.708333333336</v>
      </c>
      <c r="B3150">
        <v>2520</v>
      </c>
      <c r="C3150">
        <v>119.29</v>
      </c>
      <c r="D3150">
        <v>119.3</v>
      </c>
      <c r="E3150">
        <v>119.22</v>
      </c>
      <c r="F3150">
        <v>119.23</v>
      </c>
      <c r="G3150">
        <v>119.46</v>
      </c>
      <c r="H3150">
        <v>0.13</v>
      </c>
      <c r="I3150">
        <v>0.08</v>
      </c>
      <c r="J3150">
        <f>_xlfn.XLOOKUP($A3150,Bund!$A$2:$A$6005,Bund!B$2:B$6005)</f>
        <v>17195</v>
      </c>
      <c r="K3150">
        <f>_xlfn.XLOOKUP($A3150,Bund!$A$2:$A$6005,Bund!C$2:C$6005)</f>
        <v>134.28</v>
      </c>
      <c r="L3150">
        <f>_xlfn.XLOOKUP($A3150,Bund!$A$2:$A$6005,Bund!D$2:D$6005)</f>
        <v>134.29</v>
      </c>
      <c r="M3150" s="2">
        <f>_xlfn.XLOOKUP($A3150,Bund!$A$2:$A$6005,Bund!E$2:E$6005)</f>
        <v>134.16</v>
      </c>
      <c r="N3150" s="2">
        <f>_xlfn.XLOOKUP($A3150,Bund!$A$2:$A$6005,Bund!F$2:F$6005)</f>
        <v>134.16999999999999</v>
      </c>
      <c r="O3150" s="2">
        <f>_xlfn.XLOOKUP($A3150,Bund!$A$2:$A$6005,Bund!G$2:G$6005)</f>
        <v>134.38</v>
      </c>
      <c r="P3150" s="2">
        <f>_xlfn.XLOOKUP($A3150,Bund!$A$2:$A$6005,Bund!H$2:H$6005)</f>
        <v>0.14000000000000001</v>
      </c>
      <c r="Q3150" s="2">
        <f>_xlfn.XLOOKUP($A3150,Bund!$A$2:$A$6005,Bund!I$2:I$6005)</f>
        <v>0.13</v>
      </c>
      <c r="R3150">
        <f t="shared" si="147"/>
        <v>14.989999999999995</v>
      </c>
      <c r="S3150">
        <f t="shared" si="148"/>
        <v>14.91</v>
      </c>
      <c r="T3150">
        <f t="shared" si="149"/>
        <v>0.08</v>
      </c>
    </row>
    <row r="3151" spans="1:20" x14ac:dyDescent="0.3">
      <c r="A3151" s="1">
        <v>45526.729166666664</v>
      </c>
      <c r="B3151">
        <v>1100</v>
      </c>
      <c r="C3151">
        <v>119.24</v>
      </c>
      <c r="D3151">
        <v>119.24</v>
      </c>
      <c r="E3151">
        <v>119.21</v>
      </c>
      <c r="F3151">
        <v>119.22</v>
      </c>
      <c r="G3151">
        <v>119.43</v>
      </c>
      <c r="H3151">
        <v>0.11</v>
      </c>
      <c r="I3151">
        <v>0.03</v>
      </c>
      <c r="J3151">
        <f>_xlfn.XLOOKUP($A3151,Bund!$A$2:$A$6005,Bund!B$2:B$6005)</f>
        <v>7087</v>
      </c>
      <c r="K3151">
        <f>_xlfn.XLOOKUP($A3151,Bund!$A$2:$A$6005,Bund!C$2:C$6005)</f>
        <v>134.16999999999999</v>
      </c>
      <c r="L3151">
        <f>_xlfn.XLOOKUP($A3151,Bund!$A$2:$A$6005,Bund!D$2:D$6005)</f>
        <v>134.19</v>
      </c>
      <c r="M3151" s="2">
        <f>_xlfn.XLOOKUP($A3151,Bund!$A$2:$A$6005,Bund!E$2:E$6005)</f>
        <v>134.13</v>
      </c>
      <c r="N3151" s="2">
        <f>_xlfn.XLOOKUP($A3151,Bund!$A$2:$A$6005,Bund!F$2:F$6005)</f>
        <v>134.16999999999999</v>
      </c>
      <c r="O3151" s="2">
        <f>_xlfn.XLOOKUP($A3151,Bund!$A$2:$A$6005,Bund!G$2:G$6005)</f>
        <v>134.36000000000001</v>
      </c>
      <c r="P3151" s="2">
        <f>_xlfn.XLOOKUP($A3151,Bund!$A$2:$A$6005,Bund!H$2:H$6005)</f>
        <v>0.13</v>
      </c>
      <c r="Q3151" s="2">
        <f>_xlfn.XLOOKUP($A3151,Bund!$A$2:$A$6005,Bund!I$2:I$6005)</f>
        <v>0.06</v>
      </c>
      <c r="R3151">
        <f t="shared" si="147"/>
        <v>14.929999999999993</v>
      </c>
      <c r="S3151">
        <f t="shared" si="148"/>
        <v>14.92</v>
      </c>
      <c r="T3151">
        <f t="shared" si="149"/>
        <v>0.01</v>
      </c>
    </row>
    <row r="3152" spans="1:20" x14ac:dyDescent="0.3">
      <c r="A3152" s="1">
        <v>45527.291666666664</v>
      </c>
      <c r="B3152">
        <v>1849</v>
      </c>
      <c r="C3152">
        <v>119.26</v>
      </c>
      <c r="D3152">
        <v>119.43</v>
      </c>
      <c r="E3152">
        <v>119.26</v>
      </c>
      <c r="F3152">
        <v>119.41</v>
      </c>
      <c r="G3152">
        <v>119.42</v>
      </c>
      <c r="H3152">
        <v>0.13</v>
      </c>
      <c r="I3152">
        <v>0.21</v>
      </c>
      <c r="J3152">
        <f>_xlfn.XLOOKUP($A3152,Bund!$A$2:$A$6005,Bund!B$2:B$6005)</f>
        <v>10054</v>
      </c>
      <c r="K3152">
        <f>_xlfn.XLOOKUP($A3152,Bund!$A$2:$A$6005,Bund!C$2:C$6005)</f>
        <v>134.24</v>
      </c>
      <c r="L3152">
        <f>_xlfn.XLOOKUP($A3152,Bund!$A$2:$A$6005,Bund!D$2:D$6005)</f>
        <v>134.37</v>
      </c>
      <c r="M3152" s="2">
        <f>_xlfn.XLOOKUP($A3152,Bund!$A$2:$A$6005,Bund!E$2:E$6005)</f>
        <v>134.24</v>
      </c>
      <c r="N3152" s="2">
        <f>_xlfn.XLOOKUP($A3152,Bund!$A$2:$A$6005,Bund!F$2:F$6005)</f>
        <v>134.34</v>
      </c>
      <c r="O3152" s="2">
        <f>_xlfn.XLOOKUP($A3152,Bund!$A$2:$A$6005,Bund!G$2:G$6005)</f>
        <v>134.28</v>
      </c>
      <c r="P3152" s="2">
        <f>_xlfn.XLOOKUP($A3152,Bund!$A$2:$A$6005,Bund!H$2:H$6005)</f>
        <v>0.06</v>
      </c>
      <c r="Q3152" s="2">
        <f>_xlfn.XLOOKUP($A3152,Bund!$A$2:$A$6005,Bund!I$2:I$6005)</f>
        <v>0.13</v>
      </c>
      <c r="R3152">
        <f t="shared" si="147"/>
        <v>14.980000000000004</v>
      </c>
      <c r="S3152">
        <f t="shared" si="148"/>
        <v>14.93</v>
      </c>
      <c r="T3152">
        <f t="shared" si="149"/>
        <v>0.05</v>
      </c>
    </row>
    <row r="3153" spans="1:20" x14ac:dyDescent="0.3">
      <c r="A3153" s="1">
        <v>45527.3125</v>
      </c>
      <c r="B3153">
        <v>1805</v>
      </c>
      <c r="C3153">
        <v>119.4</v>
      </c>
      <c r="D3153">
        <v>119.43</v>
      </c>
      <c r="E3153">
        <v>119.35</v>
      </c>
      <c r="F3153">
        <v>119.4</v>
      </c>
      <c r="G3153">
        <v>119.4</v>
      </c>
      <c r="H3153">
        <v>0.12</v>
      </c>
      <c r="I3153">
        <v>0.08</v>
      </c>
      <c r="J3153">
        <f>_xlfn.XLOOKUP($A3153,Bund!$A$2:$A$6005,Bund!B$2:B$6005)</f>
        <v>9147</v>
      </c>
      <c r="K3153">
        <f>_xlfn.XLOOKUP($A3153,Bund!$A$2:$A$6005,Bund!C$2:C$6005)</f>
        <v>134.33000000000001</v>
      </c>
      <c r="L3153">
        <f>_xlfn.XLOOKUP($A3153,Bund!$A$2:$A$6005,Bund!D$2:D$6005)</f>
        <v>134.35</v>
      </c>
      <c r="M3153" s="2">
        <f>_xlfn.XLOOKUP($A3153,Bund!$A$2:$A$6005,Bund!E$2:E$6005)</f>
        <v>134.25</v>
      </c>
      <c r="N3153" s="2">
        <f>_xlfn.XLOOKUP($A3153,Bund!$A$2:$A$6005,Bund!F$2:F$6005)</f>
        <v>134.31</v>
      </c>
      <c r="O3153" s="2">
        <f>_xlfn.XLOOKUP($A3153,Bund!$A$2:$A$6005,Bund!G$2:G$6005)</f>
        <v>134.28</v>
      </c>
      <c r="P3153" s="2">
        <f>_xlfn.XLOOKUP($A3153,Bund!$A$2:$A$6005,Bund!H$2:H$6005)</f>
        <v>7.0000000000000007E-2</v>
      </c>
      <c r="Q3153" s="2">
        <f>_xlfn.XLOOKUP($A3153,Bund!$A$2:$A$6005,Bund!I$2:I$6005)</f>
        <v>0.1</v>
      </c>
      <c r="R3153">
        <f t="shared" si="147"/>
        <v>14.930000000000007</v>
      </c>
      <c r="S3153">
        <f t="shared" si="148"/>
        <v>14.93</v>
      </c>
      <c r="T3153">
        <f t="shared" si="149"/>
        <v>0</v>
      </c>
    </row>
    <row r="3154" spans="1:20" x14ac:dyDescent="0.3">
      <c r="A3154" s="1">
        <v>45527.333333333336</v>
      </c>
      <c r="B3154">
        <v>7875</v>
      </c>
      <c r="C3154">
        <v>119.4</v>
      </c>
      <c r="D3154">
        <v>119.47</v>
      </c>
      <c r="E3154">
        <v>119.34</v>
      </c>
      <c r="F3154">
        <v>119.43</v>
      </c>
      <c r="G3154">
        <v>119.37</v>
      </c>
      <c r="H3154">
        <v>0.12</v>
      </c>
      <c r="I3154">
        <v>0.13</v>
      </c>
      <c r="J3154">
        <f>_xlfn.XLOOKUP($A3154,Bund!$A$2:$A$6005,Bund!B$2:B$6005)</f>
        <v>20247</v>
      </c>
      <c r="K3154">
        <f>_xlfn.XLOOKUP($A3154,Bund!$A$2:$A$6005,Bund!C$2:C$6005)</f>
        <v>134.32</v>
      </c>
      <c r="L3154">
        <f>_xlfn.XLOOKUP($A3154,Bund!$A$2:$A$6005,Bund!D$2:D$6005)</f>
        <v>134.4</v>
      </c>
      <c r="M3154" s="2">
        <f>_xlfn.XLOOKUP($A3154,Bund!$A$2:$A$6005,Bund!E$2:E$6005)</f>
        <v>134.26</v>
      </c>
      <c r="N3154" s="2">
        <f>_xlfn.XLOOKUP($A3154,Bund!$A$2:$A$6005,Bund!F$2:F$6005)</f>
        <v>134.31</v>
      </c>
      <c r="O3154" s="2">
        <f>_xlfn.XLOOKUP($A3154,Bund!$A$2:$A$6005,Bund!G$2:G$6005)</f>
        <v>134.28</v>
      </c>
      <c r="P3154" s="2">
        <f>_xlfn.XLOOKUP($A3154,Bund!$A$2:$A$6005,Bund!H$2:H$6005)</f>
        <v>0.08</v>
      </c>
      <c r="Q3154" s="2">
        <f>_xlfn.XLOOKUP($A3154,Bund!$A$2:$A$6005,Bund!I$2:I$6005)</f>
        <v>0.14000000000000001</v>
      </c>
      <c r="R3154">
        <f t="shared" si="147"/>
        <v>14.919999999999987</v>
      </c>
      <c r="S3154">
        <f t="shared" si="148"/>
        <v>14.93</v>
      </c>
      <c r="T3154">
        <f t="shared" si="149"/>
        <v>0.01</v>
      </c>
    </row>
    <row r="3155" spans="1:20" x14ac:dyDescent="0.3">
      <c r="A3155" s="1">
        <v>45527.354166666664</v>
      </c>
      <c r="B3155">
        <v>7294</v>
      </c>
      <c r="C3155">
        <v>119.42</v>
      </c>
      <c r="D3155">
        <v>119.42</v>
      </c>
      <c r="E3155">
        <v>119.28</v>
      </c>
      <c r="F3155">
        <v>119.35</v>
      </c>
      <c r="G3155">
        <v>119.34</v>
      </c>
      <c r="H3155">
        <v>0.13</v>
      </c>
      <c r="I3155">
        <v>0.15</v>
      </c>
      <c r="J3155">
        <f>_xlfn.XLOOKUP($A3155,Bund!$A$2:$A$6005,Bund!B$2:B$6005)</f>
        <v>32526</v>
      </c>
      <c r="K3155">
        <f>_xlfn.XLOOKUP($A3155,Bund!$A$2:$A$6005,Bund!C$2:C$6005)</f>
        <v>134.31</v>
      </c>
      <c r="L3155">
        <f>_xlfn.XLOOKUP($A3155,Bund!$A$2:$A$6005,Bund!D$2:D$6005)</f>
        <v>134.32</v>
      </c>
      <c r="M3155" s="2">
        <f>_xlfn.XLOOKUP($A3155,Bund!$A$2:$A$6005,Bund!E$2:E$6005)</f>
        <v>134.16</v>
      </c>
      <c r="N3155" s="2">
        <f>_xlfn.XLOOKUP($A3155,Bund!$A$2:$A$6005,Bund!F$2:F$6005)</f>
        <v>134.25</v>
      </c>
      <c r="O3155" s="2">
        <f>_xlfn.XLOOKUP($A3155,Bund!$A$2:$A$6005,Bund!G$2:G$6005)</f>
        <v>134.27000000000001</v>
      </c>
      <c r="P3155" s="2">
        <f>_xlfn.XLOOKUP($A3155,Bund!$A$2:$A$6005,Bund!H$2:H$6005)</f>
        <v>0.09</v>
      </c>
      <c r="Q3155" s="2">
        <f>_xlfn.XLOOKUP($A3155,Bund!$A$2:$A$6005,Bund!I$2:I$6005)</f>
        <v>0.16</v>
      </c>
      <c r="R3155">
        <f t="shared" si="147"/>
        <v>14.89</v>
      </c>
      <c r="S3155">
        <f t="shared" si="148"/>
        <v>14.94</v>
      </c>
      <c r="T3155">
        <f t="shared" si="149"/>
        <v>0.05</v>
      </c>
    </row>
    <row r="3156" spans="1:20" x14ac:dyDescent="0.3">
      <c r="A3156" s="1">
        <v>45527.375</v>
      </c>
      <c r="B3156">
        <v>7855</v>
      </c>
      <c r="C3156">
        <v>119.35</v>
      </c>
      <c r="D3156">
        <v>119.37</v>
      </c>
      <c r="E3156">
        <v>119.28</v>
      </c>
      <c r="F3156">
        <v>119.35</v>
      </c>
      <c r="G3156">
        <v>119.34</v>
      </c>
      <c r="H3156">
        <v>0.12</v>
      </c>
      <c r="I3156">
        <v>0.09</v>
      </c>
      <c r="J3156">
        <f>_xlfn.XLOOKUP($A3156,Bund!$A$2:$A$6005,Bund!B$2:B$6005)</f>
        <v>26016</v>
      </c>
      <c r="K3156">
        <f>_xlfn.XLOOKUP($A3156,Bund!$A$2:$A$6005,Bund!C$2:C$6005)</f>
        <v>134.25</v>
      </c>
      <c r="L3156">
        <f>_xlfn.XLOOKUP($A3156,Bund!$A$2:$A$6005,Bund!D$2:D$6005)</f>
        <v>134.25</v>
      </c>
      <c r="M3156" s="2">
        <f>_xlfn.XLOOKUP($A3156,Bund!$A$2:$A$6005,Bund!E$2:E$6005)</f>
        <v>134.13999999999999</v>
      </c>
      <c r="N3156" s="2">
        <f>_xlfn.XLOOKUP($A3156,Bund!$A$2:$A$6005,Bund!F$2:F$6005)</f>
        <v>134.22</v>
      </c>
      <c r="O3156" s="2">
        <f>_xlfn.XLOOKUP($A3156,Bund!$A$2:$A$6005,Bund!G$2:G$6005)</f>
        <v>134.26</v>
      </c>
      <c r="P3156" s="2">
        <f>_xlfn.XLOOKUP($A3156,Bund!$A$2:$A$6005,Bund!H$2:H$6005)</f>
        <v>0.09</v>
      </c>
      <c r="Q3156" s="2">
        <f>_xlfn.XLOOKUP($A3156,Bund!$A$2:$A$6005,Bund!I$2:I$6005)</f>
        <v>0.11</v>
      </c>
      <c r="R3156">
        <f t="shared" si="147"/>
        <v>14.900000000000006</v>
      </c>
      <c r="S3156">
        <f t="shared" si="148"/>
        <v>14.94</v>
      </c>
      <c r="T3156">
        <f t="shared" si="149"/>
        <v>0.04</v>
      </c>
    </row>
    <row r="3157" spans="1:20" x14ac:dyDescent="0.3">
      <c r="A3157" s="1">
        <v>45527.395833333336</v>
      </c>
      <c r="B3157">
        <v>5776</v>
      </c>
      <c r="C3157">
        <v>119.35</v>
      </c>
      <c r="D3157">
        <v>119.38</v>
      </c>
      <c r="E3157">
        <v>119.31</v>
      </c>
      <c r="F3157">
        <v>119.37</v>
      </c>
      <c r="G3157">
        <v>119.33</v>
      </c>
      <c r="H3157">
        <v>0.11</v>
      </c>
      <c r="I3157">
        <v>7.0000000000000007E-2</v>
      </c>
      <c r="J3157">
        <f>_xlfn.XLOOKUP($A3157,Bund!$A$2:$A$6005,Bund!B$2:B$6005)</f>
        <v>20293</v>
      </c>
      <c r="K3157">
        <f>_xlfn.XLOOKUP($A3157,Bund!$A$2:$A$6005,Bund!C$2:C$6005)</f>
        <v>134.22</v>
      </c>
      <c r="L3157">
        <f>_xlfn.XLOOKUP($A3157,Bund!$A$2:$A$6005,Bund!D$2:D$6005)</f>
        <v>134.22</v>
      </c>
      <c r="M3157" s="2">
        <f>_xlfn.XLOOKUP($A3157,Bund!$A$2:$A$6005,Bund!E$2:E$6005)</f>
        <v>134.15</v>
      </c>
      <c r="N3157" s="2">
        <f>_xlfn.XLOOKUP($A3157,Bund!$A$2:$A$6005,Bund!F$2:F$6005)</f>
        <v>134.19</v>
      </c>
      <c r="O3157" s="2">
        <f>_xlfn.XLOOKUP($A3157,Bund!$A$2:$A$6005,Bund!G$2:G$6005)</f>
        <v>134.25</v>
      </c>
      <c r="P3157" s="2">
        <f>_xlfn.XLOOKUP($A3157,Bund!$A$2:$A$6005,Bund!H$2:H$6005)</f>
        <v>0.09</v>
      </c>
      <c r="Q3157" s="2">
        <f>_xlfn.XLOOKUP($A3157,Bund!$A$2:$A$6005,Bund!I$2:I$6005)</f>
        <v>7.0000000000000007E-2</v>
      </c>
      <c r="R3157">
        <f t="shared" si="147"/>
        <v>14.870000000000005</v>
      </c>
      <c r="S3157">
        <f t="shared" si="148"/>
        <v>14.93</v>
      </c>
      <c r="T3157">
        <f t="shared" si="149"/>
        <v>0.06</v>
      </c>
    </row>
    <row r="3158" spans="1:20" x14ac:dyDescent="0.3">
      <c r="A3158" s="1">
        <v>45527.416666666664</v>
      </c>
      <c r="B3158">
        <v>6754</v>
      </c>
      <c r="C3158">
        <v>119.38</v>
      </c>
      <c r="D3158">
        <v>119.44</v>
      </c>
      <c r="E3158">
        <v>119.33</v>
      </c>
      <c r="F3158">
        <v>119.42</v>
      </c>
      <c r="G3158">
        <v>119.35</v>
      </c>
      <c r="H3158">
        <v>0.11</v>
      </c>
      <c r="I3158">
        <v>0.11</v>
      </c>
      <c r="J3158">
        <f>_xlfn.XLOOKUP($A3158,Bund!$A$2:$A$6005,Bund!B$2:B$6005)</f>
        <v>26263</v>
      </c>
      <c r="K3158">
        <f>_xlfn.XLOOKUP($A3158,Bund!$A$2:$A$6005,Bund!C$2:C$6005)</f>
        <v>134.19</v>
      </c>
      <c r="L3158">
        <f>_xlfn.XLOOKUP($A3158,Bund!$A$2:$A$6005,Bund!D$2:D$6005)</f>
        <v>134.26</v>
      </c>
      <c r="M3158" s="2">
        <f>_xlfn.XLOOKUP($A3158,Bund!$A$2:$A$6005,Bund!E$2:E$6005)</f>
        <v>134.15</v>
      </c>
      <c r="N3158" s="2">
        <f>_xlfn.XLOOKUP($A3158,Bund!$A$2:$A$6005,Bund!F$2:F$6005)</f>
        <v>134.22999999999999</v>
      </c>
      <c r="O3158" s="2">
        <f>_xlfn.XLOOKUP($A3158,Bund!$A$2:$A$6005,Bund!G$2:G$6005)</f>
        <v>134.26</v>
      </c>
      <c r="P3158" s="2">
        <f>_xlfn.XLOOKUP($A3158,Bund!$A$2:$A$6005,Bund!H$2:H$6005)</f>
        <v>0.09</v>
      </c>
      <c r="Q3158" s="2">
        <f>_xlfn.XLOOKUP($A3158,Bund!$A$2:$A$6005,Bund!I$2:I$6005)</f>
        <v>0.11</v>
      </c>
      <c r="R3158">
        <f t="shared" si="147"/>
        <v>14.810000000000002</v>
      </c>
      <c r="S3158">
        <f t="shared" si="148"/>
        <v>14.92</v>
      </c>
      <c r="T3158">
        <f t="shared" si="149"/>
        <v>0.11</v>
      </c>
    </row>
    <row r="3159" spans="1:20" x14ac:dyDescent="0.3">
      <c r="A3159" s="1">
        <v>45527.4375</v>
      </c>
      <c r="B3159">
        <v>5699</v>
      </c>
      <c r="C3159">
        <v>119.43</v>
      </c>
      <c r="D3159">
        <v>119.46</v>
      </c>
      <c r="E3159">
        <v>119.38</v>
      </c>
      <c r="F3159">
        <v>119.39</v>
      </c>
      <c r="G3159">
        <v>119.36</v>
      </c>
      <c r="H3159">
        <v>0.11</v>
      </c>
      <c r="I3159">
        <v>0.08</v>
      </c>
      <c r="J3159">
        <f>_xlfn.XLOOKUP($A3159,Bund!$A$2:$A$6005,Bund!B$2:B$6005)</f>
        <v>13865</v>
      </c>
      <c r="K3159">
        <f>_xlfn.XLOOKUP($A3159,Bund!$A$2:$A$6005,Bund!C$2:C$6005)</f>
        <v>134.22999999999999</v>
      </c>
      <c r="L3159">
        <f>_xlfn.XLOOKUP($A3159,Bund!$A$2:$A$6005,Bund!D$2:D$6005)</f>
        <v>134.26</v>
      </c>
      <c r="M3159" s="2">
        <f>_xlfn.XLOOKUP($A3159,Bund!$A$2:$A$6005,Bund!E$2:E$6005)</f>
        <v>134.16999999999999</v>
      </c>
      <c r="N3159" s="2">
        <f>_xlfn.XLOOKUP($A3159,Bund!$A$2:$A$6005,Bund!F$2:F$6005)</f>
        <v>134.16999999999999</v>
      </c>
      <c r="O3159" s="2">
        <f>_xlfn.XLOOKUP($A3159,Bund!$A$2:$A$6005,Bund!G$2:G$6005)</f>
        <v>134.25</v>
      </c>
      <c r="P3159" s="2">
        <f>_xlfn.XLOOKUP($A3159,Bund!$A$2:$A$6005,Bund!H$2:H$6005)</f>
        <v>0.09</v>
      </c>
      <c r="Q3159" s="2">
        <f>_xlfn.XLOOKUP($A3159,Bund!$A$2:$A$6005,Bund!I$2:I$6005)</f>
        <v>0.09</v>
      </c>
      <c r="R3159">
        <f t="shared" si="147"/>
        <v>14.799999999999983</v>
      </c>
      <c r="S3159">
        <f t="shared" si="148"/>
        <v>14.9</v>
      </c>
      <c r="T3159">
        <f t="shared" si="149"/>
        <v>0.1</v>
      </c>
    </row>
    <row r="3160" spans="1:20" x14ac:dyDescent="0.3">
      <c r="A3160" s="1">
        <v>45527.458333333336</v>
      </c>
      <c r="B3160">
        <v>5727</v>
      </c>
      <c r="C3160">
        <v>119.4</v>
      </c>
      <c r="D3160">
        <v>119.43</v>
      </c>
      <c r="E3160">
        <v>119.36</v>
      </c>
      <c r="F3160">
        <v>119.42</v>
      </c>
      <c r="G3160">
        <v>119.38</v>
      </c>
      <c r="H3160">
        <v>0.1</v>
      </c>
      <c r="I3160">
        <v>7.0000000000000007E-2</v>
      </c>
      <c r="J3160">
        <f>_xlfn.XLOOKUP($A3160,Bund!$A$2:$A$6005,Bund!B$2:B$6005)</f>
        <v>16537</v>
      </c>
      <c r="K3160">
        <f>_xlfn.XLOOKUP($A3160,Bund!$A$2:$A$6005,Bund!C$2:C$6005)</f>
        <v>134.18</v>
      </c>
      <c r="L3160">
        <f>_xlfn.XLOOKUP($A3160,Bund!$A$2:$A$6005,Bund!D$2:D$6005)</f>
        <v>134.22999999999999</v>
      </c>
      <c r="M3160" s="2">
        <f>_xlfn.XLOOKUP($A3160,Bund!$A$2:$A$6005,Bund!E$2:E$6005)</f>
        <v>134.15</v>
      </c>
      <c r="N3160" s="2">
        <f>_xlfn.XLOOKUP($A3160,Bund!$A$2:$A$6005,Bund!F$2:F$6005)</f>
        <v>134.22</v>
      </c>
      <c r="O3160" s="2">
        <f>_xlfn.XLOOKUP($A3160,Bund!$A$2:$A$6005,Bund!G$2:G$6005)</f>
        <v>134.25</v>
      </c>
      <c r="P3160" s="2">
        <f>_xlfn.XLOOKUP($A3160,Bund!$A$2:$A$6005,Bund!H$2:H$6005)</f>
        <v>0.09</v>
      </c>
      <c r="Q3160" s="2">
        <f>_xlfn.XLOOKUP($A3160,Bund!$A$2:$A$6005,Bund!I$2:I$6005)</f>
        <v>0.08</v>
      </c>
      <c r="R3160">
        <f t="shared" si="147"/>
        <v>14.780000000000001</v>
      </c>
      <c r="S3160">
        <f t="shared" si="148"/>
        <v>14.88</v>
      </c>
      <c r="T3160">
        <f t="shared" si="149"/>
        <v>0.1</v>
      </c>
    </row>
    <row r="3161" spans="1:20" x14ac:dyDescent="0.3">
      <c r="A3161" s="1">
        <v>45527.479166666664</v>
      </c>
      <c r="B3161">
        <v>5099</v>
      </c>
      <c r="C3161">
        <v>119.41</v>
      </c>
      <c r="D3161">
        <v>119.49</v>
      </c>
      <c r="E3161">
        <v>119.41</v>
      </c>
      <c r="F3161">
        <v>119.46</v>
      </c>
      <c r="G3161">
        <v>119.4</v>
      </c>
      <c r="H3161">
        <v>0.1</v>
      </c>
      <c r="I3161">
        <v>0.08</v>
      </c>
      <c r="J3161">
        <f>_xlfn.XLOOKUP($A3161,Bund!$A$2:$A$6005,Bund!B$2:B$6005)</f>
        <v>15662</v>
      </c>
      <c r="K3161">
        <f>_xlfn.XLOOKUP($A3161,Bund!$A$2:$A$6005,Bund!C$2:C$6005)</f>
        <v>134.22</v>
      </c>
      <c r="L3161">
        <f>_xlfn.XLOOKUP($A3161,Bund!$A$2:$A$6005,Bund!D$2:D$6005)</f>
        <v>134.28</v>
      </c>
      <c r="M3161" s="2">
        <f>_xlfn.XLOOKUP($A3161,Bund!$A$2:$A$6005,Bund!E$2:E$6005)</f>
        <v>134.21</v>
      </c>
      <c r="N3161" s="2">
        <f>_xlfn.XLOOKUP($A3161,Bund!$A$2:$A$6005,Bund!F$2:F$6005)</f>
        <v>134.26</v>
      </c>
      <c r="O3161" s="2">
        <f>_xlfn.XLOOKUP($A3161,Bund!$A$2:$A$6005,Bund!G$2:G$6005)</f>
        <v>134.25</v>
      </c>
      <c r="P3161" s="2">
        <f>_xlfn.XLOOKUP($A3161,Bund!$A$2:$A$6005,Bund!H$2:H$6005)</f>
        <v>0.09</v>
      </c>
      <c r="Q3161" s="2">
        <f>_xlfn.XLOOKUP($A3161,Bund!$A$2:$A$6005,Bund!I$2:I$6005)</f>
        <v>7.0000000000000007E-2</v>
      </c>
      <c r="R3161">
        <f t="shared" si="147"/>
        <v>14.810000000000002</v>
      </c>
      <c r="S3161">
        <f t="shared" si="148"/>
        <v>14.87</v>
      </c>
      <c r="T3161">
        <f t="shared" si="149"/>
        <v>0.06</v>
      </c>
    </row>
    <row r="3162" spans="1:20" x14ac:dyDescent="0.3">
      <c r="A3162" s="1">
        <v>45527.5</v>
      </c>
      <c r="B3162">
        <v>4247</v>
      </c>
      <c r="C3162">
        <v>119.46</v>
      </c>
      <c r="D3162">
        <v>119.47</v>
      </c>
      <c r="E3162">
        <v>119.41</v>
      </c>
      <c r="F3162">
        <v>119.45</v>
      </c>
      <c r="G3162">
        <v>119.4</v>
      </c>
      <c r="H3162">
        <v>0.1</v>
      </c>
      <c r="I3162">
        <v>0.06</v>
      </c>
      <c r="J3162">
        <f>_xlfn.XLOOKUP($A3162,Bund!$A$2:$A$6005,Bund!B$2:B$6005)</f>
        <v>16839</v>
      </c>
      <c r="K3162">
        <f>_xlfn.XLOOKUP($A3162,Bund!$A$2:$A$6005,Bund!C$2:C$6005)</f>
        <v>134.26</v>
      </c>
      <c r="L3162">
        <f>_xlfn.XLOOKUP($A3162,Bund!$A$2:$A$6005,Bund!D$2:D$6005)</f>
        <v>134.29</v>
      </c>
      <c r="M3162" s="2">
        <f>_xlfn.XLOOKUP($A3162,Bund!$A$2:$A$6005,Bund!E$2:E$6005)</f>
        <v>134.24</v>
      </c>
      <c r="N3162" s="2">
        <f>_xlfn.XLOOKUP($A3162,Bund!$A$2:$A$6005,Bund!F$2:F$6005)</f>
        <v>134.27000000000001</v>
      </c>
      <c r="O3162" s="2">
        <f>_xlfn.XLOOKUP($A3162,Bund!$A$2:$A$6005,Bund!G$2:G$6005)</f>
        <v>134.24</v>
      </c>
      <c r="P3162" s="2">
        <f>_xlfn.XLOOKUP($A3162,Bund!$A$2:$A$6005,Bund!H$2:H$6005)</f>
        <v>0.08</v>
      </c>
      <c r="Q3162" s="2">
        <f>_xlfn.XLOOKUP($A3162,Bund!$A$2:$A$6005,Bund!I$2:I$6005)</f>
        <v>0.05</v>
      </c>
      <c r="R3162">
        <f t="shared" si="147"/>
        <v>14.799999999999997</v>
      </c>
      <c r="S3162">
        <f t="shared" si="148"/>
        <v>14.85</v>
      </c>
      <c r="T3162">
        <f t="shared" si="149"/>
        <v>0.05</v>
      </c>
    </row>
    <row r="3163" spans="1:20" x14ac:dyDescent="0.3">
      <c r="A3163" s="1">
        <v>45527.520833333336</v>
      </c>
      <c r="B3163">
        <v>6226</v>
      </c>
      <c r="C3163">
        <v>119.44</v>
      </c>
      <c r="D3163">
        <v>119.45</v>
      </c>
      <c r="E3163">
        <v>119.34</v>
      </c>
      <c r="F3163">
        <v>119.34</v>
      </c>
      <c r="G3163">
        <v>119.4</v>
      </c>
      <c r="H3163">
        <v>0.1</v>
      </c>
      <c r="I3163">
        <v>0.11</v>
      </c>
      <c r="J3163">
        <f>_xlfn.XLOOKUP($A3163,Bund!$A$2:$A$6005,Bund!B$2:B$6005)</f>
        <v>15605</v>
      </c>
      <c r="K3163">
        <f>_xlfn.XLOOKUP($A3163,Bund!$A$2:$A$6005,Bund!C$2:C$6005)</f>
        <v>134.27000000000001</v>
      </c>
      <c r="L3163">
        <f>_xlfn.XLOOKUP($A3163,Bund!$A$2:$A$6005,Bund!D$2:D$6005)</f>
        <v>134.28</v>
      </c>
      <c r="M3163" s="2">
        <f>_xlfn.XLOOKUP($A3163,Bund!$A$2:$A$6005,Bund!E$2:E$6005)</f>
        <v>134.16</v>
      </c>
      <c r="N3163" s="2">
        <f>_xlfn.XLOOKUP($A3163,Bund!$A$2:$A$6005,Bund!F$2:F$6005)</f>
        <v>134.16</v>
      </c>
      <c r="O3163" s="2">
        <f>_xlfn.XLOOKUP($A3163,Bund!$A$2:$A$6005,Bund!G$2:G$6005)</f>
        <v>134.22999999999999</v>
      </c>
      <c r="P3163" s="2">
        <f>_xlfn.XLOOKUP($A3163,Bund!$A$2:$A$6005,Bund!H$2:H$6005)</f>
        <v>0.09</v>
      </c>
      <c r="Q3163" s="2">
        <f>_xlfn.XLOOKUP($A3163,Bund!$A$2:$A$6005,Bund!I$2:I$6005)</f>
        <v>0.12</v>
      </c>
      <c r="R3163">
        <f t="shared" si="147"/>
        <v>14.830000000000013</v>
      </c>
      <c r="S3163">
        <f t="shared" si="148"/>
        <v>14.84</v>
      </c>
      <c r="T3163">
        <f t="shared" si="149"/>
        <v>0.01</v>
      </c>
    </row>
    <row r="3164" spans="1:20" x14ac:dyDescent="0.3">
      <c r="A3164" s="1">
        <v>45527.541666666664</v>
      </c>
      <c r="B3164">
        <v>8962</v>
      </c>
      <c r="C3164">
        <v>119.34</v>
      </c>
      <c r="D3164">
        <v>119.4</v>
      </c>
      <c r="E3164">
        <v>119.33</v>
      </c>
      <c r="F3164">
        <v>119.38</v>
      </c>
      <c r="G3164">
        <v>119.39</v>
      </c>
      <c r="H3164">
        <v>0.09</v>
      </c>
      <c r="I3164">
        <v>7.0000000000000007E-2</v>
      </c>
      <c r="J3164">
        <f>_xlfn.XLOOKUP($A3164,Bund!$A$2:$A$6005,Bund!B$2:B$6005)</f>
        <v>20840</v>
      </c>
      <c r="K3164">
        <f>_xlfn.XLOOKUP($A3164,Bund!$A$2:$A$6005,Bund!C$2:C$6005)</f>
        <v>134.15</v>
      </c>
      <c r="L3164">
        <f>_xlfn.XLOOKUP($A3164,Bund!$A$2:$A$6005,Bund!D$2:D$6005)</f>
        <v>134.19999999999999</v>
      </c>
      <c r="M3164" s="2">
        <f>_xlfn.XLOOKUP($A3164,Bund!$A$2:$A$6005,Bund!E$2:E$6005)</f>
        <v>134.13</v>
      </c>
      <c r="N3164" s="2">
        <f>_xlfn.XLOOKUP($A3164,Bund!$A$2:$A$6005,Bund!F$2:F$6005)</f>
        <v>134.16999999999999</v>
      </c>
      <c r="O3164" s="2">
        <f>_xlfn.XLOOKUP($A3164,Bund!$A$2:$A$6005,Bund!G$2:G$6005)</f>
        <v>134.21</v>
      </c>
      <c r="P3164" s="2">
        <f>_xlfn.XLOOKUP($A3164,Bund!$A$2:$A$6005,Bund!H$2:H$6005)</f>
        <v>0.09</v>
      </c>
      <c r="Q3164" s="2">
        <f>_xlfn.XLOOKUP($A3164,Bund!$A$2:$A$6005,Bund!I$2:I$6005)</f>
        <v>7.0000000000000007E-2</v>
      </c>
      <c r="R3164">
        <f t="shared" si="147"/>
        <v>14.810000000000002</v>
      </c>
      <c r="S3164">
        <f t="shared" si="148"/>
        <v>14.83</v>
      </c>
      <c r="T3164">
        <f t="shared" si="149"/>
        <v>0.02</v>
      </c>
    </row>
    <row r="3165" spans="1:20" x14ac:dyDescent="0.3">
      <c r="A3165" s="1">
        <v>45527.5625</v>
      </c>
      <c r="B3165">
        <v>11832</v>
      </c>
      <c r="C3165">
        <v>119.37</v>
      </c>
      <c r="D3165">
        <v>119.54</v>
      </c>
      <c r="E3165">
        <v>119.34</v>
      </c>
      <c r="F3165">
        <v>119.51</v>
      </c>
      <c r="G3165">
        <v>119.41</v>
      </c>
      <c r="H3165">
        <v>0.11</v>
      </c>
      <c r="I3165">
        <v>0.2</v>
      </c>
      <c r="J3165">
        <f>_xlfn.XLOOKUP($A3165,Bund!$A$2:$A$6005,Bund!B$2:B$6005)</f>
        <v>27273</v>
      </c>
      <c r="K3165">
        <f>_xlfn.XLOOKUP($A3165,Bund!$A$2:$A$6005,Bund!C$2:C$6005)</f>
        <v>134.18</v>
      </c>
      <c r="L3165">
        <f>_xlfn.XLOOKUP($A3165,Bund!$A$2:$A$6005,Bund!D$2:D$6005)</f>
        <v>134.33000000000001</v>
      </c>
      <c r="M3165" s="2">
        <f>_xlfn.XLOOKUP($A3165,Bund!$A$2:$A$6005,Bund!E$2:E$6005)</f>
        <v>134.13999999999999</v>
      </c>
      <c r="N3165" s="2">
        <f>_xlfn.XLOOKUP($A3165,Bund!$A$2:$A$6005,Bund!F$2:F$6005)</f>
        <v>134.30000000000001</v>
      </c>
      <c r="O3165" s="2">
        <f>_xlfn.XLOOKUP($A3165,Bund!$A$2:$A$6005,Bund!G$2:G$6005)</f>
        <v>134.22</v>
      </c>
      <c r="P3165" s="2">
        <f>_xlfn.XLOOKUP($A3165,Bund!$A$2:$A$6005,Bund!H$2:H$6005)</f>
        <v>0.1</v>
      </c>
      <c r="Q3165" s="2">
        <f>_xlfn.XLOOKUP($A3165,Bund!$A$2:$A$6005,Bund!I$2:I$6005)</f>
        <v>0.19</v>
      </c>
      <c r="R3165">
        <f t="shared" si="147"/>
        <v>14.810000000000002</v>
      </c>
      <c r="S3165">
        <f t="shared" si="148"/>
        <v>14.82</v>
      </c>
      <c r="T3165">
        <f t="shared" si="149"/>
        <v>0.01</v>
      </c>
    </row>
    <row r="3166" spans="1:20" x14ac:dyDescent="0.3">
      <c r="A3166" s="1">
        <v>45527.583333333336</v>
      </c>
      <c r="B3166">
        <v>6266</v>
      </c>
      <c r="C3166">
        <v>119.51</v>
      </c>
      <c r="D3166">
        <v>119.56</v>
      </c>
      <c r="E3166">
        <v>119.48</v>
      </c>
      <c r="F3166">
        <v>119.52</v>
      </c>
      <c r="G3166">
        <v>119.43</v>
      </c>
      <c r="H3166">
        <v>0.1</v>
      </c>
      <c r="I3166">
        <v>0.08</v>
      </c>
      <c r="J3166">
        <f>_xlfn.XLOOKUP($A3166,Bund!$A$2:$A$6005,Bund!B$2:B$6005)</f>
        <v>17501</v>
      </c>
      <c r="K3166">
        <f>_xlfn.XLOOKUP($A3166,Bund!$A$2:$A$6005,Bund!C$2:C$6005)</f>
        <v>134.30000000000001</v>
      </c>
      <c r="L3166">
        <f>_xlfn.XLOOKUP($A3166,Bund!$A$2:$A$6005,Bund!D$2:D$6005)</f>
        <v>134.35</v>
      </c>
      <c r="M3166" s="2">
        <f>_xlfn.XLOOKUP($A3166,Bund!$A$2:$A$6005,Bund!E$2:E$6005)</f>
        <v>134.26</v>
      </c>
      <c r="N3166" s="2">
        <f>_xlfn.XLOOKUP($A3166,Bund!$A$2:$A$6005,Bund!F$2:F$6005)</f>
        <v>134.30000000000001</v>
      </c>
      <c r="O3166" s="2">
        <f>_xlfn.XLOOKUP($A3166,Bund!$A$2:$A$6005,Bund!G$2:G$6005)</f>
        <v>134.22999999999999</v>
      </c>
      <c r="P3166" s="2">
        <f>_xlfn.XLOOKUP($A3166,Bund!$A$2:$A$6005,Bund!H$2:H$6005)</f>
        <v>0.1</v>
      </c>
      <c r="Q3166" s="2">
        <f>_xlfn.XLOOKUP($A3166,Bund!$A$2:$A$6005,Bund!I$2:I$6005)</f>
        <v>0.09</v>
      </c>
      <c r="R3166">
        <f t="shared" si="147"/>
        <v>14.790000000000006</v>
      </c>
      <c r="S3166">
        <f t="shared" si="148"/>
        <v>14.81</v>
      </c>
      <c r="T3166">
        <f t="shared" si="149"/>
        <v>0.02</v>
      </c>
    </row>
    <row r="3167" spans="1:20" x14ac:dyDescent="0.3">
      <c r="A3167" s="1">
        <v>45527.604166666664</v>
      </c>
      <c r="B3167">
        <v>8738</v>
      </c>
      <c r="C3167">
        <v>119.52</v>
      </c>
      <c r="D3167">
        <v>119.52</v>
      </c>
      <c r="E3167">
        <v>119.31</v>
      </c>
      <c r="F3167">
        <v>119.37</v>
      </c>
      <c r="G3167">
        <v>119.43</v>
      </c>
      <c r="H3167">
        <v>0.12</v>
      </c>
      <c r="I3167">
        <v>0.21</v>
      </c>
      <c r="J3167">
        <f>_xlfn.XLOOKUP($A3167,Bund!$A$2:$A$6005,Bund!B$2:B$6005)</f>
        <v>35156</v>
      </c>
      <c r="K3167">
        <f>_xlfn.XLOOKUP($A3167,Bund!$A$2:$A$6005,Bund!C$2:C$6005)</f>
        <v>134.29</v>
      </c>
      <c r="L3167">
        <f>_xlfn.XLOOKUP($A3167,Bund!$A$2:$A$6005,Bund!D$2:D$6005)</f>
        <v>134.30000000000001</v>
      </c>
      <c r="M3167" s="2">
        <f>_xlfn.XLOOKUP($A3167,Bund!$A$2:$A$6005,Bund!E$2:E$6005)</f>
        <v>134.07</v>
      </c>
      <c r="N3167" s="2">
        <f>_xlfn.XLOOKUP($A3167,Bund!$A$2:$A$6005,Bund!F$2:F$6005)</f>
        <v>134.13999999999999</v>
      </c>
      <c r="O3167" s="2">
        <f>_xlfn.XLOOKUP($A3167,Bund!$A$2:$A$6005,Bund!G$2:G$6005)</f>
        <v>134.22</v>
      </c>
      <c r="P3167" s="2">
        <f>_xlfn.XLOOKUP($A3167,Bund!$A$2:$A$6005,Bund!H$2:H$6005)</f>
        <v>0.12</v>
      </c>
      <c r="Q3167" s="2">
        <f>_xlfn.XLOOKUP($A3167,Bund!$A$2:$A$6005,Bund!I$2:I$6005)</f>
        <v>0.23</v>
      </c>
      <c r="R3167">
        <f t="shared" si="147"/>
        <v>14.769999999999996</v>
      </c>
      <c r="S3167">
        <f t="shared" si="148"/>
        <v>14.8</v>
      </c>
      <c r="T3167">
        <f t="shared" si="149"/>
        <v>0.03</v>
      </c>
    </row>
    <row r="3168" spans="1:20" x14ac:dyDescent="0.3">
      <c r="A3168" s="1">
        <v>45527.625</v>
      </c>
      <c r="B3168">
        <v>33578</v>
      </c>
      <c r="C3168">
        <v>119.37</v>
      </c>
      <c r="D3168">
        <v>119.84</v>
      </c>
      <c r="E3168">
        <v>119.33</v>
      </c>
      <c r="F3168">
        <v>119.72</v>
      </c>
      <c r="G3168">
        <v>119.46</v>
      </c>
      <c r="H3168">
        <v>0.17</v>
      </c>
      <c r="I3168">
        <v>0.51</v>
      </c>
      <c r="J3168">
        <f>_xlfn.XLOOKUP($A3168,Bund!$A$2:$A$6005,Bund!B$2:B$6005)</f>
        <v>111897</v>
      </c>
      <c r="K3168">
        <f>_xlfn.XLOOKUP($A3168,Bund!$A$2:$A$6005,Bund!C$2:C$6005)</f>
        <v>134.13999999999999</v>
      </c>
      <c r="L3168">
        <f>_xlfn.XLOOKUP($A3168,Bund!$A$2:$A$6005,Bund!D$2:D$6005)</f>
        <v>134.59</v>
      </c>
      <c r="M3168" s="2">
        <f>_xlfn.XLOOKUP($A3168,Bund!$A$2:$A$6005,Bund!E$2:E$6005)</f>
        <v>134.09</v>
      </c>
      <c r="N3168" s="2">
        <f>_xlfn.XLOOKUP($A3168,Bund!$A$2:$A$6005,Bund!F$2:F$6005)</f>
        <v>134.46</v>
      </c>
      <c r="O3168" s="2">
        <f>_xlfn.XLOOKUP($A3168,Bund!$A$2:$A$6005,Bund!G$2:G$6005)</f>
        <v>134.25</v>
      </c>
      <c r="P3168" s="2">
        <f>_xlfn.XLOOKUP($A3168,Bund!$A$2:$A$6005,Bund!H$2:H$6005)</f>
        <v>0.17</v>
      </c>
      <c r="Q3168" s="2">
        <f>_xlfn.XLOOKUP($A3168,Bund!$A$2:$A$6005,Bund!I$2:I$6005)</f>
        <v>0.5</v>
      </c>
      <c r="R3168">
        <f t="shared" si="147"/>
        <v>14.769999999999982</v>
      </c>
      <c r="S3168">
        <f t="shared" si="148"/>
        <v>14.8</v>
      </c>
      <c r="T3168">
        <f t="shared" si="149"/>
        <v>0.03</v>
      </c>
    </row>
    <row r="3169" spans="1:20" x14ac:dyDescent="0.3">
      <c r="A3169" s="1">
        <v>45527.645833333336</v>
      </c>
      <c r="B3169">
        <v>12225</v>
      </c>
      <c r="C3169">
        <v>119.72</v>
      </c>
      <c r="D3169">
        <v>119.76</v>
      </c>
      <c r="E3169">
        <v>119.66</v>
      </c>
      <c r="F3169">
        <v>119.73</v>
      </c>
      <c r="G3169">
        <v>119.49</v>
      </c>
      <c r="H3169">
        <v>0.16</v>
      </c>
      <c r="I3169">
        <v>0.1</v>
      </c>
      <c r="J3169">
        <f>_xlfn.XLOOKUP($A3169,Bund!$A$2:$A$6005,Bund!B$2:B$6005)</f>
        <v>44561</v>
      </c>
      <c r="K3169">
        <f>_xlfn.XLOOKUP($A3169,Bund!$A$2:$A$6005,Bund!C$2:C$6005)</f>
        <v>134.46</v>
      </c>
      <c r="L3169">
        <f>_xlfn.XLOOKUP($A3169,Bund!$A$2:$A$6005,Bund!D$2:D$6005)</f>
        <v>134.55000000000001</v>
      </c>
      <c r="M3169" s="2">
        <f>_xlfn.XLOOKUP($A3169,Bund!$A$2:$A$6005,Bund!E$2:E$6005)</f>
        <v>134.4</v>
      </c>
      <c r="N3169" s="2">
        <f>_xlfn.XLOOKUP($A3169,Bund!$A$2:$A$6005,Bund!F$2:F$6005)</f>
        <v>134.49</v>
      </c>
      <c r="O3169" s="2">
        <f>_xlfn.XLOOKUP($A3169,Bund!$A$2:$A$6005,Bund!G$2:G$6005)</f>
        <v>134.28</v>
      </c>
      <c r="P3169" s="2">
        <f>_xlfn.XLOOKUP($A3169,Bund!$A$2:$A$6005,Bund!H$2:H$6005)</f>
        <v>0.16</v>
      </c>
      <c r="Q3169" s="2">
        <f>_xlfn.XLOOKUP($A3169,Bund!$A$2:$A$6005,Bund!I$2:I$6005)</f>
        <v>0.15</v>
      </c>
      <c r="R3169">
        <f t="shared" si="147"/>
        <v>14.740000000000009</v>
      </c>
      <c r="S3169">
        <f t="shared" si="148"/>
        <v>14.79</v>
      </c>
      <c r="T3169">
        <f t="shared" si="149"/>
        <v>0.05</v>
      </c>
    </row>
    <row r="3170" spans="1:20" x14ac:dyDescent="0.3">
      <c r="A3170" s="1">
        <v>45527.666666666664</v>
      </c>
      <c r="B3170">
        <v>11328</v>
      </c>
      <c r="C3170">
        <v>119.73</v>
      </c>
      <c r="D3170">
        <v>119.8</v>
      </c>
      <c r="E3170">
        <v>119.72</v>
      </c>
      <c r="F3170">
        <v>119.72</v>
      </c>
      <c r="G3170">
        <v>119.52</v>
      </c>
      <c r="H3170">
        <v>0.15</v>
      </c>
      <c r="I3170">
        <v>0.08</v>
      </c>
      <c r="J3170">
        <f>_xlfn.XLOOKUP($A3170,Bund!$A$2:$A$6005,Bund!B$2:B$6005)</f>
        <v>61811</v>
      </c>
      <c r="K3170">
        <f>_xlfn.XLOOKUP($A3170,Bund!$A$2:$A$6005,Bund!C$2:C$6005)</f>
        <v>134.5</v>
      </c>
      <c r="L3170">
        <f>_xlfn.XLOOKUP($A3170,Bund!$A$2:$A$6005,Bund!D$2:D$6005)</f>
        <v>134.57</v>
      </c>
      <c r="M3170" s="2">
        <f>_xlfn.XLOOKUP($A3170,Bund!$A$2:$A$6005,Bund!E$2:E$6005)</f>
        <v>134.47999999999999</v>
      </c>
      <c r="N3170" s="2">
        <f>_xlfn.XLOOKUP($A3170,Bund!$A$2:$A$6005,Bund!F$2:F$6005)</f>
        <v>134.47999999999999</v>
      </c>
      <c r="O3170" s="2">
        <f>_xlfn.XLOOKUP($A3170,Bund!$A$2:$A$6005,Bund!G$2:G$6005)</f>
        <v>134.30000000000001</v>
      </c>
      <c r="P3170" s="2">
        <f>_xlfn.XLOOKUP($A3170,Bund!$A$2:$A$6005,Bund!H$2:H$6005)</f>
        <v>0.15</v>
      </c>
      <c r="Q3170" s="2">
        <f>_xlfn.XLOOKUP($A3170,Bund!$A$2:$A$6005,Bund!I$2:I$6005)</f>
        <v>0.09</v>
      </c>
      <c r="R3170">
        <f t="shared" si="147"/>
        <v>14.769999999999996</v>
      </c>
      <c r="S3170">
        <f t="shared" si="148"/>
        <v>14.79</v>
      </c>
      <c r="T3170">
        <f t="shared" si="149"/>
        <v>0.02</v>
      </c>
    </row>
    <row r="3171" spans="1:20" x14ac:dyDescent="0.3">
      <c r="A3171" s="1">
        <v>45527.6875</v>
      </c>
      <c r="B3171">
        <v>5125</v>
      </c>
      <c r="C3171">
        <v>119.71</v>
      </c>
      <c r="D3171">
        <v>119.73</v>
      </c>
      <c r="E3171">
        <v>119.66</v>
      </c>
      <c r="F3171">
        <v>119.7</v>
      </c>
      <c r="G3171">
        <v>119.54</v>
      </c>
      <c r="H3171">
        <v>0.14000000000000001</v>
      </c>
      <c r="I3171">
        <v>7.0000000000000007E-2</v>
      </c>
      <c r="J3171">
        <f>_xlfn.XLOOKUP($A3171,Bund!$A$2:$A$6005,Bund!B$2:B$6005)</f>
        <v>38148</v>
      </c>
      <c r="K3171">
        <f>_xlfn.XLOOKUP($A3171,Bund!$A$2:$A$6005,Bund!C$2:C$6005)</f>
        <v>134.47999999999999</v>
      </c>
      <c r="L3171">
        <f>_xlfn.XLOOKUP($A3171,Bund!$A$2:$A$6005,Bund!D$2:D$6005)</f>
        <v>134.5</v>
      </c>
      <c r="M3171" s="2">
        <f>_xlfn.XLOOKUP($A3171,Bund!$A$2:$A$6005,Bund!E$2:E$6005)</f>
        <v>134.43</v>
      </c>
      <c r="N3171" s="2">
        <f>_xlfn.XLOOKUP($A3171,Bund!$A$2:$A$6005,Bund!F$2:F$6005)</f>
        <v>134.47999999999999</v>
      </c>
      <c r="O3171" s="2">
        <f>_xlfn.XLOOKUP($A3171,Bund!$A$2:$A$6005,Bund!G$2:G$6005)</f>
        <v>134.33000000000001</v>
      </c>
      <c r="P3171" s="2">
        <f>_xlfn.XLOOKUP($A3171,Bund!$A$2:$A$6005,Bund!H$2:H$6005)</f>
        <v>0.14000000000000001</v>
      </c>
      <c r="Q3171" s="2">
        <f>_xlfn.XLOOKUP($A3171,Bund!$A$2:$A$6005,Bund!I$2:I$6005)</f>
        <v>7.0000000000000007E-2</v>
      </c>
      <c r="R3171">
        <f t="shared" si="147"/>
        <v>14.769999999999996</v>
      </c>
      <c r="S3171">
        <f t="shared" si="148"/>
        <v>14.79</v>
      </c>
      <c r="T3171">
        <f t="shared" si="149"/>
        <v>0.02</v>
      </c>
    </row>
    <row r="3172" spans="1:20" x14ac:dyDescent="0.3">
      <c r="A3172" s="1">
        <v>45527.708333333336</v>
      </c>
      <c r="B3172">
        <v>1935</v>
      </c>
      <c r="C3172">
        <v>119.7</v>
      </c>
      <c r="D3172">
        <v>119.71</v>
      </c>
      <c r="E3172">
        <v>119.65</v>
      </c>
      <c r="F3172">
        <v>119.67</v>
      </c>
      <c r="G3172">
        <v>119.57</v>
      </c>
      <c r="H3172">
        <v>0.13</v>
      </c>
      <c r="I3172">
        <v>0.06</v>
      </c>
      <c r="J3172">
        <f>_xlfn.XLOOKUP($A3172,Bund!$A$2:$A$6005,Bund!B$2:B$6005)</f>
        <v>11133</v>
      </c>
      <c r="K3172">
        <f>_xlfn.XLOOKUP($A3172,Bund!$A$2:$A$6005,Bund!C$2:C$6005)</f>
        <v>134.47999999999999</v>
      </c>
      <c r="L3172">
        <f>_xlfn.XLOOKUP($A3172,Bund!$A$2:$A$6005,Bund!D$2:D$6005)</f>
        <v>134.49</v>
      </c>
      <c r="M3172" s="2">
        <f>_xlfn.XLOOKUP($A3172,Bund!$A$2:$A$6005,Bund!E$2:E$6005)</f>
        <v>134.41</v>
      </c>
      <c r="N3172" s="2">
        <f>_xlfn.XLOOKUP($A3172,Bund!$A$2:$A$6005,Bund!F$2:F$6005)</f>
        <v>134.41999999999999</v>
      </c>
      <c r="O3172" s="2">
        <f>_xlfn.XLOOKUP($A3172,Bund!$A$2:$A$6005,Bund!G$2:G$6005)</f>
        <v>134.34</v>
      </c>
      <c r="P3172" s="2">
        <f>_xlfn.XLOOKUP($A3172,Bund!$A$2:$A$6005,Bund!H$2:H$6005)</f>
        <v>0.13</v>
      </c>
      <c r="Q3172" s="2">
        <f>_xlfn.XLOOKUP($A3172,Bund!$A$2:$A$6005,Bund!I$2:I$6005)</f>
        <v>0.08</v>
      </c>
      <c r="R3172">
        <f t="shared" si="147"/>
        <v>14.779999999999987</v>
      </c>
      <c r="S3172">
        <f t="shared" si="148"/>
        <v>14.78</v>
      </c>
      <c r="T3172">
        <f t="shared" si="149"/>
        <v>0</v>
      </c>
    </row>
    <row r="3173" spans="1:20" x14ac:dyDescent="0.3">
      <c r="A3173" s="1">
        <v>45527.729166666664</v>
      </c>
      <c r="B3173">
        <v>1433</v>
      </c>
      <c r="C3173">
        <v>119.67</v>
      </c>
      <c r="D3173">
        <v>119.69</v>
      </c>
      <c r="E3173">
        <v>119.63</v>
      </c>
      <c r="F3173">
        <v>119.63</v>
      </c>
      <c r="G3173">
        <v>119.6</v>
      </c>
      <c r="H3173">
        <v>0.12</v>
      </c>
      <c r="I3173">
        <v>0.06</v>
      </c>
      <c r="J3173">
        <f>_xlfn.XLOOKUP($A3173,Bund!$A$2:$A$6005,Bund!B$2:B$6005)</f>
        <v>7340</v>
      </c>
      <c r="K3173">
        <f>_xlfn.XLOOKUP($A3173,Bund!$A$2:$A$6005,Bund!C$2:C$6005)</f>
        <v>134.41999999999999</v>
      </c>
      <c r="L3173">
        <f>_xlfn.XLOOKUP($A3173,Bund!$A$2:$A$6005,Bund!D$2:D$6005)</f>
        <v>134.43</v>
      </c>
      <c r="M3173" s="2">
        <f>_xlfn.XLOOKUP($A3173,Bund!$A$2:$A$6005,Bund!E$2:E$6005)</f>
        <v>134.35</v>
      </c>
      <c r="N3173" s="2">
        <f>_xlfn.XLOOKUP($A3173,Bund!$A$2:$A$6005,Bund!F$2:F$6005)</f>
        <v>134.37</v>
      </c>
      <c r="O3173" s="2">
        <f>_xlfn.XLOOKUP($A3173,Bund!$A$2:$A$6005,Bund!G$2:G$6005)</f>
        <v>134.36000000000001</v>
      </c>
      <c r="P3173" s="2">
        <f>_xlfn.XLOOKUP($A3173,Bund!$A$2:$A$6005,Bund!H$2:H$6005)</f>
        <v>0.13</v>
      </c>
      <c r="Q3173" s="2">
        <f>_xlfn.XLOOKUP($A3173,Bund!$A$2:$A$6005,Bund!I$2:I$6005)</f>
        <v>0.08</v>
      </c>
      <c r="R3173">
        <f t="shared" si="147"/>
        <v>14.749999999999986</v>
      </c>
      <c r="S3173">
        <f t="shared" si="148"/>
        <v>14.78</v>
      </c>
      <c r="T3173">
        <f t="shared" si="149"/>
        <v>0.03</v>
      </c>
    </row>
    <row r="3174" spans="1:20" x14ac:dyDescent="0.3">
      <c r="A3174" s="1">
        <v>45530.291666666664</v>
      </c>
      <c r="B3174">
        <v>2753</v>
      </c>
      <c r="C3174">
        <v>119.92</v>
      </c>
      <c r="D3174">
        <v>119.92</v>
      </c>
      <c r="E3174">
        <v>119.78</v>
      </c>
      <c r="F3174">
        <v>119.85</v>
      </c>
      <c r="G3174">
        <v>119.64</v>
      </c>
      <c r="H3174">
        <v>0.14000000000000001</v>
      </c>
      <c r="I3174">
        <v>0.28999999999999998</v>
      </c>
      <c r="J3174">
        <f>_xlfn.XLOOKUP($A3174,Bund!$A$2:$A$6005,Bund!B$2:B$6005)</f>
        <v>12230</v>
      </c>
      <c r="K3174">
        <f>_xlfn.XLOOKUP($A3174,Bund!$A$2:$A$6005,Bund!C$2:C$6005)</f>
        <v>134.65</v>
      </c>
      <c r="L3174">
        <f>_xlfn.XLOOKUP($A3174,Bund!$A$2:$A$6005,Bund!D$2:D$6005)</f>
        <v>134.66</v>
      </c>
      <c r="M3174" s="2">
        <f>_xlfn.XLOOKUP($A3174,Bund!$A$2:$A$6005,Bund!E$2:E$6005)</f>
        <v>134.54</v>
      </c>
      <c r="N3174" s="2">
        <f>_xlfn.XLOOKUP($A3174,Bund!$A$2:$A$6005,Bund!F$2:F$6005)</f>
        <v>134.62</v>
      </c>
      <c r="O3174" s="2">
        <f>_xlfn.XLOOKUP($A3174,Bund!$A$2:$A$6005,Bund!G$2:G$6005)</f>
        <v>134.59</v>
      </c>
      <c r="P3174" s="2">
        <f>_xlfn.XLOOKUP($A3174,Bund!$A$2:$A$6005,Bund!H$2:H$6005)</f>
        <v>7.0000000000000007E-2</v>
      </c>
      <c r="Q3174" s="2">
        <f>_xlfn.XLOOKUP($A3174,Bund!$A$2:$A$6005,Bund!I$2:I$6005)</f>
        <v>0.12</v>
      </c>
      <c r="R3174">
        <f t="shared" si="147"/>
        <v>14.730000000000004</v>
      </c>
      <c r="S3174">
        <f t="shared" si="148"/>
        <v>14.77</v>
      </c>
      <c r="T3174">
        <f t="shared" si="149"/>
        <v>0.04</v>
      </c>
    </row>
    <row r="3175" spans="1:20" x14ac:dyDescent="0.3">
      <c r="A3175" s="1">
        <v>45530.3125</v>
      </c>
      <c r="B3175">
        <v>2920</v>
      </c>
      <c r="C3175">
        <v>119.85</v>
      </c>
      <c r="D3175">
        <v>119.86</v>
      </c>
      <c r="E3175">
        <v>119.73</v>
      </c>
      <c r="F3175">
        <v>119.76</v>
      </c>
      <c r="G3175">
        <v>119.67</v>
      </c>
      <c r="H3175">
        <v>0.14000000000000001</v>
      </c>
      <c r="I3175">
        <v>0.13</v>
      </c>
      <c r="J3175">
        <f>_xlfn.XLOOKUP($A3175,Bund!$A$2:$A$6005,Bund!B$2:B$6005)</f>
        <v>10435</v>
      </c>
      <c r="K3175">
        <f>_xlfn.XLOOKUP($A3175,Bund!$A$2:$A$6005,Bund!C$2:C$6005)</f>
        <v>134.62</v>
      </c>
      <c r="L3175">
        <f>_xlfn.XLOOKUP($A3175,Bund!$A$2:$A$6005,Bund!D$2:D$6005)</f>
        <v>134.63</v>
      </c>
      <c r="M3175" s="2">
        <f>_xlfn.XLOOKUP($A3175,Bund!$A$2:$A$6005,Bund!E$2:E$6005)</f>
        <v>134.47</v>
      </c>
      <c r="N3175" s="2">
        <f>_xlfn.XLOOKUP($A3175,Bund!$A$2:$A$6005,Bund!F$2:F$6005)</f>
        <v>134.47999999999999</v>
      </c>
      <c r="O3175" s="2">
        <f>_xlfn.XLOOKUP($A3175,Bund!$A$2:$A$6005,Bund!G$2:G$6005)</f>
        <v>134.58000000000001</v>
      </c>
      <c r="P3175" s="2">
        <f>_xlfn.XLOOKUP($A3175,Bund!$A$2:$A$6005,Bund!H$2:H$6005)</f>
        <v>0.08</v>
      </c>
      <c r="Q3175" s="2">
        <f>_xlfn.XLOOKUP($A3175,Bund!$A$2:$A$6005,Bund!I$2:I$6005)</f>
        <v>0.16</v>
      </c>
      <c r="R3175">
        <f t="shared" si="147"/>
        <v>14.77000000000001</v>
      </c>
      <c r="S3175">
        <f t="shared" si="148"/>
        <v>14.76</v>
      </c>
      <c r="T3175">
        <f t="shared" si="149"/>
        <v>0.01</v>
      </c>
    </row>
    <row r="3176" spans="1:20" x14ac:dyDescent="0.3">
      <c r="A3176" s="1">
        <v>45530.333333333336</v>
      </c>
      <c r="B3176">
        <v>6054</v>
      </c>
      <c r="C3176">
        <v>119.76</v>
      </c>
      <c r="D3176">
        <v>119.76</v>
      </c>
      <c r="E3176">
        <v>119.64</v>
      </c>
      <c r="F3176">
        <v>119.65</v>
      </c>
      <c r="G3176">
        <v>119.68</v>
      </c>
      <c r="H3176">
        <v>0.14000000000000001</v>
      </c>
      <c r="I3176">
        <v>0.12</v>
      </c>
      <c r="J3176">
        <f>_xlfn.XLOOKUP($A3176,Bund!$A$2:$A$6005,Bund!B$2:B$6005)</f>
        <v>21574</v>
      </c>
      <c r="K3176">
        <f>_xlfn.XLOOKUP($A3176,Bund!$A$2:$A$6005,Bund!C$2:C$6005)</f>
        <v>134.47999999999999</v>
      </c>
      <c r="L3176">
        <f>_xlfn.XLOOKUP($A3176,Bund!$A$2:$A$6005,Bund!D$2:D$6005)</f>
        <v>134.49</v>
      </c>
      <c r="M3176" s="2">
        <f>_xlfn.XLOOKUP($A3176,Bund!$A$2:$A$6005,Bund!E$2:E$6005)</f>
        <v>134.35</v>
      </c>
      <c r="N3176" s="2">
        <f>_xlfn.XLOOKUP($A3176,Bund!$A$2:$A$6005,Bund!F$2:F$6005)</f>
        <v>134.38</v>
      </c>
      <c r="O3176" s="2">
        <f>_xlfn.XLOOKUP($A3176,Bund!$A$2:$A$6005,Bund!G$2:G$6005)</f>
        <v>134.56</v>
      </c>
      <c r="P3176" s="2">
        <f>_xlfn.XLOOKUP($A3176,Bund!$A$2:$A$6005,Bund!H$2:H$6005)</f>
        <v>0.09</v>
      </c>
      <c r="Q3176" s="2">
        <f>_xlfn.XLOOKUP($A3176,Bund!$A$2:$A$6005,Bund!I$2:I$6005)</f>
        <v>0.14000000000000001</v>
      </c>
      <c r="R3176">
        <f t="shared" si="147"/>
        <v>14.719999999999985</v>
      </c>
      <c r="S3176">
        <f t="shared" si="148"/>
        <v>14.76</v>
      </c>
      <c r="T3176">
        <f t="shared" si="149"/>
        <v>0.04</v>
      </c>
    </row>
    <row r="3177" spans="1:20" x14ac:dyDescent="0.3">
      <c r="A3177" s="1">
        <v>45530.354166666664</v>
      </c>
      <c r="B3177">
        <v>7080</v>
      </c>
      <c r="C3177">
        <v>119.66</v>
      </c>
      <c r="D3177">
        <v>119.68</v>
      </c>
      <c r="E3177">
        <v>119.55</v>
      </c>
      <c r="F3177">
        <v>119.57</v>
      </c>
      <c r="G3177">
        <v>119.7</v>
      </c>
      <c r="H3177">
        <v>0.14000000000000001</v>
      </c>
      <c r="I3177">
        <v>0.13</v>
      </c>
      <c r="J3177">
        <f>_xlfn.XLOOKUP($A3177,Bund!$A$2:$A$6005,Bund!B$2:B$6005)</f>
        <v>24233</v>
      </c>
      <c r="K3177">
        <f>_xlfn.XLOOKUP($A3177,Bund!$A$2:$A$6005,Bund!C$2:C$6005)</f>
        <v>134.37</v>
      </c>
      <c r="L3177">
        <f>_xlfn.XLOOKUP($A3177,Bund!$A$2:$A$6005,Bund!D$2:D$6005)</f>
        <v>134.38999999999999</v>
      </c>
      <c r="M3177" s="2">
        <f>_xlfn.XLOOKUP($A3177,Bund!$A$2:$A$6005,Bund!E$2:E$6005)</f>
        <v>134.31</v>
      </c>
      <c r="N3177" s="2">
        <f>_xlfn.XLOOKUP($A3177,Bund!$A$2:$A$6005,Bund!F$2:F$6005)</f>
        <v>134.34</v>
      </c>
      <c r="O3177" s="2">
        <f>_xlfn.XLOOKUP($A3177,Bund!$A$2:$A$6005,Bund!G$2:G$6005)</f>
        <v>134.54</v>
      </c>
      <c r="P3177" s="2">
        <f>_xlfn.XLOOKUP($A3177,Bund!$A$2:$A$6005,Bund!H$2:H$6005)</f>
        <v>0.09</v>
      </c>
      <c r="Q3177" s="2">
        <f>_xlfn.XLOOKUP($A3177,Bund!$A$2:$A$6005,Bund!I$2:I$6005)</f>
        <v>0.08</v>
      </c>
      <c r="R3177">
        <f t="shared" si="147"/>
        <v>14.710000000000008</v>
      </c>
      <c r="S3177">
        <f t="shared" si="148"/>
        <v>14.75</v>
      </c>
      <c r="T3177">
        <f t="shared" si="149"/>
        <v>0.04</v>
      </c>
    </row>
    <row r="3178" spans="1:20" x14ac:dyDescent="0.3">
      <c r="A3178" s="1">
        <v>45530.375</v>
      </c>
      <c r="B3178">
        <v>14742</v>
      </c>
      <c r="C3178">
        <v>119.57</v>
      </c>
      <c r="D3178">
        <v>119.58</v>
      </c>
      <c r="E3178">
        <v>119.48</v>
      </c>
      <c r="F3178">
        <v>119.57</v>
      </c>
      <c r="G3178">
        <v>119.69</v>
      </c>
      <c r="H3178">
        <v>0.13</v>
      </c>
      <c r="I3178">
        <v>0.1</v>
      </c>
      <c r="J3178">
        <f>_xlfn.XLOOKUP($A3178,Bund!$A$2:$A$6005,Bund!B$2:B$6005)</f>
        <v>33630</v>
      </c>
      <c r="K3178">
        <f>_xlfn.XLOOKUP($A3178,Bund!$A$2:$A$6005,Bund!C$2:C$6005)</f>
        <v>134.34</v>
      </c>
      <c r="L3178">
        <f>_xlfn.XLOOKUP($A3178,Bund!$A$2:$A$6005,Bund!D$2:D$6005)</f>
        <v>134.34</v>
      </c>
      <c r="M3178" s="2">
        <f>_xlfn.XLOOKUP($A3178,Bund!$A$2:$A$6005,Bund!E$2:E$6005)</f>
        <v>134.24</v>
      </c>
      <c r="N3178" s="2">
        <f>_xlfn.XLOOKUP($A3178,Bund!$A$2:$A$6005,Bund!F$2:F$6005)</f>
        <v>134.32</v>
      </c>
      <c r="O3178" s="2">
        <f>_xlfn.XLOOKUP($A3178,Bund!$A$2:$A$6005,Bund!G$2:G$6005)</f>
        <v>134.51</v>
      </c>
      <c r="P3178" s="2">
        <f>_xlfn.XLOOKUP($A3178,Bund!$A$2:$A$6005,Bund!H$2:H$6005)</f>
        <v>0.09</v>
      </c>
      <c r="Q3178" s="2">
        <f>_xlfn.XLOOKUP($A3178,Bund!$A$2:$A$6005,Bund!I$2:I$6005)</f>
        <v>0.1</v>
      </c>
      <c r="R3178">
        <f t="shared" si="147"/>
        <v>14.77000000000001</v>
      </c>
      <c r="S3178">
        <f t="shared" si="148"/>
        <v>14.75</v>
      </c>
      <c r="T3178">
        <f t="shared" si="149"/>
        <v>0.02</v>
      </c>
    </row>
    <row r="3179" spans="1:20" x14ac:dyDescent="0.3">
      <c r="A3179" s="1">
        <v>45530.395833333336</v>
      </c>
      <c r="B3179">
        <v>5383</v>
      </c>
      <c r="C3179">
        <v>119.56</v>
      </c>
      <c r="D3179">
        <v>119.59</v>
      </c>
      <c r="E3179">
        <v>119.52</v>
      </c>
      <c r="F3179">
        <v>119.59</v>
      </c>
      <c r="G3179">
        <v>119.67</v>
      </c>
      <c r="H3179">
        <v>0.12</v>
      </c>
      <c r="I3179">
        <v>7.0000000000000007E-2</v>
      </c>
      <c r="J3179">
        <f>_xlfn.XLOOKUP($A3179,Bund!$A$2:$A$6005,Bund!B$2:B$6005)</f>
        <v>22278</v>
      </c>
      <c r="K3179">
        <f>_xlfn.XLOOKUP($A3179,Bund!$A$2:$A$6005,Bund!C$2:C$6005)</f>
        <v>134.32</v>
      </c>
      <c r="L3179">
        <f>_xlfn.XLOOKUP($A3179,Bund!$A$2:$A$6005,Bund!D$2:D$6005)</f>
        <v>134.38999999999999</v>
      </c>
      <c r="M3179" s="2">
        <f>_xlfn.XLOOKUP($A3179,Bund!$A$2:$A$6005,Bund!E$2:E$6005)</f>
        <v>134.28</v>
      </c>
      <c r="N3179" s="2">
        <f>_xlfn.XLOOKUP($A3179,Bund!$A$2:$A$6005,Bund!F$2:F$6005)</f>
        <v>134.38999999999999</v>
      </c>
      <c r="O3179" s="2">
        <f>_xlfn.XLOOKUP($A3179,Bund!$A$2:$A$6005,Bund!G$2:G$6005)</f>
        <v>134.5</v>
      </c>
      <c r="P3179" s="2">
        <f>_xlfn.XLOOKUP($A3179,Bund!$A$2:$A$6005,Bund!H$2:H$6005)</f>
        <v>0.09</v>
      </c>
      <c r="Q3179" s="2">
        <f>_xlfn.XLOOKUP($A3179,Bund!$A$2:$A$6005,Bund!I$2:I$6005)</f>
        <v>0.11</v>
      </c>
      <c r="R3179">
        <f t="shared" si="147"/>
        <v>14.759999999999991</v>
      </c>
      <c r="S3179">
        <f t="shared" si="148"/>
        <v>14.75</v>
      </c>
      <c r="T3179">
        <f t="shared" si="149"/>
        <v>0.01</v>
      </c>
    </row>
    <row r="3180" spans="1:20" x14ac:dyDescent="0.3">
      <c r="A3180" s="1">
        <v>45530.416666666664</v>
      </c>
      <c r="B3180">
        <v>8923</v>
      </c>
      <c r="C3180">
        <v>119.59</v>
      </c>
      <c r="D3180">
        <v>119.59</v>
      </c>
      <c r="E3180">
        <v>119.45</v>
      </c>
      <c r="F3180">
        <v>119.51</v>
      </c>
      <c r="G3180">
        <v>119.65</v>
      </c>
      <c r="H3180">
        <v>0.13</v>
      </c>
      <c r="I3180">
        <v>0.14000000000000001</v>
      </c>
      <c r="J3180">
        <f>_xlfn.XLOOKUP($A3180,Bund!$A$2:$A$6005,Bund!B$2:B$6005)</f>
        <v>35345</v>
      </c>
      <c r="K3180">
        <f>_xlfn.XLOOKUP($A3180,Bund!$A$2:$A$6005,Bund!C$2:C$6005)</f>
        <v>134.38999999999999</v>
      </c>
      <c r="L3180">
        <f>_xlfn.XLOOKUP($A3180,Bund!$A$2:$A$6005,Bund!D$2:D$6005)</f>
        <v>134.38999999999999</v>
      </c>
      <c r="M3180" s="2">
        <f>_xlfn.XLOOKUP($A3180,Bund!$A$2:$A$6005,Bund!E$2:E$6005)</f>
        <v>134.24</v>
      </c>
      <c r="N3180" s="2">
        <f>_xlfn.XLOOKUP($A3180,Bund!$A$2:$A$6005,Bund!F$2:F$6005)</f>
        <v>134.28</v>
      </c>
      <c r="O3180" s="2">
        <f>_xlfn.XLOOKUP($A3180,Bund!$A$2:$A$6005,Bund!G$2:G$6005)</f>
        <v>134.47</v>
      </c>
      <c r="P3180" s="2">
        <f>_xlfn.XLOOKUP($A3180,Bund!$A$2:$A$6005,Bund!H$2:H$6005)</f>
        <v>0.1</v>
      </c>
      <c r="Q3180" s="2">
        <f>_xlfn.XLOOKUP($A3180,Bund!$A$2:$A$6005,Bund!I$2:I$6005)</f>
        <v>0.15</v>
      </c>
      <c r="R3180">
        <f t="shared" si="147"/>
        <v>14.799999999999983</v>
      </c>
      <c r="S3180">
        <f t="shared" si="148"/>
        <v>14.76</v>
      </c>
      <c r="T3180">
        <f t="shared" si="149"/>
        <v>0.04</v>
      </c>
    </row>
    <row r="3181" spans="1:20" x14ac:dyDescent="0.3">
      <c r="A3181" s="1">
        <v>45530.4375</v>
      </c>
      <c r="B3181">
        <v>10077</v>
      </c>
      <c r="C3181">
        <v>119.51</v>
      </c>
      <c r="D3181">
        <v>119.65</v>
      </c>
      <c r="E3181">
        <v>119.48</v>
      </c>
      <c r="F3181">
        <v>119.64</v>
      </c>
      <c r="G3181">
        <v>119.64</v>
      </c>
      <c r="H3181">
        <v>0.13</v>
      </c>
      <c r="I3181">
        <v>0.17</v>
      </c>
      <c r="J3181">
        <f>_xlfn.XLOOKUP($A3181,Bund!$A$2:$A$6005,Bund!B$2:B$6005)</f>
        <v>32953</v>
      </c>
      <c r="K3181">
        <f>_xlfn.XLOOKUP($A3181,Bund!$A$2:$A$6005,Bund!C$2:C$6005)</f>
        <v>134.28</v>
      </c>
      <c r="L3181">
        <f>_xlfn.XLOOKUP($A3181,Bund!$A$2:$A$6005,Bund!D$2:D$6005)</f>
        <v>134.44999999999999</v>
      </c>
      <c r="M3181" s="2">
        <f>_xlfn.XLOOKUP($A3181,Bund!$A$2:$A$6005,Bund!E$2:E$6005)</f>
        <v>134.26</v>
      </c>
      <c r="N3181" s="2">
        <f>_xlfn.XLOOKUP($A3181,Bund!$A$2:$A$6005,Bund!F$2:F$6005)</f>
        <v>134.44</v>
      </c>
      <c r="O3181" s="2">
        <f>_xlfn.XLOOKUP($A3181,Bund!$A$2:$A$6005,Bund!G$2:G$6005)</f>
        <v>134.44999999999999</v>
      </c>
      <c r="P3181" s="2">
        <f>_xlfn.XLOOKUP($A3181,Bund!$A$2:$A$6005,Bund!H$2:H$6005)</f>
        <v>0.11</v>
      </c>
      <c r="Q3181" s="2">
        <f>_xlfn.XLOOKUP($A3181,Bund!$A$2:$A$6005,Bund!I$2:I$6005)</f>
        <v>0.19</v>
      </c>
      <c r="R3181">
        <f t="shared" si="147"/>
        <v>14.769999999999996</v>
      </c>
      <c r="S3181">
        <f t="shared" si="148"/>
        <v>14.76</v>
      </c>
      <c r="T3181">
        <f t="shared" si="149"/>
        <v>0.01</v>
      </c>
    </row>
    <row r="3182" spans="1:20" x14ac:dyDescent="0.3">
      <c r="A3182" s="1">
        <v>45530.458333333336</v>
      </c>
      <c r="B3182">
        <v>6914</v>
      </c>
      <c r="C3182">
        <v>119.63</v>
      </c>
      <c r="D3182">
        <v>119.66</v>
      </c>
      <c r="E3182">
        <v>119.52</v>
      </c>
      <c r="F3182">
        <v>119.52</v>
      </c>
      <c r="G3182">
        <v>119.63</v>
      </c>
      <c r="H3182">
        <v>0.13</v>
      </c>
      <c r="I3182">
        <v>0.14000000000000001</v>
      </c>
      <c r="J3182">
        <f>_xlfn.XLOOKUP($A3182,Bund!$A$2:$A$6005,Bund!B$2:B$6005)</f>
        <v>19795</v>
      </c>
      <c r="K3182">
        <f>_xlfn.XLOOKUP($A3182,Bund!$A$2:$A$6005,Bund!C$2:C$6005)</f>
        <v>134.43</v>
      </c>
      <c r="L3182">
        <f>_xlfn.XLOOKUP($A3182,Bund!$A$2:$A$6005,Bund!D$2:D$6005)</f>
        <v>134.44999999999999</v>
      </c>
      <c r="M3182" s="2">
        <f>_xlfn.XLOOKUP($A3182,Bund!$A$2:$A$6005,Bund!E$2:E$6005)</f>
        <v>134.29</v>
      </c>
      <c r="N3182" s="2">
        <f>_xlfn.XLOOKUP($A3182,Bund!$A$2:$A$6005,Bund!F$2:F$6005)</f>
        <v>134.30000000000001</v>
      </c>
      <c r="O3182" s="2">
        <f>_xlfn.XLOOKUP($A3182,Bund!$A$2:$A$6005,Bund!G$2:G$6005)</f>
        <v>134.41999999999999</v>
      </c>
      <c r="P3182" s="2">
        <f>_xlfn.XLOOKUP($A3182,Bund!$A$2:$A$6005,Bund!H$2:H$6005)</f>
        <v>0.12</v>
      </c>
      <c r="Q3182" s="2">
        <f>_xlfn.XLOOKUP($A3182,Bund!$A$2:$A$6005,Bund!I$2:I$6005)</f>
        <v>0.16</v>
      </c>
      <c r="R3182">
        <f t="shared" si="147"/>
        <v>14.800000000000011</v>
      </c>
      <c r="S3182">
        <f t="shared" si="148"/>
        <v>14.76</v>
      </c>
      <c r="T3182">
        <f t="shared" si="149"/>
        <v>0.04</v>
      </c>
    </row>
    <row r="3183" spans="1:20" x14ac:dyDescent="0.3">
      <c r="A3183" s="1">
        <v>45530.479166666664</v>
      </c>
      <c r="B3183">
        <v>8718</v>
      </c>
      <c r="C3183">
        <v>119.52</v>
      </c>
      <c r="D3183">
        <v>119.57</v>
      </c>
      <c r="E3183">
        <v>119.5</v>
      </c>
      <c r="F3183">
        <v>119.52</v>
      </c>
      <c r="G3183">
        <v>119.62</v>
      </c>
      <c r="H3183">
        <v>0.12</v>
      </c>
      <c r="I3183">
        <v>7.0000000000000007E-2</v>
      </c>
      <c r="J3183">
        <f>_xlfn.XLOOKUP($A3183,Bund!$A$2:$A$6005,Bund!B$2:B$6005)</f>
        <v>13791</v>
      </c>
      <c r="K3183">
        <f>_xlfn.XLOOKUP($A3183,Bund!$A$2:$A$6005,Bund!C$2:C$6005)</f>
        <v>134.30000000000001</v>
      </c>
      <c r="L3183">
        <f>_xlfn.XLOOKUP($A3183,Bund!$A$2:$A$6005,Bund!D$2:D$6005)</f>
        <v>134.35</v>
      </c>
      <c r="M3183" s="2">
        <f>_xlfn.XLOOKUP($A3183,Bund!$A$2:$A$6005,Bund!E$2:E$6005)</f>
        <v>134.27000000000001</v>
      </c>
      <c r="N3183" s="2">
        <f>_xlfn.XLOOKUP($A3183,Bund!$A$2:$A$6005,Bund!F$2:F$6005)</f>
        <v>134.31</v>
      </c>
      <c r="O3183" s="2">
        <f>_xlfn.XLOOKUP($A3183,Bund!$A$2:$A$6005,Bund!G$2:G$6005)</f>
        <v>134.38999999999999</v>
      </c>
      <c r="P3183" s="2">
        <f>_xlfn.XLOOKUP($A3183,Bund!$A$2:$A$6005,Bund!H$2:H$6005)</f>
        <v>0.11</v>
      </c>
      <c r="Q3183" s="2">
        <f>_xlfn.XLOOKUP($A3183,Bund!$A$2:$A$6005,Bund!I$2:I$6005)</f>
        <v>0.08</v>
      </c>
      <c r="R3183">
        <f t="shared" si="147"/>
        <v>14.780000000000015</v>
      </c>
      <c r="S3183">
        <f t="shared" si="148"/>
        <v>14.76</v>
      </c>
      <c r="T3183">
        <f t="shared" si="149"/>
        <v>0.02</v>
      </c>
    </row>
    <row r="3184" spans="1:20" x14ac:dyDescent="0.3">
      <c r="A3184" s="1">
        <v>45530.5</v>
      </c>
      <c r="B3184">
        <v>15140</v>
      </c>
      <c r="C3184">
        <v>119.52</v>
      </c>
      <c r="D3184">
        <v>119.52</v>
      </c>
      <c r="E3184">
        <v>119.33</v>
      </c>
      <c r="F3184">
        <v>119.35</v>
      </c>
      <c r="G3184">
        <v>119.57</v>
      </c>
      <c r="H3184">
        <v>0.13</v>
      </c>
      <c r="I3184">
        <v>0.19</v>
      </c>
      <c r="J3184">
        <f>_xlfn.XLOOKUP($A3184,Bund!$A$2:$A$6005,Bund!B$2:B$6005)</f>
        <v>38239</v>
      </c>
      <c r="K3184">
        <f>_xlfn.XLOOKUP($A3184,Bund!$A$2:$A$6005,Bund!C$2:C$6005)</f>
        <v>134.31</v>
      </c>
      <c r="L3184">
        <f>_xlfn.XLOOKUP($A3184,Bund!$A$2:$A$6005,Bund!D$2:D$6005)</f>
        <v>134.32</v>
      </c>
      <c r="M3184" s="2">
        <f>_xlfn.XLOOKUP($A3184,Bund!$A$2:$A$6005,Bund!E$2:E$6005)</f>
        <v>134.08000000000001</v>
      </c>
      <c r="N3184" s="2">
        <f>_xlfn.XLOOKUP($A3184,Bund!$A$2:$A$6005,Bund!F$2:F$6005)</f>
        <v>134.09</v>
      </c>
      <c r="O3184" s="2">
        <f>_xlfn.XLOOKUP($A3184,Bund!$A$2:$A$6005,Bund!G$2:G$6005)</f>
        <v>134.33000000000001</v>
      </c>
      <c r="P3184" s="2">
        <f>_xlfn.XLOOKUP($A3184,Bund!$A$2:$A$6005,Bund!H$2:H$6005)</f>
        <v>0.13</v>
      </c>
      <c r="Q3184" s="2">
        <f>_xlfn.XLOOKUP($A3184,Bund!$A$2:$A$6005,Bund!I$2:I$6005)</f>
        <v>0.24</v>
      </c>
      <c r="R3184">
        <f t="shared" si="147"/>
        <v>14.790000000000006</v>
      </c>
      <c r="S3184">
        <f t="shared" si="148"/>
        <v>14.77</v>
      </c>
      <c r="T3184">
        <f t="shared" si="149"/>
        <v>0.02</v>
      </c>
    </row>
    <row r="3185" spans="1:20" x14ac:dyDescent="0.3">
      <c r="A3185" s="1">
        <v>45530.520833333336</v>
      </c>
      <c r="B3185">
        <v>8031</v>
      </c>
      <c r="C3185">
        <v>119.35</v>
      </c>
      <c r="D3185">
        <v>119.37</v>
      </c>
      <c r="E3185">
        <v>119.29</v>
      </c>
      <c r="F3185">
        <v>119.35</v>
      </c>
      <c r="G3185">
        <v>119.53</v>
      </c>
      <c r="H3185">
        <v>0.13</v>
      </c>
      <c r="I3185">
        <v>0.08</v>
      </c>
      <c r="J3185">
        <f>_xlfn.XLOOKUP($A3185,Bund!$A$2:$A$6005,Bund!B$2:B$6005)</f>
        <v>28298</v>
      </c>
      <c r="K3185">
        <f>_xlfn.XLOOKUP($A3185,Bund!$A$2:$A$6005,Bund!C$2:C$6005)</f>
        <v>134.09</v>
      </c>
      <c r="L3185">
        <f>_xlfn.XLOOKUP($A3185,Bund!$A$2:$A$6005,Bund!D$2:D$6005)</f>
        <v>134.13999999999999</v>
      </c>
      <c r="M3185" s="2">
        <f>_xlfn.XLOOKUP($A3185,Bund!$A$2:$A$6005,Bund!E$2:E$6005)</f>
        <v>134.04</v>
      </c>
      <c r="N3185" s="2">
        <f>_xlfn.XLOOKUP($A3185,Bund!$A$2:$A$6005,Bund!F$2:F$6005)</f>
        <v>134.11000000000001</v>
      </c>
      <c r="O3185" s="2">
        <f>_xlfn.XLOOKUP($A3185,Bund!$A$2:$A$6005,Bund!G$2:G$6005)</f>
        <v>134.30000000000001</v>
      </c>
      <c r="P3185" s="2">
        <f>_xlfn.XLOOKUP($A3185,Bund!$A$2:$A$6005,Bund!H$2:H$6005)</f>
        <v>0.13</v>
      </c>
      <c r="Q3185" s="2">
        <f>_xlfn.XLOOKUP($A3185,Bund!$A$2:$A$6005,Bund!I$2:I$6005)</f>
        <v>0.1</v>
      </c>
      <c r="R3185">
        <f t="shared" si="147"/>
        <v>14.740000000000009</v>
      </c>
      <c r="S3185">
        <f t="shared" si="148"/>
        <v>14.76</v>
      </c>
      <c r="T3185">
        <f t="shared" si="149"/>
        <v>0.02</v>
      </c>
    </row>
    <row r="3186" spans="1:20" x14ac:dyDescent="0.3">
      <c r="A3186" s="1">
        <v>45530.541666666664</v>
      </c>
      <c r="B3186">
        <v>12243</v>
      </c>
      <c r="C3186">
        <v>119.35</v>
      </c>
      <c r="D3186">
        <v>119.35</v>
      </c>
      <c r="E3186">
        <v>119.28</v>
      </c>
      <c r="F3186">
        <v>119.31</v>
      </c>
      <c r="G3186">
        <v>119.49</v>
      </c>
      <c r="H3186">
        <v>0.12</v>
      </c>
      <c r="I3186">
        <v>7.0000000000000007E-2</v>
      </c>
      <c r="J3186">
        <f>_xlfn.XLOOKUP($A3186,Bund!$A$2:$A$6005,Bund!B$2:B$6005)</f>
        <v>27893</v>
      </c>
      <c r="K3186">
        <f>_xlfn.XLOOKUP($A3186,Bund!$A$2:$A$6005,Bund!C$2:C$6005)</f>
        <v>134.11000000000001</v>
      </c>
      <c r="L3186">
        <f>_xlfn.XLOOKUP($A3186,Bund!$A$2:$A$6005,Bund!D$2:D$6005)</f>
        <v>134.11000000000001</v>
      </c>
      <c r="M3186" s="2">
        <f>_xlfn.XLOOKUP($A3186,Bund!$A$2:$A$6005,Bund!E$2:E$6005)</f>
        <v>134.04</v>
      </c>
      <c r="N3186" s="2">
        <f>_xlfn.XLOOKUP($A3186,Bund!$A$2:$A$6005,Bund!F$2:F$6005)</f>
        <v>134.07</v>
      </c>
      <c r="O3186" s="2">
        <f>_xlfn.XLOOKUP($A3186,Bund!$A$2:$A$6005,Bund!G$2:G$6005)</f>
        <v>134.26</v>
      </c>
      <c r="P3186" s="2">
        <f>_xlfn.XLOOKUP($A3186,Bund!$A$2:$A$6005,Bund!H$2:H$6005)</f>
        <v>0.12</v>
      </c>
      <c r="Q3186" s="2">
        <f>_xlfn.XLOOKUP($A3186,Bund!$A$2:$A$6005,Bund!I$2:I$6005)</f>
        <v>7.0000000000000007E-2</v>
      </c>
      <c r="R3186">
        <f t="shared" si="147"/>
        <v>14.760000000000019</v>
      </c>
      <c r="S3186">
        <f t="shared" si="148"/>
        <v>14.77</v>
      </c>
      <c r="T3186">
        <f t="shared" si="149"/>
        <v>0.01</v>
      </c>
    </row>
    <row r="3187" spans="1:20" x14ac:dyDescent="0.3">
      <c r="A3187" s="1">
        <v>45530.5625</v>
      </c>
      <c r="B3187">
        <v>9883</v>
      </c>
      <c r="C3187">
        <v>119.32</v>
      </c>
      <c r="D3187">
        <v>119.55</v>
      </c>
      <c r="E3187">
        <v>119.3</v>
      </c>
      <c r="F3187">
        <v>119.54</v>
      </c>
      <c r="G3187">
        <v>119.49</v>
      </c>
      <c r="H3187">
        <v>0.14000000000000001</v>
      </c>
      <c r="I3187">
        <v>0.25</v>
      </c>
      <c r="J3187">
        <f>_xlfn.XLOOKUP($A3187,Bund!$A$2:$A$6005,Bund!B$2:B$6005)</f>
        <v>49148</v>
      </c>
      <c r="K3187">
        <f>_xlfn.XLOOKUP($A3187,Bund!$A$2:$A$6005,Bund!C$2:C$6005)</f>
        <v>134.06</v>
      </c>
      <c r="L3187">
        <f>_xlfn.XLOOKUP($A3187,Bund!$A$2:$A$6005,Bund!D$2:D$6005)</f>
        <v>134.33000000000001</v>
      </c>
      <c r="M3187" s="2">
        <f>_xlfn.XLOOKUP($A3187,Bund!$A$2:$A$6005,Bund!E$2:E$6005)</f>
        <v>134.05000000000001</v>
      </c>
      <c r="N3187" s="2">
        <f>_xlfn.XLOOKUP($A3187,Bund!$A$2:$A$6005,Bund!F$2:F$6005)</f>
        <v>134.32</v>
      </c>
      <c r="O3187" s="2">
        <f>_xlfn.XLOOKUP($A3187,Bund!$A$2:$A$6005,Bund!G$2:G$6005)</f>
        <v>134.26</v>
      </c>
      <c r="P3187" s="2">
        <f>_xlfn.XLOOKUP($A3187,Bund!$A$2:$A$6005,Bund!H$2:H$6005)</f>
        <v>0.14000000000000001</v>
      </c>
      <c r="Q3187" s="2">
        <f>_xlfn.XLOOKUP($A3187,Bund!$A$2:$A$6005,Bund!I$2:I$6005)</f>
        <v>0.28000000000000003</v>
      </c>
      <c r="R3187">
        <f t="shared" si="147"/>
        <v>14.740000000000009</v>
      </c>
      <c r="S3187">
        <f t="shared" si="148"/>
        <v>14.77</v>
      </c>
      <c r="T3187">
        <f t="shared" si="149"/>
        <v>0.03</v>
      </c>
    </row>
    <row r="3188" spans="1:20" x14ac:dyDescent="0.3">
      <c r="A3188" s="1">
        <v>45530.583333333336</v>
      </c>
      <c r="B3188">
        <v>16199</v>
      </c>
      <c r="C3188">
        <v>119.54</v>
      </c>
      <c r="D3188">
        <v>119.73</v>
      </c>
      <c r="E3188">
        <v>119.54</v>
      </c>
      <c r="F3188">
        <v>119.68</v>
      </c>
      <c r="G3188">
        <v>119.5</v>
      </c>
      <c r="H3188">
        <v>0.14000000000000001</v>
      </c>
      <c r="I3188">
        <v>0.19</v>
      </c>
      <c r="J3188">
        <f>_xlfn.XLOOKUP($A3188,Bund!$A$2:$A$6005,Bund!B$2:B$6005)</f>
        <v>40206</v>
      </c>
      <c r="K3188">
        <f>_xlfn.XLOOKUP($A3188,Bund!$A$2:$A$6005,Bund!C$2:C$6005)</f>
        <v>134.32</v>
      </c>
      <c r="L3188">
        <f>_xlfn.XLOOKUP($A3188,Bund!$A$2:$A$6005,Bund!D$2:D$6005)</f>
        <v>134.51</v>
      </c>
      <c r="M3188" s="2">
        <f>_xlfn.XLOOKUP($A3188,Bund!$A$2:$A$6005,Bund!E$2:E$6005)</f>
        <v>134.31</v>
      </c>
      <c r="N3188" s="2">
        <f>_xlfn.XLOOKUP($A3188,Bund!$A$2:$A$6005,Bund!F$2:F$6005)</f>
        <v>134.44</v>
      </c>
      <c r="O3188" s="2">
        <f>_xlfn.XLOOKUP($A3188,Bund!$A$2:$A$6005,Bund!G$2:G$6005)</f>
        <v>134.28</v>
      </c>
      <c r="P3188" s="2">
        <f>_xlfn.XLOOKUP($A3188,Bund!$A$2:$A$6005,Bund!H$2:H$6005)</f>
        <v>0.15</v>
      </c>
      <c r="Q3188" s="2">
        <f>_xlfn.XLOOKUP($A3188,Bund!$A$2:$A$6005,Bund!I$2:I$6005)</f>
        <v>0.2</v>
      </c>
      <c r="R3188">
        <f t="shared" si="147"/>
        <v>14.779999999999987</v>
      </c>
      <c r="S3188">
        <f t="shared" si="148"/>
        <v>14.77</v>
      </c>
      <c r="T3188">
        <f t="shared" si="149"/>
        <v>0.01</v>
      </c>
    </row>
    <row r="3189" spans="1:20" x14ac:dyDescent="0.3">
      <c r="A3189" s="1">
        <v>45530.604166666664</v>
      </c>
      <c r="B3189">
        <v>13787</v>
      </c>
      <c r="C3189">
        <v>119.68</v>
      </c>
      <c r="D3189">
        <v>119.68</v>
      </c>
      <c r="E3189">
        <v>119.36</v>
      </c>
      <c r="F3189">
        <v>119.37</v>
      </c>
      <c r="G3189">
        <v>119.48</v>
      </c>
      <c r="H3189">
        <v>0.17</v>
      </c>
      <c r="I3189">
        <v>0.32</v>
      </c>
      <c r="J3189">
        <f>_xlfn.XLOOKUP($A3189,Bund!$A$2:$A$6005,Bund!B$2:B$6005)</f>
        <v>42810</v>
      </c>
      <c r="K3189">
        <f>_xlfn.XLOOKUP($A3189,Bund!$A$2:$A$6005,Bund!C$2:C$6005)</f>
        <v>134.44</v>
      </c>
      <c r="L3189">
        <f>_xlfn.XLOOKUP($A3189,Bund!$A$2:$A$6005,Bund!D$2:D$6005)</f>
        <v>134.44</v>
      </c>
      <c r="M3189" s="2">
        <f>_xlfn.XLOOKUP($A3189,Bund!$A$2:$A$6005,Bund!E$2:E$6005)</f>
        <v>134.1</v>
      </c>
      <c r="N3189" s="2">
        <f>_xlfn.XLOOKUP($A3189,Bund!$A$2:$A$6005,Bund!F$2:F$6005)</f>
        <v>134.11000000000001</v>
      </c>
      <c r="O3189" s="2">
        <f>_xlfn.XLOOKUP($A3189,Bund!$A$2:$A$6005,Bund!G$2:G$6005)</f>
        <v>134.25</v>
      </c>
      <c r="P3189" s="2">
        <f>_xlfn.XLOOKUP($A3189,Bund!$A$2:$A$6005,Bund!H$2:H$6005)</f>
        <v>0.17</v>
      </c>
      <c r="Q3189" s="2">
        <f>_xlfn.XLOOKUP($A3189,Bund!$A$2:$A$6005,Bund!I$2:I$6005)</f>
        <v>0.34</v>
      </c>
      <c r="R3189">
        <f t="shared" si="147"/>
        <v>14.759999999999991</v>
      </c>
      <c r="S3189">
        <f t="shared" si="148"/>
        <v>14.77</v>
      </c>
      <c r="T3189">
        <f t="shared" si="149"/>
        <v>0.01</v>
      </c>
    </row>
    <row r="3190" spans="1:20" x14ac:dyDescent="0.3">
      <c r="A3190" s="1">
        <v>45530.625</v>
      </c>
      <c r="B3190">
        <v>9058</v>
      </c>
      <c r="C3190">
        <v>119.38</v>
      </c>
      <c r="D3190">
        <v>119.51</v>
      </c>
      <c r="E3190">
        <v>119.34</v>
      </c>
      <c r="F3190">
        <v>119.51</v>
      </c>
      <c r="G3190">
        <v>119.48</v>
      </c>
      <c r="H3190">
        <v>0.17</v>
      </c>
      <c r="I3190">
        <v>0.17</v>
      </c>
      <c r="J3190">
        <f>_xlfn.XLOOKUP($A3190,Bund!$A$2:$A$6005,Bund!B$2:B$6005)</f>
        <v>27589</v>
      </c>
      <c r="K3190">
        <f>_xlfn.XLOOKUP($A3190,Bund!$A$2:$A$6005,Bund!C$2:C$6005)</f>
        <v>134.12</v>
      </c>
      <c r="L3190">
        <f>_xlfn.XLOOKUP($A3190,Bund!$A$2:$A$6005,Bund!D$2:D$6005)</f>
        <v>134.31</v>
      </c>
      <c r="M3190" s="2">
        <f>_xlfn.XLOOKUP($A3190,Bund!$A$2:$A$6005,Bund!E$2:E$6005)</f>
        <v>134.09</v>
      </c>
      <c r="N3190" s="2">
        <f>_xlfn.XLOOKUP($A3190,Bund!$A$2:$A$6005,Bund!F$2:F$6005)</f>
        <v>134.30000000000001</v>
      </c>
      <c r="O3190" s="2">
        <f>_xlfn.XLOOKUP($A3190,Bund!$A$2:$A$6005,Bund!G$2:G$6005)</f>
        <v>134.25</v>
      </c>
      <c r="P3190" s="2">
        <f>_xlfn.XLOOKUP($A3190,Bund!$A$2:$A$6005,Bund!H$2:H$6005)</f>
        <v>0.18</v>
      </c>
      <c r="Q3190" s="2">
        <f>_xlfn.XLOOKUP($A3190,Bund!$A$2:$A$6005,Bund!I$2:I$6005)</f>
        <v>0.22</v>
      </c>
      <c r="R3190">
        <f t="shared" si="147"/>
        <v>14.740000000000009</v>
      </c>
      <c r="S3190">
        <f t="shared" si="148"/>
        <v>14.77</v>
      </c>
      <c r="T3190">
        <f t="shared" si="149"/>
        <v>0.03</v>
      </c>
    </row>
    <row r="3191" spans="1:20" x14ac:dyDescent="0.3">
      <c r="A3191" s="1">
        <v>45530.645833333336</v>
      </c>
      <c r="B3191">
        <v>7687</v>
      </c>
      <c r="C3191">
        <v>119.52</v>
      </c>
      <c r="D3191">
        <v>119.58</v>
      </c>
      <c r="E3191">
        <v>119.5</v>
      </c>
      <c r="F3191">
        <v>119.56</v>
      </c>
      <c r="G3191">
        <v>119.47</v>
      </c>
      <c r="H3191">
        <v>0.16</v>
      </c>
      <c r="I3191">
        <v>0.08</v>
      </c>
      <c r="J3191">
        <f>_xlfn.XLOOKUP($A3191,Bund!$A$2:$A$6005,Bund!B$2:B$6005)</f>
        <v>28730</v>
      </c>
      <c r="K3191">
        <f>_xlfn.XLOOKUP($A3191,Bund!$A$2:$A$6005,Bund!C$2:C$6005)</f>
        <v>134.30000000000001</v>
      </c>
      <c r="L3191">
        <f>_xlfn.XLOOKUP($A3191,Bund!$A$2:$A$6005,Bund!D$2:D$6005)</f>
        <v>134.41999999999999</v>
      </c>
      <c r="M3191" s="2">
        <f>_xlfn.XLOOKUP($A3191,Bund!$A$2:$A$6005,Bund!E$2:E$6005)</f>
        <v>134.30000000000001</v>
      </c>
      <c r="N3191" s="2">
        <f>_xlfn.XLOOKUP($A3191,Bund!$A$2:$A$6005,Bund!F$2:F$6005)</f>
        <v>134.37</v>
      </c>
      <c r="O3191" s="2">
        <f>_xlfn.XLOOKUP($A3191,Bund!$A$2:$A$6005,Bund!G$2:G$6005)</f>
        <v>134.24</v>
      </c>
      <c r="P3191" s="2">
        <f>_xlfn.XLOOKUP($A3191,Bund!$A$2:$A$6005,Bund!H$2:H$6005)</f>
        <v>0.17</v>
      </c>
      <c r="Q3191" s="2">
        <f>_xlfn.XLOOKUP($A3191,Bund!$A$2:$A$6005,Bund!I$2:I$6005)</f>
        <v>0.12</v>
      </c>
      <c r="R3191">
        <f t="shared" si="147"/>
        <v>14.780000000000015</v>
      </c>
      <c r="S3191">
        <f t="shared" si="148"/>
        <v>14.77</v>
      </c>
      <c r="T3191">
        <f t="shared" si="149"/>
        <v>0.01</v>
      </c>
    </row>
    <row r="3192" spans="1:20" x14ac:dyDescent="0.3">
      <c r="A3192" s="1">
        <v>45530.666666666664</v>
      </c>
      <c r="B3192">
        <v>7727</v>
      </c>
      <c r="C3192">
        <v>119.56</v>
      </c>
      <c r="D3192">
        <v>119.56</v>
      </c>
      <c r="E3192">
        <v>119.46</v>
      </c>
      <c r="F3192">
        <v>119.48</v>
      </c>
      <c r="G3192">
        <v>119.47</v>
      </c>
      <c r="H3192">
        <v>0.15</v>
      </c>
      <c r="I3192">
        <v>0.1</v>
      </c>
      <c r="J3192">
        <f>_xlfn.XLOOKUP($A3192,Bund!$A$2:$A$6005,Bund!B$2:B$6005)</f>
        <v>25170</v>
      </c>
      <c r="K3192">
        <f>_xlfn.XLOOKUP($A3192,Bund!$A$2:$A$6005,Bund!C$2:C$6005)</f>
        <v>134.36000000000001</v>
      </c>
      <c r="L3192">
        <f>_xlfn.XLOOKUP($A3192,Bund!$A$2:$A$6005,Bund!D$2:D$6005)</f>
        <v>134.37</v>
      </c>
      <c r="M3192" s="2">
        <f>_xlfn.XLOOKUP($A3192,Bund!$A$2:$A$6005,Bund!E$2:E$6005)</f>
        <v>134.22</v>
      </c>
      <c r="N3192" s="2">
        <f>_xlfn.XLOOKUP($A3192,Bund!$A$2:$A$6005,Bund!F$2:F$6005)</f>
        <v>134.22999999999999</v>
      </c>
      <c r="O3192" s="2">
        <f>_xlfn.XLOOKUP($A3192,Bund!$A$2:$A$6005,Bund!G$2:G$6005)</f>
        <v>134.24</v>
      </c>
      <c r="P3192" s="2">
        <f>_xlfn.XLOOKUP($A3192,Bund!$A$2:$A$6005,Bund!H$2:H$6005)</f>
        <v>0.17</v>
      </c>
      <c r="Q3192" s="2">
        <f>_xlfn.XLOOKUP($A3192,Bund!$A$2:$A$6005,Bund!I$2:I$6005)</f>
        <v>0.15</v>
      </c>
      <c r="R3192">
        <f t="shared" si="147"/>
        <v>14.800000000000011</v>
      </c>
      <c r="S3192">
        <f t="shared" si="148"/>
        <v>14.77</v>
      </c>
      <c r="T3192">
        <f t="shared" si="149"/>
        <v>0.03</v>
      </c>
    </row>
    <row r="3193" spans="1:20" x14ac:dyDescent="0.3">
      <c r="A3193" s="1">
        <v>45530.6875</v>
      </c>
      <c r="B3193">
        <v>3598</v>
      </c>
      <c r="C3193">
        <v>119.48</v>
      </c>
      <c r="D3193">
        <v>119.49</v>
      </c>
      <c r="E3193">
        <v>119.44</v>
      </c>
      <c r="F3193">
        <v>119.47</v>
      </c>
      <c r="G3193">
        <v>119.46</v>
      </c>
      <c r="H3193">
        <v>0.14000000000000001</v>
      </c>
      <c r="I3193">
        <v>0.05</v>
      </c>
      <c r="J3193">
        <f>_xlfn.XLOOKUP($A3193,Bund!$A$2:$A$6005,Bund!B$2:B$6005)</f>
        <v>10071</v>
      </c>
      <c r="K3193">
        <f>_xlfn.XLOOKUP($A3193,Bund!$A$2:$A$6005,Bund!C$2:C$6005)</f>
        <v>134.22999999999999</v>
      </c>
      <c r="L3193">
        <f>_xlfn.XLOOKUP($A3193,Bund!$A$2:$A$6005,Bund!D$2:D$6005)</f>
        <v>134.27000000000001</v>
      </c>
      <c r="M3193" s="2">
        <f>_xlfn.XLOOKUP($A3193,Bund!$A$2:$A$6005,Bund!E$2:E$6005)</f>
        <v>134.19999999999999</v>
      </c>
      <c r="N3193" s="2">
        <f>_xlfn.XLOOKUP($A3193,Bund!$A$2:$A$6005,Bund!F$2:F$6005)</f>
        <v>134.24</v>
      </c>
      <c r="O3193" s="2">
        <f>_xlfn.XLOOKUP($A3193,Bund!$A$2:$A$6005,Bund!G$2:G$6005)</f>
        <v>134.22999999999999</v>
      </c>
      <c r="P3193" s="2">
        <f>_xlfn.XLOOKUP($A3193,Bund!$A$2:$A$6005,Bund!H$2:H$6005)</f>
        <v>0.16</v>
      </c>
      <c r="Q3193" s="2">
        <f>_xlfn.XLOOKUP($A3193,Bund!$A$2:$A$6005,Bund!I$2:I$6005)</f>
        <v>7.0000000000000007E-2</v>
      </c>
      <c r="R3193">
        <f t="shared" si="147"/>
        <v>14.749999999999986</v>
      </c>
      <c r="S3193">
        <f t="shared" si="148"/>
        <v>14.76</v>
      </c>
      <c r="T3193">
        <f t="shared" si="149"/>
        <v>0.01</v>
      </c>
    </row>
    <row r="3194" spans="1:20" x14ac:dyDescent="0.3">
      <c r="A3194" s="1">
        <v>45530.708333333336</v>
      </c>
      <c r="B3194">
        <v>1134</v>
      </c>
      <c r="C3194">
        <v>119.46</v>
      </c>
      <c r="D3194">
        <v>119.48</v>
      </c>
      <c r="E3194">
        <v>119.44</v>
      </c>
      <c r="F3194">
        <v>119.48</v>
      </c>
      <c r="G3194">
        <v>119.47</v>
      </c>
      <c r="H3194">
        <v>0.12</v>
      </c>
      <c r="I3194">
        <v>0.04</v>
      </c>
      <c r="J3194">
        <f>_xlfn.XLOOKUP($A3194,Bund!$A$2:$A$6005,Bund!B$2:B$6005)</f>
        <v>7339</v>
      </c>
      <c r="K3194">
        <f>_xlfn.XLOOKUP($A3194,Bund!$A$2:$A$6005,Bund!C$2:C$6005)</f>
        <v>134.24</v>
      </c>
      <c r="L3194">
        <f>_xlfn.XLOOKUP($A3194,Bund!$A$2:$A$6005,Bund!D$2:D$6005)</f>
        <v>134.28</v>
      </c>
      <c r="M3194" s="2">
        <f>_xlfn.XLOOKUP($A3194,Bund!$A$2:$A$6005,Bund!E$2:E$6005)</f>
        <v>134.22999999999999</v>
      </c>
      <c r="N3194" s="2">
        <f>_xlfn.XLOOKUP($A3194,Bund!$A$2:$A$6005,Bund!F$2:F$6005)</f>
        <v>134.26</v>
      </c>
      <c r="O3194" s="2">
        <f>_xlfn.XLOOKUP($A3194,Bund!$A$2:$A$6005,Bund!G$2:G$6005)</f>
        <v>134.25</v>
      </c>
      <c r="P3194" s="2">
        <f>_xlfn.XLOOKUP($A3194,Bund!$A$2:$A$6005,Bund!H$2:H$6005)</f>
        <v>0.14000000000000001</v>
      </c>
      <c r="Q3194" s="2">
        <f>_xlfn.XLOOKUP($A3194,Bund!$A$2:$A$6005,Bund!I$2:I$6005)</f>
        <v>0.05</v>
      </c>
      <c r="R3194">
        <f t="shared" si="147"/>
        <v>14.780000000000015</v>
      </c>
      <c r="S3194">
        <f t="shared" si="148"/>
        <v>14.76</v>
      </c>
      <c r="T3194">
        <f t="shared" si="149"/>
        <v>0.02</v>
      </c>
    </row>
    <row r="3195" spans="1:20" x14ac:dyDescent="0.3">
      <c r="A3195" s="1">
        <v>45530.729166666664</v>
      </c>
      <c r="B3195">
        <v>796</v>
      </c>
      <c r="C3195">
        <v>119.48</v>
      </c>
      <c r="D3195">
        <v>119.49</v>
      </c>
      <c r="E3195">
        <v>119.43</v>
      </c>
      <c r="F3195">
        <v>119.44</v>
      </c>
      <c r="G3195">
        <v>119.48</v>
      </c>
      <c r="H3195">
        <v>0.11</v>
      </c>
      <c r="I3195">
        <v>0.06</v>
      </c>
      <c r="J3195">
        <f>_xlfn.XLOOKUP($A3195,Bund!$A$2:$A$6005,Bund!B$2:B$6005)</f>
        <v>3113</v>
      </c>
      <c r="K3195">
        <f>_xlfn.XLOOKUP($A3195,Bund!$A$2:$A$6005,Bund!C$2:C$6005)</f>
        <v>134.27000000000001</v>
      </c>
      <c r="L3195">
        <f>_xlfn.XLOOKUP($A3195,Bund!$A$2:$A$6005,Bund!D$2:D$6005)</f>
        <v>134.29</v>
      </c>
      <c r="M3195" s="2">
        <f>_xlfn.XLOOKUP($A3195,Bund!$A$2:$A$6005,Bund!E$2:E$6005)</f>
        <v>134.22</v>
      </c>
      <c r="N3195" s="2">
        <f>_xlfn.XLOOKUP($A3195,Bund!$A$2:$A$6005,Bund!F$2:F$6005)</f>
        <v>134.22999999999999</v>
      </c>
      <c r="O3195" s="2">
        <f>_xlfn.XLOOKUP($A3195,Bund!$A$2:$A$6005,Bund!G$2:G$6005)</f>
        <v>134.26</v>
      </c>
      <c r="P3195" s="2">
        <f>_xlfn.XLOOKUP($A3195,Bund!$A$2:$A$6005,Bund!H$2:H$6005)</f>
        <v>0.13</v>
      </c>
      <c r="Q3195" s="2">
        <f>_xlfn.XLOOKUP($A3195,Bund!$A$2:$A$6005,Bund!I$2:I$6005)</f>
        <v>7.0000000000000007E-2</v>
      </c>
      <c r="R3195">
        <f t="shared" si="147"/>
        <v>14.790000000000006</v>
      </c>
      <c r="S3195">
        <f t="shared" si="148"/>
        <v>14.77</v>
      </c>
      <c r="T3195">
        <f t="shared" si="149"/>
        <v>0.02</v>
      </c>
    </row>
    <row r="3196" spans="1:20" x14ac:dyDescent="0.3">
      <c r="A3196" s="1">
        <v>45531.291666666664</v>
      </c>
      <c r="B3196">
        <v>5680</v>
      </c>
      <c r="C3196">
        <v>119.34</v>
      </c>
      <c r="D3196">
        <v>119.37</v>
      </c>
      <c r="E3196">
        <v>119.17</v>
      </c>
      <c r="F3196">
        <v>119.27</v>
      </c>
      <c r="G3196">
        <v>119.48</v>
      </c>
      <c r="H3196">
        <v>0.13</v>
      </c>
      <c r="I3196">
        <v>0.27</v>
      </c>
      <c r="J3196">
        <f>_xlfn.XLOOKUP($A3196,Bund!$A$2:$A$6005,Bund!B$2:B$6005)</f>
        <v>13897</v>
      </c>
      <c r="K3196">
        <f>_xlfn.XLOOKUP($A3196,Bund!$A$2:$A$6005,Bund!C$2:C$6005)</f>
        <v>134.11000000000001</v>
      </c>
      <c r="L3196">
        <f>_xlfn.XLOOKUP($A3196,Bund!$A$2:$A$6005,Bund!D$2:D$6005)</f>
        <v>134.15</v>
      </c>
      <c r="M3196" s="2">
        <f>_xlfn.XLOOKUP($A3196,Bund!$A$2:$A$6005,Bund!E$2:E$6005)</f>
        <v>134.05000000000001</v>
      </c>
      <c r="N3196" s="2">
        <f>_xlfn.XLOOKUP($A3196,Bund!$A$2:$A$6005,Bund!F$2:F$6005)</f>
        <v>134.12</v>
      </c>
      <c r="O3196" s="2">
        <f>_xlfn.XLOOKUP($A3196,Bund!$A$2:$A$6005,Bund!G$2:G$6005)</f>
        <v>134.16</v>
      </c>
      <c r="P3196" s="2">
        <f>_xlfn.XLOOKUP($A3196,Bund!$A$2:$A$6005,Bund!H$2:H$6005)</f>
        <v>0.06</v>
      </c>
      <c r="Q3196" s="2">
        <f>_xlfn.XLOOKUP($A3196,Bund!$A$2:$A$6005,Bund!I$2:I$6005)</f>
        <v>0.1</v>
      </c>
      <c r="R3196">
        <f t="shared" si="147"/>
        <v>14.77000000000001</v>
      </c>
      <c r="S3196">
        <f t="shared" si="148"/>
        <v>14.77</v>
      </c>
      <c r="T3196">
        <f t="shared" si="149"/>
        <v>0</v>
      </c>
    </row>
    <row r="3197" spans="1:20" x14ac:dyDescent="0.3">
      <c r="A3197" s="1">
        <v>45531.3125</v>
      </c>
      <c r="B3197">
        <v>4841</v>
      </c>
      <c r="C3197">
        <v>119.27</v>
      </c>
      <c r="D3197">
        <v>119.35</v>
      </c>
      <c r="E3197">
        <v>119.26</v>
      </c>
      <c r="F3197">
        <v>119.32</v>
      </c>
      <c r="G3197">
        <v>119.46</v>
      </c>
      <c r="H3197">
        <v>0.13</v>
      </c>
      <c r="I3197">
        <v>0.09</v>
      </c>
      <c r="J3197">
        <f>_xlfn.XLOOKUP($A3197,Bund!$A$2:$A$6005,Bund!B$2:B$6005)</f>
        <v>14347</v>
      </c>
      <c r="K3197">
        <f>_xlfn.XLOOKUP($A3197,Bund!$A$2:$A$6005,Bund!C$2:C$6005)</f>
        <v>134.13</v>
      </c>
      <c r="L3197">
        <f>_xlfn.XLOOKUP($A3197,Bund!$A$2:$A$6005,Bund!D$2:D$6005)</f>
        <v>134.22</v>
      </c>
      <c r="M3197" s="2">
        <f>_xlfn.XLOOKUP($A3197,Bund!$A$2:$A$6005,Bund!E$2:E$6005)</f>
        <v>134.11000000000001</v>
      </c>
      <c r="N3197" s="2">
        <f>_xlfn.XLOOKUP($A3197,Bund!$A$2:$A$6005,Bund!F$2:F$6005)</f>
        <v>134.18</v>
      </c>
      <c r="O3197" s="2">
        <f>_xlfn.XLOOKUP($A3197,Bund!$A$2:$A$6005,Bund!G$2:G$6005)</f>
        <v>134.15</v>
      </c>
      <c r="P3197" s="2">
        <f>_xlfn.XLOOKUP($A3197,Bund!$A$2:$A$6005,Bund!H$2:H$6005)</f>
        <v>0.06</v>
      </c>
      <c r="Q3197" s="2">
        <f>_xlfn.XLOOKUP($A3197,Bund!$A$2:$A$6005,Bund!I$2:I$6005)</f>
        <v>0.11</v>
      </c>
      <c r="R3197">
        <f t="shared" si="147"/>
        <v>14.86</v>
      </c>
      <c r="S3197">
        <f t="shared" si="148"/>
        <v>14.78</v>
      </c>
      <c r="T3197">
        <f t="shared" si="149"/>
        <v>0.08</v>
      </c>
    </row>
    <row r="3198" spans="1:20" x14ac:dyDescent="0.3">
      <c r="A3198" s="1">
        <v>45531.333333333336</v>
      </c>
      <c r="B3198">
        <v>13428</v>
      </c>
      <c r="C3198">
        <v>119.31</v>
      </c>
      <c r="D3198">
        <v>119.31</v>
      </c>
      <c r="E3198">
        <v>119.17</v>
      </c>
      <c r="F3198">
        <v>119.24</v>
      </c>
      <c r="G3198">
        <v>119.41</v>
      </c>
      <c r="H3198">
        <v>0.13</v>
      </c>
      <c r="I3198">
        <v>0.15</v>
      </c>
      <c r="J3198">
        <f>_xlfn.XLOOKUP($A3198,Bund!$A$2:$A$6005,Bund!B$2:B$6005)</f>
        <v>32970</v>
      </c>
      <c r="K3198">
        <f>_xlfn.XLOOKUP($A3198,Bund!$A$2:$A$6005,Bund!C$2:C$6005)</f>
        <v>134.18</v>
      </c>
      <c r="L3198">
        <f>_xlfn.XLOOKUP($A3198,Bund!$A$2:$A$6005,Bund!D$2:D$6005)</f>
        <v>134.19</v>
      </c>
      <c r="M3198" s="2">
        <f>_xlfn.XLOOKUP($A3198,Bund!$A$2:$A$6005,Bund!E$2:E$6005)</f>
        <v>134.06</v>
      </c>
      <c r="N3198" s="2">
        <f>_xlfn.XLOOKUP($A3198,Bund!$A$2:$A$6005,Bund!F$2:F$6005)</f>
        <v>134.16</v>
      </c>
      <c r="O3198" s="2">
        <f>_xlfn.XLOOKUP($A3198,Bund!$A$2:$A$6005,Bund!G$2:G$6005)</f>
        <v>134.13999999999999</v>
      </c>
      <c r="P3198" s="2">
        <f>_xlfn.XLOOKUP($A3198,Bund!$A$2:$A$6005,Bund!H$2:H$6005)</f>
        <v>7.0000000000000007E-2</v>
      </c>
      <c r="Q3198" s="2">
        <f>_xlfn.XLOOKUP($A3198,Bund!$A$2:$A$6005,Bund!I$2:I$6005)</f>
        <v>0.13</v>
      </c>
      <c r="R3198">
        <f t="shared" si="147"/>
        <v>14.870000000000005</v>
      </c>
      <c r="S3198">
        <f t="shared" si="148"/>
        <v>14.79</v>
      </c>
      <c r="T3198">
        <f t="shared" si="149"/>
        <v>0.08</v>
      </c>
    </row>
    <row r="3199" spans="1:20" x14ac:dyDescent="0.3">
      <c r="A3199" s="1">
        <v>45531.354166666664</v>
      </c>
      <c r="B3199">
        <v>12325</v>
      </c>
      <c r="C3199">
        <v>119.24</v>
      </c>
      <c r="D3199">
        <v>119.31</v>
      </c>
      <c r="E3199">
        <v>119.17</v>
      </c>
      <c r="F3199">
        <v>119.27</v>
      </c>
      <c r="G3199">
        <v>119.4</v>
      </c>
      <c r="H3199">
        <v>0.13</v>
      </c>
      <c r="I3199">
        <v>0.14000000000000001</v>
      </c>
      <c r="J3199">
        <f>_xlfn.XLOOKUP($A3199,Bund!$A$2:$A$6005,Bund!B$2:B$6005)</f>
        <v>35805</v>
      </c>
      <c r="K3199">
        <f>_xlfn.XLOOKUP($A3199,Bund!$A$2:$A$6005,Bund!C$2:C$6005)</f>
        <v>134.16</v>
      </c>
      <c r="L3199">
        <f>_xlfn.XLOOKUP($A3199,Bund!$A$2:$A$6005,Bund!D$2:D$6005)</f>
        <v>134.28</v>
      </c>
      <c r="M3199" s="2">
        <f>_xlfn.XLOOKUP($A3199,Bund!$A$2:$A$6005,Bund!E$2:E$6005)</f>
        <v>134.13</v>
      </c>
      <c r="N3199" s="2">
        <f>_xlfn.XLOOKUP($A3199,Bund!$A$2:$A$6005,Bund!F$2:F$6005)</f>
        <v>134.22</v>
      </c>
      <c r="O3199" s="2">
        <f>_xlfn.XLOOKUP($A3199,Bund!$A$2:$A$6005,Bund!G$2:G$6005)</f>
        <v>134.15</v>
      </c>
      <c r="P3199" s="2">
        <f>_xlfn.XLOOKUP($A3199,Bund!$A$2:$A$6005,Bund!H$2:H$6005)</f>
        <v>0.08</v>
      </c>
      <c r="Q3199" s="2">
        <f>_xlfn.XLOOKUP($A3199,Bund!$A$2:$A$6005,Bund!I$2:I$6005)</f>
        <v>0.15</v>
      </c>
      <c r="R3199">
        <f t="shared" si="147"/>
        <v>14.920000000000002</v>
      </c>
      <c r="S3199">
        <f t="shared" si="148"/>
        <v>14.81</v>
      </c>
      <c r="T3199">
        <f t="shared" si="149"/>
        <v>0.11</v>
      </c>
    </row>
    <row r="3200" spans="1:20" x14ac:dyDescent="0.3">
      <c r="A3200" s="1">
        <v>45531.375</v>
      </c>
      <c r="B3200">
        <v>15307</v>
      </c>
      <c r="C3200">
        <v>119.26</v>
      </c>
      <c r="D3200">
        <v>119.27</v>
      </c>
      <c r="E3200">
        <v>119.07</v>
      </c>
      <c r="F3200">
        <v>119.08</v>
      </c>
      <c r="G3200">
        <v>119.36</v>
      </c>
      <c r="H3200">
        <v>0.14000000000000001</v>
      </c>
      <c r="I3200">
        <v>0.2</v>
      </c>
      <c r="J3200">
        <f>_xlfn.XLOOKUP($A3200,Bund!$A$2:$A$6005,Bund!B$2:B$6005)</f>
        <v>44083</v>
      </c>
      <c r="K3200">
        <f>_xlfn.XLOOKUP($A3200,Bund!$A$2:$A$6005,Bund!C$2:C$6005)</f>
        <v>134.22</v>
      </c>
      <c r="L3200">
        <f>_xlfn.XLOOKUP($A3200,Bund!$A$2:$A$6005,Bund!D$2:D$6005)</f>
        <v>134.22999999999999</v>
      </c>
      <c r="M3200" s="2">
        <f>_xlfn.XLOOKUP($A3200,Bund!$A$2:$A$6005,Bund!E$2:E$6005)</f>
        <v>134.02000000000001</v>
      </c>
      <c r="N3200" s="2">
        <f>_xlfn.XLOOKUP($A3200,Bund!$A$2:$A$6005,Bund!F$2:F$6005)</f>
        <v>134.04</v>
      </c>
      <c r="O3200" s="2">
        <f>_xlfn.XLOOKUP($A3200,Bund!$A$2:$A$6005,Bund!G$2:G$6005)</f>
        <v>134.13999999999999</v>
      </c>
      <c r="P3200" s="2">
        <f>_xlfn.XLOOKUP($A3200,Bund!$A$2:$A$6005,Bund!H$2:H$6005)</f>
        <v>0.1</v>
      </c>
      <c r="Q3200" s="2">
        <f>_xlfn.XLOOKUP($A3200,Bund!$A$2:$A$6005,Bund!I$2:I$6005)</f>
        <v>0.21</v>
      </c>
      <c r="R3200">
        <f t="shared" si="147"/>
        <v>14.959999999999994</v>
      </c>
      <c r="S3200">
        <f t="shared" si="148"/>
        <v>14.83</v>
      </c>
      <c r="T3200">
        <f t="shared" si="149"/>
        <v>0.13</v>
      </c>
    </row>
    <row r="3201" spans="1:20" x14ac:dyDescent="0.3">
      <c r="A3201" s="1">
        <v>45531.395833333336</v>
      </c>
      <c r="B3201">
        <v>18927</v>
      </c>
      <c r="C3201">
        <v>119.07</v>
      </c>
      <c r="D3201">
        <v>119.1</v>
      </c>
      <c r="E3201">
        <v>119</v>
      </c>
      <c r="F3201">
        <v>119.09</v>
      </c>
      <c r="G3201">
        <v>119.31</v>
      </c>
      <c r="H3201">
        <v>0.14000000000000001</v>
      </c>
      <c r="I3201">
        <v>0.1</v>
      </c>
      <c r="J3201">
        <f>_xlfn.XLOOKUP($A3201,Bund!$A$2:$A$6005,Bund!B$2:B$6005)</f>
        <v>45257</v>
      </c>
      <c r="K3201">
        <f>_xlfn.XLOOKUP($A3201,Bund!$A$2:$A$6005,Bund!C$2:C$6005)</f>
        <v>134.04</v>
      </c>
      <c r="L3201">
        <f>_xlfn.XLOOKUP($A3201,Bund!$A$2:$A$6005,Bund!D$2:D$6005)</f>
        <v>134.04</v>
      </c>
      <c r="M3201" s="2">
        <f>_xlfn.XLOOKUP($A3201,Bund!$A$2:$A$6005,Bund!E$2:E$6005)</f>
        <v>133.93</v>
      </c>
      <c r="N3201" s="2">
        <f>_xlfn.XLOOKUP($A3201,Bund!$A$2:$A$6005,Bund!F$2:F$6005)</f>
        <v>134.01</v>
      </c>
      <c r="O3201" s="2">
        <f>_xlfn.XLOOKUP($A3201,Bund!$A$2:$A$6005,Bund!G$2:G$6005)</f>
        <v>134.13</v>
      </c>
      <c r="P3201" s="2">
        <f>_xlfn.XLOOKUP($A3201,Bund!$A$2:$A$6005,Bund!H$2:H$6005)</f>
        <v>0.1</v>
      </c>
      <c r="Q3201" s="2">
        <f>_xlfn.XLOOKUP($A3201,Bund!$A$2:$A$6005,Bund!I$2:I$6005)</f>
        <v>0.11</v>
      </c>
      <c r="R3201">
        <f t="shared" si="147"/>
        <v>14.969999999999999</v>
      </c>
      <c r="S3201">
        <f t="shared" si="148"/>
        <v>14.85</v>
      </c>
      <c r="T3201">
        <f t="shared" si="149"/>
        <v>0.12</v>
      </c>
    </row>
    <row r="3202" spans="1:20" x14ac:dyDescent="0.3">
      <c r="A3202" s="1">
        <v>45531.416666666664</v>
      </c>
      <c r="B3202">
        <v>14360</v>
      </c>
      <c r="C3202">
        <v>119.09</v>
      </c>
      <c r="D3202">
        <v>119.12</v>
      </c>
      <c r="E3202">
        <v>119.02</v>
      </c>
      <c r="F3202">
        <v>119.09</v>
      </c>
      <c r="G3202">
        <v>119.27</v>
      </c>
      <c r="H3202">
        <v>0.13</v>
      </c>
      <c r="I3202">
        <v>0.1</v>
      </c>
      <c r="J3202">
        <f>_xlfn.XLOOKUP($A3202,Bund!$A$2:$A$6005,Bund!B$2:B$6005)</f>
        <v>36710</v>
      </c>
      <c r="K3202">
        <f>_xlfn.XLOOKUP($A3202,Bund!$A$2:$A$6005,Bund!C$2:C$6005)</f>
        <v>134.01</v>
      </c>
      <c r="L3202">
        <f>_xlfn.XLOOKUP($A3202,Bund!$A$2:$A$6005,Bund!D$2:D$6005)</f>
        <v>134.03</v>
      </c>
      <c r="M3202" s="2">
        <f>_xlfn.XLOOKUP($A3202,Bund!$A$2:$A$6005,Bund!E$2:E$6005)</f>
        <v>133.94999999999999</v>
      </c>
      <c r="N3202" s="2">
        <f>_xlfn.XLOOKUP($A3202,Bund!$A$2:$A$6005,Bund!F$2:F$6005)</f>
        <v>134</v>
      </c>
      <c r="O3202" s="2">
        <f>_xlfn.XLOOKUP($A3202,Bund!$A$2:$A$6005,Bund!G$2:G$6005)</f>
        <v>134.11000000000001</v>
      </c>
      <c r="P3202" s="2">
        <f>_xlfn.XLOOKUP($A3202,Bund!$A$2:$A$6005,Bund!H$2:H$6005)</f>
        <v>0.1</v>
      </c>
      <c r="Q3202" s="2">
        <f>_xlfn.XLOOKUP($A3202,Bund!$A$2:$A$6005,Bund!I$2:I$6005)</f>
        <v>0.08</v>
      </c>
      <c r="R3202">
        <f t="shared" si="147"/>
        <v>14.919999999999987</v>
      </c>
      <c r="S3202">
        <f t="shared" si="148"/>
        <v>14.86</v>
      </c>
      <c r="T3202">
        <f t="shared" si="149"/>
        <v>0.06</v>
      </c>
    </row>
    <row r="3203" spans="1:20" x14ac:dyDescent="0.3">
      <c r="A3203" s="1">
        <v>45531.4375</v>
      </c>
      <c r="B3203">
        <v>11330</v>
      </c>
      <c r="C3203">
        <v>119.09</v>
      </c>
      <c r="D3203">
        <v>119.09</v>
      </c>
      <c r="E3203">
        <v>118.96</v>
      </c>
      <c r="F3203">
        <v>118.97</v>
      </c>
      <c r="G3203">
        <v>119.22</v>
      </c>
      <c r="H3203">
        <v>0.13</v>
      </c>
      <c r="I3203">
        <v>0.13</v>
      </c>
      <c r="J3203">
        <f>_xlfn.XLOOKUP($A3203,Bund!$A$2:$A$6005,Bund!B$2:B$6005)</f>
        <v>35619</v>
      </c>
      <c r="K3203">
        <f>_xlfn.XLOOKUP($A3203,Bund!$A$2:$A$6005,Bund!C$2:C$6005)</f>
        <v>134</v>
      </c>
      <c r="L3203">
        <f>_xlfn.XLOOKUP($A3203,Bund!$A$2:$A$6005,Bund!D$2:D$6005)</f>
        <v>134.01</v>
      </c>
      <c r="M3203" s="2">
        <f>_xlfn.XLOOKUP($A3203,Bund!$A$2:$A$6005,Bund!E$2:E$6005)</f>
        <v>133.91999999999999</v>
      </c>
      <c r="N3203" s="2">
        <f>_xlfn.XLOOKUP($A3203,Bund!$A$2:$A$6005,Bund!F$2:F$6005)</f>
        <v>133.94999999999999</v>
      </c>
      <c r="O3203" s="2">
        <f>_xlfn.XLOOKUP($A3203,Bund!$A$2:$A$6005,Bund!G$2:G$6005)</f>
        <v>134.09</v>
      </c>
      <c r="P3203" s="2">
        <f>_xlfn.XLOOKUP($A3203,Bund!$A$2:$A$6005,Bund!H$2:H$6005)</f>
        <v>0.1</v>
      </c>
      <c r="Q3203" s="2">
        <f>_xlfn.XLOOKUP($A3203,Bund!$A$2:$A$6005,Bund!I$2:I$6005)</f>
        <v>0.09</v>
      </c>
      <c r="R3203">
        <f t="shared" ref="R3203:R3255" si="150">$K3203-$C3203</f>
        <v>14.909999999999997</v>
      </c>
      <c r="S3203">
        <f t="shared" si="148"/>
        <v>14.88</v>
      </c>
      <c r="T3203">
        <f t="shared" si="149"/>
        <v>0.03</v>
      </c>
    </row>
    <row r="3204" spans="1:20" x14ac:dyDescent="0.3">
      <c r="A3204" s="1">
        <v>45531.458333333336</v>
      </c>
      <c r="B3204">
        <v>9987</v>
      </c>
      <c r="C3204">
        <v>118.97</v>
      </c>
      <c r="D3204">
        <v>118.98</v>
      </c>
      <c r="E3204">
        <v>118.93</v>
      </c>
      <c r="F3204">
        <v>118.96</v>
      </c>
      <c r="G3204">
        <v>119.17</v>
      </c>
      <c r="H3204">
        <v>0.12</v>
      </c>
      <c r="I3204">
        <v>0.05</v>
      </c>
      <c r="J3204">
        <f>_xlfn.XLOOKUP($A3204,Bund!$A$2:$A$6005,Bund!B$2:B$6005)</f>
        <v>35659</v>
      </c>
      <c r="K3204">
        <f>_xlfn.XLOOKUP($A3204,Bund!$A$2:$A$6005,Bund!C$2:C$6005)</f>
        <v>133.94999999999999</v>
      </c>
      <c r="L3204">
        <f>_xlfn.XLOOKUP($A3204,Bund!$A$2:$A$6005,Bund!D$2:D$6005)</f>
        <v>133.97</v>
      </c>
      <c r="M3204" s="2">
        <f>_xlfn.XLOOKUP($A3204,Bund!$A$2:$A$6005,Bund!E$2:E$6005)</f>
        <v>133.91</v>
      </c>
      <c r="N3204" s="2">
        <f>_xlfn.XLOOKUP($A3204,Bund!$A$2:$A$6005,Bund!F$2:F$6005)</f>
        <v>133.91999999999999</v>
      </c>
      <c r="O3204" s="2">
        <f>_xlfn.XLOOKUP($A3204,Bund!$A$2:$A$6005,Bund!G$2:G$6005)</f>
        <v>134.07</v>
      </c>
      <c r="P3204" s="2">
        <f>_xlfn.XLOOKUP($A3204,Bund!$A$2:$A$6005,Bund!H$2:H$6005)</f>
        <v>0.09</v>
      </c>
      <c r="Q3204" s="2">
        <f>_xlfn.XLOOKUP($A3204,Bund!$A$2:$A$6005,Bund!I$2:I$6005)</f>
        <v>0.06</v>
      </c>
      <c r="R3204">
        <f t="shared" si="150"/>
        <v>14.97999999999999</v>
      </c>
      <c r="S3204">
        <f t="shared" si="148"/>
        <v>14.9</v>
      </c>
      <c r="T3204">
        <f t="shared" si="149"/>
        <v>0.08</v>
      </c>
    </row>
    <row r="3205" spans="1:20" x14ac:dyDescent="0.3">
      <c r="A3205" s="1">
        <v>45531.479166666664</v>
      </c>
      <c r="B3205">
        <v>15140</v>
      </c>
      <c r="C3205">
        <v>118.96</v>
      </c>
      <c r="D3205">
        <v>118.96</v>
      </c>
      <c r="E3205">
        <v>118.77</v>
      </c>
      <c r="F3205">
        <v>118.82</v>
      </c>
      <c r="G3205">
        <v>119.11</v>
      </c>
      <c r="H3205">
        <v>0.13</v>
      </c>
      <c r="I3205">
        <v>0.19</v>
      </c>
      <c r="J3205">
        <f>_xlfn.XLOOKUP($A3205,Bund!$A$2:$A$6005,Bund!B$2:B$6005)</f>
        <v>53908</v>
      </c>
      <c r="K3205">
        <f>_xlfn.XLOOKUP($A3205,Bund!$A$2:$A$6005,Bund!C$2:C$6005)</f>
        <v>133.91999999999999</v>
      </c>
      <c r="L3205">
        <f>_xlfn.XLOOKUP($A3205,Bund!$A$2:$A$6005,Bund!D$2:D$6005)</f>
        <v>133.91999999999999</v>
      </c>
      <c r="M3205" s="2">
        <f>_xlfn.XLOOKUP($A3205,Bund!$A$2:$A$6005,Bund!E$2:E$6005)</f>
        <v>133.77000000000001</v>
      </c>
      <c r="N3205" s="2">
        <f>_xlfn.XLOOKUP($A3205,Bund!$A$2:$A$6005,Bund!F$2:F$6005)</f>
        <v>133.81</v>
      </c>
      <c r="O3205" s="2">
        <f>_xlfn.XLOOKUP($A3205,Bund!$A$2:$A$6005,Bund!G$2:G$6005)</f>
        <v>134.04</v>
      </c>
      <c r="P3205" s="2">
        <f>_xlfn.XLOOKUP($A3205,Bund!$A$2:$A$6005,Bund!H$2:H$6005)</f>
        <v>0.1</v>
      </c>
      <c r="Q3205" s="2">
        <f>_xlfn.XLOOKUP($A3205,Bund!$A$2:$A$6005,Bund!I$2:I$6005)</f>
        <v>0.15</v>
      </c>
      <c r="R3205">
        <f t="shared" si="150"/>
        <v>14.959999999999994</v>
      </c>
      <c r="S3205">
        <f t="shared" si="148"/>
        <v>14.91</v>
      </c>
      <c r="T3205">
        <f t="shared" si="149"/>
        <v>0.05</v>
      </c>
    </row>
    <row r="3206" spans="1:20" x14ac:dyDescent="0.3">
      <c r="A3206" s="1">
        <v>45531.5</v>
      </c>
      <c r="B3206">
        <v>10763</v>
      </c>
      <c r="C3206">
        <v>118.82</v>
      </c>
      <c r="D3206">
        <v>118.85</v>
      </c>
      <c r="E3206">
        <v>118.77</v>
      </c>
      <c r="F3206">
        <v>118.85</v>
      </c>
      <c r="G3206">
        <v>119.07</v>
      </c>
      <c r="H3206">
        <v>0.12</v>
      </c>
      <c r="I3206">
        <v>0.08</v>
      </c>
      <c r="J3206">
        <f>_xlfn.XLOOKUP($A3206,Bund!$A$2:$A$6005,Bund!B$2:B$6005)</f>
        <v>40056</v>
      </c>
      <c r="K3206">
        <f>_xlfn.XLOOKUP($A3206,Bund!$A$2:$A$6005,Bund!C$2:C$6005)</f>
        <v>133.81</v>
      </c>
      <c r="L3206">
        <f>_xlfn.XLOOKUP($A3206,Bund!$A$2:$A$6005,Bund!D$2:D$6005)</f>
        <v>133.82</v>
      </c>
      <c r="M3206" s="2">
        <f>_xlfn.XLOOKUP($A3206,Bund!$A$2:$A$6005,Bund!E$2:E$6005)</f>
        <v>133.76</v>
      </c>
      <c r="N3206" s="2">
        <f>_xlfn.XLOOKUP($A3206,Bund!$A$2:$A$6005,Bund!F$2:F$6005)</f>
        <v>133.78</v>
      </c>
      <c r="O3206" s="2">
        <f>_xlfn.XLOOKUP($A3206,Bund!$A$2:$A$6005,Bund!G$2:G$6005)</f>
        <v>134.01</v>
      </c>
      <c r="P3206" s="2">
        <f>_xlfn.XLOOKUP($A3206,Bund!$A$2:$A$6005,Bund!H$2:H$6005)</f>
        <v>0.09</v>
      </c>
      <c r="Q3206" s="2">
        <f>_xlfn.XLOOKUP($A3206,Bund!$A$2:$A$6005,Bund!I$2:I$6005)</f>
        <v>0.06</v>
      </c>
      <c r="R3206">
        <f t="shared" si="150"/>
        <v>14.990000000000009</v>
      </c>
      <c r="S3206">
        <f t="shared" si="148"/>
        <v>14.93</v>
      </c>
      <c r="T3206">
        <f t="shared" si="149"/>
        <v>0.06</v>
      </c>
    </row>
    <row r="3207" spans="1:20" x14ac:dyDescent="0.3">
      <c r="A3207" s="1">
        <v>45531.520833333336</v>
      </c>
      <c r="B3207">
        <v>9779</v>
      </c>
      <c r="C3207">
        <v>118.85</v>
      </c>
      <c r="D3207">
        <v>118.88</v>
      </c>
      <c r="E3207">
        <v>118.82</v>
      </c>
      <c r="F3207">
        <v>118.83</v>
      </c>
      <c r="G3207">
        <v>119.02</v>
      </c>
      <c r="H3207">
        <v>0.11</v>
      </c>
      <c r="I3207">
        <v>0.06</v>
      </c>
      <c r="J3207">
        <f>_xlfn.XLOOKUP($A3207,Bund!$A$2:$A$6005,Bund!B$2:B$6005)</f>
        <v>34689</v>
      </c>
      <c r="K3207">
        <f>_xlfn.XLOOKUP($A3207,Bund!$A$2:$A$6005,Bund!C$2:C$6005)</f>
        <v>133.78</v>
      </c>
      <c r="L3207">
        <f>_xlfn.XLOOKUP($A3207,Bund!$A$2:$A$6005,Bund!D$2:D$6005)</f>
        <v>133.82</v>
      </c>
      <c r="M3207" s="2">
        <f>_xlfn.XLOOKUP($A3207,Bund!$A$2:$A$6005,Bund!E$2:E$6005)</f>
        <v>133.72999999999999</v>
      </c>
      <c r="N3207" s="2">
        <f>_xlfn.XLOOKUP($A3207,Bund!$A$2:$A$6005,Bund!F$2:F$6005)</f>
        <v>133.78</v>
      </c>
      <c r="O3207" s="2">
        <f>_xlfn.XLOOKUP($A3207,Bund!$A$2:$A$6005,Bund!G$2:G$6005)</f>
        <v>133.97</v>
      </c>
      <c r="P3207" s="2">
        <f>_xlfn.XLOOKUP($A3207,Bund!$A$2:$A$6005,Bund!H$2:H$6005)</f>
        <v>0.09</v>
      </c>
      <c r="Q3207" s="2">
        <f>_xlfn.XLOOKUP($A3207,Bund!$A$2:$A$6005,Bund!I$2:I$6005)</f>
        <v>0.09</v>
      </c>
      <c r="R3207">
        <f t="shared" si="150"/>
        <v>14.930000000000007</v>
      </c>
      <c r="S3207">
        <f t="shared" si="148"/>
        <v>14.94</v>
      </c>
      <c r="T3207">
        <f t="shared" si="149"/>
        <v>0.01</v>
      </c>
    </row>
    <row r="3208" spans="1:20" x14ac:dyDescent="0.3">
      <c r="A3208" s="1">
        <v>45531.541666666664</v>
      </c>
      <c r="B3208">
        <v>9926</v>
      </c>
      <c r="C3208">
        <v>118.83</v>
      </c>
      <c r="D3208">
        <v>118.87</v>
      </c>
      <c r="E3208">
        <v>118.77</v>
      </c>
      <c r="F3208">
        <v>118.8</v>
      </c>
      <c r="G3208">
        <v>118.98</v>
      </c>
      <c r="H3208">
        <v>0.11</v>
      </c>
      <c r="I3208">
        <v>0.1</v>
      </c>
      <c r="J3208">
        <f>_xlfn.XLOOKUP($A3208,Bund!$A$2:$A$6005,Bund!B$2:B$6005)</f>
        <v>49650</v>
      </c>
      <c r="K3208">
        <f>_xlfn.XLOOKUP($A3208,Bund!$A$2:$A$6005,Bund!C$2:C$6005)</f>
        <v>133.78</v>
      </c>
      <c r="L3208">
        <f>_xlfn.XLOOKUP($A3208,Bund!$A$2:$A$6005,Bund!D$2:D$6005)</f>
        <v>133.84</v>
      </c>
      <c r="M3208" s="2">
        <f>_xlfn.XLOOKUP($A3208,Bund!$A$2:$A$6005,Bund!E$2:E$6005)</f>
        <v>133.75</v>
      </c>
      <c r="N3208" s="2">
        <f>_xlfn.XLOOKUP($A3208,Bund!$A$2:$A$6005,Bund!F$2:F$6005)</f>
        <v>133.78</v>
      </c>
      <c r="O3208" s="2">
        <f>_xlfn.XLOOKUP($A3208,Bund!$A$2:$A$6005,Bund!G$2:G$6005)</f>
        <v>133.93</v>
      </c>
      <c r="P3208" s="2">
        <f>_xlfn.XLOOKUP($A3208,Bund!$A$2:$A$6005,Bund!H$2:H$6005)</f>
        <v>0.09</v>
      </c>
      <c r="Q3208" s="2">
        <f>_xlfn.XLOOKUP($A3208,Bund!$A$2:$A$6005,Bund!I$2:I$6005)</f>
        <v>0.09</v>
      </c>
      <c r="R3208">
        <f t="shared" si="150"/>
        <v>14.950000000000003</v>
      </c>
      <c r="S3208">
        <f t="shared" si="148"/>
        <v>14.95</v>
      </c>
      <c r="T3208">
        <f t="shared" si="149"/>
        <v>0</v>
      </c>
    </row>
    <row r="3209" spans="1:20" x14ac:dyDescent="0.3">
      <c r="A3209" s="1">
        <v>45531.5625</v>
      </c>
      <c r="B3209">
        <v>13238</v>
      </c>
      <c r="C3209">
        <v>118.8</v>
      </c>
      <c r="D3209">
        <v>118.82</v>
      </c>
      <c r="E3209">
        <v>118.71</v>
      </c>
      <c r="F3209">
        <v>118.73</v>
      </c>
      <c r="G3209">
        <v>118.92</v>
      </c>
      <c r="H3209">
        <v>0.11</v>
      </c>
      <c r="I3209">
        <v>0.11</v>
      </c>
      <c r="J3209">
        <f>_xlfn.XLOOKUP($A3209,Bund!$A$2:$A$6005,Bund!B$2:B$6005)</f>
        <v>38440</v>
      </c>
      <c r="K3209">
        <f>_xlfn.XLOOKUP($A3209,Bund!$A$2:$A$6005,Bund!C$2:C$6005)</f>
        <v>133.77000000000001</v>
      </c>
      <c r="L3209">
        <f>_xlfn.XLOOKUP($A3209,Bund!$A$2:$A$6005,Bund!D$2:D$6005)</f>
        <v>133.79</v>
      </c>
      <c r="M3209" s="2">
        <f>_xlfn.XLOOKUP($A3209,Bund!$A$2:$A$6005,Bund!E$2:E$6005)</f>
        <v>133.69999999999999</v>
      </c>
      <c r="N3209" s="2">
        <f>_xlfn.XLOOKUP($A3209,Bund!$A$2:$A$6005,Bund!F$2:F$6005)</f>
        <v>133.72</v>
      </c>
      <c r="O3209" s="2">
        <f>_xlfn.XLOOKUP($A3209,Bund!$A$2:$A$6005,Bund!G$2:G$6005)</f>
        <v>133.88</v>
      </c>
      <c r="P3209" s="2">
        <f>_xlfn.XLOOKUP($A3209,Bund!$A$2:$A$6005,Bund!H$2:H$6005)</f>
        <v>0.09</v>
      </c>
      <c r="Q3209" s="2">
        <f>_xlfn.XLOOKUP($A3209,Bund!$A$2:$A$6005,Bund!I$2:I$6005)</f>
        <v>0.09</v>
      </c>
      <c r="R3209">
        <f t="shared" si="150"/>
        <v>14.970000000000013</v>
      </c>
      <c r="S3209">
        <f t="shared" si="148"/>
        <v>14.95</v>
      </c>
      <c r="T3209">
        <f t="shared" si="149"/>
        <v>0.02</v>
      </c>
    </row>
    <row r="3210" spans="1:20" x14ac:dyDescent="0.3">
      <c r="A3210" s="1">
        <v>45531.583333333336</v>
      </c>
      <c r="B3210">
        <v>11259</v>
      </c>
      <c r="C3210">
        <v>118.72</v>
      </c>
      <c r="D3210">
        <v>118.78</v>
      </c>
      <c r="E3210">
        <v>118.71</v>
      </c>
      <c r="F3210">
        <v>118.73</v>
      </c>
      <c r="G3210">
        <v>118.89</v>
      </c>
      <c r="H3210">
        <v>0.11</v>
      </c>
      <c r="I3210">
        <v>7.0000000000000007E-2</v>
      </c>
      <c r="J3210">
        <f>_xlfn.XLOOKUP($A3210,Bund!$A$2:$A$6005,Bund!B$2:B$6005)</f>
        <v>42824</v>
      </c>
      <c r="K3210">
        <f>_xlfn.XLOOKUP($A3210,Bund!$A$2:$A$6005,Bund!C$2:C$6005)</f>
        <v>133.71</v>
      </c>
      <c r="L3210">
        <f>_xlfn.XLOOKUP($A3210,Bund!$A$2:$A$6005,Bund!D$2:D$6005)</f>
        <v>133.77000000000001</v>
      </c>
      <c r="M3210" s="2">
        <f>_xlfn.XLOOKUP($A3210,Bund!$A$2:$A$6005,Bund!E$2:E$6005)</f>
        <v>133.66</v>
      </c>
      <c r="N3210" s="2">
        <f>_xlfn.XLOOKUP($A3210,Bund!$A$2:$A$6005,Bund!F$2:F$6005)</f>
        <v>133.69</v>
      </c>
      <c r="O3210" s="2">
        <f>_xlfn.XLOOKUP($A3210,Bund!$A$2:$A$6005,Bund!G$2:G$6005)</f>
        <v>133.84</v>
      </c>
      <c r="P3210" s="2">
        <f>_xlfn.XLOOKUP($A3210,Bund!$A$2:$A$6005,Bund!H$2:H$6005)</f>
        <v>0.1</v>
      </c>
      <c r="Q3210" s="2">
        <f>_xlfn.XLOOKUP($A3210,Bund!$A$2:$A$6005,Bund!I$2:I$6005)</f>
        <v>0.11</v>
      </c>
      <c r="R3210">
        <f t="shared" si="150"/>
        <v>14.990000000000009</v>
      </c>
      <c r="S3210">
        <f t="shared" si="148"/>
        <v>14.96</v>
      </c>
      <c r="T3210">
        <f t="shared" si="149"/>
        <v>0.03</v>
      </c>
    </row>
    <row r="3211" spans="1:20" x14ac:dyDescent="0.3">
      <c r="A3211" s="1">
        <v>45531.604166666664</v>
      </c>
      <c r="B3211">
        <v>15932</v>
      </c>
      <c r="C3211">
        <v>118.73</v>
      </c>
      <c r="D3211">
        <v>118.78</v>
      </c>
      <c r="E3211">
        <v>118.71</v>
      </c>
      <c r="F3211">
        <v>118.72</v>
      </c>
      <c r="G3211">
        <v>118.85</v>
      </c>
      <c r="H3211">
        <v>0.1</v>
      </c>
      <c r="I3211">
        <v>7.0000000000000007E-2</v>
      </c>
      <c r="J3211">
        <f>_xlfn.XLOOKUP($A3211,Bund!$A$2:$A$6005,Bund!B$2:B$6005)</f>
        <v>33993</v>
      </c>
      <c r="K3211">
        <f>_xlfn.XLOOKUP($A3211,Bund!$A$2:$A$6005,Bund!C$2:C$6005)</f>
        <v>133.69</v>
      </c>
      <c r="L3211">
        <f>_xlfn.XLOOKUP($A3211,Bund!$A$2:$A$6005,Bund!D$2:D$6005)</f>
        <v>133.74</v>
      </c>
      <c r="M3211" s="2">
        <f>_xlfn.XLOOKUP($A3211,Bund!$A$2:$A$6005,Bund!E$2:E$6005)</f>
        <v>133.66999999999999</v>
      </c>
      <c r="N3211" s="2">
        <f>_xlfn.XLOOKUP($A3211,Bund!$A$2:$A$6005,Bund!F$2:F$6005)</f>
        <v>133.68</v>
      </c>
      <c r="O3211" s="2">
        <f>_xlfn.XLOOKUP($A3211,Bund!$A$2:$A$6005,Bund!G$2:G$6005)</f>
        <v>133.81</v>
      </c>
      <c r="P3211" s="2">
        <f>_xlfn.XLOOKUP($A3211,Bund!$A$2:$A$6005,Bund!H$2:H$6005)</f>
        <v>0.09</v>
      </c>
      <c r="Q3211" s="2">
        <f>_xlfn.XLOOKUP($A3211,Bund!$A$2:$A$6005,Bund!I$2:I$6005)</f>
        <v>7.0000000000000007E-2</v>
      </c>
      <c r="R3211">
        <f t="shared" si="150"/>
        <v>14.959999999999994</v>
      </c>
      <c r="S3211">
        <f t="shared" si="148"/>
        <v>14.96</v>
      </c>
      <c r="T3211">
        <f t="shared" si="149"/>
        <v>0</v>
      </c>
    </row>
    <row r="3212" spans="1:20" x14ac:dyDescent="0.3">
      <c r="A3212" s="1">
        <v>45531.625</v>
      </c>
      <c r="B3212">
        <v>9196</v>
      </c>
      <c r="C3212">
        <v>118.72</v>
      </c>
      <c r="D3212">
        <v>118.85</v>
      </c>
      <c r="E3212">
        <v>118.71</v>
      </c>
      <c r="F3212">
        <v>118.85</v>
      </c>
      <c r="G3212">
        <v>118.83</v>
      </c>
      <c r="H3212">
        <v>0.11</v>
      </c>
      <c r="I3212">
        <v>0.14000000000000001</v>
      </c>
      <c r="J3212">
        <f>_xlfn.XLOOKUP($A3212,Bund!$A$2:$A$6005,Bund!B$2:B$6005)</f>
        <v>42187</v>
      </c>
      <c r="K3212">
        <f>_xlfn.XLOOKUP($A3212,Bund!$A$2:$A$6005,Bund!C$2:C$6005)</f>
        <v>133.69</v>
      </c>
      <c r="L3212">
        <f>_xlfn.XLOOKUP($A3212,Bund!$A$2:$A$6005,Bund!D$2:D$6005)</f>
        <v>133.83000000000001</v>
      </c>
      <c r="M3212" s="2">
        <f>_xlfn.XLOOKUP($A3212,Bund!$A$2:$A$6005,Bund!E$2:E$6005)</f>
        <v>133.66</v>
      </c>
      <c r="N3212" s="2">
        <f>_xlfn.XLOOKUP($A3212,Bund!$A$2:$A$6005,Bund!F$2:F$6005)</f>
        <v>133.79</v>
      </c>
      <c r="O3212" s="2">
        <f>_xlfn.XLOOKUP($A3212,Bund!$A$2:$A$6005,Bund!G$2:G$6005)</f>
        <v>133.79</v>
      </c>
      <c r="P3212" s="2">
        <f>_xlfn.XLOOKUP($A3212,Bund!$A$2:$A$6005,Bund!H$2:H$6005)</f>
        <v>0.1</v>
      </c>
      <c r="Q3212" s="2">
        <f>_xlfn.XLOOKUP($A3212,Bund!$A$2:$A$6005,Bund!I$2:I$6005)</f>
        <v>0.17</v>
      </c>
      <c r="R3212">
        <f t="shared" si="150"/>
        <v>14.969999999999999</v>
      </c>
      <c r="S3212">
        <f t="shared" ref="S3212:S3255" si="151">ROUND(SUM(R3203:R3212)/10,2)</f>
        <v>14.96</v>
      </c>
      <c r="T3212">
        <f t="shared" ref="T3212:T3255" si="152">ABS(ROUND(S3212-R3212,2))</f>
        <v>0.01</v>
      </c>
    </row>
    <row r="3213" spans="1:20" x14ac:dyDescent="0.3">
      <c r="A3213" s="1">
        <v>45531.645833333336</v>
      </c>
      <c r="B3213">
        <v>14042</v>
      </c>
      <c r="C3213">
        <v>118.85</v>
      </c>
      <c r="D3213">
        <v>118.92</v>
      </c>
      <c r="E3213">
        <v>118.8</v>
      </c>
      <c r="F3213">
        <v>118.92</v>
      </c>
      <c r="G3213">
        <v>118.82</v>
      </c>
      <c r="H3213">
        <v>0.11</v>
      </c>
      <c r="I3213">
        <v>0.12</v>
      </c>
      <c r="J3213">
        <f>_xlfn.XLOOKUP($A3213,Bund!$A$2:$A$6005,Bund!B$2:B$6005)</f>
        <v>57767</v>
      </c>
      <c r="K3213">
        <f>_xlfn.XLOOKUP($A3213,Bund!$A$2:$A$6005,Bund!C$2:C$6005)</f>
        <v>133.79</v>
      </c>
      <c r="L3213">
        <f>_xlfn.XLOOKUP($A3213,Bund!$A$2:$A$6005,Bund!D$2:D$6005)</f>
        <v>133.91</v>
      </c>
      <c r="M3213" s="2">
        <f>_xlfn.XLOOKUP($A3213,Bund!$A$2:$A$6005,Bund!E$2:E$6005)</f>
        <v>133.75</v>
      </c>
      <c r="N3213" s="2">
        <f>_xlfn.XLOOKUP($A3213,Bund!$A$2:$A$6005,Bund!F$2:F$6005)</f>
        <v>133.9</v>
      </c>
      <c r="O3213" s="2">
        <f>_xlfn.XLOOKUP($A3213,Bund!$A$2:$A$6005,Bund!G$2:G$6005)</f>
        <v>133.79</v>
      </c>
      <c r="P3213" s="2">
        <f>_xlfn.XLOOKUP($A3213,Bund!$A$2:$A$6005,Bund!H$2:H$6005)</f>
        <v>0.11</v>
      </c>
      <c r="Q3213" s="2">
        <f>_xlfn.XLOOKUP($A3213,Bund!$A$2:$A$6005,Bund!I$2:I$6005)</f>
        <v>0.16</v>
      </c>
      <c r="R3213">
        <f t="shared" si="150"/>
        <v>14.939999999999998</v>
      </c>
      <c r="S3213">
        <f t="shared" si="151"/>
        <v>14.96</v>
      </c>
      <c r="T3213">
        <f t="shared" si="152"/>
        <v>0.02</v>
      </c>
    </row>
    <row r="3214" spans="1:20" x14ac:dyDescent="0.3">
      <c r="A3214" s="1">
        <v>45531.666666666664</v>
      </c>
      <c r="B3214">
        <v>15680</v>
      </c>
      <c r="C3214">
        <v>118.91</v>
      </c>
      <c r="D3214">
        <v>118.94</v>
      </c>
      <c r="E3214">
        <v>118.86</v>
      </c>
      <c r="F3214">
        <v>118.91</v>
      </c>
      <c r="G3214">
        <v>118.82</v>
      </c>
      <c r="H3214">
        <v>0.1</v>
      </c>
      <c r="I3214">
        <v>0.08</v>
      </c>
      <c r="J3214">
        <f>_xlfn.XLOOKUP($A3214,Bund!$A$2:$A$6005,Bund!B$2:B$6005)</f>
        <v>63974</v>
      </c>
      <c r="K3214">
        <f>_xlfn.XLOOKUP($A3214,Bund!$A$2:$A$6005,Bund!C$2:C$6005)</f>
        <v>133.9</v>
      </c>
      <c r="L3214">
        <f>_xlfn.XLOOKUP($A3214,Bund!$A$2:$A$6005,Bund!D$2:D$6005)</f>
        <v>133.91999999999999</v>
      </c>
      <c r="M3214" s="2">
        <f>_xlfn.XLOOKUP($A3214,Bund!$A$2:$A$6005,Bund!E$2:E$6005)</f>
        <v>133.85</v>
      </c>
      <c r="N3214" s="2">
        <f>_xlfn.XLOOKUP($A3214,Bund!$A$2:$A$6005,Bund!F$2:F$6005)</f>
        <v>133.88999999999999</v>
      </c>
      <c r="O3214" s="2">
        <f>_xlfn.XLOOKUP($A3214,Bund!$A$2:$A$6005,Bund!G$2:G$6005)</f>
        <v>133.78</v>
      </c>
      <c r="P3214" s="2">
        <f>_xlfn.XLOOKUP($A3214,Bund!$A$2:$A$6005,Bund!H$2:H$6005)</f>
        <v>0.1</v>
      </c>
      <c r="Q3214" s="2">
        <f>_xlfn.XLOOKUP($A3214,Bund!$A$2:$A$6005,Bund!I$2:I$6005)</f>
        <v>7.0000000000000007E-2</v>
      </c>
      <c r="R3214">
        <f t="shared" si="150"/>
        <v>14.990000000000009</v>
      </c>
      <c r="S3214">
        <f t="shared" si="151"/>
        <v>14.97</v>
      </c>
      <c r="T3214">
        <f t="shared" si="152"/>
        <v>0.02</v>
      </c>
    </row>
    <row r="3215" spans="1:20" x14ac:dyDescent="0.3">
      <c r="A3215" s="1">
        <v>45531.6875</v>
      </c>
      <c r="B3215">
        <v>7761</v>
      </c>
      <c r="C3215">
        <v>118.91</v>
      </c>
      <c r="D3215">
        <v>118.92</v>
      </c>
      <c r="E3215">
        <v>118.86</v>
      </c>
      <c r="F3215">
        <v>118.86</v>
      </c>
      <c r="G3215">
        <v>118.82</v>
      </c>
      <c r="H3215">
        <v>0.1</v>
      </c>
      <c r="I3215">
        <v>0.06</v>
      </c>
      <c r="J3215">
        <f>_xlfn.XLOOKUP($A3215,Bund!$A$2:$A$6005,Bund!B$2:B$6005)</f>
        <v>34005</v>
      </c>
      <c r="K3215">
        <f>_xlfn.XLOOKUP($A3215,Bund!$A$2:$A$6005,Bund!C$2:C$6005)</f>
        <v>133.88999999999999</v>
      </c>
      <c r="L3215">
        <f>_xlfn.XLOOKUP($A3215,Bund!$A$2:$A$6005,Bund!D$2:D$6005)</f>
        <v>133.9</v>
      </c>
      <c r="M3215" s="2">
        <f>_xlfn.XLOOKUP($A3215,Bund!$A$2:$A$6005,Bund!E$2:E$6005)</f>
        <v>133.78</v>
      </c>
      <c r="N3215" s="2">
        <f>_xlfn.XLOOKUP($A3215,Bund!$A$2:$A$6005,Bund!F$2:F$6005)</f>
        <v>133.80000000000001</v>
      </c>
      <c r="O3215" s="2">
        <f>_xlfn.XLOOKUP($A3215,Bund!$A$2:$A$6005,Bund!G$2:G$6005)</f>
        <v>133.78</v>
      </c>
      <c r="P3215" s="2">
        <f>_xlfn.XLOOKUP($A3215,Bund!$A$2:$A$6005,Bund!H$2:H$6005)</f>
        <v>0.11</v>
      </c>
      <c r="Q3215" s="2">
        <f>_xlfn.XLOOKUP($A3215,Bund!$A$2:$A$6005,Bund!I$2:I$6005)</f>
        <v>0.12</v>
      </c>
      <c r="R3215">
        <f t="shared" si="150"/>
        <v>14.97999999999999</v>
      </c>
      <c r="S3215">
        <f t="shared" si="151"/>
        <v>14.97</v>
      </c>
      <c r="T3215">
        <f t="shared" si="152"/>
        <v>0.01</v>
      </c>
    </row>
    <row r="3216" spans="1:20" x14ac:dyDescent="0.3">
      <c r="A3216" s="1">
        <v>45531.708333333336</v>
      </c>
      <c r="B3216">
        <v>2391</v>
      </c>
      <c r="C3216">
        <v>118.86</v>
      </c>
      <c r="D3216">
        <v>118.94</v>
      </c>
      <c r="E3216">
        <v>118.86</v>
      </c>
      <c r="F3216">
        <v>118.94</v>
      </c>
      <c r="G3216">
        <v>118.83</v>
      </c>
      <c r="H3216">
        <v>0.1</v>
      </c>
      <c r="I3216">
        <v>0.08</v>
      </c>
      <c r="J3216">
        <f>_xlfn.XLOOKUP($A3216,Bund!$A$2:$A$6005,Bund!B$2:B$6005)</f>
        <v>10602</v>
      </c>
      <c r="K3216">
        <f>_xlfn.XLOOKUP($A3216,Bund!$A$2:$A$6005,Bund!C$2:C$6005)</f>
        <v>133.80000000000001</v>
      </c>
      <c r="L3216">
        <f>_xlfn.XLOOKUP($A3216,Bund!$A$2:$A$6005,Bund!D$2:D$6005)</f>
        <v>133.87</v>
      </c>
      <c r="M3216" s="2">
        <f>_xlfn.XLOOKUP($A3216,Bund!$A$2:$A$6005,Bund!E$2:E$6005)</f>
        <v>133.77000000000001</v>
      </c>
      <c r="N3216" s="2">
        <f>_xlfn.XLOOKUP($A3216,Bund!$A$2:$A$6005,Bund!F$2:F$6005)</f>
        <v>133.87</v>
      </c>
      <c r="O3216" s="2">
        <f>_xlfn.XLOOKUP($A3216,Bund!$A$2:$A$6005,Bund!G$2:G$6005)</f>
        <v>133.79</v>
      </c>
      <c r="P3216" s="2">
        <f>_xlfn.XLOOKUP($A3216,Bund!$A$2:$A$6005,Bund!H$2:H$6005)</f>
        <v>0.11</v>
      </c>
      <c r="Q3216" s="2">
        <f>_xlfn.XLOOKUP($A3216,Bund!$A$2:$A$6005,Bund!I$2:I$6005)</f>
        <v>0.1</v>
      </c>
      <c r="R3216">
        <f t="shared" si="150"/>
        <v>14.940000000000012</v>
      </c>
      <c r="S3216">
        <f t="shared" si="151"/>
        <v>14.96</v>
      </c>
      <c r="T3216">
        <f t="shared" si="152"/>
        <v>0.02</v>
      </c>
    </row>
    <row r="3217" spans="1:20" x14ac:dyDescent="0.3">
      <c r="A3217" s="1">
        <v>45531.729166666664</v>
      </c>
      <c r="B3217">
        <v>1091</v>
      </c>
      <c r="C3217">
        <v>118.94</v>
      </c>
      <c r="D3217">
        <v>118.95</v>
      </c>
      <c r="E3217">
        <v>118.92</v>
      </c>
      <c r="F3217">
        <v>118.94</v>
      </c>
      <c r="G3217">
        <v>118.84</v>
      </c>
      <c r="H3217">
        <v>0.09</v>
      </c>
      <c r="I3217">
        <v>0.03</v>
      </c>
      <c r="J3217">
        <f>_xlfn.XLOOKUP($A3217,Bund!$A$2:$A$6005,Bund!B$2:B$6005)</f>
        <v>6504</v>
      </c>
      <c r="K3217">
        <f>_xlfn.XLOOKUP($A3217,Bund!$A$2:$A$6005,Bund!C$2:C$6005)</f>
        <v>133.87</v>
      </c>
      <c r="L3217">
        <f>_xlfn.XLOOKUP($A3217,Bund!$A$2:$A$6005,Bund!D$2:D$6005)</f>
        <v>133.9</v>
      </c>
      <c r="M3217" s="2">
        <f>_xlfn.XLOOKUP($A3217,Bund!$A$2:$A$6005,Bund!E$2:E$6005)</f>
        <v>133.84</v>
      </c>
      <c r="N3217" s="2">
        <f>_xlfn.XLOOKUP($A3217,Bund!$A$2:$A$6005,Bund!F$2:F$6005)</f>
        <v>133.88999999999999</v>
      </c>
      <c r="O3217" s="2">
        <f>_xlfn.XLOOKUP($A3217,Bund!$A$2:$A$6005,Bund!G$2:G$6005)</f>
        <v>133.80000000000001</v>
      </c>
      <c r="P3217" s="2">
        <f>_xlfn.XLOOKUP($A3217,Bund!$A$2:$A$6005,Bund!H$2:H$6005)</f>
        <v>0.1</v>
      </c>
      <c r="Q3217" s="2">
        <f>_xlfn.XLOOKUP($A3217,Bund!$A$2:$A$6005,Bund!I$2:I$6005)</f>
        <v>0.06</v>
      </c>
      <c r="R3217">
        <f t="shared" si="150"/>
        <v>14.930000000000007</v>
      </c>
      <c r="S3217">
        <f t="shared" si="151"/>
        <v>14.96</v>
      </c>
      <c r="T3217">
        <f t="shared" si="152"/>
        <v>0.03</v>
      </c>
    </row>
    <row r="3218" spans="1:20" x14ac:dyDescent="0.3">
      <c r="A3218" s="1">
        <v>45532.291666666664</v>
      </c>
      <c r="B3218">
        <v>5183</v>
      </c>
      <c r="C3218">
        <v>118.96</v>
      </c>
      <c r="D3218">
        <v>119.14</v>
      </c>
      <c r="E3218">
        <v>118.96</v>
      </c>
      <c r="F3218">
        <v>119.08</v>
      </c>
      <c r="G3218">
        <v>118.87</v>
      </c>
      <c r="H3218">
        <v>0.1</v>
      </c>
      <c r="I3218">
        <v>0.2</v>
      </c>
      <c r="J3218">
        <f>_xlfn.XLOOKUP($A3218,Bund!$A$2:$A$6005,Bund!B$2:B$6005)</f>
        <v>16615</v>
      </c>
      <c r="K3218">
        <f>_xlfn.XLOOKUP($A3218,Bund!$A$2:$A$6005,Bund!C$2:C$6005)</f>
        <v>133.97</v>
      </c>
      <c r="L3218">
        <f>_xlfn.XLOOKUP($A3218,Bund!$A$2:$A$6005,Bund!D$2:D$6005)</f>
        <v>134.06</v>
      </c>
      <c r="M3218" s="2">
        <f>_xlfn.XLOOKUP($A3218,Bund!$A$2:$A$6005,Bund!E$2:E$6005)</f>
        <v>133.93</v>
      </c>
      <c r="N3218" s="2">
        <f>_xlfn.XLOOKUP($A3218,Bund!$A$2:$A$6005,Bund!F$2:F$6005)</f>
        <v>133.94999999999999</v>
      </c>
      <c r="O3218" s="2">
        <f>_xlfn.XLOOKUP($A3218,Bund!$A$2:$A$6005,Bund!G$2:G$6005)</f>
        <v>133.94</v>
      </c>
      <c r="P3218" s="2">
        <f>_xlfn.XLOOKUP($A3218,Bund!$A$2:$A$6005,Bund!H$2:H$6005)</f>
        <v>0.06</v>
      </c>
      <c r="Q3218" s="2">
        <f>_xlfn.XLOOKUP($A3218,Bund!$A$2:$A$6005,Bund!I$2:I$6005)</f>
        <v>0.13</v>
      </c>
      <c r="R3218">
        <f t="shared" si="150"/>
        <v>15.010000000000005</v>
      </c>
      <c r="S3218">
        <f t="shared" si="151"/>
        <v>14.97</v>
      </c>
      <c r="T3218">
        <f t="shared" si="152"/>
        <v>0.04</v>
      </c>
    </row>
    <row r="3219" spans="1:20" x14ac:dyDescent="0.3">
      <c r="A3219" s="1">
        <v>45532.3125</v>
      </c>
      <c r="B3219">
        <v>2962</v>
      </c>
      <c r="C3219">
        <v>119.07</v>
      </c>
      <c r="D3219">
        <v>119.07</v>
      </c>
      <c r="E3219">
        <v>119.01</v>
      </c>
      <c r="F3219">
        <v>119.03</v>
      </c>
      <c r="G3219">
        <v>118.9</v>
      </c>
      <c r="H3219">
        <v>0.1</v>
      </c>
      <c r="I3219">
        <v>7.0000000000000007E-2</v>
      </c>
      <c r="J3219">
        <f>_xlfn.XLOOKUP($A3219,Bund!$A$2:$A$6005,Bund!B$2:B$6005)</f>
        <v>15615</v>
      </c>
      <c r="K3219">
        <f>_xlfn.XLOOKUP($A3219,Bund!$A$2:$A$6005,Bund!C$2:C$6005)</f>
        <v>133.94999999999999</v>
      </c>
      <c r="L3219">
        <f>_xlfn.XLOOKUP($A3219,Bund!$A$2:$A$6005,Bund!D$2:D$6005)</f>
        <v>133.99</v>
      </c>
      <c r="M3219" s="2">
        <f>_xlfn.XLOOKUP($A3219,Bund!$A$2:$A$6005,Bund!E$2:E$6005)</f>
        <v>133.91999999999999</v>
      </c>
      <c r="N3219" s="2">
        <f>_xlfn.XLOOKUP($A3219,Bund!$A$2:$A$6005,Bund!F$2:F$6005)</f>
        <v>133.93</v>
      </c>
      <c r="O3219" s="2">
        <f>_xlfn.XLOOKUP($A3219,Bund!$A$2:$A$6005,Bund!G$2:G$6005)</f>
        <v>133.94</v>
      </c>
      <c r="P3219" s="2">
        <f>_xlfn.XLOOKUP($A3219,Bund!$A$2:$A$6005,Bund!H$2:H$6005)</f>
        <v>0.06</v>
      </c>
      <c r="Q3219" s="2">
        <f>_xlfn.XLOOKUP($A3219,Bund!$A$2:$A$6005,Bund!I$2:I$6005)</f>
        <v>7.0000000000000007E-2</v>
      </c>
      <c r="R3219">
        <f t="shared" si="150"/>
        <v>14.879999999999995</v>
      </c>
      <c r="S3219">
        <f t="shared" si="151"/>
        <v>14.96</v>
      </c>
      <c r="T3219">
        <f t="shared" si="152"/>
        <v>0.08</v>
      </c>
    </row>
    <row r="3220" spans="1:20" x14ac:dyDescent="0.3">
      <c r="A3220" s="1">
        <v>45532.333333333336</v>
      </c>
      <c r="B3220">
        <v>11235</v>
      </c>
      <c r="C3220">
        <v>119.02</v>
      </c>
      <c r="D3220">
        <v>119.12</v>
      </c>
      <c r="E3220">
        <v>118.98</v>
      </c>
      <c r="F3220">
        <v>119.11</v>
      </c>
      <c r="G3220">
        <v>118.94</v>
      </c>
      <c r="H3220">
        <v>0.1</v>
      </c>
      <c r="I3220">
        <v>0.14000000000000001</v>
      </c>
      <c r="J3220">
        <f>_xlfn.XLOOKUP($A3220,Bund!$A$2:$A$6005,Bund!B$2:B$6005)</f>
        <v>32644</v>
      </c>
      <c r="K3220">
        <f>_xlfn.XLOOKUP($A3220,Bund!$A$2:$A$6005,Bund!C$2:C$6005)</f>
        <v>133.94</v>
      </c>
      <c r="L3220">
        <f>_xlfn.XLOOKUP($A3220,Bund!$A$2:$A$6005,Bund!D$2:D$6005)</f>
        <v>134.06</v>
      </c>
      <c r="M3220" s="2">
        <f>_xlfn.XLOOKUP($A3220,Bund!$A$2:$A$6005,Bund!E$2:E$6005)</f>
        <v>133.88999999999999</v>
      </c>
      <c r="N3220" s="2">
        <f>_xlfn.XLOOKUP($A3220,Bund!$A$2:$A$6005,Bund!F$2:F$6005)</f>
        <v>134.04</v>
      </c>
      <c r="O3220" s="2">
        <f>_xlfn.XLOOKUP($A3220,Bund!$A$2:$A$6005,Bund!G$2:G$6005)</f>
        <v>133.94999999999999</v>
      </c>
      <c r="P3220" s="2">
        <f>_xlfn.XLOOKUP($A3220,Bund!$A$2:$A$6005,Bund!H$2:H$6005)</f>
        <v>7.0000000000000007E-2</v>
      </c>
      <c r="Q3220" s="2">
        <f>_xlfn.XLOOKUP($A3220,Bund!$A$2:$A$6005,Bund!I$2:I$6005)</f>
        <v>0.17</v>
      </c>
      <c r="R3220">
        <f t="shared" si="150"/>
        <v>14.920000000000002</v>
      </c>
      <c r="S3220">
        <f t="shared" si="151"/>
        <v>14.95</v>
      </c>
      <c r="T3220">
        <f t="shared" si="152"/>
        <v>0.03</v>
      </c>
    </row>
    <row r="3221" spans="1:20" x14ac:dyDescent="0.3">
      <c r="A3221" s="1">
        <v>45532.354166666664</v>
      </c>
      <c r="B3221">
        <v>11105</v>
      </c>
      <c r="C3221">
        <v>119.11</v>
      </c>
      <c r="D3221">
        <v>119.13</v>
      </c>
      <c r="E3221">
        <v>118.99</v>
      </c>
      <c r="F3221">
        <v>118.99</v>
      </c>
      <c r="G3221">
        <v>118.96</v>
      </c>
      <c r="H3221">
        <v>0.11</v>
      </c>
      <c r="I3221">
        <v>0.14000000000000001</v>
      </c>
      <c r="J3221">
        <f>_xlfn.XLOOKUP($A3221,Bund!$A$2:$A$6005,Bund!B$2:B$6005)</f>
        <v>31008</v>
      </c>
      <c r="K3221">
        <f>_xlfn.XLOOKUP($A3221,Bund!$A$2:$A$6005,Bund!C$2:C$6005)</f>
        <v>134.03</v>
      </c>
      <c r="L3221">
        <f>_xlfn.XLOOKUP($A3221,Bund!$A$2:$A$6005,Bund!D$2:D$6005)</f>
        <v>134.08000000000001</v>
      </c>
      <c r="M3221" s="2">
        <f>_xlfn.XLOOKUP($A3221,Bund!$A$2:$A$6005,Bund!E$2:E$6005)</f>
        <v>133.96</v>
      </c>
      <c r="N3221" s="2">
        <f>_xlfn.XLOOKUP($A3221,Bund!$A$2:$A$6005,Bund!F$2:F$6005)</f>
        <v>133.97</v>
      </c>
      <c r="O3221" s="2">
        <f>_xlfn.XLOOKUP($A3221,Bund!$A$2:$A$6005,Bund!G$2:G$6005)</f>
        <v>133.94999999999999</v>
      </c>
      <c r="P3221" s="2">
        <f>_xlfn.XLOOKUP($A3221,Bund!$A$2:$A$6005,Bund!H$2:H$6005)</f>
        <v>0.08</v>
      </c>
      <c r="Q3221" s="2">
        <f>_xlfn.XLOOKUP($A3221,Bund!$A$2:$A$6005,Bund!I$2:I$6005)</f>
        <v>0.12</v>
      </c>
      <c r="R3221">
        <f t="shared" si="150"/>
        <v>14.920000000000002</v>
      </c>
      <c r="S3221">
        <f t="shared" si="151"/>
        <v>14.95</v>
      </c>
      <c r="T3221">
        <f t="shared" si="152"/>
        <v>0.03</v>
      </c>
    </row>
    <row r="3222" spans="1:20" x14ac:dyDescent="0.3">
      <c r="A3222" s="1">
        <v>45532.375</v>
      </c>
      <c r="B3222">
        <v>9968</v>
      </c>
      <c r="C3222">
        <v>118.99</v>
      </c>
      <c r="D3222">
        <v>119.09</v>
      </c>
      <c r="E3222">
        <v>118.97</v>
      </c>
      <c r="F3222">
        <v>119.09</v>
      </c>
      <c r="G3222">
        <v>118.99</v>
      </c>
      <c r="H3222">
        <v>0.11</v>
      </c>
      <c r="I3222">
        <v>0.12</v>
      </c>
      <c r="J3222">
        <f>_xlfn.XLOOKUP($A3222,Bund!$A$2:$A$6005,Bund!B$2:B$6005)</f>
        <v>24188</v>
      </c>
      <c r="K3222">
        <f>_xlfn.XLOOKUP($A3222,Bund!$A$2:$A$6005,Bund!C$2:C$6005)</f>
        <v>133.97</v>
      </c>
      <c r="L3222">
        <f>_xlfn.XLOOKUP($A3222,Bund!$A$2:$A$6005,Bund!D$2:D$6005)</f>
        <v>134.07</v>
      </c>
      <c r="M3222" s="2">
        <f>_xlfn.XLOOKUP($A3222,Bund!$A$2:$A$6005,Bund!E$2:E$6005)</f>
        <v>133.94999999999999</v>
      </c>
      <c r="N3222" s="2">
        <f>_xlfn.XLOOKUP($A3222,Bund!$A$2:$A$6005,Bund!F$2:F$6005)</f>
        <v>134.06</v>
      </c>
      <c r="O3222" s="2">
        <f>_xlfn.XLOOKUP($A3222,Bund!$A$2:$A$6005,Bund!G$2:G$6005)</f>
        <v>133.96</v>
      </c>
      <c r="P3222" s="2">
        <f>_xlfn.XLOOKUP($A3222,Bund!$A$2:$A$6005,Bund!H$2:H$6005)</f>
        <v>0.08</v>
      </c>
      <c r="Q3222" s="2">
        <f>_xlfn.XLOOKUP($A3222,Bund!$A$2:$A$6005,Bund!I$2:I$6005)</f>
        <v>0.12</v>
      </c>
      <c r="R3222">
        <f t="shared" si="150"/>
        <v>14.980000000000004</v>
      </c>
      <c r="S3222">
        <f t="shared" si="151"/>
        <v>14.95</v>
      </c>
      <c r="T3222">
        <f t="shared" si="152"/>
        <v>0.03</v>
      </c>
    </row>
    <row r="3223" spans="1:20" x14ac:dyDescent="0.3">
      <c r="A3223" s="1">
        <v>45532.395833333336</v>
      </c>
      <c r="B3223">
        <v>8413</v>
      </c>
      <c r="C3223">
        <v>119.09</v>
      </c>
      <c r="D3223">
        <v>119.14</v>
      </c>
      <c r="E3223">
        <v>119.06</v>
      </c>
      <c r="F3223">
        <v>119.06</v>
      </c>
      <c r="G3223">
        <v>119</v>
      </c>
      <c r="H3223">
        <v>0.11</v>
      </c>
      <c r="I3223">
        <v>0.08</v>
      </c>
      <c r="J3223">
        <f>_xlfn.XLOOKUP($A3223,Bund!$A$2:$A$6005,Bund!B$2:B$6005)</f>
        <v>24408</v>
      </c>
      <c r="K3223">
        <f>_xlfn.XLOOKUP($A3223,Bund!$A$2:$A$6005,Bund!C$2:C$6005)</f>
        <v>134.07</v>
      </c>
      <c r="L3223">
        <f>_xlfn.XLOOKUP($A3223,Bund!$A$2:$A$6005,Bund!D$2:D$6005)</f>
        <v>134.11000000000001</v>
      </c>
      <c r="M3223" s="2">
        <f>_xlfn.XLOOKUP($A3223,Bund!$A$2:$A$6005,Bund!E$2:E$6005)</f>
        <v>134.04</v>
      </c>
      <c r="N3223" s="2">
        <f>_xlfn.XLOOKUP($A3223,Bund!$A$2:$A$6005,Bund!F$2:F$6005)</f>
        <v>134.05000000000001</v>
      </c>
      <c r="O3223" s="2">
        <f>_xlfn.XLOOKUP($A3223,Bund!$A$2:$A$6005,Bund!G$2:G$6005)</f>
        <v>133.97999999999999</v>
      </c>
      <c r="P3223" s="2">
        <f>_xlfn.XLOOKUP($A3223,Bund!$A$2:$A$6005,Bund!H$2:H$6005)</f>
        <v>0.08</v>
      </c>
      <c r="Q3223" s="2">
        <f>_xlfn.XLOOKUP($A3223,Bund!$A$2:$A$6005,Bund!I$2:I$6005)</f>
        <v>7.0000000000000007E-2</v>
      </c>
      <c r="R3223">
        <f t="shared" si="150"/>
        <v>14.97999999999999</v>
      </c>
      <c r="S3223">
        <f t="shared" si="151"/>
        <v>14.95</v>
      </c>
      <c r="T3223">
        <f t="shared" si="152"/>
        <v>0.03</v>
      </c>
    </row>
    <row r="3224" spans="1:20" x14ac:dyDescent="0.3">
      <c r="A3224" s="1">
        <v>45532.416666666664</v>
      </c>
      <c r="B3224">
        <v>9962</v>
      </c>
      <c r="C3224">
        <v>119.06</v>
      </c>
      <c r="D3224">
        <v>119.19</v>
      </c>
      <c r="E3224">
        <v>119.06</v>
      </c>
      <c r="F3224">
        <v>119.17</v>
      </c>
      <c r="G3224">
        <v>119.03</v>
      </c>
      <c r="H3224">
        <v>0.11</v>
      </c>
      <c r="I3224">
        <v>0.13</v>
      </c>
      <c r="J3224">
        <f>_xlfn.XLOOKUP($A3224,Bund!$A$2:$A$6005,Bund!B$2:B$6005)</f>
        <v>31147</v>
      </c>
      <c r="K3224">
        <f>_xlfn.XLOOKUP($A3224,Bund!$A$2:$A$6005,Bund!C$2:C$6005)</f>
        <v>134.04</v>
      </c>
      <c r="L3224">
        <f>_xlfn.XLOOKUP($A3224,Bund!$A$2:$A$6005,Bund!D$2:D$6005)</f>
        <v>134.16999999999999</v>
      </c>
      <c r="M3224" s="2">
        <f>_xlfn.XLOOKUP($A3224,Bund!$A$2:$A$6005,Bund!E$2:E$6005)</f>
        <v>134.04</v>
      </c>
      <c r="N3224" s="2">
        <f>_xlfn.XLOOKUP($A3224,Bund!$A$2:$A$6005,Bund!F$2:F$6005)</f>
        <v>134.12</v>
      </c>
      <c r="O3224" s="2">
        <f>_xlfn.XLOOKUP($A3224,Bund!$A$2:$A$6005,Bund!G$2:G$6005)</f>
        <v>134</v>
      </c>
      <c r="P3224" s="2">
        <f>_xlfn.XLOOKUP($A3224,Bund!$A$2:$A$6005,Bund!H$2:H$6005)</f>
        <v>0.09</v>
      </c>
      <c r="Q3224" s="2">
        <f>_xlfn.XLOOKUP($A3224,Bund!$A$2:$A$6005,Bund!I$2:I$6005)</f>
        <v>0.13</v>
      </c>
      <c r="R3224">
        <f t="shared" si="150"/>
        <v>14.97999999999999</v>
      </c>
      <c r="S3224">
        <f t="shared" si="151"/>
        <v>14.95</v>
      </c>
      <c r="T3224">
        <f t="shared" si="152"/>
        <v>0.03</v>
      </c>
    </row>
    <row r="3225" spans="1:20" x14ac:dyDescent="0.3">
      <c r="A3225" s="1">
        <v>45532.4375</v>
      </c>
      <c r="B3225">
        <v>9294</v>
      </c>
      <c r="C3225">
        <v>119.17</v>
      </c>
      <c r="D3225">
        <v>119.24</v>
      </c>
      <c r="E3225">
        <v>119.12</v>
      </c>
      <c r="F3225">
        <v>119.22</v>
      </c>
      <c r="G3225">
        <v>119.06</v>
      </c>
      <c r="H3225">
        <v>0.11</v>
      </c>
      <c r="I3225">
        <v>0.12</v>
      </c>
      <c r="J3225">
        <f>_xlfn.XLOOKUP($A3225,Bund!$A$2:$A$6005,Bund!B$2:B$6005)</f>
        <v>29773</v>
      </c>
      <c r="K3225">
        <f>_xlfn.XLOOKUP($A3225,Bund!$A$2:$A$6005,Bund!C$2:C$6005)</f>
        <v>134.12</v>
      </c>
      <c r="L3225">
        <f>_xlfn.XLOOKUP($A3225,Bund!$A$2:$A$6005,Bund!D$2:D$6005)</f>
        <v>134.22</v>
      </c>
      <c r="M3225" s="2">
        <f>_xlfn.XLOOKUP($A3225,Bund!$A$2:$A$6005,Bund!E$2:E$6005)</f>
        <v>134.08000000000001</v>
      </c>
      <c r="N3225" s="2">
        <f>_xlfn.XLOOKUP($A3225,Bund!$A$2:$A$6005,Bund!F$2:F$6005)</f>
        <v>134.19</v>
      </c>
      <c r="O3225" s="2">
        <f>_xlfn.XLOOKUP($A3225,Bund!$A$2:$A$6005,Bund!G$2:G$6005)</f>
        <v>134.02000000000001</v>
      </c>
      <c r="P3225" s="2">
        <f>_xlfn.XLOOKUP($A3225,Bund!$A$2:$A$6005,Bund!H$2:H$6005)</f>
        <v>0.1</v>
      </c>
      <c r="Q3225" s="2">
        <f>_xlfn.XLOOKUP($A3225,Bund!$A$2:$A$6005,Bund!I$2:I$6005)</f>
        <v>0.14000000000000001</v>
      </c>
      <c r="R3225">
        <f t="shared" si="150"/>
        <v>14.950000000000003</v>
      </c>
      <c r="S3225">
        <f t="shared" si="151"/>
        <v>14.95</v>
      </c>
      <c r="T3225">
        <f t="shared" si="152"/>
        <v>0</v>
      </c>
    </row>
    <row r="3226" spans="1:20" x14ac:dyDescent="0.3">
      <c r="A3226" s="1">
        <v>45532.458333333336</v>
      </c>
      <c r="B3226">
        <v>6628</v>
      </c>
      <c r="C3226">
        <v>119.21</v>
      </c>
      <c r="D3226">
        <v>119.25</v>
      </c>
      <c r="E3226">
        <v>119.19</v>
      </c>
      <c r="F3226">
        <v>119.25</v>
      </c>
      <c r="G3226">
        <v>119.09</v>
      </c>
      <c r="H3226">
        <v>0.1</v>
      </c>
      <c r="I3226">
        <v>0.06</v>
      </c>
      <c r="J3226">
        <f>_xlfn.XLOOKUP($A3226,Bund!$A$2:$A$6005,Bund!B$2:B$6005)</f>
        <v>19999</v>
      </c>
      <c r="K3226">
        <f>_xlfn.XLOOKUP($A3226,Bund!$A$2:$A$6005,Bund!C$2:C$6005)</f>
        <v>134.18</v>
      </c>
      <c r="L3226">
        <f>_xlfn.XLOOKUP($A3226,Bund!$A$2:$A$6005,Bund!D$2:D$6005)</f>
        <v>134.22999999999999</v>
      </c>
      <c r="M3226" s="2">
        <f>_xlfn.XLOOKUP($A3226,Bund!$A$2:$A$6005,Bund!E$2:E$6005)</f>
        <v>134.16999999999999</v>
      </c>
      <c r="N3226" s="2">
        <f>_xlfn.XLOOKUP($A3226,Bund!$A$2:$A$6005,Bund!F$2:F$6005)</f>
        <v>134.22</v>
      </c>
      <c r="O3226" s="2">
        <f>_xlfn.XLOOKUP($A3226,Bund!$A$2:$A$6005,Bund!G$2:G$6005)</f>
        <v>134.05000000000001</v>
      </c>
      <c r="P3226" s="2">
        <f>_xlfn.XLOOKUP($A3226,Bund!$A$2:$A$6005,Bund!H$2:H$6005)</f>
        <v>0.09</v>
      </c>
      <c r="Q3226" s="2">
        <f>_xlfn.XLOOKUP($A3226,Bund!$A$2:$A$6005,Bund!I$2:I$6005)</f>
        <v>0.06</v>
      </c>
      <c r="R3226">
        <f t="shared" si="150"/>
        <v>14.970000000000013</v>
      </c>
      <c r="S3226">
        <f t="shared" si="151"/>
        <v>14.95</v>
      </c>
      <c r="T3226">
        <f t="shared" si="152"/>
        <v>0.02</v>
      </c>
    </row>
    <row r="3227" spans="1:20" x14ac:dyDescent="0.3">
      <c r="A3227" s="1">
        <v>45532.479166666664</v>
      </c>
      <c r="B3227">
        <v>11936</v>
      </c>
      <c r="C3227">
        <v>119.24</v>
      </c>
      <c r="D3227">
        <v>119.31</v>
      </c>
      <c r="E3227">
        <v>119.23</v>
      </c>
      <c r="F3227">
        <v>119.31</v>
      </c>
      <c r="G3227">
        <v>119.13</v>
      </c>
      <c r="H3227">
        <v>0.1</v>
      </c>
      <c r="I3227">
        <v>0.08</v>
      </c>
      <c r="J3227">
        <f>_xlfn.XLOOKUP($A3227,Bund!$A$2:$A$6005,Bund!B$2:B$6005)</f>
        <v>34188</v>
      </c>
      <c r="K3227">
        <f>_xlfn.XLOOKUP($A3227,Bund!$A$2:$A$6005,Bund!C$2:C$6005)</f>
        <v>134.22999999999999</v>
      </c>
      <c r="L3227">
        <f>_xlfn.XLOOKUP($A3227,Bund!$A$2:$A$6005,Bund!D$2:D$6005)</f>
        <v>134.31</v>
      </c>
      <c r="M3227" s="2">
        <f>_xlfn.XLOOKUP($A3227,Bund!$A$2:$A$6005,Bund!E$2:E$6005)</f>
        <v>134.21</v>
      </c>
      <c r="N3227" s="2">
        <f>_xlfn.XLOOKUP($A3227,Bund!$A$2:$A$6005,Bund!F$2:F$6005)</f>
        <v>134.30000000000001</v>
      </c>
      <c r="O3227" s="2">
        <f>_xlfn.XLOOKUP($A3227,Bund!$A$2:$A$6005,Bund!G$2:G$6005)</f>
        <v>134.08000000000001</v>
      </c>
      <c r="P3227" s="2">
        <f>_xlfn.XLOOKUP($A3227,Bund!$A$2:$A$6005,Bund!H$2:H$6005)</f>
        <v>0.09</v>
      </c>
      <c r="Q3227" s="2">
        <f>_xlfn.XLOOKUP($A3227,Bund!$A$2:$A$6005,Bund!I$2:I$6005)</f>
        <v>0.1</v>
      </c>
      <c r="R3227">
        <f t="shared" si="150"/>
        <v>14.989999999999995</v>
      </c>
      <c r="S3227">
        <f t="shared" si="151"/>
        <v>14.96</v>
      </c>
      <c r="T3227">
        <f t="shared" si="152"/>
        <v>0.03</v>
      </c>
    </row>
    <row r="3228" spans="1:20" x14ac:dyDescent="0.3">
      <c r="A3228" s="1">
        <v>45532.5</v>
      </c>
      <c r="B3228">
        <v>12793</v>
      </c>
      <c r="C3228">
        <v>119.31</v>
      </c>
      <c r="D3228">
        <v>119.38</v>
      </c>
      <c r="E3228">
        <v>119.28</v>
      </c>
      <c r="F3228">
        <v>119.37</v>
      </c>
      <c r="G3228">
        <v>119.16</v>
      </c>
      <c r="H3228">
        <v>0.1</v>
      </c>
      <c r="I3228">
        <v>0.1</v>
      </c>
      <c r="J3228">
        <f>_xlfn.XLOOKUP($A3228,Bund!$A$2:$A$6005,Bund!B$2:B$6005)</f>
        <v>30322</v>
      </c>
      <c r="K3228">
        <f>_xlfn.XLOOKUP($A3228,Bund!$A$2:$A$6005,Bund!C$2:C$6005)</f>
        <v>134.29</v>
      </c>
      <c r="L3228">
        <f>_xlfn.XLOOKUP($A3228,Bund!$A$2:$A$6005,Bund!D$2:D$6005)</f>
        <v>134.37</v>
      </c>
      <c r="M3228" s="2">
        <f>_xlfn.XLOOKUP($A3228,Bund!$A$2:$A$6005,Bund!E$2:E$6005)</f>
        <v>134.29</v>
      </c>
      <c r="N3228" s="2">
        <f>_xlfn.XLOOKUP($A3228,Bund!$A$2:$A$6005,Bund!F$2:F$6005)</f>
        <v>134.35</v>
      </c>
      <c r="O3228" s="2">
        <f>_xlfn.XLOOKUP($A3228,Bund!$A$2:$A$6005,Bund!G$2:G$6005)</f>
        <v>134.12</v>
      </c>
      <c r="P3228" s="2">
        <f>_xlfn.XLOOKUP($A3228,Bund!$A$2:$A$6005,Bund!H$2:H$6005)</f>
        <v>0.09</v>
      </c>
      <c r="Q3228" s="2">
        <f>_xlfn.XLOOKUP($A3228,Bund!$A$2:$A$6005,Bund!I$2:I$6005)</f>
        <v>0.08</v>
      </c>
      <c r="R3228">
        <f t="shared" si="150"/>
        <v>14.97999999999999</v>
      </c>
      <c r="S3228">
        <f t="shared" si="151"/>
        <v>14.96</v>
      </c>
      <c r="T3228">
        <f t="shared" si="152"/>
        <v>0.02</v>
      </c>
    </row>
    <row r="3229" spans="1:20" x14ac:dyDescent="0.3">
      <c r="A3229" s="1">
        <v>45532.520833333336</v>
      </c>
      <c r="B3229">
        <v>15553</v>
      </c>
      <c r="C3229">
        <v>119.36</v>
      </c>
      <c r="D3229">
        <v>119.42</v>
      </c>
      <c r="E3229">
        <v>119.31</v>
      </c>
      <c r="F3229">
        <v>119.34</v>
      </c>
      <c r="G3229">
        <v>119.19</v>
      </c>
      <c r="H3229">
        <v>0.1</v>
      </c>
      <c r="I3229">
        <v>0.11</v>
      </c>
      <c r="J3229">
        <f>_xlfn.XLOOKUP($A3229,Bund!$A$2:$A$6005,Bund!B$2:B$6005)</f>
        <v>29831</v>
      </c>
      <c r="K3229">
        <f>_xlfn.XLOOKUP($A3229,Bund!$A$2:$A$6005,Bund!C$2:C$6005)</f>
        <v>134.35</v>
      </c>
      <c r="L3229">
        <f>_xlfn.XLOOKUP($A3229,Bund!$A$2:$A$6005,Bund!D$2:D$6005)</f>
        <v>134.38999999999999</v>
      </c>
      <c r="M3229" s="2">
        <f>_xlfn.XLOOKUP($A3229,Bund!$A$2:$A$6005,Bund!E$2:E$6005)</f>
        <v>134.29</v>
      </c>
      <c r="N3229" s="2">
        <f>_xlfn.XLOOKUP($A3229,Bund!$A$2:$A$6005,Bund!F$2:F$6005)</f>
        <v>134.31</v>
      </c>
      <c r="O3229" s="2">
        <f>_xlfn.XLOOKUP($A3229,Bund!$A$2:$A$6005,Bund!G$2:G$6005)</f>
        <v>134.16</v>
      </c>
      <c r="P3229" s="2">
        <f>_xlfn.XLOOKUP($A3229,Bund!$A$2:$A$6005,Bund!H$2:H$6005)</f>
        <v>0.09</v>
      </c>
      <c r="Q3229" s="2">
        <f>_xlfn.XLOOKUP($A3229,Bund!$A$2:$A$6005,Bund!I$2:I$6005)</f>
        <v>0.1</v>
      </c>
      <c r="R3229">
        <f t="shared" si="150"/>
        <v>14.989999999999995</v>
      </c>
      <c r="S3229">
        <f t="shared" si="151"/>
        <v>14.97</v>
      </c>
      <c r="T3229">
        <f t="shared" si="152"/>
        <v>0.02</v>
      </c>
    </row>
    <row r="3230" spans="1:20" x14ac:dyDescent="0.3">
      <c r="A3230" s="1">
        <v>45532.541666666664</v>
      </c>
      <c r="B3230">
        <v>19232</v>
      </c>
      <c r="C3230">
        <v>119.33</v>
      </c>
      <c r="D3230">
        <v>119.34</v>
      </c>
      <c r="E3230">
        <v>119.12</v>
      </c>
      <c r="F3230">
        <v>119.13</v>
      </c>
      <c r="G3230">
        <v>119.19</v>
      </c>
      <c r="H3230">
        <v>0.12</v>
      </c>
      <c r="I3230">
        <v>0.22</v>
      </c>
      <c r="J3230">
        <f>_xlfn.XLOOKUP($A3230,Bund!$A$2:$A$6005,Bund!B$2:B$6005)</f>
        <v>64428</v>
      </c>
      <c r="K3230">
        <f>_xlfn.XLOOKUP($A3230,Bund!$A$2:$A$6005,Bund!C$2:C$6005)</f>
        <v>134.31</v>
      </c>
      <c r="L3230">
        <f>_xlfn.XLOOKUP($A3230,Bund!$A$2:$A$6005,Bund!D$2:D$6005)</f>
        <v>134.32</v>
      </c>
      <c r="M3230" s="2">
        <f>_xlfn.XLOOKUP($A3230,Bund!$A$2:$A$6005,Bund!E$2:E$6005)</f>
        <v>134.15</v>
      </c>
      <c r="N3230" s="2">
        <f>_xlfn.XLOOKUP($A3230,Bund!$A$2:$A$6005,Bund!F$2:F$6005)</f>
        <v>134.16</v>
      </c>
      <c r="O3230" s="2">
        <f>_xlfn.XLOOKUP($A3230,Bund!$A$2:$A$6005,Bund!G$2:G$6005)</f>
        <v>134.16999999999999</v>
      </c>
      <c r="P3230" s="2">
        <f>_xlfn.XLOOKUP($A3230,Bund!$A$2:$A$6005,Bund!H$2:H$6005)</f>
        <v>0.1</v>
      </c>
      <c r="Q3230" s="2">
        <f>_xlfn.XLOOKUP($A3230,Bund!$A$2:$A$6005,Bund!I$2:I$6005)</f>
        <v>0.17</v>
      </c>
      <c r="R3230">
        <f t="shared" si="150"/>
        <v>14.980000000000004</v>
      </c>
      <c r="S3230">
        <f t="shared" si="151"/>
        <v>14.97</v>
      </c>
      <c r="T3230">
        <f t="shared" si="152"/>
        <v>0.01</v>
      </c>
    </row>
    <row r="3231" spans="1:20" x14ac:dyDescent="0.3">
      <c r="A3231" s="1">
        <v>45532.5625</v>
      </c>
      <c r="B3231">
        <v>15578</v>
      </c>
      <c r="C3231">
        <v>119.12</v>
      </c>
      <c r="D3231">
        <v>119.21</v>
      </c>
      <c r="E3231">
        <v>119.1</v>
      </c>
      <c r="F3231">
        <v>119.17</v>
      </c>
      <c r="G3231">
        <v>119.21</v>
      </c>
      <c r="H3231">
        <v>0.12</v>
      </c>
      <c r="I3231">
        <v>0.11</v>
      </c>
      <c r="J3231">
        <f>_xlfn.XLOOKUP($A3231,Bund!$A$2:$A$6005,Bund!B$2:B$6005)</f>
        <v>50718</v>
      </c>
      <c r="K3231">
        <f>_xlfn.XLOOKUP($A3231,Bund!$A$2:$A$6005,Bund!C$2:C$6005)</f>
        <v>134.16</v>
      </c>
      <c r="L3231">
        <f>_xlfn.XLOOKUP($A3231,Bund!$A$2:$A$6005,Bund!D$2:D$6005)</f>
        <v>134.21</v>
      </c>
      <c r="M3231" s="2">
        <f>_xlfn.XLOOKUP($A3231,Bund!$A$2:$A$6005,Bund!E$2:E$6005)</f>
        <v>134.1</v>
      </c>
      <c r="N3231" s="2">
        <f>_xlfn.XLOOKUP($A3231,Bund!$A$2:$A$6005,Bund!F$2:F$6005)</f>
        <v>134.19</v>
      </c>
      <c r="O3231" s="2">
        <f>_xlfn.XLOOKUP($A3231,Bund!$A$2:$A$6005,Bund!G$2:G$6005)</f>
        <v>134.19999999999999</v>
      </c>
      <c r="P3231" s="2">
        <f>_xlfn.XLOOKUP($A3231,Bund!$A$2:$A$6005,Bund!H$2:H$6005)</f>
        <v>0.1</v>
      </c>
      <c r="Q3231" s="2">
        <f>_xlfn.XLOOKUP($A3231,Bund!$A$2:$A$6005,Bund!I$2:I$6005)</f>
        <v>0.11</v>
      </c>
      <c r="R3231">
        <f t="shared" si="150"/>
        <v>15.039999999999992</v>
      </c>
      <c r="S3231">
        <f t="shared" si="151"/>
        <v>14.98</v>
      </c>
      <c r="T3231">
        <f t="shared" si="152"/>
        <v>0.06</v>
      </c>
    </row>
    <row r="3232" spans="1:20" x14ac:dyDescent="0.3">
      <c r="A3232" s="1">
        <v>45532.583333333336</v>
      </c>
      <c r="B3232">
        <v>15704</v>
      </c>
      <c r="C3232">
        <v>119.17</v>
      </c>
      <c r="D3232">
        <v>119.17</v>
      </c>
      <c r="E3232">
        <v>119.06</v>
      </c>
      <c r="F3232">
        <v>119.06</v>
      </c>
      <c r="G3232">
        <v>119.21</v>
      </c>
      <c r="H3232">
        <v>0.12</v>
      </c>
      <c r="I3232">
        <v>0.11</v>
      </c>
      <c r="J3232">
        <f>_xlfn.XLOOKUP($A3232,Bund!$A$2:$A$6005,Bund!B$2:B$6005)</f>
        <v>31895</v>
      </c>
      <c r="K3232">
        <f>_xlfn.XLOOKUP($A3232,Bund!$A$2:$A$6005,Bund!C$2:C$6005)</f>
        <v>134.18</v>
      </c>
      <c r="L3232">
        <f>_xlfn.XLOOKUP($A3232,Bund!$A$2:$A$6005,Bund!D$2:D$6005)</f>
        <v>134.19</v>
      </c>
      <c r="M3232" s="2">
        <f>_xlfn.XLOOKUP($A3232,Bund!$A$2:$A$6005,Bund!E$2:E$6005)</f>
        <v>134.07</v>
      </c>
      <c r="N3232" s="2">
        <f>_xlfn.XLOOKUP($A3232,Bund!$A$2:$A$6005,Bund!F$2:F$6005)</f>
        <v>134.08000000000001</v>
      </c>
      <c r="O3232" s="2">
        <f>_xlfn.XLOOKUP($A3232,Bund!$A$2:$A$6005,Bund!G$2:G$6005)</f>
        <v>134.19999999999999</v>
      </c>
      <c r="P3232" s="2">
        <f>_xlfn.XLOOKUP($A3232,Bund!$A$2:$A$6005,Bund!H$2:H$6005)</f>
        <v>0.11</v>
      </c>
      <c r="Q3232" s="2">
        <f>_xlfn.XLOOKUP($A3232,Bund!$A$2:$A$6005,Bund!I$2:I$6005)</f>
        <v>0.12</v>
      </c>
      <c r="R3232">
        <f t="shared" si="150"/>
        <v>15.010000000000005</v>
      </c>
      <c r="S3232">
        <f t="shared" si="151"/>
        <v>14.99</v>
      </c>
      <c r="T3232">
        <f t="shared" si="152"/>
        <v>0.02</v>
      </c>
    </row>
    <row r="3233" spans="1:20" x14ac:dyDescent="0.3">
      <c r="A3233" s="1">
        <v>45532.604166666664</v>
      </c>
      <c r="B3233">
        <v>15871</v>
      </c>
      <c r="C3233">
        <v>119.06</v>
      </c>
      <c r="D3233">
        <v>119.09</v>
      </c>
      <c r="E3233">
        <v>119</v>
      </c>
      <c r="F3233">
        <v>119.07</v>
      </c>
      <c r="G3233">
        <v>119.21</v>
      </c>
      <c r="H3233">
        <v>0.11</v>
      </c>
      <c r="I3233">
        <v>0.09</v>
      </c>
      <c r="J3233">
        <f>_xlfn.XLOOKUP($A3233,Bund!$A$2:$A$6005,Bund!B$2:B$6005)</f>
        <v>43572</v>
      </c>
      <c r="K3233">
        <f>_xlfn.XLOOKUP($A3233,Bund!$A$2:$A$6005,Bund!C$2:C$6005)</f>
        <v>134.09</v>
      </c>
      <c r="L3233">
        <f>_xlfn.XLOOKUP($A3233,Bund!$A$2:$A$6005,Bund!D$2:D$6005)</f>
        <v>134.12</v>
      </c>
      <c r="M3233" s="2">
        <f>_xlfn.XLOOKUP($A3233,Bund!$A$2:$A$6005,Bund!E$2:E$6005)</f>
        <v>134.01</v>
      </c>
      <c r="N3233" s="2">
        <f>_xlfn.XLOOKUP($A3233,Bund!$A$2:$A$6005,Bund!F$2:F$6005)</f>
        <v>134.08000000000001</v>
      </c>
      <c r="O3233" s="2">
        <f>_xlfn.XLOOKUP($A3233,Bund!$A$2:$A$6005,Bund!G$2:G$6005)</f>
        <v>134.19999999999999</v>
      </c>
      <c r="P3233" s="2">
        <f>_xlfn.XLOOKUP($A3233,Bund!$A$2:$A$6005,Bund!H$2:H$6005)</f>
        <v>0.11</v>
      </c>
      <c r="Q3233" s="2">
        <f>_xlfn.XLOOKUP($A3233,Bund!$A$2:$A$6005,Bund!I$2:I$6005)</f>
        <v>0.11</v>
      </c>
      <c r="R3233">
        <f t="shared" si="150"/>
        <v>15.030000000000001</v>
      </c>
      <c r="S3233">
        <f t="shared" si="151"/>
        <v>14.99</v>
      </c>
      <c r="T3233">
        <f t="shared" si="152"/>
        <v>0.04</v>
      </c>
    </row>
    <row r="3234" spans="1:20" x14ac:dyDescent="0.3">
      <c r="A3234" s="1">
        <v>45532.625</v>
      </c>
      <c r="B3234">
        <v>9244</v>
      </c>
      <c r="C3234">
        <v>119.07</v>
      </c>
      <c r="D3234">
        <v>119.12</v>
      </c>
      <c r="E3234">
        <v>119.05</v>
      </c>
      <c r="F3234">
        <v>119.07</v>
      </c>
      <c r="G3234">
        <v>119.2</v>
      </c>
      <c r="H3234">
        <v>0.11</v>
      </c>
      <c r="I3234">
        <v>7.0000000000000007E-2</v>
      </c>
      <c r="J3234">
        <f>_xlfn.XLOOKUP($A3234,Bund!$A$2:$A$6005,Bund!B$2:B$6005)</f>
        <v>25975</v>
      </c>
      <c r="K3234">
        <f>_xlfn.XLOOKUP($A3234,Bund!$A$2:$A$6005,Bund!C$2:C$6005)</f>
        <v>134.09</v>
      </c>
      <c r="L3234">
        <f>_xlfn.XLOOKUP($A3234,Bund!$A$2:$A$6005,Bund!D$2:D$6005)</f>
        <v>134.13999999999999</v>
      </c>
      <c r="M3234" s="2">
        <f>_xlfn.XLOOKUP($A3234,Bund!$A$2:$A$6005,Bund!E$2:E$6005)</f>
        <v>134.07</v>
      </c>
      <c r="N3234" s="2">
        <f>_xlfn.XLOOKUP($A3234,Bund!$A$2:$A$6005,Bund!F$2:F$6005)</f>
        <v>134.09</v>
      </c>
      <c r="O3234" s="2">
        <f>_xlfn.XLOOKUP($A3234,Bund!$A$2:$A$6005,Bund!G$2:G$6005)</f>
        <v>134.19999999999999</v>
      </c>
      <c r="P3234" s="2">
        <f>_xlfn.XLOOKUP($A3234,Bund!$A$2:$A$6005,Bund!H$2:H$6005)</f>
        <v>0.1</v>
      </c>
      <c r="Q3234" s="2">
        <f>_xlfn.XLOOKUP($A3234,Bund!$A$2:$A$6005,Bund!I$2:I$6005)</f>
        <v>7.0000000000000007E-2</v>
      </c>
      <c r="R3234">
        <f t="shared" si="150"/>
        <v>15.02000000000001</v>
      </c>
      <c r="S3234">
        <f t="shared" si="151"/>
        <v>15</v>
      </c>
      <c r="T3234">
        <f t="shared" si="152"/>
        <v>0.02</v>
      </c>
    </row>
    <row r="3235" spans="1:20" x14ac:dyDescent="0.3">
      <c r="A3235" s="1">
        <v>45532.645833333336</v>
      </c>
      <c r="B3235">
        <v>10227</v>
      </c>
      <c r="C3235">
        <v>119.08</v>
      </c>
      <c r="D3235">
        <v>119.13</v>
      </c>
      <c r="E3235">
        <v>119.07</v>
      </c>
      <c r="F3235">
        <v>119.1</v>
      </c>
      <c r="G3235">
        <v>119.19</v>
      </c>
      <c r="H3235">
        <v>0.1</v>
      </c>
      <c r="I3235">
        <v>0.06</v>
      </c>
      <c r="J3235">
        <f>_xlfn.XLOOKUP($A3235,Bund!$A$2:$A$6005,Bund!B$2:B$6005)</f>
        <v>33195</v>
      </c>
      <c r="K3235">
        <f>_xlfn.XLOOKUP($A3235,Bund!$A$2:$A$6005,Bund!C$2:C$6005)</f>
        <v>134.1</v>
      </c>
      <c r="L3235">
        <f>_xlfn.XLOOKUP($A3235,Bund!$A$2:$A$6005,Bund!D$2:D$6005)</f>
        <v>134.16</v>
      </c>
      <c r="M3235" s="2">
        <f>_xlfn.XLOOKUP($A3235,Bund!$A$2:$A$6005,Bund!E$2:E$6005)</f>
        <v>134.08000000000001</v>
      </c>
      <c r="N3235" s="2">
        <f>_xlfn.XLOOKUP($A3235,Bund!$A$2:$A$6005,Bund!F$2:F$6005)</f>
        <v>134.13999999999999</v>
      </c>
      <c r="O3235" s="2">
        <f>_xlfn.XLOOKUP($A3235,Bund!$A$2:$A$6005,Bund!G$2:G$6005)</f>
        <v>134.19</v>
      </c>
      <c r="P3235" s="2">
        <f>_xlfn.XLOOKUP($A3235,Bund!$A$2:$A$6005,Bund!H$2:H$6005)</f>
        <v>0.1</v>
      </c>
      <c r="Q3235" s="2">
        <f>_xlfn.XLOOKUP($A3235,Bund!$A$2:$A$6005,Bund!I$2:I$6005)</f>
        <v>0.08</v>
      </c>
      <c r="R3235">
        <f t="shared" si="150"/>
        <v>15.019999999999996</v>
      </c>
      <c r="S3235">
        <f t="shared" si="151"/>
        <v>15</v>
      </c>
      <c r="T3235">
        <f t="shared" si="152"/>
        <v>0.02</v>
      </c>
    </row>
    <row r="3236" spans="1:20" x14ac:dyDescent="0.3">
      <c r="A3236" s="1">
        <v>45532.666666666664</v>
      </c>
      <c r="B3236">
        <v>12985</v>
      </c>
      <c r="C3236">
        <v>119.1</v>
      </c>
      <c r="D3236">
        <v>119.11</v>
      </c>
      <c r="E3236">
        <v>119.02</v>
      </c>
      <c r="F3236">
        <v>119.09</v>
      </c>
      <c r="G3236">
        <v>119.17</v>
      </c>
      <c r="H3236">
        <v>0.1</v>
      </c>
      <c r="I3236">
        <v>0.09</v>
      </c>
      <c r="J3236">
        <f>_xlfn.XLOOKUP($A3236,Bund!$A$2:$A$6005,Bund!B$2:B$6005)</f>
        <v>47468</v>
      </c>
      <c r="K3236">
        <f>_xlfn.XLOOKUP($A3236,Bund!$A$2:$A$6005,Bund!C$2:C$6005)</f>
        <v>134.15</v>
      </c>
      <c r="L3236">
        <f>_xlfn.XLOOKUP($A3236,Bund!$A$2:$A$6005,Bund!D$2:D$6005)</f>
        <v>134.16999999999999</v>
      </c>
      <c r="M3236" s="2">
        <f>_xlfn.XLOOKUP($A3236,Bund!$A$2:$A$6005,Bund!E$2:E$6005)</f>
        <v>134.06</v>
      </c>
      <c r="N3236" s="2">
        <f>_xlfn.XLOOKUP($A3236,Bund!$A$2:$A$6005,Bund!F$2:F$6005)</f>
        <v>134.16</v>
      </c>
      <c r="O3236" s="2">
        <f>_xlfn.XLOOKUP($A3236,Bund!$A$2:$A$6005,Bund!G$2:G$6005)</f>
        <v>134.19</v>
      </c>
      <c r="P3236" s="2">
        <f>_xlfn.XLOOKUP($A3236,Bund!$A$2:$A$6005,Bund!H$2:H$6005)</f>
        <v>0.1</v>
      </c>
      <c r="Q3236" s="2">
        <f>_xlfn.XLOOKUP($A3236,Bund!$A$2:$A$6005,Bund!I$2:I$6005)</f>
        <v>0.11</v>
      </c>
      <c r="R3236">
        <f t="shared" si="150"/>
        <v>15.050000000000011</v>
      </c>
      <c r="S3236">
        <f t="shared" si="151"/>
        <v>15.01</v>
      </c>
      <c r="T3236">
        <f t="shared" si="152"/>
        <v>0.04</v>
      </c>
    </row>
    <row r="3237" spans="1:20" x14ac:dyDescent="0.3">
      <c r="A3237" s="1">
        <v>45532.6875</v>
      </c>
      <c r="B3237">
        <v>5012</v>
      </c>
      <c r="C3237">
        <v>119.1</v>
      </c>
      <c r="D3237">
        <v>119.1</v>
      </c>
      <c r="E3237">
        <v>119.03</v>
      </c>
      <c r="F3237">
        <v>119.05</v>
      </c>
      <c r="G3237">
        <v>119.14</v>
      </c>
      <c r="H3237">
        <v>0.1</v>
      </c>
      <c r="I3237">
        <v>7.0000000000000007E-2</v>
      </c>
      <c r="J3237">
        <f>_xlfn.XLOOKUP($A3237,Bund!$A$2:$A$6005,Bund!B$2:B$6005)</f>
        <v>25519</v>
      </c>
      <c r="K3237">
        <f>_xlfn.XLOOKUP($A3237,Bund!$A$2:$A$6005,Bund!C$2:C$6005)</f>
        <v>134.15</v>
      </c>
      <c r="L3237">
        <f>_xlfn.XLOOKUP($A3237,Bund!$A$2:$A$6005,Bund!D$2:D$6005)</f>
        <v>134.15</v>
      </c>
      <c r="M3237" s="2">
        <f>_xlfn.XLOOKUP($A3237,Bund!$A$2:$A$6005,Bund!E$2:E$6005)</f>
        <v>134.08000000000001</v>
      </c>
      <c r="N3237" s="2">
        <f>_xlfn.XLOOKUP($A3237,Bund!$A$2:$A$6005,Bund!F$2:F$6005)</f>
        <v>134.1</v>
      </c>
      <c r="O3237" s="2">
        <f>_xlfn.XLOOKUP($A3237,Bund!$A$2:$A$6005,Bund!G$2:G$6005)</f>
        <v>134.16999999999999</v>
      </c>
      <c r="P3237" s="2">
        <f>_xlfn.XLOOKUP($A3237,Bund!$A$2:$A$6005,Bund!H$2:H$6005)</f>
        <v>0.1</v>
      </c>
      <c r="Q3237" s="2">
        <f>_xlfn.XLOOKUP($A3237,Bund!$A$2:$A$6005,Bund!I$2:I$6005)</f>
        <v>0.08</v>
      </c>
      <c r="R3237">
        <f t="shared" si="150"/>
        <v>15.050000000000011</v>
      </c>
      <c r="S3237">
        <f t="shared" si="151"/>
        <v>15.02</v>
      </c>
      <c r="T3237">
        <f t="shared" si="152"/>
        <v>0.03</v>
      </c>
    </row>
    <row r="3238" spans="1:20" x14ac:dyDescent="0.3">
      <c r="A3238" s="1">
        <v>45532.708333333336</v>
      </c>
      <c r="B3238">
        <v>3857</v>
      </c>
      <c r="C3238">
        <v>119.05</v>
      </c>
      <c r="D3238">
        <v>119.09</v>
      </c>
      <c r="E3238">
        <v>119.03</v>
      </c>
      <c r="F3238">
        <v>119.03</v>
      </c>
      <c r="G3238">
        <v>119.11</v>
      </c>
      <c r="H3238">
        <v>0.09</v>
      </c>
      <c r="I3238">
        <v>0.06</v>
      </c>
      <c r="J3238">
        <f>_xlfn.XLOOKUP($A3238,Bund!$A$2:$A$6005,Bund!B$2:B$6005)</f>
        <v>13284</v>
      </c>
      <c r="K3238">
        <f>_xlfn.XLOOKUP($A3238,Bund!$A$2:$A$6005,Bund!C$2:C$6005)</f>
        <v>134.09</v>
      </c>
      <c r="L3238">
        <f>_xlfn.XLOOKUP($A3238,Bund!$A$2:$A$6005,Bund!D$2:D$6005)</f>
        <v>134.13</v>
      </c>
      <c r="M3238" s="2">
        <f>_xlfn.XLOOKUP($A3238,Bund!$A$2:$A$6005,Bund!E$2:E$6005)</f>
        <v>134.07</v>
      </c>
      <c r="N3238" s="2">
        <f>_xlfn.XLOOKUP($A3238,Bund!$A$2:$A$6005,Bund!F$2:F$6005)</f>
        <v>134.09</v>
      </c>
      <c r="O3238" s="2">
        <f>_xlfn.XLOOKUP($A3238,Bund!$A$2:$A$6005,Bund!G$2:G$6005)</f>
        <v>134.13999999999999</v>
      </c>
      <c r="P3238" s="2">
        <f>_xlfn.XLOOKUP($A3238,Bund!$A$2:$A$6005,Bund!H$2:H$6005)</f>
        <v>0.09</v>
      </c>
      <c r="Q3238" s="2">
        <f>_xlfn.XLOOKUP($A3238,Bund!$A$2:$A$6005,Bund!I$2:I$6005)</f>
        <v>0.06</v>
      </c>
      <c r="R3238">
        <f t="shared" si="150"/>
        <v>15.040000000000006</v>
      </c>
      <c r="S3238">
        <f t="shared" si="151"/>
        <v>15.02</v>
      </c>
      <c r="T3238">
        <f t="shared" si="152"/>
        <v>0.02</v>
      </c>
    </row>
    <row r="3239" spans="1:20" x14ac:dyDescent="0.3">
      <c r="A3239" s="1">
        <v>45532.729166666664</v>
      </c>
      <c r="B3239">
        <v>1557</v>
      </c>
      <c r="C3239">
        <v>119.04</v>
      </c>
      <c r="D3239">
        <v>119.06</v>
      </c>
      <c r="E3239">
        <v>119.01</v>
      </c>
      <c r="F3239">
        <v>119.04</v>
      </c>
      <c r="G3239">
        <v>119.08</v>
      </c>
      <c r="H3239">
        <v>0.09</v>
      </c>
      <c r="I3239">
        <v>0.05</v>
      </c>
      <c r="J3239">
        <f>_xlfn.XLOOKUP($A3239,Bund!$A$2:$A$6005,Bund!B$2:B$6005)</f>
        <v>7850</v>
      </c>
      <c r="K3239">
        <f>_xlfn.XLOOKUP($A3239,Bund!$A$2:$A$6005,Bund!C$2:C$6005)</f>
        <v>134.09</v>
      </c>
      <c r="L3239">
        <f>_xlfn.XLOOKUP($A3239,Bund!$A$2:$A$6005,Bund!D$2:D$6005)</f>
        <v>134.12</v>
      </c>
      <c r="M3239" s="2">
        <f>_xlfn.XLOOKUP($A3239,Bund!$A$2:$A$6005,Bund!E$2:E$6005)</f>
        <v>134.06</v>
      </c>
      <c r="N3239" s="2">
        <f>_xlfn.XLOOKUP($A3239,Bund!$A$2:$A$6005,Bund!F$2:F$6005)</f>
        <v>134.07</v>
      </c>
      <c r="O3239" s="2">
        <f>_xlfn.XLOOKUP($A3239,Bund!$A$2:$A$6005,Bund!G$2:G$6005)</f>
        <v>134.12</v>
      </c>
      <c r="P3239" s="2">
        <f>_xlfn.XLOOKUP($A3239,Bund!$A$2:$A$6005,Bund!H$2:H$6005)</f>
        <v>0.09</v>
      </c>
      <c r="Q3239" s="2">
        <f>_xlfn.XLOOKUP($A3239,Bund!$A$2:$A$6005,Bund!I$2:I$6005)</f>
        <v>0.06</v>
      </c>
      <c r="R3239">
        <f t="shared" si="150"/>
        <v>15.049999999999997</v>
      </c>
      <c r="S3239">
        <f t="shared" si="151"/>
        <v>15.03</v>
      </c>
      <c r="T3239">
        <f t="shared" si="152"/>
        <v>0.02</v>
      </c>
    </row>
    <row r="3240" spans="1:20" x14ac:dyDescent="0.3">
      <c r="A3240" s="1">
        <v>45533.291666666664</v>
      </c>
      <c r="B3240">
        <v>6412</v>
      </c>
      <c r="C3240">
        <v>118.94</v>
      </c>
      <c r="D3240">
        <v>119</v>
      </c>
      <c r="E3240">
        <v>118.88</v>
      </c>
      <c r="F3240">
        <v>118.97</v>
      </c>
      <c r="G3240">
        <v>119.06</v>
      </c>
      <c r="H3240">
        <v>0.1</v>
      </c>
      <c r="I3240">
        <v>0.16</v>
      </c>
      <c r="J3240">
        <f>_xlfn.XLOOKUP($A3240,Bund!$A$2:$A$6005,Bund!B$2:B$6005)</f>
        <v>11862</v>
      </c>
      <c r="K3240">
        <f>_xlfn.XLOOKUP($A3240,Bund!$A$2:$A$6005,Bund!C$2:C$6005)</f>
        <v>133.96</v>
      </c>
      <c r="L3240">
        <f>_xlfn.XLOOKUP($A3240,Bund!$A$2:$A$6005,Bund!D$2:D$6005)</f>
        <v>134</v>
      </c>
      <c r="M3240" s="2">
        <f>_xlfn.XLOOKUP($A3240,Bund!$A$2:$A$6005,Bund!E$2:E$6005)</f>
        <v>133.91</v>
      </c>
      <c r="N3240" s="2">
        <f>_xlfn.XLOOKUP($A3240,Bund!$A$2:$A$6005,Bund!F$2:F$6005)</f>
        <v>133.94</v>
      </c>
      <c r="O3240" s="2">
        <f>_xlfn.XLOOKUP($A3240,Bund!$A$2:$A$6005,Bund!G$2:G$6005)</f>
        <v>133.96</v>
      </c>
      <c r="P3240" s="2">
        <f>_xlfn.XLOOKUP($A3240,Bund!$A$2:$A$6005,Bund!H$2:H$6005)</f>
        <v>0.05</v>
      </c>
      <c r="Q3240" s="2">
        <f>_xlfn.XLOOKUP($A3240,Bund!$A$2:$A$6005,Bund!I$2:I$6005)</f>
        <v>0.09</v>
      </c>
      <c r="R3240">
        <f t="shared" si="150"/>
        <v>15.02000000000001</v>
      </c>
      <c r="S3240">
        <f t="shared" si="151"/>
        <v>15.03</v>
      </c>
      <c r="T3240">
        <f t="shared" si="152"/>
        <v>0.01</v>
      </c>
    </row>
    <row r="3241" spans="1:20" x14ac:dyDescent="0.3">
      <c r="A3241" s="1">
        <v>45533.3125</v>
      </c>
      <c r="B3241">
        <v>7496</v>
      </c>
      <c r="C3241">
        <v>118.97</v>
      </c>
      <c r="D3241">
        <v>119.05</v>
      </c>
      <c r="E3241">
        <v>118.96</v>
      </c>
      <c r="F3241">
        <v>118.99</v>
      </c>
      <c r="G3241">
        <v>119.05</v>
      </c>
      <c r="H3241">
        <v>0.09</v>
      </c>
      <c r="I3241">
        <v>0.09</v>
      </c>
      <c r="J3241">
        <f>_xlfn.XLOOKUP($A3241,Bund!$A$2:$A$6005,Bund!B$2:B$6005)</f>
        <v>16766</v>
      </c>
      <c r="K3241">
        <f>_xlfn.XLOOKUP($A3241,Bund!$A$2:$A$6005,Bund!C$2:C$6005)</f>
        <v>133.93</v>
      </c>
      <c r="L3241">
        <f>_xlfn.XLOOKUP($A3241,Bund!$A$2:$A$6005,Bund!D$2:D$6005)</f>
        <v>134.02000000000001</v>
      </c>
      <c r="M3241" s="2">
        <f>_xlfn.XLOOKUP($A3241,Bund!$A$2:$A$6005,Bund!E$2:E$6005)</f>
        <v>133.9</v>
      </c>
      <c r="N3241" s="2">
        <f>_xlfn.XLOOKUP($A3241,Bund!$A$2:$A$6005,Bund!F$2:F$6005)</f>
        <v>133.94999999999999</v>
      </c>
      <c r="O3241" s="2">
        <f>_xlfn.XLOOKUP($A3241,Bund!$A$2:$A$6005,Bund!G$2:G$6005)</f>
        <v>133.94999999999999</v>
      </c>
      <c r="P3241" s="2">
        <f>_xlfn.XLOOKUP($A3241,Bund!$A$2:$A$6005,Bund!H$2:H$6005)</f>
        <v>0.06</v>
      </c>
      <c r="Q3241" s="2">
        <f>_xlfn.XLOOKUP($A3241,Bund!$A$2:$A$6005,Bund!I$2:I$6005)</f>
        <v>0.12</v>
      </c>
      <c r="R3241">
        <f t="shared" si="150"/>
        <v>14.960000000000008</v>
      </c>
      <c r="S3241">
        <f t="shared" si="151"/>
        <v>15.03</v>
      </c>
      <c r="T3241">
        <f t="shared" si="152"/>
        <v>7.0000000000000007E-2</v>
      </c>
    </row>
    <row r="3242" spans="1:20" x14ac:dyDescent="0.3">
      <c r="A3242" s="1">
        <v>45533.333333333336</v>
      </c>
      <c r="B3242">
        <v>12788</v>
      </c>
      <c r="C3242">
        <v>119</v>
      </c>
      <c r="D3242">
        <v>119.06</v>
      </c>
      <c r="E3242">
        <v>118.94</v>
      </c>
      <c r="F3242">
        <v>118.96</v>
      </c>
      <c r="G3242">
        <v>119.04</v>
      </c>
      <c r="H3242">
        <v>0.1</v>
      </c>
      <c r="I3242">
        <v>0.12</v>
      </c>
      <c r="J3242">
        <f>_xlfn.XLOOKUP($A3242,Bund!$A$2:$A$6005,Bund!B$2:B$6005)</f>
        <v>39230</v>
      </c>
      <c r="K3242">
        <f>_xlfn.XLOOKUP($A3242,Bund!$A$2:$A$6005,Bund!C$2:C$6005)</f>
        <v>133.94999999999999</v>
      </c>
      <c r="L3242">
        <f>_xlfn.XLOOKUP($A3242,Bund!$A$2:$A$6005,Bund!D$2:D$6005)</f>
        <v>134.01</v>
      </c>
      <c r="M3242" s="2">
        <f>_xlfn.XLOOKUP($A3242,Bund!$A$2:$A$6005,Bund!E$2:E$6005)</f>
        <v>133.86000000000001</v>
      </c>
      <c r="N3242" s="2">
        <f>_xlfn.XLOOKUP($A3242,Bund!$A$2:$A$6005,Bund!F$2:F$6005)</f>
        <v>133.88999999999999</v>
      </c>
      <c r="O3242" s="2">
        <f>_xlfn.XLOOKUP($A3242,Bund!$A$2:$A$6005,Bund!G$2:G$6005)</f>
        <v>133.94</v>
      </c>
      <c r="P3242" s="2">
        <f>_xlfn.XLOOKUP($A3242,Bund!$A$2:$A$6005,Bund!H$2:H$6005)</f>
        <v>7.0000000000000007E-2</v>
      </c>
      <c r="Q3242" s="2">
        <f>_xlfn.XLOOKUP($A3242,Bund!$A$2:$A$6005,Bund!I$2:I$6005)</f>
        <v>0.15</v>
      </c>
      <c r="R3242">
        <f t="shared" si="150"/>
        <v>14.949999999999989</v>
      </c>
      <c r="S3242">
        <f t="shared" si="151"/>
        <v>15.02</v>
      </c>
      <c r="T3242">
        <f t="shared" si="152"/>
        <v>7.0000000000000007E-2</v>
      </c>
    </row>
    <row r="3243" spans="1:20" x14ac:dyDescent="0.3">
      <c r="A3243" s="1">
        <v>45533.354166666664</v>
      </c>
      <c r="B3243">
        <v>13106</v>
      </c>
      <c r="C3243">
        <v>118.95</v>
      </c>
      <c r="D3243">
        <v>118.98</v>
      </c>
      <c r="E3243">
        <v>118.89</v>
      </c>
      <c r="F3243">
        <v>118.97</v>
      </c>
      <c r="G3243">
        <v>119.03</v>
      </c>
      <c r="H3243">
        <v>0.1</v>
      </c>
      <c r="I3243">
        <v>0.09</v>
      </c>
      <c r="J3243">
        <f>_xlfn.XLOOKUP($A3243,Bund!$A$2:$A$6005,Bund!B$2:B$6005)</f>
        <v>41690</v>
      </c>
      <c r="K3243">
        <f>_xlfn.XLOOKUP($A3243,Bund!$A$2:$A$6005,Bund!C$2:C$6005)</f>
        <v>133.88</v>
      </c>
      <c r="L3243">
        <f>_xlfn.XLOOKUP($A3243,Bund!$A$2:$A$6005,Bund!D$2:D$6005)</f>
        <v>133.88999999999999</v>
      </c>
      <c r="M3243" s="2">
        <f>_xlfn.XLOOKUP($A3243,Bund!$A$2:$A$6005,Bund!E$2:E$6005)</f>
        <v>133.79</v>
      </c>
      <c r="N3243" s="2">
        <f>_xlfn.XLOOKUP($A3243,Bund!$A$2:$A$6005,Bund!F$2:F$6005)</f>
        <v>133.88</v>
      </c>
      <c r="O3243" s="2">
        <f>_xlfn.XLOOKUP($A3243,Bund!$A$2:$A$6005,Bund!G$2:G$6005)</f>
        <v>133.94</v>
      </c>
      <c r="P3243" s="2">
        <f>_xlfn.XLOOKUP($A3243,Bund!$A$2:$A$6005,Bund!H$2:H$6005)</f>
        <v>7.0000000000000007E-2</v>
      </c>
      <c r="Q3243" s="2">
        <f>_xlfn.XLOOKUP($A3243,Bund!$A$2:$A$6005,Bund!I$2:I$6005)</f>
        <v>0.1</v>
      </c>
      <c r="R3243">
        <f t="shared" si="150"/>
        <v>14.929999999999993</v>
      </c>
      <c r="S3243">
        <f t="shared" si="151"/>
        <v>15.01</v>
      </c>
      <c r="T3243">
        <f t="shared" si="152"/>
        <v>0.08</v>
      </c>
    </row>
    <row r="3244" spans="1:20" x14ac:dyDescent="0.3">
      <c r="A3244" s="1">
        <v>45533.375</v>
      </c>
      <c r="B3244">
        <v>32762</v>
      </c>
      <c r="C3244">
        <v>118.97</v>
      </c>
      <c r="D3244">
        <v>119.46</v>
      </c>
      <c r="E3244">
        <v>118.97</v>
      </c>
      <c r="F3244">
        <v>119.43</v>
      </c>
      <c r="G3244">
        <v>119.06</v>
      </c>
      <c r="H3244">
        <v>0.15</v>
      </c>
      <c r="I3244">
        <v>0.49</v>
      </c>
      <c r="J3244">
        <f>_xlfn.XLOOKUP($A3244,Bund!$A$2:$A$6005,Bund!B$2:B$6005)</f>
        <v>124900</v>
      </c>
      <c r="K3244">
        <f>_xlfn.XLOOKUP($A3244,Bund!$A$2:$A$6005,Bund!C$2:C$6005)</f>
        <v>133.88</v>
      </c>
      <c r="L3244">
        <f>_xlfn.XLOOKUP($A3244,Bund!$A$2:$A$6005,Bund!D$2:D$6005)</f>
        <v>134.49</v>
      </c>
      <c r="M3244" s="2">
        <f>_xlfn.XLOOKUP($A3244,Bund!$A$2:$A$6005,Bund!E$2:E$6005)</f>
        <v>133.88</v>
      </c>
      <c r="N3244" s="2">
        <f>_xlfn.XLOOKUP($A3244,Bund!$A$2:$A$6005,Bund!F$2:F$6005)</f>
        <v>134.46</v>
      </c>
      <c r="O3244" s="2">
        <f>_xlfn.XLOOKUP($A3244,Bund!$A$2:$A$6005,Bund!G$2:G$6005)</f>
        <v>133.99</v>
      </c>
      <c r="P3244" s="2">
        <f>_xlfn.XLOOKUP($A3244,Bund!$A$2:$A$6005,Bund!H$2:H$6005)</f>
        <v>0.15</v>
      </c>
      <c r="Q3244" s="2">
        <f>_xlfn.XLOOKUP($A3244,Bund!$A$2:$A$6005,Bund!I$2:I$6005)</f>
        <v>0.61</v>
      </c>
      <c r="R3244">
        <f t="shared" si="150"/>
        <v>14.909999999999997</v>
      </c>
      <c r="S3244">
        <f t="shared" si="151"/>
        <v>15</v>
      </c>
      <c r="T3244">
        <f t="shared" si="152"/>
        <v>0.09</v>
      </c>
    </row>
    <row r="3245" spans="1:20" x14ac:dyDescent="0.3">
      <c r="A3245" s="1">
        <v>45533.395833333336</v>
      </c>
      <c r="B3245">
        <v>49661</v>
      </c>
      <c r="C3245">
        <v>119.43</v>
      </c>
      <c r="D3245">
        <v>119.5</v>
      </c>
      <c r="E3245">
        <v>119.32</v>
      </c>
      <c r="F3245">
        <v>119.34</v>
      </c>
      <c r="G3245">
        <v>119.09</v>
      </c>
      <c r="H3245">
        <v>0.15</v>
      </c>
      <c r="I3245">
        <v>0.18</v>
      </c>
      <c r="J3245">
        <f>_xlfn.XLOOKUP($A3245,Bund!$A$2:$A$6005,Bund!B$2:B$6005)</f>
        <v>66138</v>
      </c>
      <c r="K3245">
        <f>_xlfn.XLOOKUP($A3245,Bund!$A$2:$A$6005,Bund!C$2:C$6005)</f>
        <v>134.46</v>
      </c>
      <c r="L3245">
        <f>_xlfn.XLOOKUP($A3245,Bund!$A$2:$A$6005,Bund!D$2:D$6005)</f>
        <v>134.49</v>
      </c>
      <c r="M3245" s="2">
        <f>_xlfn.XLOOKUP($A3245,Bund!$A$2:$A$6005,Bund!E$2:E$6005)</f>
        <v>134.35</v>
      </c>
      <c r="N3245" s="2">
        <f>_xlfn.XLOOKUP($A3245,Bund!$A$2:$A$6005,Bund!F$2:F$6005)</f>
        <v>134.38</v>
      </c>
      <c r="O3245" s="2">
        <f>_xlfn.XLOOKUP($A3245,Bund!$A$2:$A$6005,Bund!G$2:G$6005)</f>
        <v>134.03</v>
      </c>
      <c r="P3245" s="2">
        <f>_xlfn.XLOOKUP($A3245,Bund!$A$2:$A$6005,Bund!H$2:H$6005)</f>
        <v>0.15</v>
      </c>
      <c r="Q3245" s="2">
        <f>_xlfn.XLOOKUP($A3245,Bund!$A$2:$A$6005,Bund!I$2:I$6005)</f>
        <v>0.14000000000000001</v>
      </c>
      <c r="R3245">
        <f t="shared" si="150"/>
        <v>15.030000000000001</v>
      </c>
      <c r="S3245">
        <f t="shared" si="151"/>
        <v>15</v>
      </c>
      <c r="T3245">
        <f t="shared" si="152"/>
        <v>0.03</v>
      </c>
    </row>
    <row r="3246" spans="1:20" x14ac:dyDescent="0.3">
      <c r="A3246" s="1">
        <v>45533.416666666664</v>
      </c>
      <c r="B3246">
        <v>27619</v>
      </c>
      <c r="C3246">
        <v>119.34</v>
      </c>
      <c r="D3246">
        <v>119.38</v>
      </c>
      <c r="E3246">
        <v>119.25</v>
      </c>
      <c r="F3246">
        <v>119.29</v>
      </c>
      <c r="G3246">
        <v>119.11</v>
      </c>
      <c r="H3246">
        <v>0.15</v>
      </c>
      <c r="I3246">
        <v>0.13</v>
      </c>
      <c r="J3246">
        <f>_xlfn.XLOOKUP($A3246,Bund!$A$2:$A$6005,Bund!B$2:B$6005)</f>
        <v>40004</v>
      </c>
      <c r="K3246">
        <f>_xlfn.XLOOKUP($A3246,Bund!$A$2:$A$6005,Bund!C$2:C$6005)</f>
        <v>134.38</v>
      </c>
      <c r="L3246">
        <f>_xlfn.XLOOKUP($A3246,Bund!$A$2:$A$6005,Bund!D$2:D$6005)</f>
        <v>134.41</v>
      </c>
      <c r="M3246" s="2">
        <f>_xlfn.XLOOKUP($A3246,Bund!$A$2:$A$6005,Bund!E$2:E$6005)</f>
        <v>134.28</v>
      </c>
      <c r="N3246" s="2">
        <f>_xlfn.XLOOKUP($A3246,Bund!$A$2:$A$6005,Bund!F$2:F$6005)</f>
        <v>134.31</v>
      </c>
      <c r="O3246" s="2">
        <f>_xlfn.XLOOKUP($A3246,Bund!$A$2:$A$6005,Bund!G$2:G$6005)</f>
        <v>134.06</v>
      </c>
      <c r="P3246" s="2">
        <f>_xlfn.XLOOKUP($A3246,Bund!$A$2:$A$6005,Bund!H$2:H$6005)</f>
        <v>0.14000000000000001</v>
      </c>
      <c r="Q3246" s="2">
        <f>_xlfn.XLOOKUP($A3246,Bund!$A$2:$A$6005,Bund!I$2:I$6005)</f>
        <v>0.13</v>
      </c>
      <c r="R3246">
        <f t="shared" si="150"/>
        <v>15.039999999999992</v>
      </c>
      <c r="S3246">
        <f t="shared" si="151"/>
        <v>15</v>
      </c>
      <c r="T3246">
        <f t="shared" si="152"/>
        <v>0.04</v>
      </c>
    </row>
    <row r="3247" spans="1:20" x14ac:dyDescent="0.3">
      <c r="A3247" s="1">
        <v>45533.4375</v>
      </c>
      <c r="B3247">
        <v>13825</v>
      </c>
      <c r="C3247">
        <v>119.29</v>
      </c>
      <c r="D3247">
        <v>119.37</v>
      </c>
      <c r="E3247">
        <v>119.25</v>
      </c>
      <c r="F3247">
        <v>119.32</v>
      </c>
      <c r="G3247">
        <v>119.13</v>
      </c>
      <c r="H3247">
        <v>0.15</v>
      </c>
      <c r="I3247">
        <v>0.12</v>
      </c>
      <c r="J3247">
        <f>_xlfn.XLOOKUP($A3247,Bund!$A$2:$A$6005,Bund!B$2:B$6005)</f>
        <v>38423</v>
      </c>
      <c r="K3247">
        <f>_xlfn.XLOOKUP($A3247,Bund!$A$2:$A$6005,Bund!C$2:C$6005)</f>
        <v>134.30000000000001</v>
      </c>
      <c r="L3247">
        <f>_xlfn.XLOOKUP($A3247,Bund!$A$2:$A$6005,Bund!D$2:D$6005)</f>
        <v>134.4</v>
      </c>
      <c r="M3247" s="2">
        <f>_xlfn.XLOOKUP($A3247,Bund!$A$2:$A$6005,Bund!E$2:E$6005)</f>
        <v>134.27000000000001</v>
      </c>
      <c r="N3247" s="2">
        <f>_xlfn.XLOOKUP($A3247,Bund!$A$2:$A$6005,Bund!F$2:F$6005)</f>
        <v>134.35</v>
      </c>
      <c r="O3247" s="2">
        <f>_xlfn.XLOOKUP($A3247,Bund!$A$2:$A$6005,Bund!G$2:G$6005)</f>
        <v>134.1</v>
      </c>
      <c r="P3247" s="2">
        <f>_xlfn.XLOOKUP($A3247,Bund!$A$2:$A$6005,Bund!H$2:H$6005)</f>
        <v>0.14000000000000001</v>
      </c>
      <c r="Q3247" s="2">
        <f>_xlfn.XLOOKUP($A3247,Bund!$A$2:$A$6005,Bund!I$2:I$6005)</f>
        <v>0.13</v>
      </c>
      <c r="R3247">
        <f t="shared" si="150"/>
        <v>15.010000000000005</v>
      </c>
      <c r="S3247">
        <f t="shared" si="151"/>
        <v>14.99</v>
      </c>
      <c r="T3247">
        <f t="shared" si="152"/>
        <v>0.02</v>
      </c>
    </row>
    <row r="3248" spans="1:20" x14ac:dyDescent="0.3">
      <c r="A3248" s="1">
        <v>45533.458333333336</v>
      </c>
      <c r="B3248">
        <v>12041</v>
      </c>
      <c r="C3248">
        <v>119.32</v>
      </c>
      <c r="D3248">
        <v>119.33</v>
      </c>
      <c r="E3248">
        <v>119.23</v>
      </c>
      <c r="F3248">
        <v>119.24</v>
      </c>
      <c r="G3248">
        <v>119.15</v>
      </c>
      <c r="H3248">
        <v>0.14000000000000001</v>
      </c>
      <c r="I3248">
        <v>0.1</v>
      </c>
      <c r="J3248">
        <f>_xlfn.XLOOKUP($A3248,Bund!$A$2:$A$6005,Bund!B$2:B$6005)</f>
        <v>33211</v>
      </c>
      <c r="K3248">
        <f>_xlfn.XLOOKUP($A3248,Bund!$A$2:$A$6005,Bund!C$2:C$6005)</f>
        <v>134.35</v>
      </c>
      <c r="L3248">
        <f>_xlfn.XLOOKUP($A3248,Bund!$A$2:$A$6005,Bund!D$2:D$6005)</f>
        <v>134.36000000000001</v>
      </c>
      <c r="M3248" s="2">
        <f>_xlfn.XLOOKUP($A3248,Bund!$A$2:$A$6005,Bund!E$2:E$6005)</f>
        <v>134.24</v>
      </c>
      <c r="N3248" s="2">
        <f>_xlfn.XLOOKUP($A3248,Bund!$A$2:$A$6005,Bund!F$2:F$6005)</f>
        <v>134.25</v>
      </c>
      <c r="O3248" s="2">
        <f>_xlfn.XLOOKUP($A3248,Bund!$A$2:$A$6005,Bund!G$2:G$6005)</f>
        <v>134.13999999999999</v>
      </c>
      <c r="P3248" s="2">
        <f>_xlfn.XLOOKUP($A3248,Bund!$A$2:$A$6005,Bund!H$2:H$6005)</f>
        <v>0.14000000000000001</v>
      </c>
      <c r="Q3248" s="2">
        <f>_xlfn.XLOOKUP($A3248,Bund!$A$2:$A$6005,Bund!I$2:I$6005)</f>
        <v>0.12</v>
      </c>
      <c r="R3248">
        <f t="shared" si="150"/>
        <v>15.030000000000001</v>
      </c>
      <c r="S3248">
        <f t="shared" si="151"/>
        <v>14.99</v>
      </c>
      <c r="T3248">
        <f t="shared" si="152"/>
        <v>0.04</v>
      </c>
    </row>
    <row r="3249" spans="1:20" x14ac:dyDescent="0.3">
      <c r="A3249" s="1">
        <v>45533.479166666664</v>
      </c>
      <c r="B3249">
        <v>14974</v>
      </c>
      <c r="C3249">
        <v>119.25</v>
      </c>
      <c r="D3249">
        <v>119.26</v>
      </c>
      <c r="E3249">
        <v>119.14</v>
      </c>
      <c r="F3249">
        <v>119.17</v>
      </c>
      <c r="G3249">
        <v>119.17</v>
      </c>
      <c r="H3249">
        <v>0.14000000000000001</v>
      </c>
      <c r="I3249">
        <v>0.12</v>
      </c>
      <c r="J3249">
        <f>_xlfn.XLOOKUP($A3249,Bund!$A$2:$A$6005,Bund!B$2:B$6005)</f>
        <v>39113</v>
      </c>
      <c r="K3249">
        <f>_xlfn.XLOOKUP($A3249,Bund!$A$2:$A$6005,Bund!C$2:C$6005)</f>
        <v>134.25</v>
      </c>
      <c r="L3249">
        <f>_xlfn.XLOOKUP($A3249,Bund!$A$2:$A$6005,Bund!D$2:D$6005)</f>
        <v>134.27000000000001</v>
      </c>
      <c r="M3249" s="2">
        <f>_xlfn.XLOOKUP($A3249,Bund!$A$2:$A$6005,Bund!E$2:E$6005)</f>
        <v>134.18</v>
      </c>
      <c r="N3249" s="2">
        <f>_xlfn.XLOOKUP($A3249,Bund!$A$2:$A$6005,Bund!F$2:F$6005)</f>
        <v>134.22</v>
      </c>
      <c r="O3249" s="2">
        <f>_xlfn.XLOOKUP($A3249,Bund!$A$2:$A$6005,Bund!G$2:G$6005)</f>
        <v>134.16</v>
      </c>
      <c r="P3249" s="2">
        <f>_xlfn.XLOOKUP($A3249,Bund!$A$2:$A$6005,Bund!H$2:H$6005)</f>
        <v>0.13</v>
      </c>
      <c r="Q3249" s="2">
        <f>_xlfn.XLOOKUP($A3249,Bund!$A$2:$A$6005,Bund!I$2:I$6005)</f>
        <v>0.09</v>
      </c>
      <c r="R3249">
        <f t="shared" si="150"/>
        <v>15</v>
      </c>
      <c r="S3249">
        <f t="shared" si="151"/>
        <v>14.99</v>
      </c>
      <c r="T3249">
        <f t="shared" si="152"/>
        <v>0.01</v>
      </c>
    </row>
    <row r="3250" spans="1:20" x14ac:dyDescent="0.3">
      <c r="A3250" s="1">
        <v>45533.5</v>
      </c>
      <c r="B3250">
        <v>10493</v>
      </c>
      <c r="C3250">
        <v>119.17</v>
      </c>
      <c r="D3250">
        <v>119.23</v>
      </c>
      <c r="E3250">
        <v>119.15</v>
      </c>
      <c r="F3250">
        <v>119.22</v>
      </c>
      <c r="G3250">
        <v>119.19</v>
      </c>
      <c r="H3250">
        <v>0.13</v>
      </c>
      <c r="I3250">
        <v>0.08</v>
      </c>
      <c r="J3250">
        <f>_xlfn.XLOOKUP($A3250,Bund!$A$2:$A$6005,Bund!B$2:B$6005)</f>
        <v>30510</v>
      </c>
      <c r="K3250">
        <f>_xlfn.XLOOKUP($A3250,Bund!$A$2:$A$6005,Bund!C$2:C$6005)</f>
        <v>134.22999999999999</v>
      </c>
      <c r="L3250">
        <f>_xlfn.XLOOKUP($A3250,Bund!$A$2:$A$6005,Bund!D$2:D$6005)</f>
        <v>134.26</v>
      </c>
      <c r="M3250" s="2">
        <f>_xlfn.XLOOKUP($A3250,Bund!$A$2:$A$6005,Bund!E$2:E$6005)</f>
        <v>134.16</v>
      </c>
      <c r="N3250" s="2">
        <f>_xlfn.XLOOKUP($A3250,Bund!$A$2:$A$6005,Bund!F$2:F$6005)</f>
        <v>134.25</v>
      </c>
      <c r="O3250" s="2">
        <f>_xlfn.XLOOKUP($A3250,Bund!$A$2:$A$6005,Bund!G$2:G$6005)</f>
        <v>134.19</v>
      </c>
      <c r="P3250" s="2">
        <f>_xlfn.XLOOKUP($A3250,Bund!$A$2:$A$6005,Bund!H$2:H$6005)</f>
        <v>0.13</v>
      </c>
      <c r="Q3250" s="2">
        <f>_xlfn.XLOOKUP($A3250,Bund!$A$2:$A$6005,Bund!I$2:I$6005)</f>
        <v>0.1</v>
      </c>
      <c r="R3250">
        <f t="shared" si="150"/>
        <v>15.059999999999988</v>
      </c>
      <c r="S3250">
        <f t="shared" si="151"/>
        <v>14.99</v>
      </c>
      <c r="T3250">
        <f t="shared" si="152"/>
        <v>7.0000000000000007E-2</v>
      </c>
    </row>
    <row r="3251" spans="1:20" x14ac:dyDescent="0.3">
      <c r="A3251" s="1">
        <v>45533.520833333336</v>
      </c>
      <c r="B3251">
        <v>12048</v>
      </c>
      <c r="C3251">
        <v>119.21</v>
      </c>
      <c r="D3251">
        <v>119.29</v>
      </c>
      <c r="E3251">
        <v>119.17</v>
      </c>
      <c r="F3251">
        <v>119.25</v>
      </c>
      <c r="G3251">
        <v>119.22</v>
      </c>
      <c r="H3251">
        <v>0.13</v>
      </c>
      <c r="I3251">
        <v>0.12</v>
      </c>
      <c r="J3251">
        <f>_xlfn.XLOOKUP($A3251,Bund!$A$2:$A$6005,Bund!B$2:B$6005)</f>
        <v>30971</v>
      </c>
      <c r="K3251">
        <f>_xlfn.XLOOKUP($A3251,Bund!$A$2:$A$6005,Bund!C$2:C$6005)</f>
        <v>134.26</v>
      </c>
      <c r="L3251">
        <f>_xlfn.XLOOKUP($A3251,Bund!$A$2:$A$6005,Bund!D$2:D$6005)</f>
        <v>134.33000000000001</v>
      </c>
      <c r="M3251" s="2">
        <f>_xlfn.XLOOKUP($A3251,Bund!$A$2:$A$6005,Bund!E$2:E$6005)</f>
        <v>134.21</v>
      </c>
      <c r="N3251" s="2">
        <f>_xlfn.XLOOKUP($A3251,Bund!$A$2:$A$6005,Bund!F$2:F$6005)</f>
        <v>134.28</v>
      </c>
      <c r="O3251" s="2">
        <f>_xlfn.XLOOKUP($A3251,Bund!$A$2:$A$6005,Bund!G$2:G$6005)</f>
        <v>134.22999999999999</v>
      </c>
      <c r="P3251" s="2">
        <f>_xlfn.XLOOKUP($A3251,Bund!$A$2:$A$6005,Bund!H$2:H$6005)</f>
        <v>0.13</v>
      </c>
      <c r="Q3251" s="2">
        <f>_xlfn.XLOOKUP($A3251,Bund!$A$2:$A$6005,Bund!I$2:I$6005)</f>
        <v>0.12</v>
      </c>
      <c r="R3251">
        <f t="shared" si="150"/>
        <v>15.049999999999997</v>
      </c>
      <c r="S3251">
        <f t="shared" si="151"/>
        <v>15</v>
      </c>
      <c r="T3251">
        <f t="shared" si="152"/>
        <v>0.05</v>
      </c>
    </row>
    <row r="3252" spans="1:20" x14ac:dyDescent="0.3">
      <c r="A3252" s="1">
        <v>45533.541666666664</v>
      </c>
      <c r="B3252">
        <v>11829</v>
      </c>
      <c r="C3252">
        <v>119.25</v>
      </c>
      <c r="D3252">
        <v>119.3</v>
      </c>
      <c r="E3252">
        <v>119.16</v>
      </c>
      <c r="F3252">
        <v>119.19</v>
      </c>
      <c r="G3252">
        <v>119.24</v>
      </c>
      <c r="H3252">
        <v>0.13</v>
      </c>
      <c r="I3252">
        <v>0.14000000000000001</v>
      </c>
      <c r="J3252">
        <f>_xlfn.XLOOKUP($A3252,Bund!$A$2:$A$6005,Bund!B$2:B$6005)</f>
        <v>54717</v>
      </c>
      <c r="K3252">
        <f>_xlfn.XLOOKUP($A3252,Bund!$A$2:$A$6005,Bund!C$2:C$6005)</f>
        <v>134.28</v>
      </c>
      <c r="L3252">
        <f>_xlfn.XLOOKUP($A3252,Bund!$A$2:$A$6005,Bund!D$2:D$6005)</f>
        <v>134.34</v>
      </c>
      <c r="M3252" s="2">
        <f>_xlfn.XLOOKUP($A3252,Bund!$A$2:$A$6005,Bund!E$2:E$6005)</f>
        <v>134.18</v>
      </c>
      <c r="N3252" s="2">
        <f>_xlfn.XLOOKUP($A3252,Bund!$A$2:$A$6005,Bund!F$2:F$6005)</f>
        <v>134.24</v>
      </c>
      <c r="O3252" s="2">
        <f>_xlfn.XLOOKUP($A3252,Bund!$A$2:$A$6005,Bund!G$2:G$6005)</f>
        <v>134.26</v>
      </c>
      <c r="P3252" s="2">
        <f>_xlfn.XLOOKUP($A3252,Bund!$A$2:$A$6005,Bund!H$2:H$6005)</f>
        <v>0.13</v>
      </c>
      <c r="Q3252" s="2">
        <f>_xlfn.XLOOKUP($A3252,Bund!$A$2:$A$6005,Bund!I$2:I$6005)</f>
        <v>0.16</v>
      </c>
      <c r="R3252">
        <f t="shared" si="150"/>
        <v>15.030000000000001</v>
      </c>
      <c r="S3252">
        <f t="shared" si="151"/>
        <v>15.01</v>
      </c>
      <c r="T3252">
        <f t="shared" si="152"/>
        <v>0.02</v>
      </c>
    </row>
    <row r="3253" spans="1:20" x14ac:dyDescent="0.3">
      <c r="A3253" s="1">
        <v>45533.5625</v>
      </c>
      <c r="B3253">
        <v>20490</v>
      </c>
      <c r="C3253">
        <v>119.19</v>
      </c>
      <c r="D3253">
        <v>119.26</v>
      </c>
      <c r="E3253">
        <v>118.96</v>
      </c>
      <c r="F3253">
        <v>118.97</v>
      </c>
      <c r="G3253">
        <v>119.24</v>
      </c>
      <c r="H3253">
        <v>0.15</v>
      </c>
      <c r="I3253">
        <v>0.3</v>
      </c>
      <c r="J3253">
        <f>_xlfn.XLOOKUP($A3253,Bund!$A$2:$A$6005,Bund!B$2:B$6005)</f>
        <v>89753</v>
      </c>
      <c r="K3253">
        <f>_xlfn.XLOOKUP($A3253,Bund!$A$2:$A$6005,Bund!C$2:C$6005)</f>
        <v>134.25</v>
      </c>
      <c r="L3253">
        <f>_xlfn.XLOOKUP($A3253,Bund!$A$2:$A$6005,Bund!D$2:D$6005)</f>
        <v>134.28</v>
      </c>
      <c r="M3253" s="2">
        <f>_xlfn.XLOOKUP($A3253,Bund!$A$2:$A$6005,Bund!E$2:E$6005)</f>
        <v>133.91</v>
      </c>
      <c r="N3253" s="2">
        <f>_xlfn.XLOOKUP($A3253,Bund!$A$2:$A$6005,Bund!F$2:F$6005)</f>
        <v>133.93</v>
      </c>
      <c r="O3253" s="2">
        <f>_xlfn.XLOOKUP($A3253,Bund!$A$2:$A$6005,Bund!G$2:G$6005)</f>
        <v>134.27000000000001</v>
      </c>
      <c r="P3253" s="2">
        <f>_xlfn.XLOOKUP($A3253,Bund!$A$2:$A$6005,Bund!H$2:H$6005)</f>
        <v>0.16</v>
      </c>
      <c r="Q3253" s="2">
        <f>_xlfn.XLOOKUP($A3253,Bund!$A$2:$A$6005,Bund!I$2:I$6005)</f>
        <v>0.37</v>
      </c>
      <c r="R3253">
        <f t="shared" si="150"/>
        <v>15.060000000000002</v>
      </c>
      <c r="S3253">
        <f t="shared" si="151"/>
        <v>15.02</v>
      </c>
      <c r="T3253">
        <f t="shared" si="152"/>
        <v>0.04</v>
      </c>
    </row>
    <row r="3254" spans="1:20" x14ac:dyDescent="0.3">
      <c r="A3254" s="1">
        <v>45533.583333333336</v>
      </c>
      <c r="B3254">
        <v>15503</v>
      </c>
      <c r="C3254">
        <v>118.97</v>
      </c>
      <c r="D3254">
        <v>119.03</v>
      </c>
      <c r="E3254">
        <v>118.95</v>
      </c>
      <c r="F3254">
        <v>118.99</v>
      </c>
      <c r="G3254">
        <v>119.2</v>
      </c>
      <c r="H3254">
        <v>0.14000000000000001</v>
      </c>
      <c r="I3254">
        <v>0.08</v>
      </c>
      <c r="J3254">
        <f>_xlfn.XLOOKUP($A3254,Bund!$A$2:$A$6005,Bund!B$2:B$6005)</f>
        <v>52876</v>
      </c>
      <c r="K3254">
        <f>_xlfn.XLOOKUP($A3254,Bund!$A$2:$A$6005,Bund!C$2:C$6005)</f>
        <v>133.93</v>
      </c>
      <c r="L3254">
        <f>_xlfn.XLOOKUP($A3254,Bund!$A$2:$A$6005,Bund!D$2:D$6005)</f>
        <v>133.97999999999999</v>
      </c>
      <c r="M3254" s="2">
        <f>_xlfn.XLOOKUP($A3254,Bund!$A$2:$A$6005,Bund!E$2:E$6005)</f>
        <v>133.9</v>
      </c>
      <c r="N3254" s="2">
        <f>_xlfn.XLOOKUP($A3254,Bund!$A$2:$A$6005,Bund!F$2:F$6005)</f>
        <v>133.94999999999999</v>
      </c>
      <c r="O3254" s="2">
        <f>_xlfn.XLOOKUP($A3254,Bund!$A$2:$A$6005,Bund!G$2:G$6005)</f>
        <v>134.22</v>
      </c>
      <c r="P3254" s="2">
        <f>_xlfn.XLOOKUP($A3254,Bund!$A$2:$A$6005,Bund!H$2:H$6005)</f>
        <v>0.15</v>
      </c>
      <c r="Q3254" s="2">
        <f>_xlfn.XLOOKUP($A3254,Bund!$A$2:$A$6005,Bund!I$2:I$6005)</f>
        <v>0.08</v>
      </c>
      <c r="R3254">
        <f t="shared" si="150"/>
        <v>14.960000000000008</v>
      </c>
      <c r="S3254">
        <f t="shared" si="151"/>
        <v>15.03</v>
      </c>
      <c r="T3254">
        <f t="shared" si="152"/>
        <v>7.0000000000000007E-2</v>
      </c>
    </row>
    <row r="3255" spans="1:20" x14ac:dyDescent="0.3">
      <c r="A3255" s="1">
        <v>45533.604166666664</v>
      </c>
      <c r="B3255">
        <v>12840</v>
      </c>
      <c r="C3255">
        <v>118.99</v>
      </c>
      <c r="D3255">
        <v>119.08</v>
      </c>
      <c r="E3255">
        <v>118.96</v>
      </c>
      <c r="F3255">
        <v>119.02</v>
      </c>
      <c r="G3255">
        <v>119.17</v>
      </c>
      <c r="H3255">
        <v>0.14000000000000001</v>
      </c>
      <c r="I3255">
        <v>0.12</v>
      </c>
      <c r="J3255">
        <f>_xlfn.XLOOKUP($A3255,Bund!$A$2:$A$6005,Bund!B$2:B$6005)</f>
        <v>38556</v>
      </c>
      <c r="K3255">
        <f>_xlfn.XLOOKUP($A3255,Bund!$A$2:$A$6005,Bund!C$2:C$6005)</f>
        <v>133.94</v>
      </c>
      <c r="L3255">
        <f>_xlfn.XLOOKUP($A3255,Bund!$A$2:$A$6005,Bund!D$2:D$6005)</f>
        <v>134.01</v>
      </c>
      <c r="M3255" s="2">
        <f>_xlfn.XLOOKUP($A3255,Bund!$A$2:$A$6005,Bund!E$2:E$6005)</f>
        <v>133.91</v>
      </c>
      <c r="N3255" s="2">
        <f>_xlfn.XLOOKUP($A3255,Bund!$A$2:$A$6005,Bund!F$2:F$6005)</f>
        <v>133.97999999999999</v>
      </c>
      <c r="O3255" s="2">
        <f>_xlfn.XLOOKUP($A3255,Bund!$A$2:$A$6005,Bund!G$2:G$6005)</f>
        <v>134.18</v>
      </c>
      <c r="P3255" s="2">
        <f>_xlfn.XLOOKUP($A3255,Bund!$A$2:$A$6005,Bund!H$2:H$6005)</f>
        <v>0.15</v>
      </c>
      <c r="Q3255" s="2">
        <f>_xlfn.XLOOKUP($A3255,Bund!$A$2:$A$6005,Bund!I$2:I$6005)</f>
        <v>0.1</v>
      </c>
      <c r="R3255">
        <f t="shared" si="150"/>
        <v>14.950000000000003</v>
      </c>
      <c r="S3255">
        <f t="shared" si="151"/>
        <v>15.02</v>
      </c>
      <c r="T3255">
        <f t="shared" si="152"/>
        <v>7.0000000000000007E-2</v>
      </c>
    </row>
    <row r="3256" spans="1:20" x14ac:dyDescent="0.3">
      <c r="A3256" s="1"/>
    </row>
    <row r="3257" spans="1:20" x14ac:dyDescent="0.3">
      <c r="A3257" s="1"/>
    </row>
    <row r="3258" spans="1:20" x14ac:dyDescent="0.3">
      <c r="A3258" s="1"/>
    </row>
    <row r="3259" spans="1:20" x14ac:dyDescent="0.3">
      <c r="A3259" s="1"/>
    </row>
    <row r="3260" spans="1:20" x14ac:dyDescent="0.3">
      <c r="A3260" s="1"/>
    </row>
    <row r="3261" spans="1:20" x14ac:dyDescent="0.3">
      <c r="A3261" s="1"/>
    </row>
    <row r="3262" spans="1:20" x14ac:dyDescent="0.3">
      <c r="A3262" s="1"/>
    </row>
    <row r="3263" spans="1:20" x14ac:dyDescent="0.3">
      <c r="A3263" s="1"/>
    </row>
    <row r="3264" spans="1:20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</sheetData>
  <conditionalFormatting sqref="T11:U3255">
    <cfRule type="cellIs" dxfId="0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CF69-F64A-4B11-989D-938429B498C0}">
  <dimension ref="A1:I6072"/>
  <sheetViews>
    <sheetView workbookViewId="0">
      <selection activeCell="H18" sqref="H18"/>
    </sheetView>
  </sheetViews>
  <sheetFormatPr defaultRowHeight="14.4" x14ac:dyDescent="0.3"/>
  <cols>
    <col min="1" max="1" width="21.5546875" customWidth="1"/>
    <col min="7" max="7" width="10.5546875" customWidth="1"/>
    <col min="8" max="8" width="28.5546875" customWidth="1"/>
    <col min="9" max="9" width="17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3">
      <c r="A2" s="1">
        <v>45323</v>
      </c>
      <c r="B2">
        <v>2304</v>
      </c>
      <c r="C2">
        <v>135.75</v>
      </c>
      <c r="D2">
        <v>135.81</v>
      </c>
      <c r="E2">
        <v>135.69999999999999</v>
      </c>
      <c r="F2">
        <v>135.75</v>
      </c>
      <c r="H2">
        <v>0.11</v>
      </c>
      <c r="I2">
        <v>0.11</v>
      </c>
    </row>
    <row r="3" spans="1:9" x14ac:dyDescent="0.3">
      <c r="A3" s="1">
        <v>45323.020833333336</v>
      </c>
      <c r="B3">
        <v>916</v>
      </c>
      <c r="C3">
        <v>135.76</v>
      </c>
      <c r="D3">
        <v>135.77000000000001</v>
      </c>
      <c r="E3">
        <v>135.63999999999999</v>
      </c>
      <c r="F3">
        <v>135.65</v>
      </c>
      <c r="H3">
        <v>0.11</v>
      </c>
      <c r="I3">
        <v>0.13</v>
      </c>
    </row>
    <row r="4" spans="1:9" x14ac:dyDescent="0.3">
      <c r="A4" s="1">
        <v>45323.041666666664</v>
      </c>
      <c r="B4">
        <v>933</v>
      </c>
      <c r="C4">
        <v>135.65</v>
      </c>
      <c r="D4">
        <v>135.66999999999999</v>
      </c>
      <c r="E4">
        <v>135.58000000000001</v>
      </c>
      <c r="F4">
        <v>135.62</v>
      </c>
      <c r="H4">
        <v>0.11</v>
      </c>
      <c r="I4">
        <v>0.09</v>
      </c>
    </row>
    <row r="5" spans="1:9" x14ac:dyDescent="0.3">
      <c r="A5" s="1">
        <v>45323.0625</v>
      </c>
      <c r="B5">
        <v>584</v>
      </c>
      <c r="C5">
        <v>135.62</v>
      </c>
      <c r="D5">
        <v>135.63999999999999</v>
      </c>
      <c r="E5">
        <v>135.59</v>
      </c>
      <c r="F5">
        <v>135.62</v>
      </c>
      <c r="H5">
        <v>0.1</v>
      </c>
      <c r="I5">
        <v>0.05</v>
      </c>
    </row>
    <row r="6" spans="1:9" x14ac:dyDescent="0.3">
      <c r="A6" s="1">
        <v>45323.083333333336</v>
      </c>
      <c r="B6">
        <v>659</v>
      </c>
      <c r="C6">
        <v>135.62</v>
      </c>
      <c r="D6">
        <v>135.69999999999999</v>
      </c>
      <c r="E6">
        <v>135.61000000000001</v>
      </c>
      <c r="F6">
        <v>135.68</v>
      </c>
      <c r="H6">
        <v>0.1</v>
      </c>
      <c r="I6">
        <v>0.09</v>
      </c>
    </row>
    <row r="7" spans="1:9" x14ac:dyDescent="0.3">
      <c r="A7" s="1">
        <v>45323.104166666664</v>
      </c>
      <c r="B7">
        <v>306</v>
      </c>
      <c r="C7">
        <v>135.69</v>
      </c>
      <c r="D7">
        <v>135.69</v>
      </c>
      <c r="E7">
        <v>135.63999999999999</v>
      </c>
      <c r="F7">
        <v>135.66</v>
      </c>
      <c r="H7">
        <v>0.09</v>
      </c>
      <c r="I7">
        <v>0.05</v>
      </c>
    </row>
    <row r="8" spans="1:9" x14ac:dyDescent="0.3">
      <c r="A8" s="1">
        <v>45323.125</v>
      </c>
      <c r="B8">
        <v>244</v>
      </c>
      <c r="C8">
        <v>135.66</v>
      </c>
      <c r="D8">
        <v>135.69</v>
      </c>
      <c r="E8">
        <v>135.63999999999999</v>
      </c>
      <c r="F8">
        <v>135.68</v>
      </c>
      <c r="H8">
        <v>0.09</v>
      </c>
      <c r="I8">
        <v>0.05</v>
      </c>
    </row>
    <row r="9" spans="1:9" x14ac:dyDescent="0.3">
      <c r="A9" s="1">
        <v>45323.145833333336</v>
      </c>
      <c r="B9">
        <v>735</v>
      </c>
      <c r="C9">
        <v>135.66999999999999</v>
      </c>
      <c r="D9">
        <v>135.74</v>
      </c>
      <c r="E9">
        <v>135.66999999999999</v>
      </c>
      <c r="F9">
        <v>135.72</v>
      </c>
      <c r="H9">
        <v>0.09</v>
      </c>
      <c r="I9">
        <v>7.0000000000000007E-2</v>
      </c>
    </row>
    <row r="10" spans="1:9" x14ac:dyDescent="0.3">
      <c r="A10" s="1">
        <v>45323.166666666664</v>
      </c>
      <c r="B10">
        <v>574</v>
      </c>
      <c r="C10">
        <v>135.71</v>
      </c>
      <c r="D10">
        <v>135.79</v>
      </c>
      <c r="E10">
        <v>135.71</v>
      </c>
      <c r="F10">
        <v>135.76</v>
      </c>
      <c r="H10">
        <v>0.08</v>
      </c>
      <c r="I10">
        <v>0.08</v>
      </c>
    </row>
    <row r="11" spans="1:9" x14ac:dyDescent="0.3">
      <c r="A11" s="1">
        <v>45323.1875</v>
      </c>
      <c r="B11">
        <v>479</v>
      </c>
      <c r="C11">
        <v>135.75</v>
      </c>
      <c r="D11">
        <v>135.80000000000001</v>
      </c>
      <c r="E11">
        <v>135.74</v>
      </c>
      <c r="F11">
        <v>135.77000000000001</v>
      </c>
      <c r="G11">
        <v>135.69</v>
      </c>
      <c r="H11">
        <v>0.08</v>
      </c>
      <c r="I11">
        <v>0.06</v>
      </c>
    </row>
    <row r="12" spans="1:9" x14ac:dyDescent="0.3">
      <c r="A12" s="1">
        <v>45323.208333333336</v>
      </c>
      <c r="B12">
        <v>1552</v>
      </c>
      <c r="C12">
        <v>135.76</v>
      </c>
      <c r="D12">
        <v>135.77000000000001</v>
      </c>
      <c r="E12">
        <v>135.62</v>
      </c>
      <c r="F12">
        <v>135.63</v>
      </c>
      <c r="G12">
        <v>135.68</v>
      </c>
      <c r="H12">
        <v>0.09</v>
      </c>
      <c r="I12">
        <v>0.15</v>
      </c>
    </row>
    <row r="13" spans="1:9" x14ac:dyDescent="0.3">
      <c r="A13" s="1">
        <v>45323.229166666664</v>
      </c>
      <c r="B13">
        <v>1299</v>
      </c>
      <c r="C13">
        <v>135.63</v>
      </c>
      <c r="D13">
        <v>135.69</v>
      </c>
      <c r="E13">
        <v>135.61000000000001</v>
      </c>
      <c r="F13">
        <v>135.63</v>
      </c>
      <c r="G13">
        <v>135.68</v>
      </c>
      <c r="H13">
        <v>0.09</v>
      </c>
      <c r="I13">
        <v>0.08</v>
      </c>
    </row>
    <row r="14" spans="1:9" x14ac:dyDescent="0.3">
      <c r="A14" s="1">
        <v>45323.25</v>
      </c>
      <c r="B14">
        <v>2309</v>
      </c>
      <c r="C14">
        <v>135.63999999999999</v>
      </c>
      <c r="D14">
        <v>135.63999999999999</v>
      </c>
      <c r="E14">
        <v>135.54</v>
      </c>
      <c r="F14">
        <v>135.59</v>
      </c>
      <c r="G14">
        <v>135.66999999999999</v>
      </c>
      <c r="H14">
        <v>0.09</v>
      </c>
      <c r="I14">
        <v>0.1</v>
      </c>
    </row>
    <row r="15" spans="1:9" x14ac:dyDescent="0.3">
      <c r="A15" s="1">
        <v>45323.270833333336</v>
      </c>
      <c r="B15">
        <v>3629</v>
      </c>
      <c r="C15">
        <v>135.58000000000001</v>
      </c>
      <c r="D15">
        <v>135.66</v>
      </c>
      <c r="E15">
        <v>135.53</v>
      </c>
      <c r="F15">
        <v>135.57</v>
      </c>
      <c r="G15">
        <v>135.66999999999999</v>
      </c>
      <c r="H15">
        <v>0.1</v>
      </c>
      <c r="I15">
        <v>0.13</v>
      </c>
    </row>
    <row r="16" spans="1:9" x14ac:dyDescent="0.3">
      <c r="A16" s="1">
        <v>45323.291666666664</v>
      </c>
      <c r="B16">
        <v>23086</v>
      </c>
      <c r="C16">
        <v>135.57</v>
      </c>
      <c r="D16">
        <v>135.65</v>
      </c>
      <c r="E16">
        <v>135.38999999999999</v>
      </c>
      <c r="F16">
        <v>135.44999999999999</v>
      </c>
      <c r="G16">
        <v>135.65</v>
      </c>
      <c r="H16">
        <v>0.12</v>
      </c>
      <c r="I16">
        <v>0.26</v>
      </c>
    </row>
    <row r="17" spans="1:9" x14ac:dyDescent="0.3">
      <c r="A17" s="1">
        <v>45323.3125</v>
      </c>
      <c r="B17">
        <v>31467</v>
      </c>
      <c r="C17">
        <v>135.44999999999999</v>
      </c>
      <c r="D17">
        <v>135.56</v>
      </c>
      <c r="E17">
        <v>135.36000000000001</v>
      </c>
      <c r="F17">
        <v>135.54</v>
      </c>
      <c r="G17">
        <v>135.63</v>
      </c>
      <c r="H17">
        <v>0.13</v>
      </c>
      <c r="I17">
        <v>0.2</v>
      </c>
    </row>
    <row r="18" spans="1:9" x14ac:dyDescent="0.3">
      <c r="A18" s="1">
        <v>45323.333333333336</v>
      </c>
      <c r="B18">
        <v>56454</v>
      </c>
      <c r="C18">
        <v>135.54</v>
      </c>
      <c r="D18">
        <v>135.63</v>
      </c>
      <c r="E18">
        <v>135.44</v>
      </c>
      <c r="F18">
        <v>135.62</v>
      </c>
      <c r="G18">
        <v>135.63</v>
      </c>
      <c r="H18">
        <v>0.14000000000000001</v>
      </c>
      <c r="I18">
        <v>0.19</v>
      </c>
    </row>
    <row r="19" spans="1:9" x14ac:dyDescent="0.3">
      <c r="A19" s="1">
        <v>45323.354166666664</v>
      </c>
      <c r="B19">
        <v>52196</v>
      </c>
      <c r="C19">
        <v>135.62</v>
      </c>
      <c r="D19">
        <v>135.66999999999999</v>
      </c>
      <c r="E19">
        <v>135.53</v>
      </c>
      <c r="F19">
        <v>135.63</v>
      </c>
      <c r="G19">
        <v>135.62</v>
      </c>
      <c r="H19">
        <v>0.14000000000000001</v>
      </c>
      <c r="I19">
        <v>0.14000000000000001</v>
      </c>
    </row>
    <row r="20" spans="1:9" x14ac:dyDescent="0.3">
      <c r="A20" s="1">
        <v>45323.375</v>
      </c>
      <c r="B20">
        <v>58638</v>
      </c>
      <c r="C20">
        <v>135.63999999999999</v>
      </c>
      <c r="D20">
        <v>135.63999999999999</v>
      </c>
      <c r="E20">
        <v>135.38999999999999</v>
      </c>
      <c r="F20">
        <v>135.44</v>
      </c>
      <c r="G20">
        <v>135.59</v>
      </c>
      <c r="H20">
        <v>0.15</v>
      </c>
      <c r="I20">
        <v>0.25</v>
      </c>
    </row>
    <row r="21" spans="1:9" x14ac:dyDescent="0.3">
      <c r="A21" s="1">
        <v>45323.395833333336</v>
      </c>
      <c r="B21">
        <v>79233</v>
      </c>
      <c r="C21">
        <v>135.44</v>
      </c>
      <c r="D21">
        <v>135.49</v>
      </c>
      <c r="E21">
        <v>135.25</v>
      </c>
      <c r="F21">
        <v>135.32</v>
      </c>
      <c r="G21">
        <v>135.54</v>
      </c>
      <c r="H21">
        <v>0.16</v>
      </c>
      <c r="I21">
        <v>0.24</v>
      </c>
    </row>
    <row r="22" spans="1:9" x14ac:dyDescent="0.3">
      <c r="A22" s="1">
        <v>45323.416666666664</v>
      </c>
      <c r="B22">
        <v>69890</v>
      </c>
      <c r="C22">
        <v>135.31</v>
      </c>
      <c r="D22">
        <v>135.35</v>
      </c>
      <c r="E22">
        <v>135.19999999999999</v>
      </c>
      <c r="F22">
        <v>135.26</v>
      </c>
      <c r="G22">
        <v>135.5</v>
      </c>
      <c r="H22">
        <v>0.16</v>
      </c>
      <c r="I22">
        <v>0.15</v>
      </c>
    </row>
    <row r="23" spans="1:9" x14ac:dyDescent="0.3">
      <c r="A23" s="1">
        <v>45323.4375</v>
      </c>
      <c r="B23">
        <v>37311</v>
      </c>
      <c r="C23">
        <v>135.27000000000001</v>
      </c>
      <c r="D23">
        <v>135.31</v>
      </c>
      <c r="E23">
        <v>135.19999999999999</v>
      </c>
      <c r="F23">
        <v>135.29</v>
      </c>
      <c r="G23">
        <v>135.47</v>
      </c>
      <c r="H23">
        <v>0.16</v>
      </c>
      <c r="I23">
        <v>0.11</v>
      </c>
    </row>
    <row r="24" spans="1:9" x14ac:dyDescent="0.3">
      <c r="A24" s="1">
        <v>45323.458333333336</v>
      </c>
      <c r="B24">
        <v>26967</v>
      </c>
      <c r="C24">
        <v>135.29</v>
      </c>
      <c r="D24">
        <v>135.38</v>
      </c>
      <c r="E24">
        <v>135.25</v>
      </c>
      <c r="F24">
        <v>135.33000000000001</v>
      </c>
      <c r="G24">
        <v>135.44</v>
      </c>
      <c r="H24">
        <v>0.15</v>
      </c>
      <c r="I24">
        <v>0.13</v>
      </c>
    </row>
    <row r="25" spans="1:9" x14ac:dyDescent="0.3">
      <c r="A25" s="1">
        <v>45323.479166666664</v>
      </c>
      <c r="B25">
        <v>35006</v>
      </c>
      <c r="C25">
        <v>135.34</v>
      </c>
      <c r="D25">
        <v>135.44999999999999</v>
      </c>
      <c r="E25">
        <v>135.33000000000001</v>
      </c>
      <c r="F25">
        <v>135.38999999999999</v>
      </c>
      <c r="G25">
        <v>135.43</v>
      </c>
      <c r="H25">
        <v>0.15</v>
      </c>
      <c r="I25">
        <v>0.12</v>
      </c>
    </row>
    <row r="26" spans="1:9" x14ac:dyDescent="0.3">
      <c r="A26" s="1">
        <v>45323.5</v>
      </c>
      <c r="B26">
        <v>41830</v>
      </c>
      <c r="C26">
        <v>135.38999999999999</v>
      </c>
      <c r="D26">
        <v>135.44</v>
      </c>
      <c r="E26">
        <v>135.26</v>
      </c>
      <c r="F26">
        <v>135.36000000000001</v>
      </c>
      <c r="G26">
        <v>135.41999999999999</v>
      </c>
      <c r="H26">
        <v>0.15</v>
      </c>
      <c r="I26">
        <v>0.18</v>
      </c>
    </row>
    <row r="27" spans="1:9" x14ac:dyDescent="0.3">
      <c r="A27" s="1">
        <v>45323.520833333336</v>
      </c>
      <c r="B27">
        <v>32818</v>
      </c>
      <c r="C27">
        <v>135.36000000000001</v>
      </c>
      <c r="D27">
        <v>135.51</v>
      </c>
      <c r="E27">
        <v>135.35</v>
      </c>
      <c r="F27">
        <v>135.47999999999999</v>
      </c>
      <c r="G27">
        <v>135.41</v>
      </c>
      <c r="H27">
        <v>0.15</v>
      </c>
      <c r="I27">
        <v>0.16</v>
      </c>
    </row>
    <row r="28" spans="1:9" x14ac:dyDescent="0.3">
      <c r="A28" s="1">
        <v>45323.541666666664</v>
      </c>
      <c r="B28">
        <v>40343</v>
      </c>
      <c r="C28">
        <v>135.47</v>
      </c>
      <c r="D28">
        <v>135.56</v>
      </c>
      <c r="E28">
        <v>135.4</v>
      </c>
      <c r="F28">
        <v>135.54</v>
      </c>
      <c r="G28">
        <v>135.4</v>
      </c>
      <c r="H28">
        <v>0.15</v>
      </c>
      <c r="I28">
        <v>0.16</v>
      </c>
    </row>
    <row r="29" spans="1:9" x14ac:dyDescent="0.3">
      <c r="A29" s="1">
        <v>45323.5625</v>
      </c>
      <c r="B29">
        <v>65710</v>
      </c>
      <c r="C29">
        <v>135.52000000000001</v>
      </c>
      <c r="D29">
        <v>135.75</v>
      </c>
      <c r="E29">
        <v>135.52000000000001</v>
      </c>
      <c r="F29">
        <v>135.68</v>
      </c>
      <c r="G29">
        <v>135.41</v>
      </c>
      <c r="H29">
        <v>0.16</v>
      </c>
      <c r="I29">
        <v>0.23</v>
      </c>
    </row>
    <row r="30" spans="1:9" x14ac:dyDescent="0.3">
      <c r="A30" s="1">
        <v>45323.583333333336</v>
      </c>
      <c r="B30">
        <v>48653</v>
      </c>
      <c r="C30">
        <v>135.68</v>
      </c>
      <c r="D30">
        <v>135.87</v>
      </c>
      <c r="E30">
        <v>135.68</v>
      </c>
      <c r="F30">
        <v>135.82</v>
      </c>
      <c r="G30">
        <v>135.44999999999999</v>
      </c>
      <c r="H30">
        <v>0.17</v>
      </c>
      <c r="I30">
        <v>0.19</v>
      </c>
    </row>
    <row r="31" spans="1:9" x14ac:dyDescent="0.3">
      <c r="A31" s="1">
        <v>45323.604166666664</v>
      </c>
      <c r="B31">
        <v>52351</v>
      </c>
      <c r="C31">
        <v>135.82</v>
      </c>
      <c r="D31">
        <v>135.87</v>
      </c>
      <c r="E31">
        <v>135.69999999999999</v>
      </c>
      <c r="F31">
        <v>135.80000000000001</v>
      </c>
      <c r="G31">
        <v>135.49</v>
      </c>
      <c r="H31">
        <v>0.17</v>
      </c>
      <c r="I31">
        <v>0.17</v>
      </c>
    </row>
    <row r="32" spans="1:9" x14ac:dyDescent="0.3">
      <c r="A32" s="1">
        <v>45323.625</v>
      </c>
      <c r="B32">
        <v>77315</v>
      </c>
      <c r="C32">
        <v>135.78</v>
      </c>
      <c r="D32">
        <v>135.85</v>
      </c>
      <c r="E32">
        <v>135.58000000000001</v>
      </c>
      <c r="F32">
        <v>135.81</v>
      </c>
      <c r="G32">
        <v>135.55000000000001</v>
      </c>
      <c r="H32">
        <v>0.18</v>
      </c>
      <c r="I32">
        <v>0.27</v>
      </c>
    </row>
    <row r="33" spans="1:9" x14ac:dyDescent="0.3">
      <c r="A33" s="1">
        <v>45323.645833333336</v>
      </c>
      <c r="B33">
        <v>81935</v>
      </c>
      <c r="C33">
        <v>135.82</v>
      </c>
      <c r="D33">
        <v>136.09</v>
      </c>
      <c r="E33">
        <v>135.77000000000001</v>
      </c>
      <c r="F33">
        <v>136.09</v>
      </c>
      <c r="G33">
        <v>135.63</v>
      </c>
      <c r="H33">
        <v>0.2</v>
      </c>
      <c r="I33">
        <v>0.32</v>
      </c>
    </row>
    <row r="34" spans="1:9" x14ac:dyDescent="0.3">
      <c r="A34" s="1">
        <v>45323.666666666664</v>
      </c>
      <c r="B34">
        <v>118053</v>
      </c>
      <c r="C34">
        <v>136.09</v>
      </c>
      <c r="D34">
        <v>136.29</v>
      </c>
      <c r="E34">
        <v>136.03</v>
      </c>
      <c r="F34">
        <v>136.03</v>
      </c>
      <c r="G34">
        <v>135.69999999999999</v>
      </c>
      <c r="H34">
        <v>0.21</v>
      </c>
      <c r="I34">
        <v>0.26</v>
      </c>
    </row>
    <row r="35" spans="1:9" x14ac:dyDescent="0.3">
      <c r="A35" s="1">
        <v>45323.6875</v>
      </c>
      <c r="B35">
        <v>49092</v>
      </c>
      <c r="C35">
        <v>136.03</v>
      </c>
      <c r="D35">
        <v>136.16</v>
      </c>
      <c r="E35">
        <v>135.97</v>
      </c>
      <c r="F35">
        <v>135.97</v>
      </c>
      <c r="G35">
        <v>135.76</v>
      </c>
      <c r="H35">
        <v>0.21</v>
      </c>
      <c r="I35">
        <v>0.19</v>
      </c>
    </row>
    <row r="36" spans="1:9" x14ac:dyDescent="0.3">
      <c r="A36" s="1">
        <v>45323.708333333336</v>
      </c>
      <c r="B36">
        <v>23493</v>
      </c>
      <c r="C36">
        <v>135.97999999999999</v>
      </c>
      <c r="D36">
        <v>136</v>
      </c>
      <c r="E36">
        <v>135.86000000000001</v>
      </c>
      <c r="F36">
        <v>135.88999999999999</v>
      </c>
      <c r="G36">
        <v>135.81</v>
      </c>
      <c r="H36">
        <v>0.2</v>
      </c>
      <c r="I36">
        <v>0.14000000000000001</v>
      </c>
    </row>
    <row r="37" spans="1:9" x14ac:dyDescent="0.3">
      <c r="A37" s="1">
        <v>45323.729166666664</v>
      </c>
      <c r="B37">
        <v>16335</v>
      </c>
      <c r="C37">
        <v>135.88999999999999</v>
      </c>
      <c r="D37">
        <v>136</v>
      </c>
      <c r="E37">
        <v>135.83000000000001</v>
      </c>
      <c r="F37">
        <v>135.86000000000001</v>
      </c>
      <c r="G37">
        <v>135.85</v>
      </c>
      <c r="H37">
        <v>0.19</v>
      </c>
      <c r="I37">
        <v>0.17</v>
      </c>
    </row>
    <row r="38" spans="1:9" x14ac:dyDescent="0.3">
      <c r="A38" s="1">
        <v>45323.75</v>
      </c>
      <c r="B38">
        <v>8127</v>
      </c>
      <c r="C38">
        <v>135.86000000000001</v>
      </c>
      <c r="D38">
        <v>135.86000000000001</v>
      </c>
      <c r="E38">
        <v>135.76</v>
      </c>
      <c r="F38">
        <v>135.77000000000001</v>
      </c>
      <c r="G38">
        <v>135.87</v>
      </c>
      <c r="H38">
        <v>0.18</v>
      </c>
      <c r="I38">
        <v>0.1</v>
      </c>
    </row>
    <row r="39" spans="1:9" x14ac:dyDescent="0.3">
      <c r="A39" s="1">
        <v>45323.770833333336</v>
      </c>
      <c r="B39">
        <v>4943</v>
      </c>
      <c r="C39">
        <v>135.77000000000001</v>
      </c>
      <c r="D39">
        <v>135.85</v>
      </c>
      <c r="E39">
        <v>135.74</v>
      </c>
      <c r="F39">
        <v>135.79</v>
      </c>
      <c r="G39">
        <v>135.88</v>
      </c>
      <c r="H39">
        <v>0.17</v>
      </c>
      <c r="I39">
        <v>0.11</v>
      </c>
    </row>
    <row r="40" spans="1:9" x14ac:dyDescent="0.3">
      <c r="A40" s="1">
        <v>45323.791666666664</v>
      </c>
      <c r="B40">
        <v>4029</v>
      </c>
      <c r="C40">
        <v>135.79</v>
      </c>
      <c r="D40">
        <v>135.91999999999999</v>
      </c>
      <c r="E40">
        <v>135.79</v>
      </c>
      <c r="F40">
        <v>135.9</v>
      </c>
      <c r="G40">
        <v>135.88999999999999</v>
      </c>
      <c r="H40">
        <v>0.17</v>
      </c>
      <c r="I40">
        <v>0.13</v>
      </c>
    </row>
    <row r="41" spans="1:9" x14ac:dyDescent="0.3">
      <c r="A41" s="1">
        <v>45323.8125</v>
      </c>
      <c r="B41">
        <v>4951</v>
      </c>
      <c r="C41">
        <v>135.91</v>
      </c>
      <c r="D41">
        <v>135.97</v>
      </c>
      <c r="E41">
        <v>135.87</v>
      </c>
      <c r="F41">
        <v>135.91999999999999</v>
      </c>
      <c r="G41">
        <v>135.9</v>
      </c>
      <c r="H41">
        <v>0.16</v>
      </c>
      <c r="I41">
        <v>0.1</v>
      </c>
    </row>
    <row r="42" spans="1:9" x14ac:dyDescent="0.3">
      <c r="A42" s="1">
        <v>45323.833333333336</v>
      </c>
      <c r="B42">
        <v>1672</v>
      </c>
      <c r="C42">
        <v>135.91999999999999</v>
      </c>
      <c r="D42">
        <v>135.94999999999999</v>
      </c>
      <c r="E42">
        <v>135.9</v>
      </c>
      <c r="F42">
        <v>135.93</v>
      </c>
      <c r="G42">
        <v>135.91</v>
      </c>
      <c r="H42">
        <v>0.14000000000000001</v>
      </c>
      <c r="I42">
        <v>0.05</v>
      </c>
    </row>
    <row r="43" spans="1:9" x14ac:dyDescent="0.3">
      <c r="A43" s="1">
        <v>45323.854166666664</v>
      </c>
      <c r="B43">
        <v>2631</v>
      </c>
      <c r="C43">
        <v>135.94</v>
      </c>
      <c r="D43">
        <v>135.97999999999999</v>
      </c>
      <c r="E43">
        <v>135.93</v>
      </c>
      <c r="F43">
        <v>135.97</v>
      </c>
      <c r="G43">
        <v>135.9</v>
      </c>
      <c r="H43">
        <v>0.13</v>
      </c>
      <c r="I43">
        <v>0.05</v>
      </c>
    </row>
    <row r="44" spans="1:9" x14ac:dyDescent="0.3">
      <c r="A44" s="1">
        <v>45323.875</v>
      </c>
      <c r="B44">
        <v>2</v>
      </c>
      <c r="C44">
        <v>135.97999999999999</v>
      </c>
      <c r="D44">
        <v>135.97999999999999</v>
      </c>
      <c r="E44">
        <v>135.97999999999999</v>
      </c>
      <c r="F44">
        <v>135.97999999999999</v>
      </c>
      <c r="G44">
        <v>135.9</v>
      </c>
      <c r="H44">
        <v>0.11</v>
      </c>
      <c r="I44">
        <v>0.01</v>
      </c>
    </row>
    <row r="45" spans="1:9" x14ac:dyDescent="0.3">
      <c r="A45" s="1">
        <v>45324</v>
      </c>
      <c r="B45">
        <v>843</v>
      </c>
      <c r="C45">
        <v>135.78</v>
      </c>
      <c r="D45">
        <v>135.80000000000001</v>
      </c>
      <c r="E45">
        <v>135.72</v>
      </c>
      <c r="F45">
        <v>135.80000000000001</v>
      </c>
      <c r="G45">
        <v>135.88</v>
      </c>
      <c r="H45">
        <v>0.13</v>
      </c>
      <c r="I45">
        <v>0.26</v>
      </c>
    </row>
    <row r="46" spans="1:9" x14ac:dyDescent="0.3">
      <c r="A46" s="1">
        <v>45324.020833333336</v>
      </c>
      <c r="B46">
        <v>483</v>
      </c>
      <c r="C46">
        <v>135.79</v>
      </c>
      <c r="D46">
        <v>135.83000000000001</v>
      </c>
      <c r="E46">
        <v>135.76</v>
      </c>
      <c r="F46">
        <v>135.79</v>
      </c>
      <c r="G46">
        <v>135.87</v>
      </c>
      <c r="H46">
        <v>0.13</v>
      </c>
      <c r="I46">
        <v>7.0000000000000007E-2</v>
      </c>
    </row>
    <row r="47" spans="1:9" x14ac:dyDescent="0.3">
      <c r="A47" s="1">
        <v>45324.041666666664</v>
      </c>
      <c r="B47">
        <v>877</v>
      </c>
      <c r="C47">
        <v>135.78</v>
      </c>
      <c r="D47">
        <v>135.81</v>
      </c>
      <c r="E47">
        <v>135.72</v>
      </c>
      <c r="F47">
        <v>135.77000000000001</v>
      </c>
      <c r="G47">
        <v>135.86000000000001</v>
      </c>
      <c r="H47">
        <v>0.12</v>
      </c>
      <c r="I47">
        <v>0.09</v>
      </c>
    </row>
    <row r="48" spans="1:9" x14ac:dyDescent="0.3">
      <c r="A48" s="1">
        <v>45324.0625</v>
      </c>
      <c r="B48">
        <v>373</v>
      </c>
      <c r="C48">
        <v>135.77000000000001</v>
      </c>
      <c r="D48">
        <v>135.79</v>
      </c>
      <c r="E48">
        <v>135.72</v>
      </c>
      <c r="F48">
        <v>135.72999999999999</v>
      </c>
      <c r="G48">
        <v>135.86000000000001</v>
      </c>
      <c r="H48">
        <v>0.11</v>
      </c>
      <c r="I48">
        <v>7.0000000000000007E-2</v>
      </c>
    </row>
    <row r="49" spans="1:9" x14ac:dyDescent="0.3">
      <c r="A49" s="1">
        <v>45324.083333333336</v>
      </c>
      <c r="B49">
        <v>884</v>
      </c>
      <c r="C49">
        <v>135.72999999999999</v>
      </c>
      <c r="D49">
        <v>135.75</v>
      </c>
      <c r="E49">
        <v>135.66</v>
      </c>
      <c r="F49">
        <v>135.69999999999999</v>
      </c>
      <c r="G49">
        <v>135.85</v>
      </c>
      <c r="H49">
        <v>0.11</v>
      </c>
      <c r="I49">
        <v>0.09</v>
      </c>
    </row>
    <row r="50" spans="1:9" x14ac:dyDescent="0.3">
      <c r="A50" s="1">
        <v>45324.104166666664</v>
      </c>
      <c r="B50">
        <v>446</v>
      </c>
      <c r="C50">
        <v>135.69999999999999</v>
      </c>
      <c r="D50">
        <v>135.72</v>
      </c>
      <c r="E50">
        <v>135.69</v>
      </c>
      <c r="F50">
        <v>135.72</v>
      </c>
      <c r="G50">
        <v>135.83000000000001</v>
      </c>
      <c r="H50">
        <v>0.1</v>
      </c>
      <c r="I50">
        <v>0.03</v>
      </c>
    </row>
    <row r="51" spans="1:9" x14ac:dyDescent="0.3">
      <c r="A51" s="1">
        <v>45324.125</v>
      </c>
      <c r="B51">
        <v>356</v>
      </c>
      <c r="C51">
        <v>135.72</v>
      </c>
      <c r="D51">
        <v>135.72999999999999</v>
      </c>
      <c r="E51">
        <v>135.69</v>
      </c>
      <c r="F51">
        <v>135.71</v>
      </c>
      <c r="G51">
        <v>135.81</v>
      </c>
      <c r="H51">
        <v>0.09</v>
      </c>
      <c r="I51">
        <v>0.04</v>
      </c>
    </row>
    <row r="52" spans="1:9" x14ac:dyDescent="0.3">
      <c r="A52" s="1">
        <v>45324.145833333336</v>
      </c>
      <c r="B52">
        <v>783</v>
      </c>
      <c r="C52">
        <v>135.71</v>
      </c>
      <c r="D52">
        <v>135.71</v>
      </c>
      <c r="E52">
        <v>135.65</v>
      </c>
      <c r="F52">
        <v>135.66</v>
      </c>
      <c r="G52">
        <v>135.78</v>
      </c>
      <c r="H52">
        <v>0.09</v>
      </c>
      <c r="I52">
        <v>0.06</v>
      </c>
    </row>
    <row r="53" spans="1:9" x14ac:dyDescent="0.3">
      <c r="A53" s="1">
        <v>45324.166666666664</v>
      </c>
      <c r="B53">
        <v>624</v>
      </c>
      <c r="C53">
        <v>135.66</v>
      </c>
      <c r="D53">
        <v>135.69</v>
      </c>
      <c r="E53">
        <v>135.66</v>
      </c>
      <c r="F53">
        <v>135.68</v>
      </c>
      <c r="G53">
        <v>135.75</v>
      </c>
      <c r="H53">
        <v>0.08</v>
      </c>
      <c r="I53">
        <v>0.03</v>
      </c>
    </row>
    <row r="54" spans="1:9" x14ac:dyDescent="0.3">
      <c r="A54" s="1">
        <v>45324.1875</v>
      </c>
      <c r="B54">
        <v>781</v>
      </c>
      <c r="C54">
        <v>135.68</v>
      </c>
      <c r="D54">
        <v>135.69999999999999</v>
      </c>
      <c r="E54">
        <v>135.65</v>
      </c>
      <c r="F54">
        <v>135.66</v>
      </c>
      <c r="G54">
        <v>135.72</v>
      </c>
      <c r="H54">
        <v>0.08</v>
      </c>
      <c r="I54">
        <v>0.05</v>
      </c>
    </row>
    <row r="55" spans="1:9" x14ac:dyDescent="0.3">
      <c r="A55" s="1">
        <v>45324.208333333336</v>
      </c>
      <c r="B55">
        <v>898</v>
      </c>
      <c r="C55">
        <v>135.66</v>
      </c>
      <c r="D55">
        <v>135.72999999999999</v>
      </c>
      <c r="E55">
        <v>135.66</v>
      </c>
      <c r="F55">
        <v>135.72999999999999</v>
      </c>
      <c r="G55">
        <v>135.71</v>
      </c>
      <c r="H55">
        <v>0.08</v>
      </c>
      <c r="I55">
        <v>7.0000000000000007E-2</v>
      </c>
    </row>
    <row r="56" spans="1:9" x14ac:dyDescent="0.3">
      <c r="A56" s="1">
        <v>45324.229166666664</v>
      </c>
      <c r="B56">
        <v>800</v>
      </c>
      <c r="C56">
        <v>135.72999999999999</v>
      </c>
      <c r="D56">
        <v>135.76</v>
      </c>
      <c r="E56">
        <v>135.68</v>
      </c>
      <c r="F56">
        <v>135.75</v>
      </c>
      <c r="G56">
        <v>135.71</v>
      </c>
      <c r="H56">
        <v>0.08</v>
      </c>
      <c r="I56">
        <v>0.08</v>
      </c>
    </row>
    <row r="57" spans="1:9" x14ac:dyDescent="0.3">
      <c r="A57" s="1">
        <v>45324.25</v>
      </c>
      <c r="B57">
        <v>1278</v>
      </c>
      <c r="C57">
        <v>135.75</v>
      </c>
      <c r="D57">
        <v>135.81</v>
      </c>
      <c r="E57">
        <v>135.72</v>
      </c>
      <c r="F57">
        <v>135.75</v>
      </c>
      <c r="G57">
        <v>135.71</v>
      </c>
      <c r="H57">
        <v>0.08</v>
      </c>
      <c r="I57">
        <v>0.09</v>
      </c>
    </row>
    <row r="58" spans="1:9" x14ac:dyDescent="0.3">
      <c r="A58" s="1">
        <v>45324.270833333336</v>
      </c>
      <c r="B58">
        <v>3372</v>
      </c>
      <c r="C58">
        <v>135.75</v>
      </c>
      <c r="D58">
        <v>135.78</v>
      </c>
      <c r="E58">
        <v>135.69999999999999</v>
      </c>
      <c r="F58">
        <v>135.78</v>
      </c>
      <c r="G58">
        <v>135.71</v>
      </c>
      <c r="H58">
        <v>0.08</v>
      </c>
      <c r="I58">
        <v>0.08</v>
      </c>
    </row>
    <row r="59" spans="1:9" x14ac:dyDescent="0.3">
      <c r="A59" s="1">
        <v>45324.291666666664</v>
      </c>
      <c r="B59">
        <v>18100</v>
      </c>
      <c r="C59">
        <v>135.78</v>
      </c>
      <c r="D59">
        <v>135.81</v>
      </c>
      <c r="E59">
        <v>135.65</v>
      </c>
      <c r="F59">
        <v>135.66999999999999</v>
      </c>
      <c r="G59">
        <v>135.71</v>
      </c>
      <c r="H59">
        <v>0.09</v>
      </c>
      <c r="I59">
        <v>0.16</v>
      </c>
    </row>
    <row r="60" spans="1:9" x14ac:dyDescent="0.3">
      <c r="A60" s="1">
        <v>45324.3125</v>
      </c>
      <c r="B60">
        <v>30434</v>
      </c>
      <c r="C60">
        <v>135.66999999999999</v>
      </c>
      <c r="D60">
        <v>135.71</v>
      </c>
      <c r="E60">
        <v>135.51</v>
      </c>
      <c r="F60">
        <v>135.56</v>
      </c>
      <c r="G60">
        <v>135.69</v>
      </c>
      <c r="H60">
        <v>0.1</v>
      </c>
      <c r="I60">
        <v>0.2</v>
      </c>
    </row>
    <row r="61" spans="1:9" x14ac:dyDescent="0.3">
      <c r="A61" s="1">
        <v>45324.333333333336</v>
      </c>
      <c r="B61">
        <v>55542</v>
      </c>
      <c r="C61">
        <v>135.56</v>
      </c>
      <c r="D61">
        <v>135.80000000000001</v>
      </c>
      <c r="E61">
        <v>135.53</v>
      </c>
      <c r="F61">
        <v>135.74</v>
      </c>
      <c r="G61">
        <v>135.69999999999999</v>
      </c>
      <c r="H61">
        <v>0.13</v>
      </c>
      <c r="I61">
        <v>0.27</v>
      </c>
    </row>
    <row r="62" spans="1:9" x14ac:dyDescent="0.3">
      <c r="A62" s="1">
        <v>45324.354166666664</v>
      </c>
      <c r="B62">
        <v>45368</v>
      </c>
      <c r="C62">
        <v>135.74</v>
      </c>
      <c r="D62">
        <v>135.86000000000001</v>
      </c>
      <c r="E62">
        <v>135.63</v>
      </c>
      <c r="F62">
        <v>135.65</v>
      </c>
      <c r="G62">
        <v>135.69999999999999</v>
      </c>
      <c r="H62">
        <v>0.14000000000000001</v>
      </c>
      <c r="I62">
        <v>0.23</v>
      </c>
    </row>
    <row r="63" spans="1:9" x14ac:dyDescent="0.3">
      <c r="A63" s="1">
        <v>45324.375</v>
      </c>
      <c r="B63">
        <v>43268</v>
      </c>
      <c r="C63">
        <v>135.63999999999999</v>
      </c>
      <c r="D63">
        <v>135.71</v>
      </c>
      <c r="E63">
        <v>135.57</v>
      </c>
      <c r="F63">
        <v>135.58000000000001</v>
      </c>
      <c r="G63">
        <v>135.69</v>
      </c>
      <c r="H63">
        <v>0.14000000000000001</v>
      </c>
      <c r="I63">
        <v>0.14000000000000001</v>
      </c>
    </row>
    <row r="64" spans="1:9" x14ac:dyDescent="0.3">
      <c r="A64" s="1">
        <v>45324.395833333336</v>
      </c>
      <c r="B64">
        <v>35637</v>
      </c>
      <c r="C64">
        <v>135.58000000000001</v>
      </c>
      <c r="D64">
        <v>135.74</v>
      </c>
      <c r="E64">
        <v>135.57</v>
      </c>
      <c r="F64">
        <v>135.71</v>
      </c>
      <c r="G64">
        <v>135.69</v>
      </c>
      <c r="H64">
        <v>0.14000000000000001</v>
      </c>
      <c r="I64">
        <v>0.17</v>
      </c>
    </row>
    <row r="65" spans="1:9" x14ac:dyDescent="0.3">
      <c r="A65" s="1">
        <v>45324.416666666664</v>
      </c>
      <c r="B65">
        <v>33185</v>
      </c>
      <c r="C65">
        <v>135.72</v>
      </c>
      <c r="D65">
        <v>135.72</v>
      </c>
      <c r="E65">
        <v>135.57</v>
      </c>
      <c r="F65">
        <v>135.63999999999999</v>
      </c>
      <c r="G65">
        <v>135.68</v>
      </c>
      <c r="H65">
        <v>0.14000000000000001</v>
      </c>
      <c r="I65">
        <v>0.15</v>
      </c>
    </row>
    <row r="66" spans="1:9" x14ac:dyDescent="0.3">
      <c r="A66" s="1">
        <v>45324.4375</v>
      </c>
      <c r="B66">
        <v>35239</v>
      </c>
      <c r="C66">
        <v>135.65</v>
      </c>
      <c r="D66">
        <v>135.76</v>
      </c>
      <c r="E66">
        <v>135.63</v>
      </c>
      <c r="F66">
        <v>135.75</v>
      </c>
      <c r="G66">
        <v>135.68</v>
      </c>
      <c r="H66">
        <v>0.14000000000000001</v>
      </c>
      <c r="I66">
        <v>0.13</v>
      </c>
    </row>
    <row r="67" spans="1:9" x14ac:dyDescent="0.3">
      <c r="A67" s="1">
        <v>45324.458333333336</v>
      </c>
      <c r="B67">
        <v>35304</v>
      </c>
      <c r="C67">
        <v>135.75</v>
      </c>
      <c r="D67">
        <v>135.87</v>
      </c>
      <c r="E67">
        <v>135.72</v>
      </c>
      <c r="F67">
        <v>135.81</v>
      </c>
      <c r="G67">
        <v>135.69</v>
      </c>
      <c r="H67">
        <v>0.14000000000000001</v>
      </c>
      <c r="I67">
        <v>0.15</v>
      </c>
    </row>
    <row r="68" spans="1:9" x14ac:dyDescent="0.3">
      <c r="A68" s="1">
        <v>45324.479166666664</v>
      </c>
      <c r="B68">
        <v>27915</v>
      </c>
      <c r="C68">
        <v>135.80000000000001</v>
      </c>
      <c r="D68">
        <v>135.87</v>
      </c>
      <c r="E68">
        <v>135.79</v>
      </c>
      <c r="F68">
        <v>135.82</v>
      </c>
      <c r="G68">
        <v>135.69</v>
      </c>
      <c r="H68">
        <v>0.14000000000000001</v>
      </c>
      <c r="I68">
        <v>0.08</v>
      </c>
    </row>
    <row r="69" spans="1:9" x14ac:dyDescent="0.3">
      <c r="A69" s="1">
        <v>45324.5</v>
      </c>
      <c r="B69">
        <v>22700</v>
      </c>
      <c r="C69">
        <v>135.83000000000001</v>
      </c>
      <c r="D69">
        <v>135.88</v>
      </c>
      <c r="E69">
        <v>135.74</v>
      </c>
      <c r="F69">
        <v>135.86000000000001</v>
      </c>
      <c r="G69">
        <v>135.71</v>
      </c>
      <c r="H69">
        <v>0.14000000000000001</v>
      </c>
      <c r="I69">
        <v>0.14000000000000001</v>
      </c>
    </row>
    <row r="70" spans="1:9" x14ac:dyDescent="0.3">
      <c r="A70" s="1">
        <v>45324.520833333336</v>
      </c>
      <c r="B70">
        <v>43614</v>
      </c>
      <c r="C70">
        <v>135.87</v>
      </c>
      <c r="D70">
        <v>135.88</v>
      </c>
      <c r="E70">
        <v>135.63</v>
      </c>
      <c r="F70">
        <v>135.72999999999999</v>
      </c>
      <c r="G70">
        <v>135.72999999999999</v>
      </c>
      <c r="H70">
        <v>0.15</v>
      </c>
      <c r="I70">
        <v>0.25</v>
      </c>
    </row>
    <row r="71" spans="1:9" x14ac:dyDescent="0.3">
      <c r="A71" s="1">
        <v>45324.541666666664</v>
      </c>
      <c r="B71">
        <v>40140</v>
      </c>
      <c r="C71">
        <v>135.72999999999999</v>
      </c>
      <c r="D71">
        <v>135.74</v>
      </c>
      <c r="E71">
        <v>135.6</v>
      </c>
      <c r="F71">
        <v>135.66</v>
      </c>
      <c r="G71">
        <v>135.72</v>
      </c>
      <c r="H71">
        <v>0.15</v>
      </c>
      <c r="I71">
        <v>0.14000000000000001</v>
      </c>
    </row>
    <row r="72" spans="1:9" x14ac:dyDescent="0.3">
      <c r="A72" s="1">
        <v>45324.5625</v>
      </c>
      <c r="B72">
        <v>184503</v>
      </c>
      <c r="C72">
        <v>135.63</v>
      </c>
      <c r="D72">
        <v>135.63999999999999</v>
      </c>
      <c r="E72">
        <v>134.97</v>
      </c>
      <c r="F72">
        <v>135.07</v>
      </c>
      <c r="G72">
        <v>135.66</v>
      </c>
      <c r="H72">
        <v>0.22</v>
      </c>
      <c r="I72">
        <v>0.69</v>
      </c>
    </row>
    <row r="73" spans="1:9" x14ac:dyDescent="0.3">
      <c r="A73" s="1">
        <v>45324.583333333336</v>
      </c>
      <c r="B73">
        <v>95568</v>
      </c>
      <c r="C73">
        <v>135.07</v>
      </c>
      <c r="D73">
        <v>135.24</v>
      </c>
      <c r="E73">
        <v>135.05000000000001</v>
      </c>
      <c r="F73">
        <v>135.19999999999999</v>
      </c>
      <c r="G73">
        <v>135.62</v>
      </c>
      <c r="H73">
        <v>0.22</v>
      </c>
      <c r="I73">
        <v>0.19</v>
      </c>
    </row>
    <row r="74" spans="1:9" x14ac:dyDescent="0.3">
      <c r="A74" s="1">
        <v>45324.604166666664</v>
      </c>
      <c r="B74">
        <v>65220</v>
      </c>
      <c r="C74">
        <v>135.19</v>
      </c>
      <c r="D74">
        <v>135.34</v>
      </c>
      <c r="E74">
        <v>135.13</v>
      </c>
      <c r="F74">
        <v>135.28</v>
      </c>
      <c r="G74">
        <v>135.58000000000001</v>
      </c>
      <c r="H74">
        <v>0.22</v>
      </c>
      <c r="I74">
        <v>0.21</v>
      </c>
    </row>
    <row r="75" spans="1:9" x14ac:dyDescent="0.3">
      <c r="A75" s="1">
        <v>45324.625</v>
      </c>
      <c r="B75">
        <v>66228</v>
      </c>
      <c r="C75">
        <v>135.27000000000001</v>
      </c>
      <c r="D75">
        <v>135.38999999999999</v>
      </c>
      <c r="E75">
        <v>135</v>
      </c>
      <c r="F75">
        <v>135.04</v>
      </c>
      <c r="G75">
        <v>135.52000000000001</v>
      </c>
      <c r="H75">
        <v>0.24</v>
      </c>
      <c r="I75">
        <v>0.39</v>
      </c>
    </row>
    <row r="76" spans="1:9" x14ac:dyDescent="0.3">
      <c r="A76" s="1">
        <v>45324.645833333336</v>
      </c>
      <c r="B76">
        <v>70937</v>
      </c>
      <c r="C76">
        <v>135.04</v>
      </c>
      <c r="D76">
        <v>135.04</v>
      </c>
      <c r="E76">
        <v>134.82</v>
      </c>
      <c r="F76">
        <v>134.91999999999999</v>
      </c>
      <c r="G76">
        <v>135.44</v>
      </c>
      <c r="H76">
        <v>0.24</v>
      </c>
      <c r="I76">
        <v>0.22</v>
      </c>
    </row>
    <row r="77" spans="1:9" x14ac:dyDescent="0.3">
      <c r="A77" s="1">
        <v>45324.666666666664</v>
      </c>
      <c r="B77">
        <v>67105</v>
      </c>
      <c r="C77">
        <v>134.91999999999999</v>
      </c>
      <c r="D77">
        <v>135.03</v>
      </c>
      <c r="E77">
        <v>134.86000000000001</v>
      </c>
      <c r="F77">
        <v>135.02000000000001</v>
      </c>
      <c r="G77">
        <v>135.36000000000001</v>
      </c>
      <c r="H77">
        <v>0.23</v>
      </c>
      <c r="I77">
        <v>0.17</v>
      </c>
    </row>
    <row r="78" spans="1:9" x14ac:dyDescent="0.3">
      <c r="A78" s="1">
        <v>45324.6875</v>
      </c>
      <c r="B78">
        <v>31394</v>
      </c>
      <c r="C78">
        <v>135.02000000000001</v>
      </c>
      <c r="D78">
        <v>135.04</v>
      </c>
      <c r="E78">
        <v>134.91</v>
      </c>
      <c r="F78">
        <v>134.91</v>
      </c>
      <c r="G78">
        <v>135.27000000000001</v>
      </c>
      <c r="H78">
        <v>0.21</v>
      </c>
      <c r="I78">
        <v>0.13</v>
      </c>
    </row>
    <row r="79" spans="1:9" x14ac:dyDescent="0.3">
      <c r="A79" s="1">
        <v>45324.708333333336</v>
      </c>
      <c r="B79">
        <v>17706</v>
      </c>
      <c r="C79">
        <v>134.91</v>
      </c>
      <c r="D79">
        <v>135</v>
      </c>
      <c r="E79">
        <v>134.91</v>
      </c>
      <c r="F79">
        <v>134.99</v>
      </c>
      <c r="G79">
        <v>135.18</v>
      </c>
      <c r="H79">
        <v>0.2</v>
      </c>
      <c r="I79">
        <v>0.09</v>
      </c>
    </row>
    <row r="80" spans="1:9" x14ac:dyDescent="0.3">
      <c r="A80" s="1">
        <v>45324.729166666664</v>
      </c>
      <c r="B80">
        <v>8336</v>
      </c>
      <c r="C80">
        <v>134.99</v>
      </c>
      <c r="D80">
        <v>134.99</v>
      </c>
      <c r="E80">
        <v>134.91</v>
      </c>
      <c r="F80">
        <v>134.94999999999999</v>
      </c>
      <c r="G80">
        <v>135.1</v>
      </c>
      <c r="H80">
        <v>0.18</v>
      </c>
      <c r="I80">
        <v>0.08</v>
      </c>
    </row>
    <row r="81" spans="1:9" x14ac:dyDescent="0.3">
      <c r="A81" s="1">
        <v>45324.75</v>
      </c>
      <c r="B81">
        <v>4067</v>
      </c>
      <c r="C81">
        <v>134.94999999999999</v>
      </c>
      <c r="D81">
        <v>135.01</v>
      </c>
      <c r="E81">
        <v>134.91</v>
      </c>
      <c r="F81">
        <v>135</v>
      </c>
      <c r="G81">
        <v>135.04</v>
      </c>
      <c r="H81">
        <v>0.17</v>
      </c>
      <c r="I81">
        <v>0.1</v>
      </c>
    </row>
    <row r="82" spans="1:9" x14ac:dyDescent="0.3">
      <c r="A82" s="1">
        <v>45324.770833333336</v>
      </c>
      <c r="B82">
        <v>4986</v>
      </c>
      <c r="C82">
        <v>135.01</v>
      </c>
      <c r="D82">
        <v>135.13</v>
      </c>
      <c r="E82">
        <v>135</v>
      </c>
      <c r="F82">
        <v>135.11000000000001</v>
      </c>
      <c r="G82">
        <v>135.04</v>
      </c>
      <c r="H82">
        <v>0.17</v>
      </c>
      <c r="I82">
        <v>0.13</v>
      </c>
    </row>
    <row r="83" spans="1:9" x14ac:dyDescent="0.3">
      <c r="A83" s="1">
        <v>45324.791666666664</v>
      </c>
      <c r="B83">
        <v>2102</v>
      </c>
      <c r="C83">
        <v>135.11000000000001</v>
      </c>
      <c r="D83">
        <v>135.12</v>
      </c>
      <c r="E83">
        <v>135.06</v>
      </c>
      <c r="F83">
        <v>135.12</v>
      </c>
      <c r="G83">
        <v>135.03</v>
      </c>
      <c r="H83">
        <v>0.15</v>
      </c>
      <c r="I83">
        <v>0.06</v>
      </c>
    </row>
    <row r="84" spans="1:9" x14ac:dyDescent="0.3">
      <c r="A84" s="1">
        <v>45324.8125</v>
      </c>
      <c r="B84">
        <v>5691</v>
      </c>
      <c r="C84">
        <v>135.12</v>
      </c>
      <c r="D84">
        <v>135.19</v>
      </c>
      <c r="E84">
        <v>135.08000000000001</v>
      </c>
      <c r="F84">
        <v>135.09</v>
      </c>
      <c r="G84">
        <v>135.01</v>
      </c>
      <c r="H84">
        <v>0.15</v>
      </c>
      <c r="I84">
        <v>0.11</v>
      </c>
    </row>
    <row r="85" spans="1:9" x14ac:dyDescent="0.3">
      <c r="A85" s="1">
        <v>45324.833333333336</v>
      </c>
      <c r="B85">
        <v>2538</v>
      </c>
      <c r="C85">
        <v>135.09</v>
      </c>
      <c r="D85">
        <v>135.11000000000001</v>
      </c>
      <c r="E85">
        <v>135.06</v>
      </c>
      <c r="F85">
        <v>135.08000000000001</v>
      </c>
      <c r="G85">
        <v>135.02000000000001</v>
      </c>
      <c r="H85">
        <v>0.13</v>
      </c>
      <c r="I85">
        <v>0.05</v>
      </c>
    </row>
    <row r="86" spans="1:9" x14ac:dyDescent="0.3">
      <c r="A86" s="1">
        <v>45324.854166666664</v>
      </c>
      <c r="B86">
        <v>2800</v>
      </c>
      <c r="C86">
        <v>135.08000000000001</v>
      </c>
      <c r="D86">
        <v>135.13999999999999</v>
      </c>
      <c r="E86">
        <v>135.07</v>
      </c>
      <c r="F86">
        <v>135.09</v>
      </c>
      <c r="G86">
        <v>135.04</v>
      </c>
      <c r="H86">
        <v>0.12</v>
      </c>
      <c r="I86">
        <v>7.0000000000000007E-2</v>
      </c>
    </row>
    <row r="87" spans="1:9" x14ac:dyDescent="0.3">
      <c r="A87" s="1">
        <v>45327</v>
      </c>
      <c r="B87">
        <v>2978</v>
      </c>
      <c r="C87">
        <v>134.9</v>
      </c>
      <c r="D87">
        <v>134.97999999999999</v>
      </c>
      <c r="E87">
        <v>134.69999999999999</v>
      </c>
      <c r="F87">
        <v>134.72999999999999</v>
      </c>
      <c r="G87">
        <v>135.01</v>
      </c>
      <c r="H87">
        <v>0.16</v>
      </c>
      <c r="I87">
        <v>0.39</v>
      </c>
    </row>
    <row r="88" spans="1:9" x14ac:dyDescent="0.3">
      <c r="A88" s="1">
        <v>45327.020833333336</v>
      </c>
      <c r="B88">
        <v>2130</v>
      </c>
      <c r="C88">
        <v>134.74</v>
      </c>
      <c r="D88">
        <v>134.77000000000001</v>
      </c>
      <c r="E88">
        <v>134.65</v>
      </c>
      <c r="F88">
        <v>134.72999999999999</v>
      </c>
      <c r="G88">
        <v>134.99</v>
      </c>
      <c r="H88">
        <v>0.15</v>
      </c>
      <c r="I88">
        <v>0.12</v>
      </c>
    </row>
    <row r="89" spans="1:9" x14ac:dyDescent="0.3">
      <c r="A89" s="1">
        <v>45327.041666666664</v>
      </c>
      <c r="B89">
        <v>2070</v>
      </c>
      <c r="C89">
        <v>134.74</v>
      </c>
      <c r="D89">
        <v>134.77000000000001</v>
      </c>
      <c r="E89">
        <v>134.66</v>
      </c>
      <c r="F89">
        <v>134.66999999999999</v>
      </c>
      <c r="G89">
        <v>134.96</v>
      </c>
      <c r="H89">
        <v>0.15</v>
      </c>
      <c r="I89">
        <v>0.11</v>
      </c>
    </row>
    <row r="90" spans="1:9" x14ac:dyDescent="0.3">
      <c r="A90" s="1">
        <v>45327.0625</v>
      </c>
      <c r="B90">
        <v>1256</v>
      </c>
      <c r="C90">
        <v>134.66999999999999</v>
      </c>
      <c r="D90">
        <v>134.77000000000001</v>
      </c>
      <c r="E90">
        <v>134.66999999999999</v>
      </c>
      <c r="F90">
        <v>134.77000000000001</v>
      </c>
      <c r="G90">
        <v>134.94</v>
      </c>
      <c r="H90">
        <v>0.14000000000000001</v>
      </c>
      <c r="I90">
        <v>0.1</v>
      </c>
    </row>
    <row r="91" spans="1:9" x14ac:dyDescent="0.3">
      <c r="A91" s="1">
        <v>45327.083333333336</v>
      </c>
      <c r="B91">
        <v>658</v>
      </c>
      <c r="C91">
        <v>134.76</v>
      </c>
      <c r="D91">
        <v>134.78</v>
      </c>
      <c r="E91">
        <v>134.72999999999999</v>
      </c>
      <c r="F91">
        <v>134.72999999999999</v>
      </c>
      <c r="G91">
        <v>134.91</v>
      </c>
      <c r="H91">
        <v>0.13</v>
      </c>
      <c r="I91">
        <v>0.05</v>
      </c>
    </row>
    <row r="92" spans="1:9" x14ac:dyDescent="0.3">
      <c r="A92" s="1">
        <v>45327.104166666664</v>
      </c>
      <c r="B92">
        <v>297</v>
      </c>
      <c r="C92">
        <v>134.72999999999999</v>
      </c>
      <c r="D92">
        <v>134.76</v>
      </c>
      <c r="E92">
        <v>134.72</v>
      </c>
      <c r="F92">
        <v>134.76</v>
      </c>
      <c r="G92">
        <v>134.88</v>
      </c>
      <c r="H92">
        <v>0.12</v>
      </c>
      <c r="I92">
        <v>0.04</v>
      </c>
    </row>
    <row r="93" spans="1:9" x14ac:dyDescent="0.3">
      <c r="A93" s="1">
        <v>45327.125</v>
      </c>
      <c r="B93">
        <v>476</v>
      </c>
      <c r="C93">
        <v>134.76</v>
      </c>
      <c r="D93">
        <v>134.80000000000001</v>
      </c>
      <c r="E93">
        <v>134.75</v>
      </c>
      <c r="F93">
        <v>134.80000000000001</v>
      </c>
      <c r="G93">
        <v>134.84</v>
      </c>
      <c r="H93">
        <v>0.11</v>
      </c>
      <c r="I93">
        <v>0.05</v>
      </c>
    </row>
    <row r="94" spans="1:9" x14ac:dyDescent="0.3">
      <c r="A94" s="1">
        <v>45327.145833333336</v>
      </c>
      <c r="B94">
        <v>347</v>
      </c>
      <c r="C94">
        <v>134.80000000000001</v>
      </c>
      <c r="D94">
        <v>134.83000000000001</v>
      </c>
      <c r="E94">
        <v>134.78</v>
      </c>
      <c r="F94">
        <v>134.81</v>
      </c>
      <c r="G94">
        <v>134.82</v>
      </c>
      <c r="H94">
        <v>0.1</v>
      </c>
      <c r="I94">
        <v>0.05</v>
      </c>
    </row>
    <row r="95" spans="1:9" x14ac:dyDescent="0.3">
      <c r="A95" s="1">
        <v>45327.166666666664</v>
      </c>
      <c r="B95">
        <v>271</v>
      </c>
      <c r="C95">
        <v>134.81</v>
      </c>
      <c r="D95">
        <v>134.81</v>
      </c>
      <c r="E95">
        <v>134.77000000000001</v>
      </c>
      <c r="F95">
        <v>134.79</v>
      </c>
      <c r="G95">
        <v>134.79</v>
      </c>
      <c r="H95">
        <v>0.09</v>
      </c>
      <c r="I95">
        <v>0.04</v>
      </c>
    </row>
    <row r="96" spans="1:9" x14ac:dyDescent="0.3">
      <c r="A96" s="1">
        <v>45327.1875</v>
      </c>
      <c r="B96">
        <v>352</v>
      </c>
      <c r="C96">
        <v>134.78</v>
      </c>
      <c r="D96">
        <v>134.81</v>
      </c>
      <c r="E96">
        <v>134.77000000000001</v>
      </c>
      <c r="F96">
        <v>134.81</v>
      </c>
      <c r="G96">
        <v>134.76</v>
      </c>
      <c r="H96">
        <v>0.09</v>
      </c>
      <c r="I96">
        <v>0.04</v>
      </c>
    </row>
    <row r="97" spans="1:9" x14ac:dyDescent="0.3">
      <c r="A97" s="1">
        <v>45327.208333333336</v>
      </c>
      <c r="B97">
        <v>605</v>
      </c>
      <c r="C97">
        <v>134.80000000000001</v>
      </c>
      <c r="D97">
        <v>134.80000000000001</v>
      </c>
      <c r="E97">
        <v>134.75</v>
      </c>
      <c r="F97">
        <v>134.78</v>
      </c>
      <c r="G97">
        <v>134.76</v>
      </c>
      <c r="H97">
        <v>0.08</v>
      </c>
      <c r="I97">
        <v>0.06</v>
      </c>
    </row>
    <row r="98" spans="1:9" x14ac:dyDescent="0.3">
      <c r="A98" s="1">
        <v>45327.229166666664</v>
      </c>
      <c r="B98">
        <v>821</v>
      </c>
      <c r="C98">
        <v>134.78</v>
      </c>
      <c r="D98">
        <v>134.82</v>
      </c>
      <c r="E98">
        <v>134.78</v>
      </c>
      <c r="F98">
        <v>134.81</v>
      </c>
      <c r="G98">
        <v>134.77000000000001</v>
      </c>
      <c r="H98">
        <v>0.08</v>
      </c>
      <c r="I98">
        <v>0.04</v>
      </c>
    </row>
    <row r="99" spans="1:9" x14ac:dyDescent="0.3">
      <c r="A99" s="1">
        <v>45327.25</v>
      </c>
      <c r="B99">
        <v>717</v>
      </c>
      <c r="C99">
        <v>134.81</v>
      </c>
      <c r="D99">
        <v>134.82</v>
      </c>
      <c r="E99">
        <v>134.77000000000001</v>
      </c>
      <c r="F99">
        <v>134.80000000000001</v>
      </c>
      <c r="G99">
        <v>134.79</v>
      </c>
      <c r="H99">
        <v>7.0000000000000007E-2</v>
      </c>
      <c r="I99">
        <v>0.05</v>
      </c>
    </row>
    <row r="100" spans="1:9" x14ac:dyDescent="0.3">
      <c r="A100" s="1">
        <v>45327.270833333336</v>
      </c>
      <c r="B100">
        <v>2640</v>
      </c>
      <c r="C100">
        <v>134.79</v>
      </c>
      <c r="D100">
        <v>134.91</v>
      </c>
      <c r="E100">
        <v>134.78</v>
      </c>
      <c r="F100">
        <v>134.88999999999999</v>
      </c>
      <c r="G100">
        <v>134.80000000000001</v>
      </c>
      <c r="H100">
        <v>0.08</v>
      </c>
      <c r="I100">
        <v>0.13</v>
      </c>
    </row>
    <row r="101" spans="1:9" x14ac:dyDescent="0.3">
      <c r="A101" s="1">
        <v>45327.291666666664</v>
      </c>
      <c r="B101">
        <v>20014</v>
      </c>
      <c r="C101">
        <v>134.9</v>
      </c>
      <c r="D101">
        <v>134.97999999999999</v>
      </c>
      <c r="E101">
        <v>134.79</v>
      </c>
      <c r="F101">
        <v>134.81</v>
      </c>
      <c r="G101">
        <v>134.81</v>
      </c>
      <c r="H101">
        <v>0.1</v>
      </c>
      <c r="I101">
        <v>0.19</v>
      </c>
    </row>
    <row r="102" spans="1:9" x14ac:dyDescent="0.3">
      <c r="A102" s="1">
        <v>45327.3125</v>
      </c>
      <c r="B102">
        <v>30085</v>
      </c>
      <c r="C102">
        <v>134.82</v>
      </c>
      <c r="D102">
        <v>134.84</v>
      </c>
      <c r="E102">
        <v>134.56</v>
      </c>
      <c r="F102">
        <v>134.58000000000001</v>
      </c>
      <c r="G102">
        <v>134.79</v>
      </c>
      <c r="H102">
        <v>0.12</v>
      </c>
      <c r="I102">
        <v>0.28000000000000003</v>
      </c>
    </row>
    <row r="103" spans="1:9" x14ac:dyDescent="0.3">
      <c r="A103" s="1">
        <v>45327.333333333336</v>
      </c>
      <c r="B103">
        <v>58591</v>
      </c>
      <c r="C103">
        <v>134.57</v>
      </c>
      <c r="D103">
        <v>134.59</v>
      </c>
      <c r="E103">
        <v>134.35</v>
      </c>
      <c r="F103">
        <v>134.36000000000001</v>
      </c>
      <c r="G103">
        <v>134.74</v>
      </c>
      <c r="H103">
        <v>0.14000000000000001</v>
      </c>
      <c r="I103">
        <v>0.24</v>
      </c>
    </row>
    <row r="104" spans="1:9" x14ac:dyDescent="0.3">
      <c r="A104" s="1">
        <v>45327.354166666664</v>
      </c>
      <c r="B104">
        <v>48482</v>
      </c>
      <c r="C104">
        <v>134.37</v>
      </c>
      <c r="D104">
        <v>134.52000000000001</v>
      </c>
      <c r="E104">
        <v>134.33000000000001</v>
      </c>
      <c r="F104">
        <v>134.52000000000001</v>
      </c>
      <c r="G104">
        <v>134.71</v>
      </c>
      <c r="H104">
        <v>0.14000000000000001</v>
      </c>
      <c r="I104">
        <v>0.19</v>
      </c>
    </row>
    <row r="105" spans="1:9" x14ac:dyDescent="0.3">
      <c r="A105" s="1">
        <v>45327.375</v>
      </c>
      <c r="B105">
        <v>36595</v>
      </c>
      <c r="C105">
        <v>134.51</v>
      </c>
      <c r="D105">
        <v>134.62</v>
      </c>
      <c r="E105">
        <v>134.44999999999999</v>
      </c>
      <c r="F105">
        <v>134.52000000000001</v>
      </c>
      <c r="G105">
        <v>134.69</v>
      </c>
      <c r="H105">
        <v>0.15</v>
      </c>
      <c r="I105">
        <v>0.17</v>
      </c>
    </row>
    <row r="106" spans="1:9" x14ac:dyDescent="0.3">
      <c r="A106" s="1">
        <v>45327.395833333336</v>
      </c>
      <c r="B106">
        <v>33043</v>
      </c>
      <c r="C106">
        <v>134.51</v>
      </c>
      <c r="D106">
        <v>134.57</v>
      </c>
      <c r="E106">
        <v>134.44</v>
      </c>
      <c r="F106">
        <v>134.47999999999999</v>
      </c>
      <c r="G106">
        <v>134.65</v>
      </c>
      <c r="H106">
        <v>0.14000000000000001</v>
      </c>
      <c r="I106">
        <v>0.13</v>
      </c>
    </row>
    <row r="107" spans="1:9" x14ac:dyDescent="0.3">
      <c r="A107" s="1">
        <v>45327.416666666664</v>
      </c>
      <c r="B107">
        <v>40249</v>
      </c>
      <c r="C107">
        <v>134.49</v>
      </c>
      <c r="D107">
        <v>134.52000000000001</v>
      </c>
      <c r="E107">
        <v>134.41</v>
      </c>
      <c r="F107">
        <v>134.47999999999999</v>
      </c>
      <c r="G107">
        <v>134.62</v>
      </c>
      <c r="H107">
        <v>0.14000000000000001</v>
      </c>
      <c r="I107">
        <v>0.11</v>
      </c>
    </row>
    <row r="108" spans="1:9" x14ac:dyDescent="0.3">
      <c r="A108" s="1">
        <v>45327.4375</v>
      </c>
      <c r="B108">
        <v>41579</v>
      </c>
      <c r="C108">
        <v>134.47999999999999</v>
      </c>
      <c r="D108">
        <v>134.56</v>
      </c>
      <c r="E108">
        <v>134.41999999999999</v>
      </c>
      <c r="F108">
        <v>134.55000000000001</v>
      </c>
      <c r="G108">
        <v>134.6</v>
      </c>
      <c r="H108">
        <v>0.14000000000000001</v>
      </c>
      <c r="I108">
        <v>0.14000000000000001</v>
      </c>
    </row>
    <row r="109" spans="1:9" x14ac:dyDescent="0.3">
      <c r="A109" s="1">
        <v>45327.458333333336</v>
      </c>
      <c r="B109">
        <v>20685</v>
      </c>
      <c r="C109">
        <v>134.55000000000001</v>
      </c>
      <c r="D109">
        <v>134.58000000000001</v>
      </c>
      <c r="E109">
        <v>134.46</v>
      </c>
      <c r="F109">
        <v>134.57</v>
      </c>
      <c r="G109">
        <v>134.58000000000001</v>
      </c>
      <c r="H109">
        <v>0.14000000000000001</v>
      </c>
      <c r="I109">
        <v>0.12</v>
      </c>
    </row>
    <row r="110" spans="1:9" x14ac:dyDescent="0.3">
      <c r="A110" s="1">
        <v>45327.479166666664</v>
      </c>
      <c r="B110">
        <v>39148</v>
      </c>
      <c r="C110">
        <v>134.57</v>
      </c>
      <c r="D110">
        <v>134.59</v>
      </c>
      <c r="E110">
        <v>134.38999999999999</v>
      </c>
      <c r="F110">
        <v>134.44999999999999</v>
      </c>
      <c r="G110">
        <v>134.53</v>
      </c>
      <c r="H110">
        <v>0.15</v>
      </c>
      <c r="I110">
        <v>0.2</v>
      </c>
    </row>
    <row r="111" spans="1:9" x14ac:dyDescent="0.3">
      <c r="A111" s="1">
        <v>45327.5</v>
      </c>
      <c r="B111">
        <v>45454</v>
      </c>
      <c r="C111">
        <v>134.46</v>
      </c>
      <c r="D111">
        <v>134.51</v>
      </c>
      <c r="E111">
        <v>134.32</v>
      </c>
      <c r="F111">
        <v>134.35</v>
      </c>
      <c r="G111">
        <v>134.49</v>
      </c>
      <c r="H111">
        <v>0.15</v>
      </c>
      <c r="I111">
        <v>0.19</v>
      </c>
    </row>
    <row r="112" spans="1:9" x14ac:dyDescent="0.3">
      <c r="A112" s="1">
        <v>45327.520833333336</v>
      </c>
      <c r="B112">
        <v>46879</v>
      </c>
      <c r="C112">
        <v>134.36000000000001</v>
      </c>
      <c r="D112">
        <v>134.38999999999999</v>
      </c>
      <c r="E112">
        <v>134.18</v>
      </c>
      <c r="F112">
        <v>134.18</v>
      </c>
      <c r="G112">
        <v>134.44999999999999</v>
      </c>
      <c r="H112">
        <v>0.16</v>
      </c>
      <c r="I112">
        <v>0.21</v>
      </c>
    </row>
    <row r="113" spans="1:9" x14ac:dyDescent="0.3">
      <c r="A113" s="1">
        <v>45327.541666666664</v>
      </c>
      <c r="B113">
        <v>43368</v>
      </c>
      <c r="C113">
        <v>134.16999999999999</v>
      </c>
      <c r="D113">
        <v>134.25</v>
      </c>
      <c r="E113">
        <v>134.13999999999999</v>
      </c>
      <c r="F113">
        <v>134.16999999999999</v>
      </c>
      <c r="G113">
        <v>134.43</v>
      </c>
      <c r="H113">
        <v>0.15</v>
      </c>
      <c r="I113">
        <v>0.11</v>
      </c>
    </row>
    <row r="114" spans="1:9" x14ac:dyDescent="0.3">
      <c r="A114" s="1">
        <v>45327.5625</v>
      </c>
      <c r="B114">
        <v>46980</v>
      </c>
      <c r="C114">
        <v>134.16999999999999</v>
      </c>
      <c r="D114">
        <v>134.22</v>
      </c>
      <c r="E114">
        <v>134.08000000000001</v>
      </c>
      <c r="F114">
        <v>134.12</v>
      </c>
      <c r="G114">
        <v>134.38999999999999</v>
      </c>
      <c r="H114">
        <v>0.15</v>
      </c>
      <c r="I114">
        <v>0.14000000000000001</v>
      </c>
    </row>
    <row r="115" spans="1:9" x14ac:dyDescent="0.3">
      <c r="A115" s="1">
        <v>45327.583333333336</v>
      </c>
      <c r="B115">
        <v>42238</v>
      </c>
      <c r="C115">
        <v>134.13</v>
      </c>
      <c r="D115">
        <v>134.19</v>
      </c>
      <c r="E115">
        <v>134.1</v>
      </c>
      <c r="F115">
        <v>134.13</v>
      </c>
      <c r="G115">
        <v>134.35</v>
      </c>
      <c r="H115">
        <v>0.14000000000000001</v>
      </c>
      <c r="I115">
        <v>0.09</v>
      </c>
    </row>
    <row r="116" spans="1:9" x14ac:dyDescent="0.3">
      <c r="A116" s="1">
        <v>45327.604166666664</v>
      </c>
      <c r="B116">
        <v>52297</v>
      </c>
      <c r="C116">
        <v>134.13</v>
      </c>
      <c r="D116">
        <v>134.31</v>
      </c>
      <c r="E116">
        <v>134.12</v>
      </c>
      <c r="F116">
        <v>134.25</v>
      </c>
      <c r="G116">
        <v>134.32</v>
      </c>
      <c r="H116">
        <v>0.15</v>
      </c>
      <c r="I116">
        <v>0.19</v>
      </c>
    </row>
    <row r="117" spans="1:9" x14ac:dyDescent="0.3">
      <c r="A117" s="1">
        <v>45327.625</v>
      </c>
      <c r="B117">
        <v>98757</v>
      </c>
      <c r="C117">
        <v>134.25</v>
      </c>
      <c r="D117">
        <v>134.25</v>
      </c>
      <c r="E117">
        <v>133.93</v>
      </c>
      <c r="F117">
        <v>134.01</v>
      </c>
      <c r="G117">
        <v>134.28</v>
      </c>
      <c r="H117">
        <v>0.17</v>
      </c>
      <c r="I117">
        <v>0.32</v>
      </c>
    </row>
    <row r="118" spans="1:9" x14ac:dyDescent="0.3">
      <c r="A118" s="1">
        <v>45327.645833333336</v>
      </c>
      <c r="B118">
        <v>63116</v>
      </c>
      <c r="C118">
        <v>134</v>
      </c>
      <c r="D118">
        <v>134.01</v>
      </c>
      <c r="E118">
        <v>133.87</v>
      </c>
      <c r="F118">
        <v>133.94999999999999</v>
      </c>
      <c r="G118">
        <v>134.22</v>
      </c>
      <c r="H118">
        <v>0.17</v>
      </c>
      <c r="I118">
        <v>0.14000000000000001</v>
      </c>
    </row>
    <row r="119" spans="1:9" x14ac:dyDescent="0.3">
      <c r="A119" s="1">
        <v>45327.666666666664</v>
      </c>
      <c r="B119">
        <v>39049</v>
      </c>
      <c r="C119">
        <v>133.94999999999999</v>
      </c>
      <c r="D119">
        <v>133.99</v>
      </c>
      <c r="E119">
        <v>133.88</v>
      </c>
      <c r="F119">
        <v>133.99</v>
      </c>
      <c r="G119">
        <v>134.16</v>
      </c>
      <c r="H119">
        <v>0.16</v>
      </c>
      <c r="I119">
        <v>0.11</v>
      </c>
    </row>
    <row r="120" spans="1:9" x14ac:dyDescent="0.3">
      <c r="A120" s="1">
        <v>45327.6875</v>
      </c>
      <c r="B120">
        <v>29330</v>
      </c>
      <c r="C120">
        <v>133.99</v>
      </c>
      <c r="D120">
        <v>134.11000000000001</v>
      </c>
      <c r="E120">
        <v>133.99</v>
      </c>
      <c r="F120">
        <v>134.08000000000001</v>
      </c>
      <c r="G120">
        <v>134.12</v>
      </c>
      <c r="H120">
        <v>0.15</v>
      </c>
      <c r="I120">
        <v>0.12</v>
      </c>
    </row>
    <row r="121" spans="1:9" x14ac:dyDescent="0.3">
      <c r="A121" s="1">
        <v>45327.708333333336</v>
      </c>
      <c r="B121">
        <v>11023</v>
      </c>
      <c r="C121">
        <v>134.08000000000001</v>
      </c>
      <c r="D121">
        <v>134.13</v>
      </c>
      <c r="E121">
        <v>134.05000000000001</v>
      </c>
      <c r="F121">
        <v>134.13</v>
      </c>
      <c r="G121">
        <v>134.1</v>
      </c>
      <c r="H121">
        <v>0.14000000000000001</v>
      </c>
      <c r="I121">
        <v>0.08</v>
      </c>
    </row>
    <row r="122" spans="1:9" x14ac:dyDescent="0.3">
      <c r="A122" s="1">
        <v>45327.729166666664</v>
      </c>
      <c r="B122">
        <v>10369</v>
      </c>
      <c r="C122">
        <v>134.13</v>
      </c>
      <c r="D122">
        <v>134.22999999999999</v>
      </c>
      <c r="E122">
        <v>134.12</v>
      </c>
      <c r="F122">
        <v>134.18</v>
      </c>
      <c r="G122">
        <v>134.1</v>
      </c>
      <c r="H122">
        <v>0.14000000000000001</v>
      </c>
      <c r="I122">
        <v>0.11</v>
      </c>
    </row>
    <row r="123" spans="1:9" x14ac:dyDescent="0.3">
      <c r="A123" s="1">
        <v>45327.75</v>
      </c>
      <c r="B123">
        <v>3124</v>
      </c>
      <c r="C123">
        <v>134.19</v>
      </c>
      <c r="D123">
        <v>134.19999999999999</v>
      </c>
      <c r="E123">
        <v>134.13999999999999</v>
      </c>
      <c r="F123">
        <v>134.13999999999999</v>
      </c>
      <c r="G123">
        <v>134.1</v>
      </c>
      <c r="H123">
        <v>0.13</v>
      </c>
      <c r="I123">
        <v>0.06</v>
      </c>
    </row>
    <row r="124" spans="1:9" x14ac:dyDescent="0.3">
      <c r="A124" s="1">
        <v>45327.770833333336</v>
      </c>
      <c r="B124">
        <v>2037</v>
      </c>
      <c r="C124">
        <v>134.15</v>
      </c>
      <c r="D124">
        <v>134.16999999999999</v>
      </c>
      <c r="E124">
        <v>134.12</v>
      </c>
      <c r="F124">
        <v>134.15</v>
      </c>
      <c r="G124">
        <v>134.1</v>
      </c>
      <c r="H124">
        <v>0.12</v>
      </c>
      <c r="I124">
        <v>0.05</v>
      </c>
    </row>
    <row r="125" spans="1:9" x14ac:dyDescent="0.3">
      <c r="A125" s="1">
        <v>45327.791666666664</v>
      </c>
      <c r="B125">
        <v>1597</v>
      </c>
      <c r="C125">
        <v>134.15</v>
      </c>
      <c r="D125">
        <v>134.15</v>
      </c>
      <c r="E125">
        <v>134.11000000000001</v>
      </c>
      <c r="F125">
        <v>134.12</v>
      </c>
      <c r="G125">
        <v>134.1</v>
      </c>
      <c r="H125">
        <v>0.11</v>
      </c>
      <c r="I125">
        <v>0.04</v>
      </c>
    </row>
    <row r="126" spans="1:9" x14ac:dyDescent="0.3">
      <c r="A126" s="1">
        <v>45327.8125</v>
      </c>
      <c r="B126">
        <v>3089</v>
      </c>
      <c r="C126">
        <v>134.12</v>
      </c>
      <c r="D126">
        <v>134.12</v>
      </c>
      <c r="E126">
        <v>134.05000000000001</v>
      </c>
      <c r="F126">
        <v>134.06</v>
      </c>
      <c r="G126">
        <v>134.08000000000001</v>
      </c>
      <c r="H126">
        <v>0.1</v>
      </c>
      <c r="I126">
        <v>7.0000000000000007E-2</v>
      </c>
    </row>
    <row r="127" spans="1:9" x14ac:dyDescent="0.3">
      <c r="A127" s="1">
        <v>45327.833333333336</v>
      </c>
      <c r="B127">
        <v>1986</v>
      </c>
      <c r="C127">
        <v>134.06</v>
      </c>
      <c r="D127">
        <v>134.08000000000001</v>
      </c>
      <c r="E127">
        <v>134.04</v>
      </c>
      <c r="F127">
        <v>134.05000000000001</v>
      </c>
      <c r="G127">
        <v>134.08000000000001</v>
      </c>
      <c r="H127">
        <v>0.09</v>
      </c>
      <c r="I127">
        <v>0.04</v>
      </c>
    </row>
    <row r="128" spans="1:9" x14ac:dyDescent="0.3">
      <c r="A128" s="1">
        <v>45327.854166666664</v>
      </c>
      <c r="B128">
        <v>1062</v>
      </c>
      <c r="C128">
        <v>134.06</v>
      </c>
      <c r="D128">
        <v>134.09</v>
      </c>
      <c r="E128">
        <v>134.04</v>
      </c>
      <c r="F128">
        <v>134.08000000000001</v>
      </c>
      <c r="G128">
        <v>134.1</v>
      </c>
      <c r="H128">
        <v>0.09</v>
      </c>
      <c r="I128">
        <v>0.05</v>
      </c>
    </row>
    <row r="129" spans="1:9" x14ac:dyDescent="0.3">
      <c r="A129" s="1">
        <v>45327.875</v>
      </c>
      <c r="B129">
        <v>2</v>
      </c>
      <c r="C129">
        <v>134.08000000000001</v>
      </c>
      <c r="D129">
        <v>134.08000000000001</v>
      </c>
      <c r="E129">
        <v>134.08000000000001</v>
      </c>
      <c r="F129">
        <v>134.08000000000001</v>
      </c>
      <c r="G129">
        <v>134.11000000000001</v>
      </c>
      <c r="H129">
        <v>0.08</v>
      </c>
      <c r="I129">
        <v>0</v>
      </c>
    </row>
    <row r="130" spans="1:9" x14ac:dyDescent="0.3">
      <c r="A130" s="1">
        <v>45328</v>
      </c>
      <c r="B130">
        <v>734</v>
      </c>
      <c r="C130">
        <v>134.13999999999999</v>
      </c>
      <c r="D130">
        <v>134.22999999999999</v>
      </c>
      <c r="E130">
        <v>134.13</v>
      </c>
      <c r="F130">
        <v>134.22999999999999</v>
      </c>
      <c r="G130">
        <v>134.12</v>
      </c>
      <c r="H130">
        <v>0.09</v>
      </c>
      <c r="I130">
        <v>0.15</v>
      </c>
    </row>
    <row r="131" spans="1:9" x14ac:dyDescent="0.3">
      <c r="A131" s="1">
        <v>45328.020833333336</v>
      </c>
      <c r="B131">
        <v>313</v>
      </c>
      <c r="C131">
        <v>134.22</v>
      </c>
      <c r="D131">
        <v>134.25</v>
      </c>
      <c r="E131">
        <v>134.22</v>
      </c>
      <c r="F131">
        <v>134.24</v>
      </c>
      <c r="G131">
        <v>134.13</v>
      </c>
      <c r="H131">
        <v>0.08</v>
      </c>
      <c r="I131">
        <v>0.03</v>
      </c>
    </row>
    <row r="132" spans="1:9" x14ac:dyDescent="0.3">
      <c r="A132" s="1">
        <v>45328.041666666664</v>
      </c>
      <c r="B132">
        <v>1519</v>
      </c>
      <c r="C132">
        <v>134.22999999999999</v>
      </c>
      <c r="D132">
        <v>134.35</v>
      </c>
      <c r="E132">
        <v>134.22999999999999</v>
      </c>
      <c r="F132">
        <v>134.33000000000001</v>
      </c>
      <c r="G132">
        <v>134.15</v>
      </c>
      <c r="H132">
        <v>0.08</v>
      </c>
      <c r="I132">
        <v>0.12</v>
      </c>
    </row>
    <row r="133" spans="1:9" x14ac:dyDescent="0.3">
      <c r="A133" s="1">
        <v>45328.0625</v>
      </c>
      <c r="B133">
        <v>846</v>
      </c>
      <c r="C133">
        <v>134.33000000000001</v>
      </c>
      <c r="D133">
        <v>134.34</v>
      </c>
      <c r="E133">
        <v>134.29</v>
      </c>
      <c r="F133">
        <v>134.32</v>
      </c>
      <c r="G133">
        <v>134.16999999999999</v>
      </c>
      <c r="H133">
        <v>0.08</v>
      </c>
      <c r="I133">
        <v>0.05</v>
      </c>
    </row>
    <row r="134" spans="1:9" x14ac:dyDescent="0.3">
      <c r="A134" s="1">
        <v>45328.083333333336</v>
      </c>
      <c r="B134">
        <v>930</v>
      </c>
      <c r="C134">
        <v>134.33000000000001</v>
      </c>
      <c r="D134">
        <v>134.36000000000001</v>
      </c>
      <c r="E134">
        <v>134.30000000000001</v>
      </c>
      <c r="F134">
        <v>134.32</v>
      </c>
      <c r="G134">
        <v>134.18</v>
      </c>
      <c r="H134">
        <v>0.08</v>
      </c>
      <c r="I134">
        <v>0.06</v>
      </c>
    </row>
    <row r="135" spans="1:9" x14ac:dyDescent="0.3">
      <c r="A135" s="1">
        <v>45328.104166666664</v>
      </c>
      <c r="B135">
        <v>618</v>
      </c>
      <c r="C135">
        <v>134.32</v>
      </c>
      <c r="D135">
        <v>134.33000000000001</v>
      </c>
      <c r="E135">
        <v>134.28</v>
      </c>
      <c r="F135">
        <v>134.31</v>
      </c>
      <c r="G135">
        <v>134.19999999999999</v>
      </c>
      <c r="H135">
        <v>7.0000000000000007E-2</v>
      </c>
      <c r="I135">
        <v>0.05</v>
      </c>
    </row>
    <row r="136" spans="1:9" x14ac:dyDescent="0.3">
      <c r="A136" s="1">
        <v>45328.125</v>
      </c>
      <c r="B136">
        <v>591</v>
      </c>
      <c r="C136">
        <v>134.31</v>
      </c>
      <c r="D136">
        <v>134.31</v>
      </c>
      <c r="E136">
        <v>134.25</v>
      </c>
      <c r="F136">
        <v>134.25</v>
      </c>
      <c r="G136">
        <v>134.22</v>
      </c>
      <c r="H136">
        <v>7.0000000000000007E-2</v>
      </c>
      <c r="I136">
        <v>0.06</v>
      </c>
    </row>
    <row r="137" spans="1:9" x14ac:dyDescent="0.3">
      <c r="A137" s="1">
        <v>45328.145833333336</v>
      </c>
      <c r="B137">
        <v>692</v>
      </c>
      <c r="C137">
        <v>134.25</v>
      </c>
      <c r="D137">
        <v>134.28</v>
      </c>
      <c r="E137">
        <v>134.22</v>
      </c>
      <c r="F137">
        <v>134.26</v>
      </c>
      <c r="G137">
        <v>134.24</v>
      </c>
      <c r="H137">
        <v>7.0000000000000007E-2</v>
      </c>
      <c r="I137">
        <v>0.06</v>
      </c>
    </row>
    <row r="138" spans="1:9" x14ac:dyDescent="0.3">
      <c r="A138" s="1">
        <v>45328.166666666664</v>
      </c>
      <c r="B138">
        <v>393</v>
      </c>
      <c r="C138">
        <v>134.26</v>
      </c>
      <c r="D138">
        <v>134.29</v>
      </c>
      <c r="E138">
        <v>134.26</v>
      </c>
      <c r="F138">
        <v>134.26</v>
      </c>
      <c r="G138">
        <v>134.26</v>
      </c>
      <c r="H138">
        <v>0.06</v>
      </c>
      <c r="I138">
        <v>0.03</v>
      </c>
    </row>
    <row r="139" spans="1:9" x14ac:dyDescent="0.3">
      <c r="A139" s="1">
        <v>45328.1875</v>
      </c>
      <c r="B139">
        <v>742</v>
      </c>
      <c r="C139">
        <v>134.26</v>
      </c>
      <c r="D139">
        <v>134.28</v>
      </c>
      <c r="E139">
        <v>134.25</v>
      </c>
      <c r="F139">
        <v>134.28</v>
      </c>
      <c r="G139">
        <v>134.28</v>
      </c>
      <c r="H139">
        <v>0.06</v>
      </c>
      <c r="I139">
        <v>0.03</v>
      </c>
    </row>
    <row r="140" spans="1:9" x14ac:dyDescent="0.3">
      <c r="A140" s="1">
        <v>45328.208333333336</v>
      </c>
      <c r="B140">
        <v>626</v>
      </c>
      <c r="C140">
        <v>134.29</v>
      </c>
      <c r="D140">
        <v>134.35</v>
      </c>
      <c r="E140">
        <v>134.29</v>
      </c>
      <c r="F140">
        <v>134.33000000000001</v>
      </c>
      <c r="G140">
        <v>134.29</v>
      </c>
      <c r="H140">
        <v>0.06</v>
      </c>
      <c r="I140">
        <v>7.0000000000000007E-2</v>
      </c>
    </row>
    <row r="141" spans="1:9" x14ac:dyDescent="0.3">
      <c r="A141" s="1">
        <v>45328.229166666664</v>
      </c>
      <c r="B141">
        <v>930</v>
      </c>
      <c r="C141">
        <v>134.33000000000001</v>
      </c>
      <c r="D141">
        <v>134.33000000000001</v>
      </c>
      <c r="E141">
        <v>134.30000000000001</v>
      </c>
      <c r="F141">
        <v>134.32</v>
      </c>
      <c r="G141">
        <v>134.30000000000001</v>
      </c>
      <c r="H141">
        <v>0.06</v>
      </c>
      <c r="I141">
        <v>0.03</v>
      </c>
    </row>
    <row r="142" spans="1:9" x14ac:dyDescent="0.3">
      <c r="A142" s="1">
        <v>45328.25</v>
      </c>
      <c r="B142">
        <v>1828</v>
      </c>
      <c r="C142">
        <v>134.32</v>
      </c>
      <c r="D142">
        <v>134.38</v>
      </c>
      <c r="E142">
        <v>134.30000000000001</v>
      </c>
      <c r="F142">
        <v>134.32</v>
      </c>
      <c r="G142">
        <v>134.30000000000001</v>
      </c>
      <c r="H142">
        <v>0.06</v>
      </c>
      <c r="I142">
        <v>0.08</v>
      </c>
    </row>
    <row r="143" spans="1:9" x14ac:dyDescent="0.3">
      <c r="A143" s="1">
        <v>45328.270833333336</v>
      </c>
      <c r="B143">
        <v>4987</v>
      </c>
      <c r="C143">
        <v>134.33000000000001</v>
      </c>
      <c r="D143">
        <v>134.33000000000001</v>
      </c>
      <c r="E143">
        <v>134.18</v>
      </c>
      <c r="F143">
        <v>134.19999999999999</v>
      </c>
      <c r="G143">
        <v>134.28</v>
      </c>
      <c r="H143">
        <v>7.0000000000000007E-2</v>
      </c>
      <c r="I143">
        <v>0.15</v>
      </c>
    </row>
    <row r="144" spans="1:9" x14ac:dyDescent="0.3">
      <c r="A144" s="1">
        <v>45328.291666666664</v>
      </c>
      <c r="B144">
        <v>17833</v>
      </c>
      <c r="C144">
        <v>134.19</v>
      </c>
      <c r="D144">
        <v>134.24</v>
      </c>
      <c r="E144">
        <v>134.13</v>
      </c>
      <c r="F144">
        <v>134.13999999999999</v>
      </c>
      <c r="G144">
        <v>134.27000000000001</v>
      </c>
      <c r="H144">
        <v>0.08</v>
      </c>
      <c r="I144">
        <v>0.11</v>
      </c>
    </row>
    <row r="145" spans="1:9" x14ac:dyDescent="0.3">
      <c r="A145" s="1">
        <v>45328.3125</v>
      </c>
      <c r="B145">
        <v>23435</v>
      </c>
      <c r="C145">
        <v>134.13999999999999</v>
      </c>
      <c r="D145">
        <v>134.26</v>
      </c>
      <c r="E145">
        <v>134.09</v>
      </c>
      <c r="F145">
        <v>134.22999999999999</v>
      </c>
      <c r="G145">
        <v>134.26</v>
      </c>
      <c r="H145">
        <v>0.09</v>
      </c>
      <c r="I145">
        <v>0.17</v>
      </c>
    </row>
    <row r="146" spans="1:9" x14ac:dyDescent="0.3">
      <c r="A146" s="1">
        <v>45328.333333333336</v>
      </c>
      <c r="B146">
        <v>39873</v>
      </c>
      <c r="C146">
        <v>134.22</v>
      </c>
      <c r="D146">
        <v>134.27000000000001</v>
      </c>
      <c r="E146">
        <v>134.01</v>
      </c>
      <c r="F146">
        <v>134.04</v>
      </c>
      <c r="G146">
        <v>134.24</v>
      </c>
      <c r="H146">
        <v>0.11</v>
      </c>
      <c r="I146">
        <v>0.26</v>
      </c>
    </row>
    <row r="147" spans="1:9" x14ac:dyDescent="0.3">
      <c r="A147" s="1">
        <v>45328.354166666664</v>
      </c>
      <c r="B147">
        <v>36187</v>
      </c>
      <c r="C147">
        <v>134.05000000000001</v>
      </c>
      <c r="D147">
        <v>134.13999999999999</v>
      </c>
      <c r="E147">
        <v>134.04</v>
      </c>
      <c r="F147">
        <v>134.09</v>
      </c>
      <c r="G147">
        <v>134.22</v>
      </c>
      <c r="H147">
        <v>0.11</v>
      </c>
      <c r="I147">
        <v>0.1</v>
      </c>
    </row>
    <row r="148" spans="1:9" x14ac:dyDescent="0.3">
      <c r="A148" s="1">
        <v>45328.375</v>
      </c>
      <c r="B148">
        <v>46027</v>
      </c>
      <c r="C148">
        <v>134.09</v>
      </c>
      <c r="D148">
        <v>134.19</v>
      </c>
      <c r="E148">
        <v>133.99</v>
      </c>
      <c r="F148">
        <v>134.12</v>
      </c>
      <c r="G148">
        <v>134.21</v>
      </c>
      <c r="H148">
        <v>0.12</v>
      </c>
      <c r="I148">
        <v>0.2</v>
      </c>
    </row>
    <row r="149" spans="1:9" x14ac:dyDescent="0.3">
      <c r="A149" s="1">
        <v>45328.395833333336</v>
      </c>
      <c r="B149">
        <v>36992</v>
      </c>
      <c r="C149">
        <v>134.12</v>
      </c>
      <c r="D149">
        <v>134.12</v>
      </c>
      <c r="E149">
        <v>133.97999999999999</v>
      </c>
      <c r="F149">
        <v>133.97999999999999</v>
      </c>
      <c r="G149">
        <v>134.18</v>
      </c>
      <c r="H149">
        <v>0.12</v>
      </c>
      <c r="I149">
        <v>0.14000000000000001</v>
      </c>
    </row>
    <row r="150" spans="1:9" x14ac:dyDescent="0.3">
      <c r="A150" s="1">
        <v>45328.416666666664</v>
      </c>
      <c r="B150">
        <v>32941</v>
      </c>
      <c r="C150">
        <v>133.99</v>
      </c>
      <c r="D150">
        <v>134.06</v>
      </c>
      <c r="E150">
        <v>133.94</v>
      </c>
      <c r="F150">
        <v>133.96</v>
      </c>
      <c r="G150">
        <v>134.13999999999999</v>
      </c>
      <c r="H150">
        <v>0.12</v>
      </c>
      <c r="I150">
        <v>0.12</v>
      </c>
    </row>
    <row r="151" spans="1:9" x14ac:dyDescent="0.3">
      <c r="A151" s="1">
        <v>45328.4375</v>
      </c>
      <c r="B151">
        <v>44533</v>
      </c>
      <c r="C151">
        <v>133.96</v>
      </c>
      <c r="D151">
        <v>133.97999999999999</v>
      </c>
      <c r="E151">
        <v>133.87</v>
      </c>
      <c r="F151">
        <v>133.9</v>
      </c>
      <c r="G151">
        <v>134.1</v>
      </c>
      <c r="H151">
        <v>0.12</v>
      </c>
      <c r="I151">
        <v>0.11</v>
      </c>
    </row>
    <row r="152" spans="1:9" x14ac:dyDescent="0.3">
      <c r="A152" s="1">
        <v>45328.458333333336</v>
      </c>
      <c r="B152">
        <v>80653</v>
      </c>
      <c r="C152">
        <v>133.9</v>
      </c>
      <c r="D152">
        <v>133.91999999999999</v>
      </c>
      <c r="E152">
        <v>133.76</v>
      </c>
      <c r="F152">
        <v>133.80000000000001</v>
      </c>
      <c r="G152">
        <v>134.05000000000001</v>
      </c>
      <c r="H152">
        <v>0.13</v>
      </c>
      <c r="I152">
        <v>0.16</v>
      </c>
    </row>
    <row r="153" spans="1:9" x14ac:dyDescent="0.3">
      <c r="A153" s="1">
        <v>45328.479166666664</v>
      </c>
      <c r="B153">
        <v>30183</v>
      </c>
      <c r="C153">
        <v>133.80000000000001</v>
      </c>
      <c r="D153">
        <v>133.9</v>
      </c>
      <c r="E153">
        <v>133.80000000000001</v>
      </c>
      <c r="F153">
        <v>133.84</v>
      </c>
      <c r="G153">
        <v>134.01</v>
      </c>
      <c r="H153">
        <v>0.12</v>
      </c>
      <c r="I153">
        <v>0.1</v>
      </c>
    </row>
    <row r="154" spans="1:9" x14ac:dyDescent="0.3">
      <c r="A154" s="1">
        <v>45328.5</v>
      </c>
      <c r="B154">
        <v>33212</v>
      </c>
      <c r="C154">
        <v>133.84</v>
      </c>
      <c r="D154">
        <v>133.91999999999999</v>
      </c>
      <c r="E154">
        <v>133.82</v>
      </c>
      <c r="F154">
        <v>133.85</v>
      </c>
      <c r="G154">
        <v>133.97999999999999</v>
      </c>
      <c r="H154">
        <v>0.12</v>
      </c>
      <c r="I154">
        <v>0.1</v>
      </c>
    </row>
    <row r="155" spans="1:9" x14ac:dyDescent="0.3">
      <c r="A155" s="1">
        <v>45328.520833333336</v>
      </c>
      <c r="B155">
        <v>44924</v>
      </c>
      <c r="C155">
        <v>133.85</v>
      </c>
      <c r="D155">
        <v>133.94999999999999</v>
      </c>
      <c r="E155">
        <v>133.82</v>
      </c>
      <c r="F155">
        <v>133.94</v>
      </c>
      <c r="G155">
        <v>133.94999999999999</v>
      </c>
      <c r="H155">
        <v>0.12</v>
      </c>
      <c r="I155">
        <v>0.13</v>
      </c>
    </row>
    <row r="156" spans="1:9" x14ac:dyDescent="0.3">
      <c r="A156" s="1">
        <v>45328.541666666664</v>
      </c>
      <c r="B156">
        <v>72372</v>
      </c>
      <c r="C156">
        <v>133.94</v>
      </c>
      <c r="D156">
        <v>134.12</v>
      </c>
      <c r="E156">
        <v>133.93</v>
      </c>
      <c r="F156">
        <v>134.06</v>
      </c>
      <c r="G156">
        <v>133.94999999999999</v>
      </c>
      <c r="H156">
        <v>0.13</v>
      </c>
      <c r="I156">
        <v>0.19</v>
      </c>
    </row>
    <row r="157" spans="1:9" x14ac:dyDescent="0.3">
      <c r="A157" s="1">
        <v>45328.5625</v>
      </c>
      <c r="B157">
        <v>76134</v>
      </c>
      <c r="C157">
        <v>134.06</v>
      </c>
      <c r="D157">
        <v>134.11000000000001</v>
      </c>
      <c r="E157">
        <v>133.93</v>
      </c>
      <c r="F157">
        <v>133.94</v>
      </c>
      <c r="G157">
        <v>133.94</v>
      </c>
      <c r="H157">
        <v>0.14000000000000001</v>
      </c>
      <c r="I157">
        <v>0.18</v>
      </c>
    </row>
    <row r="158" spans="1:9" x14ac:dyDescent="0.3">
      <c r="A158" s="1">
        <v>45328.583333333336</v>
      </c>
      <c r="B158">
        <v>55642</v>
      </c>
      <c r="C158">
        <v>133.94999999999999</v>
      </c>
      <c r="D158">
        <v>134.03</v>
      </c>
      <c r="E158">
        <v>133.88</v>
      </c>
      <c r="F158">
        <v>133.96</v>
      </c>
      <c r="G158">
        <v>133.91999999999999</v>
      </c>
      <c r="H158">
        <v>0.14000000000000001</v>
      </c>
      <c r="I158">
        <v>0.15</v>
      </c>
    </row>
    <row r="159" spans="1:9" x14ac:dyDescent="0.3">
      <c r="A159" s="1">
        <v>45328.604166666664</v>
      </c>
      <c r="B159">
        <v>63356</v>
      </c>
      <c r="C159">
        <v>133.96</v>
      </c>
      <c r="D159">
        <v>134.1</v>
      </c>
      <c r="E159">
        <v>133.91</v>
      </c>
      <c r="F159">
        <v>134.08000000000001</v>
      </c>
      <c r="G159">
        <v>133.93</v>
      </c>
      <c r="H159">
        <v>0.15</v>
      </c>
      <c r="I159">
        <v>0.19</v>
      </c>
    </row>
    <row r="160" spans="1:9" x14ac:dyDescent="0.3">
      <c r="A160" s="1">
        <v>45328.625</v>
      </c>
      <c r="B160">
        <v>112724</v>
      </c>
      <c r="C160">
        <v>134.08000000000001</v>
      </c>
      <c r="D160">
        <v>134.43</v>
      </c>
      <c r="E160">
        <v>134.02000000000001</v>
      </c>
      <c r="F160">
        <v>134.30000000000001</v>
      </c>
      <c r="G160">
        <v>133.97</v>
      </c>
      <c r="H160">
        <v>0.18</v>
      </c>
      <c r="I160">
        <v>0.41</v>
      </c>
    </row>
    <row r="161" spans="1:9" x14ac:dyDescent="0.3">
      <c r="A161" s="1">
        <v>45328.645833333336</v>
      </c>
      <c r="B161">
        <v>89217</v>
      </c>
      <c r="C161">
        <v>134.31</v>
      </c>
      <c r="D161">
        <v>134.44999999999999</v>
      </c>
      <c r="E161">
        <v>134.26</v>
      </c>
      <c r="F161">
        <v>134.34</v>
      </c>
      <c r="G161">
        <v>134.01</v>
      </c>
      <c r="H161">
        <v>0.18</v>
      </c>
      <c r="I161">
        <v>0.19</v>
      </c>
    </row>
    <row r="162" spans="1:9" x14ac:dyDescent="0.3">
      <c r="A162" s="1">
        <v>45328.666666666664</v>
      </c>
      <c r="B162">
        <v>54261</v>
      </c>
      <c r="C162">
        <v>134.34</v>
      </c>
      <c r="D162">
        <v>134.35</v>
      </c>
      <c r="E162">
        <v>134.19</v>
      </c>
      <c r="F162">
        <v>134.27000000000001</v>
      </c>
      <c r="G162">
        <v>134.06</v>
      </c>
      <c r="H162">
        <v>0.18</v>
      </c>
      <c r="I162">
        <v>0.16</v>
      </c>
    </row>
    <row r="163" spans="1:9" x14ac:dyDescent="0.3">
      <c r="A163" s="1">
        <v>45328.6875</v>
      </c>
      <c r="B163">
        <v>27773</v>
      </c>
      <c r="C163">
        <v>134.27000000000001</v>
      </c>
      <c r="D163">
        <v>134.35</v>
      </c>
      <c r="E163">
        <v>134.19999999999999</v>
      </c>
      <c r="F163">
        <v>134.33000000000001</v>
      </c>
      <c r="G163">
        <v>134.11000000000001</v>
      </c>
      <c r="H163">
        <v>0.18</v>
      </c>
      <c r="I163">
        <v>0.15</v>
      </c>
    </row>
    <row r="164" spans="1:9" x14ac:dyDescent="0.3">
      <c r="A164" s="1">
        <v>45328.708333333336</v>
      </c>
      <c r="B164">
        <v>20826</v>
      </c>
      <c r="C164">
        <v>134.33000000000001</v>
      </c>
      <c r="D164">
        <v>134.38</v>
      </c>
      <c r="E164">
        <v>134.31</v>
      </c>
      <c r="F164">
        <v>134.36000000000001</v>
      </c>
      <c r="G164">
        <v>134.16</v>
      </c>
      <c r="H164">
        <v>0.16</v>
      </c>
      <c r="I164">
        <v>7.0000000000000007E-2</v>
      </c>
    </row>
    <row r="165" spans="1:9" x14ac:dyDescent="0.3">
      <c r="A165" s="1">
        <v>45328.729166666664</v>
      </c>
      <c r="B165">
        <v>12320</v>
      </c>
      <c r="C165">
        <v>134.35</v>
      </c>
      <c r="D165">
        <v>134.49</v>
      </c>
      <c r="E165">
        <v>134.34</v>
      </c>
      <c r="F165">
        <v>134.46</v>
      </c>
      <c r="G165">
        <v>134.21</v>
      </c>
      <c r="H165">
        <v>0.16</v>
      </c>
      <c r="I165">
        <v>0.15</v>
      </c>
    </row>
    <row r="166" spans="1:9" x14ac:dyDescent="0.3">
      <c r="A166" s="1">
        <v>45328.75</v>
      </c>
      <c r="B166">
        <v>9646</v>
      </c>
      <c r="C166">
        <v>134.44999999999999</v>
      </c>
      <c r="D166">
        <v>134.55000000000001</v>
      </c>
      <c r="E166">
        <v>134.44</v>
      </c>
      <c r="F166">
        <v>134.47999999999999</v>
      </c>
      <c r="G166">
        <v>134.25</v>
      </c>
      <c r="H166">
        <v>0.15</v>
      </c>
      <c r="I166">
        <v>0.11</v>
      </c>
    </row>
    <row r="167" spans="1:9" x14ac:dyDescent="0.3">
      <c r="A167" s="1">
        <v>45328.770833333336</v>
      </c>
      <c r="B167">
        <v>4981</v>
      </c>
      <c r="C167">
        <v>134.47999999999999</v>
      </c>
      <c r="D167">
        <v>134.53</v>
      </c>
      <c r="E167">
        <v>134.47</v>
      </c>
      <c r="F167">
        <v>134.53</v>
      </c>
      <c r="G167">
        <v>134.31</v>
      </c>
      <c r="H167">
        <v>0.14000000000000001</v>
      </c>
      <c r="I167">
        <v>0.06</v>
      </c>
    </row>
    <row r="168" spans="1:9" x14ac:dyDescent="0.3">
      <c r="A168" s="1">
        <v>45328.791666666664</v>
      </c>
      <c r="B168">
        <v>6731</v>
      </c>
      <c r="C168">
        <v>134.53</v>
      </c>
      <c r="D168">
        <v>134.55000000000001</v>
      </c>
      <c r="E168">
        <v>134.47</v>
      </c>
      <c r="F168">
        <v>134.5</v>
      </c>
      <c r="G168">
        <v>134.36000000000001</v>
      </c>
      <c r="H168">
        <v>0.13</v>
      </c>
      <c r="I168">
        <v>0.08</v>
      </c>
    </row>
    <row r="169" spans="1:9" x14ac:dyDescent="0.3">
      <c r="A169" s="1">
        <v>45328.8125</v>
      </c>
      <c r="B169">
        <v>3644</v>
      </c>
      <c r="C169">
        <v>134.5</v>
      </c>
      <c r="D169">
        <v>134.51</v>
      </c>
      <c r="E169">
        <v>134.43</v>
      </c>
      <c r="F169">
        <v>134.47</v>
      </c>
      <c r="G169">
        <v>134.4</v>
      </c>
      <c r="H169">
        <v>0.13</v>
      </c>
      <c r="I169">
        <v>0.08</v>
      </c>
    </row>
    <row r="170" spans="1:9" x14ac:dyDescent="0.3">
      <c r="A170" s="1">
        <v>45328.833333333336</v>
      </c>
      <c r="B170">
        <v>3253</v>
      </c>
      <c r="C170">
        <v>134.47</v>
      </c>
      <c r="D170">
        <v>134.53</v>
      </c>
      <c r="E170">
        <v>134.47</v>
      </c>
      <c r="F170">
        <v>134.51</v>
      </c>
      <c r="G170">
        <v>134.41999999999999</v>
      </c>
      <c r="H170">
        <v>0.12</v>
      </c>
      <c r="I170">
        <v>0.06</v>
      </c>
    </row>
    <row r="171" spans="1:9" x14ac:dyDescent="0.3">
      <c r="A171" s="1">
        <v>45328.854166666664</v>
      </c>
      <c r="B171">
        <v>5568</v>
      </c>
      <c r="C171">
        <v>134.5</v>
      </c>
      <c r="D171">
        <v>134.55000000000001</v>
      </c>
      <c r="E171">
        <v>134.49</v>
      </c>
      <c r="F171">
        <v>134.51</v>
      </c>
      <c r="G171">
        <v>134.44</v>
      </c>
      <c r="H171">
        <v>0.11</v>
      </c>
      <c r="I171">
        <v>0.06</v>
      </c>
    </row>
    <row r="172" spans="1:9" x14ac:dyDescent="0.3">
      <c r="A172" s="1">
        <v>45329</v>
      </c>
      <c r="B172">
        <v>659</v>
      </c>
      <c r="C172">
        <v>134.46</v>
      </c>
      <c r="D172">
        <v>134.46</v>
      </c>
      <c r="E172">
        <v>134.4</v>
      </c>
      <c r="F172">
        <v>134.46</v>
      </c>
      <c r="G172">
        <v>134.46</v>
      </c>
      <c r="H172">
        <v>0.11</v>
      </c>
      <c r="I172">
        <v>0.11</v>
      </c>
    </row>
    <row r="173" spans="1:9" x14ac:dyDescent="0.3">
      <c r="A173" s="1">
        <v>45329.020833333336</v>
      </c>
      <c r="B173">
        <v>573</v>
      </c>
      <c r="C173">
        <v>134.47</v>
      </c>
      <c r="D173">
        <v>134.47999999999999</v>
      </c>
      <c r="E173">
        <v>134.41</v>
      </c>
      <c r="F173">
        <v>134.44999999999999</v>
      </c>
      <c r="G173">
        <v>134.47</v>
      </c>
      <c r="H173">
        <v>0.1</v>
      </c>
      <c r="I173">
        <v>7.0000000000000007E-2</v>
      </c>
    </row>
    <row r="174" spans="1:9" x14ac:dyDescent="0.3">
      <c r="A174" s="1">
        <v>45329.041666666664</v>
      </c>
      <c r="B174">
        <v>675</v>
      </c>
      <c r="C174">
        <v>134.46</v>
      </c>
      <c r="D174">
        <v>134.55000000000001</v>
      </c>
      <c r="E174">
        <v>134.46</v>
      </c>
      <c r="F174">
        <v>134.55000000000001</v>
      </c>
      <c r="G174">
        <v>134.49</v>
      </c>
      <c r="H174">
        <v>0.1</v>
      </c>
      <c r="I174">
        <v>0.1</v>
      </c>
    </row>
    <row r="175" spans="1:9" x14ac:dyDescent="0.3">
      <c r="A175" s="1">
        <v>45329.0625</v>
      </c>
      <c r="B175">
        <v>821</v>
      </c>
      <c r="C175">
        <v>134.55000000000001</v>
      </c>
      <c r="D175">
        <v>134.59</v>
      </c>
      <c r="E175">
        <v>134.55000000000001</v>
      </c>
      <c r="F175">
        <v>134.55000000000001</v>
      </c>
      <c r="G175">
        <v>134.5</v>
      </c>
      <c r="H175">
        <v>0.1</v>
      </c>
      <c r="I175">
        <v>0.04</v>
      </c>
    </row>
    <row r="176" spans="1:9" x14ac:dyDescent="0.3">
      <c r="A176" s="1">
        <v>45329.083333333336</v>
      </c>
      <c r="B176">
        <v>317</v>
      </c>
      <c r="C176">
        <v>134.55000000000001</v>
      </c>
      <c r="D176">
        <v>134.56</v>
      </c>
      <c r="E176">
        <v>134.53</v>
      </c>
      <c r="F176">
        <v>134.55000000000001</v>
      </c>
      <c r="G176">
        <v>134.51</v>
      </c>
      <c r="H176">
        <v>0.09</v>
      </c>
      <c r="I176">
        <v>0.03</v>
      </c>
    </row>
    <row r="177" spans="1:9" x14ac:dyDescent="0.3">
      <c r="A177" s="1">
        <v>45329.104166666664</v>
      </c>
      <c r="B177">
        <v>280</v>
      </c>
      <c r="C177">
        <v>134.54</v>
      </c>
      <c r="D177">
        <v>134.55000000000001</v>
      </c>
      <c r="E177">
        <v>134.52000000000001</v>
      </c>
      <c r="F177">
        <v>134.54</v>
      </c>
      <c r="G177">
        <v>134.51</v>
      </c>
      <c r="H177">
        <v>0.08</v>
      </c>
      <c r="I177">
        <v>0.03</v>
      </c>
    </row>
    <row r="178" spans="1:9" x14ac:dyDescent="0.3">
      <c r="A178" s="1">
        <v>45329.125</v>
      </c>
      <c r="B178">
        <v>328</v>
      </c>
      <c r="C178">
        <v>134.54</v>
      </c>
      <c r="D178">
        <v>134.58000000000001</v>
      </c>
      <c r="E178">
        <v>134.53</v>
      </c>
      <c r="F178">
        <v>134.56</v>
      </c>
      <c r="G178">
        <v>134.51</v>
      </c>
      <c r="H178">
        <v>0.08</v>
      </c>
      <c r="I178">
        <v>0.05</v>
      </c>
    </row>
    <row r="179" spans="1:9" x14ac:dyDescent="0.3">
      <c r="A179" s="1">
        <v>45329.145833333336</v>
      </c>
      <c r="B179">
        <v>170</v>
      </c>
      <c r="C179">
        <v>134.57</v>
      </c>
      <c r="D179">
        <v>134.58000000000001</v>
      </c>
      <c r="E179">
        <v>134.56</v>
      </c>
      <c r="F179">
        <v>134.57</v>
      </c>
      <c r="G179">
        <v>134.52000000000001</v>
      </c>
      <c r="H179">
        <v>7.0000000000000007E-2</v>
      </c>
      <c r="I179">
        <v>0.02</v>
      </c>
    </row>
    <row r="180" spans="1:9" x14ac:dyDescent="0.3">
      <c r="A180" s="1">
        <v>45329.166666666664</v>
      </c>
      <c r="B180">
        <v>187</v>
      </c>
      <c r="C180">
        <v>134.58000000000001</v>
      </c>
      <c r="D180">
        <v>134.6</v>
      </c>
      <c r="E180">
        <v>134.55000000000001</v>
      </c>
      <c r="F180">
        <v>134.6</v>
      </c>
      <c r="G180">
        <v>134.53</v>
      </c>
      <c r="H180">
        <v>7.0000000000000007E-2</v>
      </c>
      <c r="I180">
        <v>0.05</v>
      </c>
    </row>
    <row r="181" spans="1:9" x14ac:dyDescent="0.3">
      <c r="A181" s="1">
        <v>45329.1875</v>
      </c>
      <c r="B181">
        <v>442</v>
      </c>
      <c r="C181">
        <v>134.6</v>
      </c>
      <c r="D181">
        <v>134.6</v>
      </c>
      <c r="E181">
        <v>134.56</v>
      </c>
      <c r="F181">
        <v>134.57</v>
      </c>
      <c r="G181">
        <v>134.54</v>
      </c>
      <c r="H181">
        <v>0.06</v>
      </c>
      <c r="I181">
        <v>0.04</v>
      </c>
    </row>
    <row r="182" spans="1:9" x14ac:dyDescent="0.3">
      <c r="A182" s="1">
        <v>45329.208333333336</v>
      </c>
      <c r="B182">
        <v>880</v>
      </c>
      <c r="C182">
        <v>134.57</v>
      </c>
      <c r="D182">
        <v>134.57</v>
      </c>
      <c r="E182">
        <v>134.49</v>
      </c>
      <c r="F182">
        <v>134.51</v>
      </c>
      <c r="G182">
        <v>134.54</v>
      </c>
      <c r="H182">
        <v>0.06</v>
      </c>
      <c r="I182">
        <v>0.08</v>
      </c>
    </row>
    <row r="183" spans="1:9" x14ac:dyDescent="0.3">
      <c r="A183" s="1">
        <v>45329.229166666664</v>
      </c>
      <c r="B183">
        <v>850</v>
      </c>
      <c r="C183">
        <v>134.51</v>
      </c>
      <c r="D183">
        <v>134.52000000000001</v>
      </c>
      <c r="E183">
        <v>134.46</v>
      </c>
      <c r="F183">
        <v>134.46</v>
      </c>
      <c r="G183">
        <v>134.55000000000001</v>
      </c>
      <c r="H183">
        <v>0.06</v>
      </c>
      <c r="I183">
        <v>0.06</v>
      </c>
    </row>
    <row r="184" spans="1:9" x14ac:dyDescent="0.3">
      <c r="A184" s="1">
        <v>45329.25</v>
      </c>
      <c r="B184">
        <v>1930</v>
      </c>
      <c r="C184">
        <v>134.47</v>
      </c>
      <c r="D184">
        <v>134.47</v>
      </c>
      <c r="E184">
        <v>134.35</v>
      </c>
      <c r="F184">
        <v>134.36000000000001</v>
      </c>
      <c r="G184">
        <v>134.53</v>
      </c>
      <c r="H184">
        <v>7.0000000000000007E-2</v>
      </c>
      <c r="I184">
        <v>0.12</v>
      </c>
    </row>
    <row r="185" spans="1:9" x14ac:dyDescent="0.3">
      <c r="A185" s="1">
        <v>45329.270833333336</v>
      </c>
      <c r="B185">
        <v>2618</v>
      </c>
      <c r="C185">
        <v>134.36000000000001</v>
      </c>
      <c r="D185">
        <v>134.41999999999999</v>
      </c>
      <c r="E185">
        <v>134.33000000000001</v>
      </c>
      <c r="F185">
        <v>134.36000000000001</v>
      </c>
      <c r="G185">
        <v>134.51</v>
      </c>
      <c r="H185">
        <v>7.0000000000000007E-2</v>
      </c>
      <c r="I185">
        <v>0.09</v>
      </c>
    </row>
    <row r="186" spans="1:9" x14ac:dyDescent="0.3">
      <c r="A186" s="1">
        <v>45329.291666666664</v>
      </c>
      <c r="B186">
        <v>10355</v>
      </c>
      <c r="C186">
        <v>134.37</v>
      </c>
      <c r="D186">
        <v>134.53</v>
      </c>
      <c r="E186">
        <v>134.32</v>
      </c>
      <c r="F186">
        <v>134.53</v>
      </c>
      <c r="G186">
        <v>134.51</v>
      </c>
      <c r="H186">
        <v>0.09</v>
      </c>
      <c r="I186">
        <v>0.21</v>
      </c>
    </row>
    <row r="187" spans="1:9" x14ac:dyDescent="0.3">
      <c r="A187" s="1">
        <v>45329.3125</v>
      </c>
      <c r="B187">
        <v>14149</v>
      </c>
      <c r="C187">
        <v>134.52000000000001</v>
      </c>
      <c r="D187">
        <v>134.54</v>
      </c>
      <c r="E187">
        <v>134.37</v>
      </c>
      <c r="F187">
        <v>134.43</v>
      </c>
      <c r="G187">
        <v>134.49</v>
      </c>
      <c r="H187">
        <v>0.1</v>
      </c>
      <c r="I187">
        <v>0.17</v>
      </c>
    </row>
    <row r="188" spans="1:9" x14ac:dyDescent="0.3">
      <c r="A188" s="1">
        <v>45329.333333333336</v>
      </c>
      <c r="B188">
        <v>31200</v>
      </c>
      <c r="C188">
        <v>134.44</v>
      </c>
      <c r="D188">
        <v>134.47999999999999</v>
      </c>
      <c r="E188">
        <v>134.34</v>
      </c>
      <c r="F188">
        <v>134.38</v>
      </c>
      <c r="G188">
        <v>134.47999999999999</v>
      </c>
      <c r="H188">
        <v>0.11</v>
      </c>
      <c r="I188">
        <v>0.14000000000000001</v>
      </c>
    </row>
    <row r="189" spans="1:9" x14ac:dyDescent="0.3">
      <c r="A189" s="1">
        <v>45329.354166666664</v>
      </c>
      <c r="B189">
        <v>32692</v>
      </c>
      <c r="C189">
        <v>134.38999999999999</v>
      </c>
      <c r="D189">
        <v>134.46</v>
      </c>
      <c r="E189">
        <v>134.31</v>
      </c>
      <c r="F189">
        <v>134.4</v>
      </c>
      <c r="G189">
        <v>134.46</v>
      </c>
      <c r="H189">
        <v>0.11</v>
      </c>
      <c r="I189">
        <v>0.15</v>
      </c>
    </row>
    <row r="190" spans="1:9" x14ac:dyDescent="0.3">
      <c r="A190" s="1">
        <v>45329.375</v>
      </c>
      <c r="B190">
        <v>21388</v>
      </c>
      <c r="C190">
        <v>134.41</v>
      </c>
      <c r="D190">
        <v>134.46</v>
      </c>
      <c r="E190">
        <v>134.38</v>
      </c>
      <c r="F190">
        <v>134.46</v>
      </c>
      <c r="G190">
        <v>134.44999999999999</v>
      </c>
      <c r="H190">
        <v>0.11</v>
      </c>
      <c r="I190">
        <v>0.08</v>
      </c>
    </row>
    <row r="191" spans="1:9" x14ac:dyDescent="0.3">
      <c r="A191" s="1">
        <v>45329.395833333336</v>
      </c>
      <c r="B191">
        <v>24311</v>
      </c>
      <c r="C191">
        <v>134.44999999999999</v>
      </c>
      <c r="D191">
        <v>134.47999999999999</v>
      </c>
      <c r="E191">
        <v>134.37</v>
      </c>
      <c r="F191">
        <v>134.38</v>
      </c>
      <c r="G191">
        <v>134.43</v>
      </c>
      <c r="H191">
        <v>0.11</v>
      </c>
      <c r="I191">
        <v>0.11</v>
      </c>
    </row>
    <row r="192" spans="1:9" x14ac:dyDescent="0.3">
      <c r="A192" s="1">
        <v>45329.416666666664</v>
      </c>
      <c r="B192">
        <v>43975</v>
      </c>
      <c r="C192">
        <v>134.38</v>
      </c>
      <c r="D192">
        <v>134.44</v>
      </c>
      <c r="E192">
        <v>134.24</v>
      </c>
      <c r="F192">
        <v>134.26</v>
      </c>
      <c r="G192">
        <v>134.4</v>
      </c>
      <c r="H192">
        <v>0.12</v>
      </c>
      <c r="I192">
        <v>0.2</v>
      </c>
    </row>
    <row r="193" spans="1:9" x14ac:dyDescent="0.3">
      <c r="A193" s="1">
        <v>45329.4375</v>
      </c>
      <c r="B193">
        <v>40700</v>
      </c>
      <c r="C193">
        <v>134.26</v>
      </c>
      <c r="D193">
        <v>134.29</v>
      </c>
      <c r="E193">
        <v>134.15</v>
      </c>
      <c r="F193">
        <v>134.19999999999999</v>
      </c>
      <c r="G193">
        <v>134.38</v>
      </c>
      <c r="H193">
        <v>0.12</v>
      </c>
      <c r="I193">
        <v>0.14000000000000001</v>
      </c>
    </row>
    <row r="194" spans="1:9" x14ac:dyDescent="0.3">
      <c r="A194" s="1">
        <v>45329.458333333336</v>
      </c>
      <c r="B194">
        <v>24501</v>
      </c>
      <c r="C194">
        <v>134.19999999999999</v>
      </c>
      <c r="D194">
        <v>134.33000000000001</v>
      </c>
      <c r="E194">
        <v>134.19</v>
      </c>
      <c r="F194">
        <v>134.29</v>
      </c>
      <c r="G194">
        <v>134.37</v>
      </c>
      <c r="H194">
        <v>0.13</v>
      </c>
      <c r="I194">
        <v>0.14000000000000001</v>
      </c>
    </row>
    <row r="195" spans="1:9" x14ac:dyDescent="0.3">
      <c r="A195" s="1">
        <v>45329.479166666664</v>
      </c>
      <c r="B195">
        <v>32265</v>
      </c>
      <c r="C195">
        <v>134.29</v>
      </c>
      <c r="D195">
        <v>134.35</v>
      </c>
      <c r="E195">
        <v>134.12</v>
      </c>
      <c r="F195">
        <v>134.15</v>
      </c>
      <c r="G195">
        <v>134.35</v>
      </c>
      <c r="H195">
        <v>0.14000000000000001</v>
      </c>
      <c r="I195">
        <v>0.23</v>
      </c>
    </row>
    <row r="196" spans="1:9" x14ac:dyDescent="0.3">
      <c r="A196" s="1">
        <v>45329.5</v>
      </c>
      <c r="B196">
        <v>34204</v>
      </c>
      <c r="C196">
        <v>134.13999999999999</v>
      </c>
      <c r="D196">
        <v>134.15</v>
      </c>
      <c r="E196">
        <v>134.07</v>
      </c>
      <c r="F196">
        <v>134.11000000000001</v>
      </c>
      <c r="G196">
        <v>134.31</v>
      </c>
      <c r="H196">
        <v>0.13</v>
      </c>
      <c r="I196">
        <v>0.08</v>
      </c>
    </row>
    <row r="197" spans="1:9" x14ac:dyDescent="0.3">
      <c r="A197" s="1">
        <v>45329.520833333336</v>
      </c>
      <c r="B197">
        <v>26440</v>
      </c>
      <c r="C197">
        <v>134.1</v>
      </c>
      <c r="D197">
        <v>134.13</v>
      </c>
      <c r="E197">
        <v>134.07</v>
      </c>
      <c r="F197">
        <v>134.08000000000001</v>
      </c>
      <c r="G197">
        <v>134.27000000000001</v>
      </c>
      <c r="H197">
        <v>0.12</v>
      </c>
      <c r="I197">
        <v>0.06</v>
      </c>
    </row>
    <row r="198" spans="1:9" x14ac:dyDescent="0.3">
      <c r="A198" s="1">
        <v>45329.541666666664</v>
      </c>
      <c r="B198">
        <v>30882</v>
      </c>
      <c r="C198">
        <v>134.08000000000001</v>
      </c>
      <c r="D198">
        <v>134.18</v>
      </c>
      <c r="E198">
        <v>134.08000000000001</v>
      </c>
      <c r="F198">
        <v>134.13999999999999</v>
      </c>
      <c r="G198">
        <v>134.25</v>
      </c>
      <c r="H198">
        <v>0.12</v>
      </c>
      <c r="I198">
        <v>0.1</v>
      </c>
    </row>
    <row r="199" spans="1:9" x14ac:dyDescent="0.3">
      <c r="A199" s="1">
        <v>45329.5625</v>
      </c>
      <c r="B199">
        <v>45493</v>
      </c>
      <c r="C199">
        <v>134.13999999999999</v>
      </c>
      <c r="D199">
        <v>134.22</v>
      </c>
      <c r="E199">
        <v>134.11000000000001</v>
      </c>
      <c r="F199">
        <v>134.16999999999999</v>
      </c>
      <c r="G199">
        <v>134.22</v>
      </c>
      <c r="H199">
        <v>0.12</v>
      </c>
      <c r="I199">
        <v>0.11</v>
      </c>
    </row>
    <row r="200" spans="1:9" x14ac:dyDescent="0.3">
      <c r="A200" s="1">
        <v>45329.583333333336</v>
      </c>
      <c r="B200">
        <v>69999</v>
      </c>
      <c r="C200">
        <v>134.16999999999999</v>
      </c>
      <c r="D200">
        <v>134.26</v>
      </c>
      <c r="E200">
        <v>134.11000000000001</v>
      </c>
      <c r="F200">
        <v>134.12</v>
      </c>
      <c r="G200">
        <v>134.19</v>
      </c>
      <c r="H200">
        <v>0.12</v>
      </c>
      <c r="I200">
        <v>0.15</v>
      </c>
    </row>
    <row r="201" spans="1:9" x14ac:dyDescent="0.3">
      <c r="A201" s="1">
        <v>45329.604166666664</v>
      </c>
      <c r="B201">
        <v>114112</v>
      </c>
      <c r="C201">
        <v>134.11000000000001</v>
      </c>
      <c r="D201">
        <v>134.55000000000001</v>
      </c>
      <c r="E201">
        <v>134.06</v>
      </c>
      <c r="F201">
        <v>134.38</v>
      </c>
      <c r="G201">
        <v>134.19</v>
      </c>
      <c r="H201">
        <v>0.17</v>
      </c>
      <c r="I201">
        <v>0.49</v>
      </c>
    </row>
    <row r="202" spans="1:9" x14ac:dyDescent="0.3">
      <c r="A202" s="1">
        <v>45329.625</v>
      </c>
      <c r="B202">
        <v>70748</v>
      </c>
      <c r="C202">
        <v>134.38</v>
      </c>
      <c r="D202">
        <v>134.43</v>
      </c>
      <c r="E202">
        <v>134.11000000000001</v>
      </c>
      <c r="F202">
        <v>134.21</v>
      </c>
      <c r="G202">
        <v>134.18</v>
      </c>
      <c r="H202">
        <v>0.19</v>
      </c>
      <c r="I202">
        <v>0.32</v>
      </c>
    </row>
    <row r="203" spans="1:9" x14ac:dyDescent="0.3">
      <c r="A203" s="1">
        <v>45329.645833333336</v>
      </c>
      <c r="B203">
        <v>70163</v>
      </c>
      <c r="C203">
        <v>134.19999999999999</v>
      </c>
      <c r="D203">
        <v>134.35</v>
      </c>
      <c r="E203">
        <v>134.09</v>
      </c>
      <c r="F203">
        <v>134.29</v>
      </c>
      <c r="G203">
        <v>134.19</v>
      </c>
      <c r="H203">
        <v>0.2</v>
      </c>
      <c r="I203">
        <v>0.26</v>
      </c>
    </row>
    <row r="204" spans="1:9" x14ac:dyDescent="0.3">
      <c r="A204" s="1">
        <v>45329.666666666664</v>
      </c>
      <c r="B204">
        <v>59002</v>
      </c>
      <c r="C204">
        <v>134.30000000000001</v>
      </c>
      <c r="D204">
        <v>134.36000000000001</v>
      </c>
      <c r="E204">
        <v>134.16</v>
      </c>
      <c r="F204">
        <v>134.22</v>
      </c>
      <c r="G204">
        <v>134.19</v>
      </c>
      <c r="H204">
        <v>0.2</v>
      </c>
      <c r="I204">
        <v>0.2</v>
      </c>
    </row>
    <row r="205" spans="1:9" x14ac:dyDescent="0.3">
      <c r="A205" s="1">
        <v>45329.6875</v>
      </c>
      <c r="B205">
        <v>32243</v>
      </c>
      <c r="C205">
        <v>134.22</v>
      </c>
      <c r="D205">
        <v>134.25</v>
      </c>
      <c r="E205">
        <v>134.06</v>
      </c>
      <c r="F205">
        <v>134.06</v>
      </c>
      <c r="G205">
        <v>134.18</v>
      </c>
      <c r="H205">
        <v>0.2</v>
      </c>
      <c r="I205">
        <v>0.19</v>
      </c>
    </row>
    <row r="206" spans="1:9" x14ac:dyDescent="0.3">
      <c r="A206" s="1">
        <v>45329.708333333336</v>
      </c>
      <c r="B206">
        <v>17018</v>
      </c>
      <c r="C206">
        <v>134.06</v>
      </c>
      <c r="D206">
        <v>134.08000000000001</v>
      </c>
      <c r="E206">
        <v>133.97999999999999</v>
      </c>
      <c r="F206">
        <v>134.03</v>
      </c>
      <c r="G206">
        <v>134.16999999999999</v>
      </c>
      <c r="H206">
        <v>0.19</v>
      </c>
      <c r="I206">
        <v>0.1</v>
      </c>
    </row>
    <row r="207" spans="1:9" x14ac:dyDescent="0.3">
      <c r="A207" s="1">
        <v>45329.729166666664</v>
      </c>
      <c r="B207">
        <v>7013</v>
      </c>
      <c r="C207">
        <v>134.03</v>
      </c>
      <c r="D207">
        <v>134.06</v>
      </c>
      <c r="E207">
        <v>133.99</v>
      </c>
      <c r="F207">
        <v>134.01</v>
      </c>
      <c r="G207">
        <v>134.16</v>
      </c>
      <c r="H207">
        <v>0.17</v>
      </c>
      <c r="I207">
        <v>7.0000000000000007E-2</v>
      </c>
    </row>
    <row r="208" spans="1:9" x14ac:dyDescent="0.3">
      <c r="A208" s="1">
        <v>45329.75</v>
      </c>
      <c r="B208">
        <v>9417</v>
      </c>
      <c r="C208">
        <v>134.01</v>
      </c>
      <c r="D208">
        <v>134.15</v>
      </c>
      <c r="E208">
        <v>134</v>
      </c>
      <c r="F208">
        <v>134.07</v>
      </c>
      <c r="G208">
        <v>134.16</v>
      </c>
      <c r="H208">
        <v>0.17</v>
      </c>
      <c r="I208">
        <v>0.15</v>
      </c>
    </row>
    <row r="209" spans="1:9" x14ac:dyDescent="0.3">
      <c r="A209" s="1">
        <v>45329.770833333336</v>
      </c>
      <c r="B209">
        <v>3186</v>
      </c>
      <c r="C209">
        <v>134.06</v>
      </c>
      <c r="D209">
        <v>134.07</v>
      </c>
      <c r="E209">
        <v>133.97999999999999</v>
      </c>
      <c r="F209">
        <v>134.04</v>
      </c>
      <c r="G209">
        <v>134.13999999999999</v>
      </c>
      <c r="H209">
        <v>0.16</v>
      </c>
      <c r="I209">
        <v>0.09</v>
      </c>
    </row>
    <row r="210" spans="1:9" x14ac:dyDescent="0.3">
      <c r="A210" s="1">
        <v>45329.791666666664</v>
      </c>
      <c r="B210">
        <v>2917</v>
      </c>
      <c r="C210">
        <v>134.04</v>
      </c>
      <c r="D210">
        <v>134.07</v>
      </c>
      <c r="E210">
        <v>134</v>
      </c>
      <c r="F210">
        <v>134.01</v>
      </c>
      <c r="G210">
        <v>134.13</v>
      </c>
      <c r="H210">
        <v>0.15</v>
      </c>
      <c r="I210">
        <v>7.0000000000000007E-2</v>
      </c>
    </row>
    <row r="211" spans="1:9" x14ac:dyDescent="0.3">
      <c r="A211" s="1">
        <v>45329.8125</v>
      </c>
      <c r="B211">
        <v>2128</v>
      </c>
      <c r="C211">
        <v>134</v>
      </c>
      <c r="D211">
        <v>134.03</v>
      </c>
      <c r="E211">
        <v>133.97999999999999</v>
      </c>
      <c r="F211">
        <v>134.03</v>
      </c>
      <c r="G211">
        <v>134.1</v>
      </c>
      <c r="H211">
        <v>0.13</v>
      </c>
      <c r="I211">
        <v>0.05</v>
      </c>
    </row>
    <row r="212" spans="1:9" x14ac:dyDescent="0.3">
      <c r="A212" s="1">
        <v>45329.833333333336</v>
      </c>
      <c r="B212">
        <v>2041</v>
      </c>
      <c r="C212">
        <v>134.02000000000001</v>
      </c>
      <c r="D212">
        <v>134.08000000000001</v>
      </c>
      <c r="E212">
        <v>134.01</v>
      </c>
      <c r="F212">
        <v>134.05000000000001</v>
      </c>
      <c r="G212">
        <v>134.08000000000001</v>
      </c>
      <c r="H212">
        <v>0.12</v>
      </c>
      <c r="I212">
        <v>7.0000000000000007E-2</v>
      </c>
    </row>
    <row r="213" spans="1:9" x14ac:dyDescent="0.3">
      <c r="A213" s="1">
        <v>45329.854166666664</v>
      </c>
      <c r="B213">
        <v>3829</v>
      </c>
      <c r="C213">
        <v>134.06</v>
      </c>
      <c r="D213">
        <v>134.06</v>
      </c>
      <c r="E213">
        <v>133.97999999999999</v>
      </c>
      <c r="F213">
        <v>134.02000000000001</v>
      </c>
      <c r="G213">
        <v>134.05000000000001</v>
      </c>
      <c r="H213">
        <v>0.12</v>
      </c>
      <c r="I213">
        <v>0.08</v>
      </c>
    </row>
    <row r="214" spans="1:9" x14ac:dyDescent="0.3">
      <c r="A214" s="1">
        <v>45330</v>
      </c>
      <c r="B214">
        <v>564</v>
      </c>
      <c r="C214">
        <v>134.04</v>
      </c>
      <c r="D214">
        <v>134.04</v>
      </c>
      <c r="E214">
        <v>133.99</v>
      </c>
      <c r="F214">
        <v>134</v>
      </c>
      <c r="G214">
        <v>134.03</v>
      </c>
      <c r="H214">
        <v>0.11</v>
      </c>
      <c r="I214">
        <v>0.05</v>
      </c>
    </row>
    <row r="215" spans="1:9" x14ac:dyDescent="0.3">
      <c r="A215" s="1">
        <v>45330.020833333336</v>
      </c>
      <c r="B215">
        <v>282</v>
      </c>
      <c r="C215">
        <v>134.01</v>
      </c>
      <c r="D215">
        <v>134.04</v>
      </c>
      <c r="E215">
        <v>133.97999999999999</v>
      </c>
      <c r="F215">
        <v>133.97999999999999</v>
      </c>
      <c r="G215">
        <v>134.02000000000001</v>
      </c>
      <c r="H215">
        <v>0.1</v>
      </c>
      <c r="I215">
        <v>0.06</v>
      </c>
    </row>
    <row r="216" spans="1:9" x14ac:dyDescent="0.3">
      <c r="A216" s="1">
        <v>45330.041666666664</v>
      </c>
      <c r="B216">
        <v>1037</v>
      </c>
      <c r="C216">
        <v>133.99</v>
      </c>
      <c r="D216">
        <v>134.01</v>
      </c>
      <c r="E216">
        <v>133.97</v>
      </c>
      <c r="F216">
        <v>133.99</v>
      </c>
      <c r="G216">
        <v>134.02000000000001</v>
      </c>
      <c r="H216">
        <v>0.09</v>
      </c>
      <c r="I216">
        <v>0.04</v>
      </c>
    </row>
    <row r="217" spans="1:9" x14ac:dyDescent="0.3">
      <c r="A217" s="1">
        <v>45330.0625</v>
      </c>
      <c r="B217">
        <v>1333</v>
      </c>
      <c r="C217">
        <v>134</v>
      </c>
      <c r="D217">
        <v>134.12</v>
      </c>
      <c r="E217">
        <v>134</v>
      </c>
      <c r="F217">
        <v>134.1</v>
      </c>
      <c r="G217">
        <v>134.03</v>
      </c>
      <c r="H217">
        <v>0.1</v>
      </c>
      <c r="I217">
        <v>0.13</v>
      </c>
    </row>
    <row r="218" spans="1:9" x14ac:dyDescent="0.3">
      <c r="A218" s="1">
        <v>45330.083333333336</v>
      </c>
      <c r="B218">
        <v>584</v>
      </c>
      <c r="C218">
        <v>134.1</v>
      </c>
      <c r="D218">
        <v>134.15</v>
      </c>
      <c r="E218">
        <v>134.1</v>
      </c>
      <c r="F218">
        <v>134.11000000000001</v>
      </c>
      <c r="G218">
        <v>134.03</v>
      </c>
      <c r="H218">
        <v>0.09</v>
      </c>
      <c r="I218">
        <v>0.05</v>
      </c>
    </row>
    <row r="219" spans="1:9" x14ac:dyDescent="0.3">
      <c r="A219" s="1">
        <v>45330.104166666664</v>
      </c>
      <c r="B219">
        <v>408</v>
      </c>
      <c r="C219">
        <v>134.11000000000001</v>
      </c>
      <c r="D219">
        <v>134.13999999999999</v>
      </c>
      <c r="E219">
        <v>134.1</v>
      </c>
      <c r="F219">
        <v>134.13</v>
      </c>
      <c r="G219">
        <v>134.04</v>
      </c>
      <c r="H219">
        <v>0.09</v>
      </c>
      <c r="I219">
        <v>0.04</v>
      </c>
    </row>
    <row r="220" spans="1:9" x14ac:dyDescent="0.3">
      <c r="A220" s="1">
        <v>45330.125</v>
      </c>
      <c r="B220">
        <v>179</v>
      </c>
      <c r="C220">
        <v>134.13</v>
      </c>
      <c r="D220">
        <v>134.13999999999999</v>
      </c>
      <c r="E220">
        <v>134.11000000000001</v>
      </c>
      <c r="F220">
        <v>134.11000000000001</v>
      </c>
      <c r="G220">
        <v>134.05000000000001</v>
      </c>
      <c r="H220">
        <v>0.08</v>
      </c>
      <c r="I220">
        <v>0.03</v>
      </c>
    </row>
    <row r="221" spans="1:9" x14ac:dyDescent="0.3">
      <c r="A221" s="1">
        <v>45330.145833333336</v>
      </c>
      <c r="B221">
        <v>370</v>
      </c>
      <c r="C221">
        <v>134.11000000000001</v>
      </c>
      <c r="D221">
        <v>134.11000000000001</v>
      </c>
      <c r="E221">
        <v>134.06</v>
      </c>
      <c r="F221">
        <v>134.1</v>
      </c>
      <c r="G221">
        <v>134.06</v>
      </c>
      <c r="H221">
        <v>7.0000000000000007E-2</v>
      </c>
      <c r="I221">
        <v>0.05</v>
      </c>
    </row>
    <row r="222" spans="1:9" x14ac:dyDescent="0.3">
      <c r="A222" s="1">
        <v>45330.166666666664</v>
      </c>
      <c r="B222">
        <v>191</v>
      </c>
      <c r="C222">
        <v>134.1</v>
      </c>
      <c r="D222">
        <v>134.11000000000001</v>
      </c>
      <c r="E222">
        <v>134.09</v>
      </c>
      <c r="F222">
        <v>134.1</v>
      </c>
      <c r="G222">
        <v>134.06</v>
      </c>
      <c r="H222">
        <v>7.0000000000000007E-2</v>
      </c>
      <c r="I222">
        <v>0.02</v>
      </c>
    </row>
    <row r="223" spans="1:9" x14ac:dyDescent="0.3">
      <c r="A223" s="1">
        <v>45330.1875</v>
      </c>
      <c r="B223">
        <v>259</v>
      </c>
      <c r="C223">
        <v>134.09</v>
      </c>
      <c r="D223">
        <v>134.1</v>
      </c>
      <c r="E223">
        <v>134.06</v>
      </c>
      <c r="F223">
        <v>134.07</v>
      </c>
      <c r="G223">
        <v>134.07</v>
      </c>
      <c r="H223">
        <v>0.06</v>
      </c>
      <c r="I223">
        <v>0.04</v>
      </c>
    </row>
    <row r="224" spans="1:9" x14ac:dyDescent="0.3">
      <c r="A224" s="1">
        <v>45330.208333333336</v>
      </c>
      <c r="B224">
        <v>272</v>
      </c>
      <c r="C224">
        <v>134.06</v>
      </c>
      <c r="D224">
        <v>134.08000000000001</v>
      </c>
      <c r="E224">
        <v>134.05000000000001</v>
      </c>
      <c r="F224">
        <v>134.06</v>
      </c>
      <c r="G224">
        <v>134.07</v>
      </c>
      <c r="H224">
        <v>0.06</v>
      </c>
      <c r="I224">
        <v>0.03</v>
      </c>
    </row>
    <row r="225" spans="1:9" x14ac:dyDescent="0.3">
      <c r="A225" s="1">
        <v>45330.229166666664</v>
      </c>
      <c r="B225">
        <v>392</v>
      </c>
      <c r="C225">
        <v>134.06</v>
      </c>
      <c r="D225">
        <v>134.09</v>
      </c>
      <c r="E225">
        <v>134.06</v>
      </c>
      <c r="F225">
        <v>134.09</v>
      </c>
      <c r="G225">
        <v>134.09</v>
      </c>
      <c r="H225">
        <v>0.06</v>
      </c>
      <c r="I225">
        <v>0.03</v>
      </c>
    </row>
    <row r="226" spans="1:9" x14ac:dyDescent="0.3">
      <c r="A226" s="1">
        <v>45330.25</v>
      </c>
      <c r="B226">
        <v>710</v>
      </c>
      <c r="C226">
        <v>134.09</v>
      </c>
      <c r="D226">
        <v>134.09</v>
      </c>
      <c r="E226">
        <v>133.97999999999999</v>
      </c>
      <c r="F226">
        <v>134</v>
      </c>
      <c r="G226">
        <v>134.09</v>
      </c>
      <c r="H226">
        <v>0.06</v>
      </c>
      <c r="I226">
        <v>0.11</v>
      </c>
    </row>
    <row r="227" spans="1:9" x14ac:dyDescent="0.3">
      <c r="A227" s="1">
        <v>45330.270833333336</v>
      </c>
      <c r="B227">
        <v>1124</v>
      </c>
      <c r="C227">
        <v>133.99</v>
      </c>
      <c r="D227">
        <v>134.03</v>
      </c>
      <c r="E227">
        <v>133.97999999999999</v>
      </c>
      <c r="F227">
        <v>133.97999999999999</v>
      </c>
      <c r="G227">
        <v>134.07</v>
      </c>
      <c r="H227">
        <v>0.06</v>
      </c>
      <c r="I227">
        <v>0.05</v>
      </c>
    </row>
    <row r="228" spans="1:9" x14ac:dyDescent="0.3">
      <c r="A228" s="1">
        <v>45330.291666666664</v>
      </c>
      <c r="B228">
        <v>11859</v>
      </c>
      <c r="C228">
        <v>133.99</v>
      </c>
      <c r="D228">
        <v>133.99</v>
      </c>
      <c r="E228">
        <v>133.9</v>
      </c>
      <c r="F228">
        <v>133.91</v>
      </c>
      <c r="G228">
        <v>134.05000000000001</v>
      </c>
      <c r="H228">
        <v>0.06</v>
      </c>
      <c r="I228">
        <v>0.09</v>
      </c>
    </row>
    <row r="229" spans="1:9" x14ac:dyDescent="0.3">
      <c r="A229" s="1">
        <v>45330.3125</v>
      </c>
      <c r="B229">
        <v>18472</v>
      </c>
      <c r="C229">
        <v>133.91</v>
      </c>
      <c r="D229">
        <v>134.05000000000001</v>
      </c>
      <c r="E229">
        <v>133.88</v>
      </c>
      <c r="F229">
        <v>134.03</v>
      </c>
      <c r="G229">
        <v>134.04</v>
      </c>
      <c r="H229">
        <v>0.08</v>
      </c>
      <c r="I229">
        <v>0.17</v>
      </c>
    </row>
    <row r="230" spans="1:9" x14ac:dyDescent="0.3">
      <c r="A230" s="1">
        <v>45330.333333333336</v>
      </c>
      <c r="B230">
        <v>39557</v>
      </c>
      <c r="C230">
        <v>134.02000000000001</v>
      </c>
      <c r="D230">
        <v>134.05000000000001</v>
      </c>
      <c r="E230">
        <v>133.94</v>
      </c>
      <c r="F230">
        <v>133.96</v>
      </c>
      <c r="G230">
        <v>134.03</v>
      </c>
      <c r="H230">
        <v>0.08</v>
      </c>
      <c r="I230">
        <v>0.11</v>
      </c>
    </row>
    <row r="231" spans="1:9" x14ac:dyDescent="0.3">
      <c r="A231" s="1">
        <v>45330.354166666664</v>
      </c>
      <c r="B231">
        <v>37489</v>
      </c>
      <c r="C231">
        <v>133.96</v>
      </c>
      <c r="D231">
        <v>134.11000000000001</v>
      </c>
      <c r="E231">
        <v>133.93</v>
      </c>
      <c r="F231">
        <v>134.11000000000001</v>
      </c>
      <c r="G231">
        <v>134.03</v>
      </c>
      <c r="H231">
        <v>0.1</v>
      </c>
      <c r="I231">
        <v>0.18</v>
      </c>
    </row>
    <row r="232" spans="1:9" x14ac:dyDescent="0.3">
      <c r="A232" s="1">
        <v>45330.375</v>
      </c>
      <c r="B232">
        <v>33709</v>
      </c>
      <c r="C232">
        <v>134.1</v>
      </c>
      <c r="D232">
        <v>134.19</v>
      </c>
      <c r="E232">
        <v>134.09</v>
      </c>
      <c r="F232">
        <v>134.12</v>
      </c>
      <c r="G232">
        <v>134.03</v>
      </c>
      <c r="H232">
        <v>0.1</v>
      </c>
      <c r="I232">
        <v>0.1</v>
      </c>
    </row>
    <row r="233" spans="1:9" x14ac:dyDescent="0.3">
      <c r="A233" s="1">
        <v>45330.395833333336</v>
      </c>
      <c r="B233">
        <v>35606</v>
      </c>
      <c r="C233">
        <v>134.12</v>
      </c>
      <c r="D233">
        <v>134.28</v>
      </c>
      <c r="E233">
        <v>134.12</v>
      </c>
      <c r="F233">
        <v>134.22</v>
      </c>
      <c r="G233">
        <v>134.05000000000001</v>
      </c>
      <c r="H233">
        <v>0.1</v>
      </c>
      <c r="I233">
        <v>0.16</v>
      </c>
    </row>
    <row r="234" spans="1:9" x14ac:dyDescent="0.3">
      <c r="A234" s="1">
        <v>45330.416666666664</v>
      </c>
      <c r="B234">
        <v>30778</v>
      </c>
      <c r="C234">
        <v>134.22</v>
      </c>
      <c r="D234">
        <v>134.26</v>
      </c>
      <c r="E234">
        <v>134.19</v>
      </c>
      <c r="F234">
        <v>134.21</v>
      </c>
      <c r="G234">
        <v>134.06</v>
      </c>
      <c r="H234">
        <v>0.1</v>
      </c>
      <c r="I234">
        <v>7.0000000000000007E-2</v>
      </c>
    </row>
    <row r="235" spans="1:9" x14ac:dyDescent="0.3">
      <c r="A235" s="1">
        <v>45330.4375</v>
      </c>
      <c r="B235">
        <v>41002</v>
      </c>
      <c r="C235">
        <v>134.21</v>
      </c>
      <c r="D235">
        <v>134.21</v>
      </c>
      <c r="E235">
        <v>133.97999999999999</v>
      </c>
      <c r="F235">
        <v>133.97999999999999</v>
      </c>
      <c r="G235">
        <v>134.05000000000001</v>
      </c>
      <c r="H235">
        <v>0.12</v>
      </c>
      <c r="I235">
        <v>0.23</v>
      </c>
    </row>
    <row r="236" spans="1:9" x14ac:dyDescent="0.3">
      <c r="A236" s="1">
        <v>45330.458333333336</v>
      </c>
      <c r="B236">
        <v>28402</v>
      </c>
      <c r="C236">
        <v>133.99</v>
      </c>
      <c r="D236">
        <v>134.01</v>
      </c>
      <c r="E236">
        <v>133.9</v>
      </c>
      <c r="F236">
        <v>133.9</v>
      </c>
      <c r="G236">
        <v>134.04</v>
      </c>
      <c r="H236">
        <v>0.12</v>
      </c>
      <c r="I236">
        <v>0.11</v>
      </c>
    </row>
    <row r="237" spans="1:9" x14ac:dyDescent="0.3">
      <c r="A237" s="1">
        <v>45330.479166666664</v>
      </c>
      <c r="B237">
        <v>40322</v>
      </c>
      <c r="C237">
        <v>133.9</v>
      </c>
      <c r="D237">
        <v>133.94999999999999</v>
      </c>
      <c r="E237">
        <v>133.86000000000001</v>
      </c>
      <c r="F237">
        <v>133.87</v>
      </c>
      <c r="G237">
        <v>134.03</v>
      </c>
      <c r="H237">
        <v>0.11</v>
      </c>
      <c r="I237">
        <v>0.09</v>
      </c>
    </row>
    <row r="238" spans="1:9" x14ac:dyDescent="0.3">
      <c r="A238" s="1">
        <v>45330.5</v>
      </c>
      <c r="B238">
        <v>45213</v>
      </c>
      <c r="C238">
        <v>133.87</v>
      </c>
      <c r="D238">
        <v>133.9</v>
      </c>
      <c r="E238">
        <v>133.78</v>
      </c>
      <c r="F238">
        <v>133.85</v>
      </c>
      <c r="G238">
        <v>134.03</v>
      </c>
      <c r="H238">
        <v>0.11</v>
      </c>
      <c r="I238">
        <v>0.12</v>
      </c>
    </row>
    <row r="239" spans="1:9" x14ac:dyDescent="0.3">
      <c r="A239" s="1">
        <v>45330.520833333336</v>
      </c>
      <c r="B239">
        <v>34228</v>
      </c>
      <c r="C239">
        <v>133.85</v>
      </c>
      <c r="D239">
        <v>133.88</v>
      </c>
      <c r="E239">
        <v>133.78</v>
      </c>
      <c r="F239">
        <v>133.85</v>
      </c>
      <c r="G239">
        <v>134.01</v>
      </c>
      <c r="H239">
        <v>0.11</v>
      </c>
      <c r="I239">
        <v>0.1</v>
      </c>
    </row>
    <row r="240" spans="1:9" x14ac:dyDescent="0.3">
      <c r="A240" s="1">
        <v>45330.541666666664</v>
      </c>
      <c r="B240">
        <v>36920</v>
      </c>
      <c r="C240">
        <v>133.84</v>
      </c>
      <c r="D240">
        <v>133.87</v>
      </c>
      <c r="E240">
        <v>133.79</v>
      </c>
      <c r="F240">
        <v>133.82</v>
      </c>
      <c r="G240">
        <v>133.99</v>
      </c>
      <c r="H240">
        <v>0.11</v>
      </c>
      <c r="I240">
        <v>0.08</v>
      </c>
    </row>
    <row r="241" spans="1:9" x14ac:dyDescent="0.3">
      <c r="A241" s="1">
        <v>45330.5625</v>
      </c>
      <c r="B241">
        <v>72591</v>
      </c>
      <c r="C241">
        <v>133.81</v>
      </c>
      <c r="D241">
        <v>133.82</v>
      </c>
      <c r="E241">
        <v>133.68</v>
      </c>
      <c r="F241">
        <v>133.79</v>
      </c>
      <c r="G241">
        <v>133.96</v>
      </c>
      <c r="H241">
        <v>0.11</v>
      </c>
      <c r="I241">
        <v>0.14000000000000001</v>
      </c>
    </row>
    <row r="242" spans="1:9" x14ac:dyDescent="0.3">
      <c r="A242" s="1">
        <v>45330.583333333336</v>
      </c>
      <c r="B242">
        <v>42931</v>
      </c>
      <c r="C242">
        <v>133.79</v>
      </c>
      <c r="D242">
        <v>133.88</v>
      </c>
      <c r="E242">
        <v>133.76</v>
      </c>
      <c r="F242">
        <v>133.82</v>
      </c>
      <c r="G242">
        <v>133.93</v>
      </c>
      <c r="H242">
        <v>0.11</v>
      </c>
      <c r="I242">
        <v>0.12</v>
      </c>
    </row>
    <row r="243" spans="1:9" x14ac:dyDescent="0.3">
      <c r="A243" s="1">
        <v>45330.604166666664</v>
      </c>
      <c r="B243">
        <v>40342</v>
      </c>
      <c r="C243">
        <v>133.82</v>
      </c>
      <c r="D243">
        <v>133.84</v>
      </c>
      <c r="E243">
        <v>133.72</v>
      </c>
      <c r="F243">
        <v>133.76</v>
      </c>
      <c r="G243">
        <v>133.88999999999999</v>
      </c>
      <c r="H243">
        <v>0.11</v>
      </c>
      <c r="I243">
        <v>0.12</v>
      </c>
    </row>
    <row r="244" spans="1:9" x14ac:dyDescent="0.3">
      <c r="A244" s="1">
        <v>45330.625</v>
      </c>
      <c r="B244">
        <v>40747</v>
      </c>
      <c r="C244">
        <v>133.76</v>
      </c>
      <c r="D244">
        <v>133.79</v>
      </c>
      <c r="E244">
        <v>133.6</v>
      </c>
      <c r="F244">
        <v>133.62</v>
      </c>
      <c r="G244">
        <v>133.83000000000001</v>
      </c>
      <c r="H244">
        <v>0.12</v>
      </c>
      <c r="I244">
        <v>0.19</v>
      </c>
    </row>
    <row r="245" spans="1:9" x14ac:dyDescent="0.3">
      <c r="A245" s="1">
        <v>45330.645833333336</v>
      </c>
      <c r="B245">
        <v>52481</v>
      </c>
      <c r="C245">
        <v>133.62</v>
      </c>
      <c r="D245">
        <v>133.72</v>
      </c>
      <c r="E245">
        <v>133.61000000000001</v>
      </c>
      <c r="F245">
        <v>133.68</v>
      </c>
      <c r="G245">
        <v>133.80000000000001</v>
      </c>
      <c r="H245">
        <v>0.12</v>
      </c>
      <c r="I245">
        <v>0.11</v>
      </c>
    </row>
    <row r="246" spans="1:9" x14ac:dyDescent="0.3">
      <c r="A246" s="1">
        <v>45330.666666666664</v>
      </c>
      <c r="B246">
        <v>54420</v>
      </c>
      <c r="C246">
        <v>133.68</v>
      </c>
      <c r="D246">
        <v>133.69</v>
      </c>
      <c r="E246">
        <v>133.55000000000001</v>
      </c>
      <c r="F246">
        <v>133.6</v>
      </c>
      <c r="G246">
        <v>133.77000000000001</v>
      </c>
      <c r="H246">
        <v>0.12</v>
      </c>
      <c r="I246">
        <v>0.14000000000000001</v>
      </c>
    </row>
    <row r="247" spans="1:9" x14ac:dyDescent="0.3">
      <c r="A247" s="1">
        <v>45330.6875</v>
      </c>
      <c r="B247">
        <v>23597</v>
      </c>
      <c r="C247">
        <v>133.61000000000001</v>
      </c>
      <c r="D247">
        <v>133.65</v>
      </c>
      <c r="E247">
        <v>133.59</v>
      </c>
      <c r="F247">
        <v>133.63</v>
      </c>
      <c r="G247">
        <v>133.74</v>
      </c>
      <c r="H247">
        <v>0.12</v>
      </c>
      <c r="I247">
        <v>0.06</v>
      </c>
    </row>
    <row r="248" spans="1:9" x14ac:dyDescent="0.3">
      <c r="A248" s="1">
        <v>45330.708333333336</v>
      </c>
      <c r="B248">
        <v>22548</v>
      </c>
      <c r="C248">
        <v>133.63</v>
      </c>
      <c r="D248">
        <v>133.63999999999999</v>
      </c>
      <c r="E248">
        <v>133.52000000000001</v>
      </c>
      <c r="F248">
        <v>133.53</v>
      </c>
      <c r="G248">
        <v>133.71</v>
      </c>
      <c r="H248">
        <v>0.12</v>
      </c>
      <c r="I248">
        <v>0.12</v>
      </c>
    </row>
    <row r="249" spans="1:9" x14ac:dyDescent="0.3">
      <c r="A249" s="1">
        <v>45330.729166666664</v>
      </c>
      <c r="B249">
        <v>11842</v>
      </c>
      <c r="C249">
        <v>133.53</v>
      </c>
      <c r="D249">
        <v>133.55000000000001</v>
      </c>
      <c r="E249">
        <v>133.49</v>
      </c>
      <c r="F249">
        <v>133.5</v>
      </c>
      <c r="G249">
        <v>133.68</v>
      </c>
      <c r="H249">
        <v>0.11</v>
      </c>
      <c r="I249">
        <v>0.06</v>
      </c>
    </row>
    <row r="250" spans="1:9" x14ac:dyDescent="0.3">
      <c r="A250" s="1">
        <v>45330.75</v>
      </c>
      <c r="B250">
        <v>11382</v>
      </c>
      <c r="C250">
        <v>133.51</v>
      </c>
      <c r="D250">
        <v>133.66999999999999</v>
      </c>
      <c r="E250">
        <v>133.5</v>
      </c>
      <c r="F250">
        <v>133.56</v>
      </c>
      <c r="G250">
        <v>133.65</v>
      </c>
      <c r="H250">
        <v>0.12</v>
      </c>
      <c r="I250">
        <v>0.17</v>
      </c>
    </row>
    <row r="251" spans="1:9" x14ac:dyDescent="0.3">
      <c r="A251" s="1">
        <v>45330.770833333336</v>
      </c>
      <c r="B251">
        <v>7374</v>
      </c>
      <c r="C251">
        <v>133.56</v>
      </c>
      <c r="D251">
        <v>133.57</v>
      </c>
      <c r="E251">
        <v>133.41999999999999</v>
      </c>
      <c r="F251">
        <v>133.44</v>
      </c>
      <c r="G251">
        <v>133.61000000000001</v>
      </c>
      <c r="H251">
        <v>0.12</v>
      </c>
      <c r="I251">
        <v>0.15</v>
      </c>
    </row>
    <row r="252" spans="1:9" x14ac:dyDescent="0.3">
      <c r="A252" s="1">
        <v>45330.791666666664</v>
      </c>
      <c r="B252">
        <v>2982</v>
      </c>
      <c r="C252">
        <v>133.44999999999999</v>
      </c>
      <c r="D252">
        <v>133.47</v>
      </c>
      <c r="E252">
        <v>133.43</v>
      </c>
      <c r="F252">
        <v>133.44999999999999</v>
      </c>
      <c r="G252">
        <v>133.58000000000001</v>
      </c>
      <c r="H252">
        <v>0.11</v>
      </c>
      <c r="I252">
        <v>0.04</v>
      </c>
    </row>
    <row r="253" spans="1:9" x14ac:dyDescent="0.3">
      <c r="A253" s="1">
        <v>45330.8125</v>
      </c>
      <c r="B253">
        <v>5840</v>
      </c>
      <c r="C253">
        <v>133.44999999999999</v>
      </c>
      <c r="D253">
        <v>133.46</v>
      </c>
      <c r="E253">
        <v>133.34</v>
      </c>
      <c r="F253">
        <v>133.37</v>
      </c>
      <c r="G253">
        <v>133.54</v>
      </c>
      <c r="H253">
        <v>0.11</v>
      </c>
      <c r="I253">
        <v>0.12</v>
      </c>
    </row>
    <row r="254" spans="1:9" x14ac:dyDescent="0.3">
      <c r="A254" s="1">
        <v>45330.833333333336</v>
      </c>
      <c r="B254">
        <v>3576</v>
      </c>
      <c r="C254">
        <v>133.37</v>
      </c>
      <c r="D254">
        <v>133.41999999999999</v>
      </c>
      <c r="E254">
        <v>133.35</v>
      </c>
      <c r="F254">
        <v>133.41</v>
      </c>
      <c r="G254">
        <v>133.52000000000001</v>
      </c>
      <c r="H254">
        <v>0.11</v>
      </c>
      <c r="I254">
        <v>7.0000000000000007E-2</v>
      </c>
    </row>
    <row r="255" spans="1:9" x14ac:dyDescent="0.3">
      <c r="A255" s="1">
        <v>45330.854166666664</v>
      </c>
      <c r="B255">
        <v>3459</v>
      </c>
      <c r="C255">
        <v>133.41</v>
      </c>
      <c r="D255">
        <v>133.47</v>
      </c>
      <c r="E255">
        <v>133.38999999999999</v>
      </c>
      <c r="F255">
        <v>133.44999999999999</v>
      </c>
      <c r="G255">
        <v>133.49</v>
      </c>
      <c r="H255">
        <v>0.1</v>
      </c>
      <c r="I255">
        <v>0.08</v>
      </c>
    </row>
    <row r="256" spans="1:9" x14ac:dyDescent="0.3">
      <c r="A256" s="1">
        <v>45331</v>
      </c>
      <c r="B256">
        <v>752</v>
      </c>
      <c r="C256">
        <v>133.4</v>
      </c>
      <c r="D256">
        <v>133.46</v>
      </c>
      <c r="E256">
        <v>133.4</v>
      </c>
      <c r="F256">
        <v>133.46</v>
      </c>
      <c r="G256">
        <v>133.47999999999999</v>
      </c>
      <c r="H256">
        <v>0.1</v>
      </c>
      <c r="I256">
        <v>0.06</v>
      </c>
    </row>
    <row r="257" spans="1:9" x14ac:dyDescent="0.3">
      <c r="A257" s="1">
        <v>45331.020833333336</v>
      </c>
      <c r="B257">
        <v>406</v>
      </c>
      <c r="C257">
        <v>133.44999999999999</v>
      </c>
      <c r="D257">
        <v>133.52000000000001</v>
      </c>
      <c r="E257">
        <v>133.44999999999999</v>
      </c>
      <c r="F257">
        <v>133.5</v>
      </c>
      <c r="G257">
        <v>133.47</v>
      </c>
      <c r="H257">
        <v>0.09</v>
      </c>
      <c r="I257">
        <v>7.0000000000000007E-2</v>
      </c>
    </row>
    <row r="258" spans="1:9" x14ac:dyDescent="0.3">
      <c r="A258" s="1">
        <v>45331.041666666664</v>
      </c>
      <c r="B258">
        <v>796</v>
      </c>
      <c r="C258">
        <v>133.5</v>
      </c>
      <c r="D258">
        <v>133.57</v>
      </c>
      <c r="E258">
        <v>133.47</v>
      </c>
      <c r="F258">
        <v>133.52000000000001</v>
      </c>
      <c r="G258">
        <v>133.47</v>
      </c>
      <c r="H258">
        <v>0.09</v>
      </c>
      <c r="I258">
        <v>0.1</v>
      </c>
    </row>
    <row r="259" spans="1:9" x14ac:dyDescent="0.3">
      <c r="A259" s="1">
        <v>45331.0625</v>
      </c>
      <c r="B259">
        <v>289</v>
      </c>
      <c r="C259">
        <v>133.52000000000001</v>
      </c>
      <c r="D259">
        <v>133.57</v>
      </c>
      <c r="E259">
        <v>133.52000000000001</v>
      </c>
      <c r="F259">
        <v>133.56</v>
      </c>
      <c r="G259">
        <v>133.47</v>
      </c>
      <c r="H259">
        <v>0.09</v>
      </c>
      <c r="I259">
        <v>0.05</v>
      </c>
    </row>
    <row r="260" spans="1:9" x14ac:dyDescent="0.3">
      <c r="A260" s="1">
        <v>45331.083333333336</v>
      </c>
      <c r="B260">
        <v>404</v>
      </c>
      <c r="C260">
        <v>133.57</v>
      </c>
      <c r="D260">
        <v>133.6</v>
      </c>
      <c r="E260">
        <v>133.56</v>
      </c>
      <c r="F260">
        <v>133.58000000000001</v>
      </c>
      <c r="G260">
        <v>133.47</v>
      </c>
      <c r="H260">
        <v>0.08</v>
      </c>
      <c r="I260">
        <v>0.04</v>
      </c>
    </row>
    <row r="261" spans="1:9" x14ac:dyDescent="0.3">
      <c r="A261" s="1">
        <v>45331.104166666664</v>
      </c>
      <c r="B261">
        <v>324</v>
      </c>
      <c r="C261">
        <v>133.58000000000001</v>
      </c>
      <c r="D261">
        <v>133.61000000000001</v>
      </c>
      <c r="E261">
        <v>133.57</v>
      </c>
      <c r="F261">
        <v>133.58000000000001</v>
      </c>
      <c r="G261">
        <v>133.49</v>
      </c>
      <c r="H261">
        <v>0.08</v>
      </c>
      <c r="I261">
        <v>0.04</v>
      </c>
    </row>
    <row r="262" spans="1:9" x14ac:dyDescent="0.3">
      <c r="A262" s="1">
        <v>45331.125</v>
      </c>
      <c r="B262">
        <v>90</v>
      </c>
      <c r="C262">
        <v>133.58000000000001</v>
      </c>
      <c r="D262">
        <v>133.58000000000001</v>
      </c>
      <c r="E262">
        <v>133.57</v>
      </c>
      <c r="F262">
        <v>133.57</v>
      </c>
      <c r="G262">
        <v>133.5</v>
      </c>
      <c r="H262">
        <v>7.0000000000000007E-2</v>
      </c>
      <c r="I262">
        <v>0.01</v>
      </c>
    </row>
    <row r="263" spans="1:9" x14ac:dyDescent="0.3">
      <c r="A263" s="1">
        <v>45331.145833333336</v>
      </c>
      <c r="B263">
        <v>216</v>
      </c>
      <c r="C263">
        <v>133.57</v>
      </c>
      <c r="D263">
        <v>133.57</v>
      </c>
      <c r="E263">
        <v>133.51</v>
      </c>
      <c r="F263">
        <v>133.52000000000001</v>
      </c>
      <c r="G263">
        <v>133.52000000000001</v>
      </c>
      <c r="H263">
        <v>7.0000000000000007E-2</v>
      </c>
      <c r="I263">
        <v>0.06</v>
      </c>
    </row>
    <row r="264" spans="1:9" x14ac:dyDescent="0.3">
      <c r="A264" s="1">
        <v>45331.166666666664</v>
      </c>
      <c r="B264">
        <v>162</v>
      </c>
      <c r="C264">
        <v>133.52000000000001</v>
      </c>
      <c r="D264">
        <v>133.53</v>
      </c>
      <c r="E264">
        <v>133.51</v>
      </c>
      <c r="F264">
        <v>133.52000000000001</v>
      </c>
      <c r="G264">
        <v>133.53</v>
      </c>
      <c r="H264">
        <v>0.06</v>
      </c>
      <c r="I264">
        <v>0.02</v>
      </c>
    </row>
    <row r="265" spans="1:9" x14ac:dyDescent="0.3">
      <c r="A265" s="1">
        <v>45331.1875</v>
      </c>
      <c r="B265">
        <v>196</v>
      </c>
      <c r="C265">
        <v>133.52000000000001</v>
      </c>
      <c r="D265">
        <v>133.52000000000001</v>
      </c>
      <c r="E265">
        <v>133.47999999999999</v>
      </c>
      <c r="F265">
        <v>133.49</v>
      </c>
      <c r="G265">
        <v>133.53</v>
      </c>
      <c r="H265">
        <v>0.06</v>
      </c>
      <c r="I265">
        <v>0.04</v>
      </c>
    </row>
    <row r="266" spans="1:9" x14ac:dyDescent="0.3">
      <c r="A266" s="1">
        <v>45331.208333333336</v>
      </c>
      <c r="B266">
        <v>126</v>
      </c>
      <c r="C266">
        <v>133.49</v>
      </c>
      <c r="D266">
        <v>133.51</v>
      </c>
      <c r="E266">
        <v>133.47999999999999</v>
      </c>
      <c r="F266">
        <v>133.49</v>
      </c>
      <c r="G266">
        <v>133.53</v>
      </c>
      <c r="H266">
        <v>0.05</v>
      </c>
      <c r="I266">
        <v>0.03</v>
      </c>
    </row>
    <row r="267" spans="1:9" x14ac:dyDescent="0.3">
      <c r="A267" s="1">
        <v>45331.229166666664</v>
      </c>
      <c r="B267">
        <v>159</v>
      </c>
      <c r="C267">
        <v>133.49</v>
      </c>
      <c r="D267">
        <v>133.5</v>
      </c>
      <c r="E267">
        <v>133.47999999999999</v>
      </c>
      <c r="F267">
        <v>133.5</v>
      </c>
      <c r="G267">
        <v>133.53</v>
      </c>
      <c r="H267">
        <v>0.05</v>
      </c>
      <c r="I267">
        <v>0.02</v>
      </c>
    </row>
    <row r="268" spans="1:9" x14ac:dyDescent="0.3">
      <c r="A268" s="1">
        <v>45331.25</v>
      </c>
      <c r="B268">
        <v>501</v>
      </c>
      <c r="C268">
        <v>133.5</v>
      </c>
      <c r="D268">
        <v>133.52000000000001</v>
      </c>
      <c r="E268">
        <v>133.47</v>
      </c>
      <c r="F268">
        <v>133.5</v>
      </c>
      <c r="G268">
        <v>133.53</v>
      </c>
      <c r="H268">
        <v>0.05</v>
      </c>
      <c r="I268">
        <v>0.05</v>
      </c>
    </row>
    <row r="269" spans="1:9" x14ac:dyDescent="0.3">
      <c r="A269" s="1">
        <v>45331.270833333336</v>
      </c>
      <c r="B269">
        <v>1547</v>
      </c>
      <c r="C269">
        <v>133.49</v>
      </c>
      <c r="D269">
        <v>133.51</v>
      </c>
      <c r="E269">
        <v>133.43</v>
      </c>
      <c r="F269">
        <v>133.46</v>
      </c>
      <c r="G269">
        <v>133.52000000000001</v>
      </c>
      <c r="H269">
        <v>0.05</v>
      </c>
      <c r="I269">
        <v>0.08</v>
      </c>
    </row>
    <row r="270" spans="1:9" x14ac:dyDescent="0.3">
      <c r="A270" s="1">
        <v>45331.291666666664</v>
      </c>
      <c r="B270">
        <v>12702</v>
      </c>
      <c r="C270">
        <v>133.44999999999999</v>
      </c>
      <c r="D270">
        <v>133.5</v>
      </c>
      <c r="E270">
        <v>133.41</v>
      </c>
      <c r="F270">
        <v>133.44</v>
      </c>
      <c r="G270">
        <v>133.51</v>
      </c>
      <c r="H270">
        <v>0.06</v>
      </c>
      <c r="I270">
        <v>0.09</v>
      </c>
    </row>
    <row r="271" spans="1:9" x14ac:dyDescent="0.3">
      <c r="A271" s="1">
        <v>45331.3125</v>
      </c>
      <c r="B271">
        <v>24118</v>
      </c>
      <c r="C271">
        <v>133.44</v>
      </c>
      <c r="D271">
        <v>133.44999999999999</v>
      </c>
      <c r="E271">
        <v>133.30000000000001</v>
      </c>
      <c r="F271">
        <v>133.34</v>
      </c>
      <c r="G271">
        <v>133.47999999999999</v>
      </c>
      <c r="H271">
        <v>7.0000000000000007E-2</v>
      </c>
      <c r="I271">
        <v>0.15</v>
      </c>
    </row>
    <row r="272" spans="1:9" x14ac:dyDescent="0.3">
      <c r="A272" s="1">
        <v>45331.333333333336</v>
      </c>
      <c r="B272">
        <v>42501</v>
      </c>
      <c r="C272">
        <v>133.33000000000001</v>
      </c>
      <c r="D272">
        <v>133.4</v>
      </c>
      <c r="E272">
        <v>133.22999999999999</v>
      </c>
      <c r="F272">
        <v>133.4</v>
      </c>
      <c r="G272">
        <v>133.47</v>
      </c>
      <c r="H272">
        <v>0.08</v>
      </c>
      <c r="I272">
        <v>0.17</v>
      </c>
    </row>
    <row r="273" spans="1:9" x14ac:dyDescent="0.3">
      <c r="A273" s="1">
        <v>45331.354166666664</v>
      </c>
      <c r="B273">
        <v>45866</v>
      </c>
      <c r="C273">
        <v>133.4</v>
      </c>
      <c r="D273">
        <v>133.54</v>
      </c>
      <c r="E273">
        <v>133.35</v>
      </c>
      <c r="F273">
        <v>133.49</v>
      </c>
      <c r="G273">
        <v>133.46</v>
      </c>
      <c r="H273">
        <v>0.1</v>
      </c>
      <c r="I273">
        <v>0.19</v>
      </c>
    </row>
    <row r="274" spans="1:9" x14ac:dyDescent="0.3">
      <c r="A274" s="1">
        <v>45331.375</v>
      </c>
      <c r="B274">
        <v>35186</v>
      </c>
      <c r="C274">
        <v>133.49</v>
      </c>
      <c r="D274">
        <v>133.57</v>
      </c>
      <c r="E274">
        <v>133.41999999999999</v>
      </c>
      <c r="F274">
        <v>133.56</v>
      </c>
      <c r="G274">
        <v>133.47</v>
      </c>
      <c r="H274">
        <v>0.1</v>
      </c>
      <c r="I274">
        <v>0.15</v>
      </c>
    </row>
    <row r="275" spans="1:9" x14ac:dyDescent="0.3">
      <c r="A275" s="1">
        <v>45331.395833333336</v>
      </c>
      <c r="B275">
        <v>34796</v>
      </c>
      <c r="C275">
        <v>133.56</v>
      </c>
      <c r="D275">
        <v>133.61000000000001</v>
      </c>
      <c r="E275">
        <v>133.51</v>
      </c>
      <c r="F275">
        <v>133.53</v>
      </c>
      <c r="G275">
        <v>133.47</v>
      </c>
      <c r="H275">
        <v>0.1</v>
      </c>
      <c r="I275">
        <v>0.1</v>
      </c>
    </row>
    <row r="276" spans="1:9" x14ac:dyDescent="0.3">
      <c r="A276" s="1">
        <v>45331.416666666664</v>
      </c>
      <c r="B276">
        <v>35966</v>
      </c>
      <c r="C276">
        <v>133.54</v>
      </c>
      <c r="D276">
        <v>133.63999999999999</v>
      </c>
      <c r="E276">
        <v>133.52000000000001</v>
      </c>
      <c r="F276">
        <v>133.58000000000001</v>
      </c>
      <c r="G276">
        <v>133.47999999999999</v>
      </c>
      <c r="H276">
        <v>0.11</v>
      </c>
      <c r="I276">
        <v>0.12</v>
      </c>
    </row>
    <row r="277" spans="1:9" x14ac:dyDescent="0.3">
      <c r="A277" s="1">
        <v>45331.4375</v>
      </c>
      <c r="B277">
        <v>35727</v>
      </c>
      <c r="C277">
        <v>133.59</v>
      </c>
      <c r="D277">
        <v>133.59</v>
      </c>
      <c r="E277">
        <v>133.49</v>
      </c>
      <c r="F277">
        <v>133.57</v>
      </c>
      <c r="G277">
        <v>133.49</v>
      </c>
      <c r="H277">
        <v>0.11</v>
      </c>
      <c r="I277">
        <v>0.1</v>
      </c>
    </row>
    <row r="278" spans="1:9" x14ac:dyDescent="0.3">
      <c r="A278" s="1">
        <v>45331.458333333336</v>
      </c>
      <c r="B278">
        <v>28319</v>
      </c>
      <c r="C278">
        <v>133.57</v>
      </c>
      <c r="D278">
        <v>133.69999999999999</v>
      </c>
      <c r="E278">
        <v>133.55000000000001</v>
      </c>
      <c r="F278">
        <v>133.69999999999999</v>
      </c>
      <c r="G278">
        <v>133.51</v>
      </c>
      <c r="H278">
        <v>0.11</v>
      </c>
      <c r="I278">
        <v>0.15</v>
      </c>
    </row>
    <row r="279" spans="1:9" x14ac:dyDescent="0.3">
      <c r="A279" s="1">
        <v>45331.479166666664</v>
      </c>
      <c r="B279">
        <v>30430</v>
      </c>
      <c r="C279">
        <v>133.69999999999999</v>
      </c>
      <c r="D279">
        <v>133.69999999999999</v>
      </c>
      <c r="E279">
        <v>133.59</v>
      </c>
      <c r="F279">
        <v>133.63999999999999</v>
      </c>
      <c r="G279">
        <v>133.53</v>
      </c>
      <c r="H279">
        <v>0.11</v>
      </c>
      <c r="I279">
        <v>0.11</v>
      </c>
    </row>
    <row r="280" spans="1:9" x14ac:dyDescent="0.3">
      <c r="A280" s="1">
        <v>45331.5</v>
      </c>
      <c r="B280">
        <v>25913</v>
      </c>
      <c r="C280">
        <v>133.63999999999999</v>
      </c>
      <c r="D280">
        <v>133.66</v>
      </c>
      <c r="E280">
        <v>133.52000000000001</v>
      </c>
      <c r="F280">
        <v>133.55000000000001</v>
      </c>
      <c r="G280">
        <v>133.54</v>
      </c>
      <c r="H280">
        <v>0.12</v>
      </c>
      <c r="I280">
        <v>0.14000000000000001</v>
      </c>
    </row>
    <row r="281" spans="1:9" x14ac:dyDescent="0.3">
      <c r="A281" s="1">
        <v>45331.520833333336</v>
      </c>
      <c r="B281">
        <v>40809</v>
      </c>
      <c r="C281">
        <v>133.54</v>
      </c>
      <c r="D281">
        <v>133.63999999999999</v>
      </c>
      <c r="E281">
        <v>133.47</v>
      </c>
      <c r="F281">
        <v>133.49</v>
      </c>
      <c r="G281">
        <v>133.55000000000001</v>
      </c>
      <c r="H281">
        <v>0.12</v>
      </c>
      <c r="I281">
        <v>0.17</v>
      </c>
    </row>
    <row r="282" spans="1:9" x14ac:dyDescent="0.3">
      <c r="A282" s="1">
        <v>45331.541666666664</v>
      </c>
      <c r="B282">
        <v>36327</v>
      </c>
      <c r="C282">
        <v>133.49</v>
      </c>
      <c r="D282">
        <v>133.59</v>
      </c>
      <c r="E282">
        <v>133.47999999999999</v>
      </c>
      <c r="F282">
        <v>133.54</v>
      </c>
      <c r="G282">
        <v>133.57</v>
      </c>
      <c r="H282">
        <v>0.12</v>
      </c>
      <c r="I282">
        <v>0.11</v>
      </c>
    </row>
    <row r="283" spans="1:9" x14ac:dyDescent="0.3">
      <c r="A283" s="1">
        <v>45331.5625</v>
      </c>
      <c r="B283">
        <v>124869</v>
      </c>
      <c r="C283">
        <v>133.54</v>
      </c>
      <c r="D283">
        <v>133.91999999999999</v>
      </c>
      <c r="E283">
        <v>133.44999999999999</v>
      </c>
      <c r="F283">
        <v>133.47999999999999</v>
      </c>
      <c r="G283">
        <v>133.56</v>
      </c>
      <c r="H283">
        <v>0.17</v>
      </c>
      <c r="I283">
        <v>0.47</v>
      </c>
    </row>
    <row r="284" spans="1:9" x14ac:dyDescent="0.3">
      <c r="A284" s="1">
        <v>45331.583333333336</v>
      </c>
      <c r="B284">
        <v>72375</v>
      </c>
      <c r="C284">
        <v>133.47999999999999</v>
      </c>
      <c r="D284">
        <v>133.54</v>
      </c>
      <c r="E284">
        <v>133.19999999999999</v>
      </c>
      <c r="F284">
        <v>133.24</v>
      </c>
      <c r="G284">
        <v>133.53</v>
      </c>
      <c r="H284">
        <v>0.19</v>
      </c>
      <c r="I284">
        <v>0.34</v>
      </c>
    </row>
    <row r="285" spans="1:9" x14ac:dyDescent="0.3">
      <c r="A285" s="1">
        <v>45331.604166666664</v>
      </c>
      <c r="B285">
        <v>47604</v>
      </c>
      <c r="C285">
        <v>133.24</v>
      </c>
      <c r="D285">
        <v>133.36000000000001</v>
      </c>
      <c r="E285">
        <v>133.24</v>
      </c>
      <c r="F285">
        <v>133.34</v>
      </c>
      <c r="G285">
        <v>133.51</v>
      </c>
      <c r="H285">
        <v>0.18</v>
      </c>
      <c r="I285">
        <v>0.12</v>
      </c>
    </row>
    <row r="286" spans="1:9" x14ac:dyDescent="0.3">
      <c r="A286" s="1">
        <v>45331.625</v>
      </c>
      <c r="B286">
        <v>39651</v>
      </c>
      <c r="C286">
        <v>133.35</v>
      </c>
      <c r="D286">
        <v>133.41</v>
      </c>
      <c r="E286">
        <v>133.28</v>
      </c>
      <c r="F286">
        <v>133.32</v>
      </c>
      <c r="G286">
        <v>133.49</v>
      </c>
      <c r="H286">
        <v>0.17</v>
      </c>
      <c r="I286">
        <v>0.13</v>
      </c>
    </row>
    <row r="287" spans="1:9" x14ac:dyDescent="0.3">
      <c r="A287" s="1">
        <v>45331.645833333336</v>
      </c>
      <c r="B287">
        <v>34971</v>
      </c>
      <c r="C287">
        <v>133.32</v>
      </c>
      <c r="D287">
        <v>133.41</v>
      </c>
      <c r="E287">
        <v>133.30000000000001</v>
      </c>
      <c r="F287">
        <v>133.32</v>
      </c>
      <c r="G287">
        <v>133.46</v>
      </c>
      <c r="H287">
        <v>0.17</v>
      </c>
      <c r="I287">
        <v>0.11</v>
      </c>
    </row>
    <row r="288" spans="1:9" x14ac:dyDescent="0.3">
      <c r="A288" s="1">
        <v>45331.666666666664</v>
      </c>
      <c r="B288">
        <v>36050</v>
      </c>
      <c r="C288">
        <v>133.32</v>
      </c>
      <c r="D288">
        <v>133.37</v>
      </c>
      <c r="E288">
        <v>133.27000000000001</v>
      </c>
      <c r="F288">
        <v>133.32</v>
      </c>
      <c r="G288">
        <v>133.41999999999999</v>
      </c>
      <c r="H288">
        <v>0.16</v>
      </c>
      <c r="I288">
        <v>0.1</v>
      </c>
    </row>
    <row r="289" spans="1:9" x14ac:dyDescent="0.3">
      <c r="A289" s="1">
        <v>45331.6875</v>
      </c>
      <c r="B289">
        <v>20967</v>
      </c>
      <c r="C289">
        <v>133.32</v>
      </c>
      <c r="D289">
        <v>133.34</v>
      </c>
      <c r="E289">
        <v>133.26</v>
      </c>
      <c r="F289">
        <v>133.30000000000001</v>
      </c>
      <c r="G289">
        <v>133.38999999999999</v>
      </c>
      <c r="H289">
        <v>0.15</v>
      </c>
      <c r="I289">
        <v>0.08</v>
      </c>
    </row>
    <row r="290" spans="1:9" x14ac:dyDescent="0.3">
      <c r="A290" s="1">
        <v>45331.708333333336</v>
      </c>
      <c r="B290">
        <v>12426</v>
      </c>
      <c r="C290">
        <v>133.30000000000001</v>
      </c>
      <c r="D290">
        <v>133.34</v>
      </c>
      <c r="E290">
        <v>133.26</v>
      </c>
      <c r="F290">
        <v>133.33000000000001</v>
      </c>
      <c r="G290">
        <v>133.37</v>
      </c>
      <c r="H290">
        <v>0.14000000000000001</v>
      </c>
      <c r="I290">
        <v>0.08</v>
      </c>
    </row>
    <row r="291" spans="1:9" x14ac:dyDescent="0.3">
      <c r="A291" s="1">
        <v>45331.729166666664</v>
      </c>
      <c r="B291">
        <v>5474</v>
      </c>
      <c r="C291">
        <v>133.33000000000001</v>
      </c>
      <c r="D291">
        <v>133.4</v>
      </c>
      <c r="E291">
        <v>133.31</v>
      </c>
      <c r="F291">
        <v>133.4</v>
      </c>
      <c r="G291">
        <v>133.36000000000001</v>
      </c>
      <c r="H291">
        <v>0.13</v>
      </c>
      <c r="I291">
        <v>0.09</v>
      </c>
    </row>
    <row r="292" spans="1:9" x14ac:dyDescent="0.3">
      <c r="A292" s="1">
        <v>45331.75</v>
      </c>
      <c r="B292">
        <v>2448</v>
      </c>
      <c r="C292">
        <v>133.38999999999999</v>
      </c>
      <c r="D292">
        <v>133.41</v>
      </c>
      <c r="E292">
        <v>133.38</v>
      </c>
      <c r="F292">
        <v>133.4</v>
      </c>
      <c r="G292">
        <v>133.35</v>
      </c>
      <c r="H292">
        <v>0.12</v>
      </c>
      <c r="I292">
        <v>0.03</v>
      </c>
    </row>
    <row r="293" spans="1:9" x14ac:dyDescent="0.3">
      <c r="A293" s="1">
        <v>45331.770833333336</v>
      </c>
      <c r="B293">
        <v>1058</v>
      </c>
      <c r="C293">
        <v>133.38999999999999</v>
      </c>
      <c r="D293">
        <v>133.4</v>
      </c>
      <c r="E293">
        <v>133.38</v>
      </c>
      <c r="F293">
        <v>133.38999999999999</v>
      </c>
      <c r="G293">
        <v>133.34</v>
      </c>
      <c r="H293">
        <v>0.1</v>
      </c>
      <c r="I293">
        <v>0.02</v>
      </c>
    </row>
    <row r="294" spans="1:9" x14ac:dyDescent="0.3">
      <c r="A294" s="1">
        <v>45331.791666666664</v>
      </c>
      <c r="B294">
        <v>1043</v>
      </c>
      <c r="C294">
        <v>133.38999999999999</v>
      </c>
      <c r="D294">
        <v>133.43</v>
      </c>
      <c r="E294">
        <v>133.38999999999999</v>
      </c>
      <c r="F294">
        <v>133.41</v>
      </c>
      <c r="G294">
        <v>133.35</v>
      </c>
      <c r="H294">
        <v>0.1</v>
      </c>
      <c r="I294">
        <v>0.04</v>
      </c>
    </row>
    <row r="295" spans="1:9" x14ac:dyDescent="0.3">
      <c r="A295" s="1">
        <v>45331.8125</v>
      </c>
      <c r="B295">
        <v>1424</v>
      </c>
      <c r="C295">
        <v>133.41</v>
      </c>
      <c r="D295">
        <v>133.41999999999999</v>
      </c>
      <c r="E295">
        <v>133.38999999999999</v>
      </c>
      <c r="F295">
        <v>133.4</v>
      </c>
      <c r="G295">
        <v>133.36000000000001</v>
      </c>
      <c r="H295">
        <v>0.09</v>
      </c>
      <c r="I295">
        <v>0.03</v>
      </c>
    </row>
    <row r="296" spans="1:9" x14ac:dyDescent="0.3">
      <c r="A296" s="1">
        <v>45331.833333333336</v>
      </c>
      <c r="B296">
        <v>1168</v>
      </c>
      <c r="C296">
        <v>133.4</v>
      </c>
      <c r="D296">
        <v>133.47</v>
      </c>
      <c r="E296">
        <v>133.38999999999999</v>
      </c>
      <c r="F296">
        <v>133.46</v>
      </c>
      <c r="G296">
        <v>133.37</v>
      </c>
      <c r="H296">
        <v>0.09</v>
      </c>
      <c r="I296">
        <v>0.08</v>
      </c>
    </row>
    <row r="297" spans="1:9" x14ac:dyDescent="0.3">
      <c r="A297" s="1">
        <v>45331.854166666664</v>
      </c>
      <c r="B297">
        <v>1298</v>
      </c>
      <c r="C297">
        <v>133.47</v>
      </c>
      <c r="D297">
        <v>133.47</v>
      </c>
      <c r="E297">
        <v>133.44</v>
      </c>
      <c r="F297">
        <v>133.47</v>
      </c>
      <c r="G297">
        <v>133.38999999999999</v>
      </c>
      <c r="H297">
        <v>0.08</v>
      </c>
      <c r="I297">
        <v>0.03</v>
      </c>
    </row>
    <row r="298" spans="1:9" x14ac:dyDescent="0.3">
      <c r="A298" s="1">
        <v>45334</v>
      </c>
      <c r="B298">
        <v>1383</v>
      </c>
      <c r="C298">
        <v>133.41999999999999</v>
      </c>
      <c r="D298">
        <v>133.51</v>
      </c>
      <c r="E298">
        <v>133.4</v>
      </c>
      <c r="F298">
        <v>133.51</v>
      </c>
      <c r="G298">
        <v>133.41</v>
      </c>
      <c r="H298">
        <v>0.08</v>
      </c>
      <c r="I298">
        <v>0.11</v>
      </c>
    </row>
    <row r="299" spans="1:9" x14ac:dyDescent="0.3">
      <c r="A299" s="1">
        <v>45334.020833333336</v>
      </c>
      <c r="B299">
        <v>373</v>
      </c>
      <c r="C299">
        <v>133.51</v>
      </c>
      <c r="D299">
        <v>133.53</v>
      </c>
      <c r="E299">
        <v>133.5</v>
      </c>
      <c r="F299">
        <v>133.51</v>
      </c>
      <c r="G299">
        <v>133.43</v>
      </c>
      <c r="H299">
        <v>0.08</v>
      </c>
      <c r="I299">
        <v>0.03</v>
      </c>
    </row>
    <row r="300" spans="1:9" x14ac:dyDescent="0.3">
      <c r="A300" s="1">
        <v>45334.041666666664</v>
      </c>
      <c r="B300">
        <v>391</v>
      </c>
      <c r="C300">
        <v>133.5</v>
      </c>
      <c r="D300">
        <v>133.53</v>
      </c>
      <c r="E300">
        <v>133.49</v>
      </c>
      <c r="F300">
        <v>133.51</v>
      </c>
      <c r="G300">
        <v>133.44999999999999</v>
      </c>
      <c r="H300">
        <v>7.0000000000000007E-2</v>
      </c>
      <c r="I300">
        <v>0.04</v>
      </c>
    </row>
    <row r="301" spans="1:9" x14ac:dyDescent="0.3">
      <c r="A301" s="1">
        <v>45334.0625</v>
      </c>
      <c r="B301">
        <v>188</v>
      </c>
      <c r="C301">
        <v>133.5</v>
      </c>
      <c r="D301">
        <v>133.5</v>
      </c>
      <c r="E301">
        <v>133.47999999999999</v>
      </c>
      <c r="F301">
        <v>133.5</v>
      </c>
      <c r="G301">
        <v>133.46</v>
      </c>
      <c r="H301">
        <v>7.0000000000000007E-2</v>
      </c>
      <c r="I301">
        <v>0.03</v>
      </c>
    </row>
    <row r="302" spans="1:9" x14ac:dyDescent="0.3">
      <c r="A302" s="1">
        <v>45334.083333333336</v>
      </c>
      <c r="B302">
        <v>159</v>
      </c>
      <c r="C302">
        <v>133.49</v>
      </c>
      <c r="D302">
        <v>133.5</v>
      </c>
      <c r="E302">
        <v>133.49</v>
      </c>
      <c r="F302">
        <v>133.49</v>
      </c>
      <c r="G302">
        <v>133.47</v>
      </c>
      <c r="H302">
        <v>0.06</v>
      </c>
      <c r="I302">
        <v>0.01</v>
      </c>
    </row>
    <row r="303" spans="1:9" x14ac:dyDescent="0.3">
      <c r="A303" s="1">
        <v>45334.104166666664</v>
      </c>
      <c r="B303">
        <v>83</v>
      </c>
      <c r="C303">
        <v>133.49</v>
      </c>
      <c r="D303">
        <v>133.52000000000001</v>
      </c>
      <c r="E303">
        <v>133.49</v>
      </c>
      <c r="F303">
        <v>133.51</v>
      </c>
      <c r="G303">
        <v>133.47999999999999</v>
      </c>
      <c r="H303">
        <v>0.05</v>
      </c>
      <c r="I303">
        <v>0.03</v>
      </c>
    </row>
    <row r="304" spans="1:9" x14ac:dyDescent="0.3">
      <c r="A304" s="1">
        <v>45334.125</v>
      </c>
      <c r="B304">
        <v>266</v>
      </c>
      <c r="C304">
        <v>133.51</v>
      </c>
      <c r="D304">
        <v>133.55000000000001</v>
      </c>
      <c r="E304">
        <v>133.51</v>
      </c>
      <c r="F304">
        <v>133.54</v>
      </c>
      <c r="G304">
        <v>133.49</v>
      </c>
      <c r="H304">
        <v>0.05</v>
      </c>
      <c r="I304">
        <v>0.04</v>
      </c>
    </row>
    <row r="305" spans="1:9" x14ac:dyDescent="0.3">
      <c r="A305" s="1">
        <v>45334.145833333336</v>
      </c>
      <c r="B305">
        <v>145</v>
      </c>
      <c r="C305">
        <v>133.53</v>
      </c>
      <c r="D305">
        <v>133.54</v>
      </c>
      <c r="E305">
        <v>133.52000000000001</v>
      </c>
      <c r="F305">
        <v>133.53</v>
      </c>
      <c r="G305">
        <v>133.5</v>
      </c>
      <c r="H305">
        <v>0.05</v>
      </c>
      <c r="I305">
        <v>0.02</v>
      </c>
    </row>
    <row r="306" spans="1:9" x14ac:dyDescent="0.3">
      <c r="A306" s="1">
        <v>45334.166666666664</v>
      </c>
      <c r="B306">
        <v>291</v>
      </c>
      <c r="C306">
        <v>133.52000000000001</v>
      </c>
      <c r="D306">
        <v>133.52000000000001</v>
      </c>
      <c r="E306">
        <v>133.51</v>
      </c>
      <c r="F306">
        <v>133.52000000000001</v>
      </c>
      <c r="G306">
        <v>133.51</v>
      </c>
      <c r="H306">
        <v>0.04</v>
      </c>
      <c r="I306">
        <v>0.02</v>
      </c>
    </row>
    <row r="307" spans="1:9" x14ac:dyDescent="0.3">
      <c r="A307" s="1">
        <v>45334.1875</v>
      </c>
      <c r="B307">
        <v>107</v>
      </c>
      <c r="C307">
        <v>133.52000000000001</v>
      </c>
      <c r="D307">
        <v>133.52000000000001</v>
      </c>
      <c r="E307">
        <v>133.5</v>
      </c>
      <c r="F307">
        <v>133.5</v>
      </c>
      <c r="G307">
        <v>133.51</v>
      </c>
      <c r="H307">
        <v>0.04</v>
      </c>
      <c r="I307">
        <v>0.02</v>
      </c>
    </row>
    <row r="308" spans="1:9" x14ac:dyDescent="0.3">
      <c r="A308" s="1">
        <v>45334.208333333336</v>
      </c>
      <c r="B308">
        <v>111</v>
      </c>
      <c r="C308">
        <v>133.51</v>
      </c>
      <c r="D308">
        <v>133.52000000000001</v>
      </c>
      <c r="E308">
        <v>133.49</v>
      </c>
      <c r="F308">
        <v>133.49</v>
      </c>
      <c r="G308">
        <v>133.51</v>
      </c>
      <c r="H308">
        <v>0.04</v>
      </c>
      <c r="I308">
        <v>0.03</v>
      </c>
    </row>
    <row r="309" spans="1:9" x14ac:dyDescent="0.3">
      <c r="A309" s="1">
        <v>45334.229166666664</v>
      </c>
      <c r="B309">
        <v>444</v>
      </c>
      <c r="C309">
        <v>133.47999999999999</v>
      </c>
      <c r="D309">
        <v>133.47999999999999</v>
      </c>
      <c r="E309">
        <v>133.44</v>
      </c>
      <c r="F309">
        <v>133.44999999999999</v>
      </c>
      <c r="G309">
        <v>133.5</v>
      </c>
      <c r="H309">
        <v>0.04</v>
      </c>
      <c r="I309">
        <v>0.05</v>
      </c>
    </row>
    <row r="310" spans="1:9" x14ac:dyDescent="0.3">
      <c r="A310" s="1">
        <v>45334.25</v>
      </c>
      <c r="B310">
        <v>279</v>
      </c>
      <c r="C310">
        <v>133.44999999999999</v>
      </c>
      <c r="D310">
        <v>133.46</v>
      </c>
      <c r="E310">
        <v>133.44</v>
      </c>
      <c r="F310">
        <v>133.44999999999999</v>
      </c>
      <c r="G310">
        <v>133.5</v>
      </c>
      <c r="H310">
        <v>0.04</v>
      </c>
      <c r="I310">
        <v>0.02</v>
      </c>
    </row>
    <row r="311" spans="1:9" x14ac:dyDescent="0.3">
      <c r="A311" s="1">
        <v>45334.270833333336</v>
      </c>
      <c r="B311">
        <v>783</v>
      </c>
      <c r="C311">
        <v>133.44999999999999</v>
      </c>
      <c r="D311">
        <v>133.49</v>
      </c>
      <c r="E311">
        <v>133.44</v>
      </c>
      <c r="F311">
        <v>133.46</v>
      </c>
      <c r="G311">
        <v>133.49</v>
      </c>
      <c r="H311">
        <v>0.04</v>
      </c>
      <c r="I311">
        <v>0.05</v>
      </c>
    </row>
    <row r="312" spans="1:9" x14ac:dyDescent="0.3">
      <c r="A312" s="1">
        <v>45334.291666666664</v>
      </c>
      <c r="B312">
        <v>11691</v>
      </c>
      <c r="C312">
        <v>133.46</v>
      </c>
      <c r="D312">
        <v>133.63999999999999</v>
      </c>
      <c r="E312">
        <v>133.44</v>
      </c>
      <c r="F312">
        <v>133.58000000000001</v>
      </c>
      <c r="G312">
        <v>133.5</v>
      </c>
      <c r="H312">
        <v>0.06</v>
      </c>
      <c r="I312">
        <v>0.2</v>
      </c>
    </row>
    <row r="313" spans="1:9" x14ac:dyDescent="0.3">
      <c r="A313" s="1">
        <v>45334.3125</v>
      </c>
      <c r="B313">
        <v>13972</v>
      </c>
      <c r="C313">
        <v>133.58000000000001</v>
      </c>
      <c r="D313">
        <v>133.6</v>
      </c>
      <c r="E313">
        <v>133.52000000000001</v>
      </c>
      <c r="F313">
        <v>133.57</v>
      </c>
      <c r="G313">
        <v>133.51</v>
      </c>
      <c r="H313">
        <v>0.06</v>
      </c>
      <c r="I313">
        <v>0.08</v>
      </c>
    </row>
    <row r="314" spans="1:9" x14ac:dyDescent="0.3">
      <c r="A314" s="1">
        <v>45334.333333333336</v>
      </c>
      <c r="B314">
        <v>33059</v>
      </c>
      <c r="C314">
        <v>133.57</v>
      </c>
      <c r="D314">
        <v>133.66</v>
      </c>
      <c r="E314">
        <v>133.49</v>
      </c>
      <c r="F314">
        <v>133.6</v>
      </c>
      <c r="G314">
        <v>133.52000000000001</v>
      </c>
      <c r="H314">
        <v>0.08</v>
      </c>
      <c r="I314">
        <v>0.17</v>
      </c>
    </row>
    <row r="315" spans="1:9" x14ac:dyDescent="0.3">
      <c r="A315" s="1">
        <v>45334.354166666664</v>
      </c>
      <c r="B315">
        <v>25313</v>
      </c>
      <c r="C315">
        <v>133.59</v>
      </c>
      <c r="D315">
        <v>133.6</v>
      </c>
      <c r="E315">
        <v>133.41999999999999</v>
      </c>
      <c r="F315">
        <v>133.41999999999999</v>
      </c>
      <c r="G315">
        <v>133.5</v>
      </c>
      <c r="H315">
        <v>0.09</v>
      </c>
      <c r="I315">
        <v>0.18</v>
      </c>
    </row>
    <row r="316" spans="1:9" x14ac:dyDescent="0.3">
      <c r="A316" s="1">
        <v>45334.375</v>
      </c>
      <c r="B316">
        <v>27876</v>
      </c>
      <c r="C316">
        <v>133.43</v>
      </c>
      <c r="D316">
        <v>133.51</v>
      </c>
      <c r="E316">
        <v>133.36000000000001</v>
      </c>
      <c r="F316">
        <v>133.46</v>
      </c>
      <c r="G316">
        <v>133.5</v>
      </c>
      <c r="H316">
        <v>0.1</v>
      </c>
      <c r="I316">
        <v>0.15</v>
      </c>
    </row>
    <row r="317" spans="1:9" x14ac:dyDescent="0.3">
      <c r="A317" s="1">
        <v>45334.395833333336</v>
      </c>
      <c r="B317">
        <v>29439</v>
      </c>
      <c r="C317">
        <v>133.47</v>
      </c>
      <c r="D317">
        <v>133.6</v>
      </c>
      <c r="E317">
        <v>133.44</v>
      </c>
      <c r="F317">
        <v>133.58000000000001</v>
      </c>
      <c r="G317">
        <v>133.51</v>
      </c>
      <c r="H317">
        <v>0.11</v>
      </c>
      <c r="I317">
        <v>0.16</v>
      </c>
    </row>
    <row r="318" spans="1:9" x14ac:dyDescent="0.3">
      <c r="A318" s="1">
        <v>45334.416666666664</v>
      </c>
      <c r="B318">
        <v>30919</v>
      </c>
      <c r="C318">
        <v>133.58000000000001</v>
      </c>
      <c r="D318">
        <v>133.65</v>
      </c>
      <c r="E318">
        <v>133.55000000000001</v>
      </c>
      <c r="F318">
        <v>133.63</v>
      </c>
      <c r="G318">
        <v>133.52000000000001</v>
      </c>
      <c r="H318">
        <v>0.11</v>
      </c>
      <c r="I318">
        <v>0.1</v>
      </c>
    </row>
    <row r="319" spans="1:9" x14ac:dyDescent="0.3">
      <c r="A319" s="1">
        <v>45334.4375</v>
      </c>
      <c r="B319">
        <v>25791</v>
      </c>
      <c r="C319">
        <v>133.63</v>
      </c>
      <c r="D319">
        <v>133.71</v>
      </c>
      <c r="E319">
        <v>133.6</v>
      </c>
      <c r="F319">
        <v>133.69999999999999</v>
      </c>
      <c r="G319">
        <v>133.55000000000001</v>
      </c>
      <c r="H319">
        <v>0.11</v>
      </c>
      <c r="I319">
        <v>0.11</v>
      </c>
    </row>
    <row r="320" spans="1:9" x14ac:dyDescent="0.3">
      <c r="A320" s="1">
        <v>45334.458333333336</v>
      </c>
      <c r="B320">
        <v>27898</v>
      </c>
      <c r="C320">
        <v>133.69999999999999</v>
      </c>
      <c r="D320">
        <v>133.78</v>
      </c>
      <c r="E320">
        <v>133.66</v>
      </c>
      <c r="F320">
        <v>133.75</v>
      </c>
      <c r="G320">
        <v>133.58000000000001</v>
      </c>
      <c r="H320">
        <v>0.11</v>
      </c>
      <c r="I320">
        <v>0.12</v>
      </c>
    </row>
    <row r="321" spans="1:9" x14ac:dyDescent="0.3">
      <c r="A321" s="1">
        <v>45334.479166666664</v>
      </c>
      <c r="B321">
        <v>24367</v>
      </c>
      <c r="C321">
        <v>133.75</v>
      </c>
      <c r="D321">
        <v>133.82</v>
      </c>
      <c r="E321">
        <v>133.74</v>
      </c>
      <c r="F321">
        <v>133.82</v>
      </c>
      <c r="G321">
        <v>133.61000000000001</v>
      </c>
      <c r="H321">
        <v>0.1</v>
      </c>
      <c r="I321">
        <v>0.08</v>
      </c>
    </row>
    <row r="322" spans="1:9" x14ac:dyDescent="0.3">
      <c r="A322" s="1">
        <v>45334.5</v>
      </c>
      <c r="B322">
        <v>22268</v>
      </c>
      <c r="C322">
        <v>133.82</v>
      </c>
      <c r="D322">
        <v>133.82</v>
      </c>
      <c r="E322">
        <v>133.75</v>
      </c>
      <c r="F322">
        <v>133.79</v>
      </c>
      <c r="G322">
        <v>133.63</v>
      </c>
      <c r="H322">
        <v>0.1</v>
      </c>
      <c r="I322">
        <v>7.0000000000000007E-2</v>
      </c>
    </row>
    <row r="323" spans="1:9" x14ac:dyDescent="0.3">
      <c r="A323" s="1">
        <v>45334.520833333336</v>
      </c>
      <c r="B323">
        <v>22674</v>
      </c>
      <c r="C323">
        <v>133.79</v>
      </c>
      <c r="D323">
        <v>133.79</v>
      </c>
      <c r="E323">
        <v>133.72</v>
      </c>
      <c r="F323">
        <v>133.76</v>
      </c>
      <c r="G323">
        <v>133.65</v>
      </c>
      <c r="H323">
        <v>0.1</v>
      </c>
      <c r="I323">
        <v>7.0000000000000007E-2</v>
      </c>
    </row>
    <row r="324" spans="1:9" x14ac:dyDescent="0.3">
      <c r="A324" s="1">
        <v>45334.541666666664</v>
      </c>
      <c r="B324">
        <v>27906</v>
      </c>
      <c r="C324">
        <v>133.76</v>
      </c>
      <c r="D324">
        <v>133.80000000000001</v>
      </c>
      <c r="E324">
        <v>133.63</v>
      </c>
      <c r="F324">
        <v>133.65</v>
      </c>
      <c r="G324">
        <v>133.66</v>
      </c>
      <c r="H324">
        <v>0.11</v>
      </c>
      <c r="I324">
        <v>0.17</v>
      </c>
    </row>
    <row r="325" spans="1:9" x14ac:dyDescent="0.3">
      <c r="A325" s="1">
        <v>45334.5625</v>
      </c>
      <c r="B325">
        <v>34497</v>
      </c>
      <c r="C325">
        <v>133.65</v>
      </c>
      <c r="D325">
        <v>133.66999999999999</v>
      </c>
      <c r="E325">
        <v>133.54</v>
      </c>
      <c r="F325">
        <v>133.55000000000001</v>
      </c>
      <c r="G325">
        <v>133.66999999999999</v>
      </c>
      <c r="H325">
        <v>0.11</v>
      </c>
      <c r="I325">
        <v>0.13</v>
      </c>
    </row>
    <row r="326" spans="1:9" x14ac:dyDescent="0.3">
      <c r="A326" s="1">
        <v>45334.583333333336</v>
      </c>
      <c r="B326">
        <v>37090</v>
      </c>
      <c r="C326">
        <v>133.55000000000001</v>
      </c>
      <c r="D326">
        <v>133.58000000000001</v>
      </c>
      <c r="E326">
        <v>133.44999999999999</v>
      </c>
      <c r="F326">
        <v>133.5</v>
      </c>
      <c r="G326">
        <v>133.66999999999999</v>
      </c>
      <c r="H326">
        <v>0.11</v>
      </c>
      <c r="I326">
        <v>0.13</v>
      </c>
    </row>
    <row r="327" spans="1:9" x14ac:dyDescent="0.3">
      <c r="A327" s="1">
        <v>45334.604166666664</v>
      </c>
      <c r="B327">
        <v>39576</v>
      </c>
      <c r="C327">
        <v>133.49</v>
      </c>
      <c r="D327">
        <v>133.53</v>
      </c>
      <c r="E327">
        <v>133.43</v>
      </c>
      <c r="F327">
        <v>133.46</v>
      </c>
      <c r="G327">
        <v>133.66</v>
      </c>
      <c r="H327">
        <v>0.11</v>
      </c>
      <c r="I327">
        <v>0.1</v>
      </c>
    </row>
    <row r="328" spans="1:9" x14ac:dyDescent="0.3">
      <c r="A328" s="1">
        <v>45334.625</v>
      </c>
      <c r="B328">
        <v>31767</v>
      </c>
      <c r="C328">
        <v>133.44999999999999</v>
      </c>
      <c r="D328">
        <v>133.51</v>
      </c>
      <c r="E328">
        <v>133.4</v>
      </c>
      <c r="F328">
        <v>133.44</v>
      </c>
      <c r="G328">
        <v>133.63999999999999</v>
      </c>
      <c r="H328">
        <v>0.11</v>
      </c>
      <c r="I328">
        <v>0.11</v>
      </c>
    </row>
    <row r="329" spans="1:9" x14ac:dyDescent="0.3">
      <c r="A329" s="1">
        <v>45334.645833333336</v>
      </c>
      <c r="B329">
        <v>39239</v>
      </c>
      <c r="C329">
        <v>133.44</v>
      </c>
      <c r="D329">
        <v>133.49</v>
      </c>
      <c r="E329">
        <v>133.38</v>
      </c>
      <c r="F329">
        <v>133.4</v>
      </c>
      <c r="G329">
        <v>133.61000000000001</v>
      </c>
      <c r="H329">
        <v>0.11</v>
      </c>
      <c r="I329">
        <v>0.11</v>
      </c>
    </row>
    <row r="330" spans="1:9" x14ac:dyDescent="0.3">
      <c r="A330" s="1">
        <v>45334.666666666664</v>
      </c>
      <c r="B330">
        <v>50018</v>
      </c>
      <c r="C330">
        <v>133.41</v>
      </c>
      <c r="D330">
        <v>133.47999999999999</v>
      </c>
      <c r="E330">
        <v>133.38</v>
      </c>
      <c r="F330">
        <v>133.44999999999999</v>
      </c>
      <c r="G330">
        <v>133.58000000000001</v>
      </c>
      <c r="H330">
        <v>0.11</v>
      </c>
      <c r="I330">
        <v>0.1</v>
      </c>
    </row>
    <row r="331" spans="1:9" x14ac:dyDescent="0.3">
      <c r="A331" s="1">
        <v>45334.6875</v>
      </c>
      <c r="B331">
        <v>23535</v>
      </c>
      <c r="C331">
        <v>133.46</v>
      </c>
      <c r="D331">
        <v>133.51</v>
      </c>
      <c r="E331">
        <v>133.44</v>
      </c>
      <c r="F331">
        <v>133.51</v>
      </c>
      <c r="G331">
        <v>133.55000000000001</v>
      </c>
      <c r="H331">
        <v>0.1</v>
      </c>
      <c r="I331">
        <v>7.0000000000000007E-2</v>
      </c>
    </row>
    <row r="332" spans="1:9" x14ac:dyDescent="0.3">
      <c r="A332" s="1">
        <v>45334.708333333336</v>
      </c>
      <c r="B332">
        <v>9708</v>
      </c>
      <c r="C332">
        <v>133.5</v>
      </c>
      <c r="D332">
        <v>133.56</v>
      </c>
      <c r="E332">
        <v>133.49</v>
      </c>
      <c r="F332">
        <v>133.56</v>
      </c>
      <c r="G332">
        <v>133.53</v>
      </c>
      <c r="H332">
        <v>0.1</v>
      </c>
      <c r="I332">
        <v>7.0000000000000007E-2</v>
      </c>
    </row>
    <row r="333" spans="1:9" x14ac:dyDescent="0.3">
      <c r="A333" s="1">
        <v>45334.729166666664</v>
      </c>
      <c r="B333">
        <v>5884</v>
      </c>
      <c r="C333">
        <v>133.56</v>
      </c>
      <c r="D333">
        <v>133.6</v>
      </c>
      <c r="E333">
        <v>133.55000000000001</v>
      </c>
      <c r="F333">
        <v>133.57</v>
      </c>
      <c r="G333">
        <v>133.51</v>
      </c>
      <c r="H333">
        <v>0.09</v>
      </c>
      <c r="I333">
        <v>0.05</v>
      </c>
    </row>
    <row r="334" spans="1:9" x14ac:dyDescent="0.3">
      <c r="A334" s="1">
        <v>45334.75</v>
      </c>
      <c r="B334">
        <v>2071</v>
      </c>
      <c r="C334">
        <v>133.58000000000001</v>
      </c>
      <c r="D334">
        <v>133.58000000000001</v>
      </c>
      <c r="E334">
        <v>133.55000000000001</v>
      </c>
      <c r="F334">
        <v>133.56</v>
      </c>
      <c r="G334">
        <v>133.5</v>
      </c>
      <c r="H334">
        <v>0.08</v>
      </c>
      <c r="I334">
        <v>0.03</v>
      </c>
    </row>
    <row r="335" spans="1:9" x14ac:dyDescent="0.3">
      <c r="A335" s="1">
        <v>45334.770833333336</v>
      </c>
      <c r="B335">
        <v>3360</v>
      </c>
      <c r="C335">
        <v>133.56</v>
      </c>
      <c r="D335">
        <v>133.65</v>
      </c>
      <c r="E335">
        <v>133.56</v>
      </c>
      <c r="F335">
        <v>133.63999999999999</v>
      </c>
      <c r="G335">
        <v>133.51</v>
      </c>
      <c r="H335">
        <v>0.09</v>
      </c>
      <c r="I335">
        <v>0.09</v>
      </c>
    </row>
    <row r="336" spans="1:9" x14ac:dyDescent="0.3">
      <c r="A336" s="1">
        <v>45334.791666666664</v>
      </c>
      <c r="B336">
        <v>2854</v>
      </c>
      <c r="C336">
        <v>133.65</v>
      </c>
      <c r="D336">
        <v>133.66</v>
      </c>
      <c r="E336">
        <v>133.59</v>
      </c>
      <c r="F336">
        <v>133.59</v>
      </c>
      <c r="G336">
        <v>133.52000000000001</v>
      </c>
      <c r="H336">
        <v>0.08</v>
      </c>
      <c r="I336">
        <v>7.0000000000000007E-2</v>
      </c>
    </row>
    <row r="337" spans="1:9" x14ac:dyDescent="0.3">
      <c r="A337" s="1">
        <v>45334.8125</v>
      </c>
      <c r="B337">
        <v>2366</v>
      </c>
      <c r="C337">
        <v>133.59</v>
      </c>
      <c r="D337">
        <v>133.62</v>
      </c>
      <c r="E337">
        <v>133.56</v>
      </c>
      <c r="F337">
        <v>133.59</v>
      </c>
      <c r="G337">
        <v>133.53</v>
      </c>
      <c r="H337">
        <v>0.08</v>
      </c>
      <c r="I337">
        <v>0.06</v>
      </c>
    </row>
    <row r="338" spans="1:9" x14ac:dyDescent="0.3">
      <c r="A338" s="1">
        <v>45334.833333333336</v>
      </c>
      <c r="B338">
        <v>1879</v>
      </c>
      <c r="C338">
        <v>133.59</v>
      </c>
      <c r="D338">
        <v>133.61000000000001</v>
      </c>
      <c r="E338">
        <v>133.56</v>
      </c>
      <c r="F338">
        <v>133.58000000000001</v>
      </c>
      <c r="G338">
        <v>133.55000000000001</v>
      </c>
      <c r="H338">
        <v>0.08</v>
      </c>
      <c r="I338">
        <v>0.05</v>
      </c>
    </row>
    <row r="339" spans="1:9" x14ac:dyDescent="0.3">
      <c r="A339" s="1">
        <v>45334.854166666664</v>
      </c>
      <c r="B339">
        <v>2158</v>
      </c>
      <c r="C339">
        <v>133.57</v>
      </c>
      <c r="D339">
        <v>133.63</v>
      </c>
      <c r="E339">
        <v>133.57</v>
      </c>
      <c r="F339">
        <v>133.6</v>
      </c>
      <c r="G339">
        <v>133.57</v>
      </c>
      <c r="H339">
        <v>7.0000000000000007E-2</v>
      </c>
      <c r="I339">
        <v>0.06</v>
      </c>
    </row>
    <row r="340" spans="1:9" x14ac:dyDescent="0.3">
      <c r="A340" s="1">
        <v>45335</v>
      </c>
      <c r="B340">
        <v>660</v>
      </c>
      <c r="C340">
        <v>133.57</v>
      </c>
      <c r="D340">
        <v>133.61000000000001</v>
      </c>
      <c r="E340">
        <v>133.53</v>
      </c>
      <c r="F340">
        <v>133.54</v>
      </c>
      <c r="G340">
        <v>133.57</v>
      </c>
      <c r="H340">
        <v>7.0000000000000007E-2</v>
      </c>
      <c r="I340">
        <v>0.08</v>
      </c>
    </row>
    <row r="341" spans="1:9" x14ac:dyDescent="0.3">
      <c r="A341" s="1">
        <v>45335.020833333336</v>
      </c>
      <c r="B341">
        <v>252</v>
      </c>
      <c r="C341">
        <v>133.54</v>
      </c>
      <c r="D341">
        <v>133.58000000000001</v>
      </c>
      <c r="E341">
        <v>133.53</v>
      </c>
      <c r="F341">
        <v>133.57</v>
      </c>
      <c r="G341">
        <v>133.58000000000001</v>
      </c>
      <c r="H341">
        <v>7.0000000000000007E-2</v>
      </c>
      <c r="I341">
        <v>0.05</v>
      </c>
    </row>
    <row r="342" spans="1:9" x14ac:dyDescent="0.3">
      <c r="A342" s="1">
        <v>45335.041666666664</v>
      </c>
      <c r="B342">
        <v>389</v>
      </c>
      <c r="C342">
        <v>133.57</v>
      </c>
      <c r="D342">
        <v>133.59</v>
      </c>
      <c r="E342">
        <v>133.57</v>
      </c>
      <c r="F342">
        <v>133.58000000000001</v>
      </c>
      <c r="G342">
        <v>133.58000000000001</v>
      </c>
      <c r="H342">
        <v>0.06</v>
      </c>
      <c r="I342">
        <v>0.02</v>
      </c>
    </row>
    <row r="343" spans="1:9" x14ac:dyDescent="0.3">
      <c r="A343" s="1">
        <v>45335.0625</v>
      </c>
      <c r="B343">
        <v>219</v>
      </c>
      <c r="C343">
        <v>133.58000000000001</v>
      </c>
      <c r="D343">
        <v>133.59</v>
      </c>
      <c r="E343">
        <v>133.56</v>
      </c>
      <c r="F343">
        <v>133.56</v>
      </c>
      <c r="G343">
        <v>133.58000000000001</v>
      </c>
      <c r="H343">
        <v>0.06</v>
      </c>
      <c r="I343">
        <v>0.03</v>
      </c>
    </row>
    <row r="344" spans="1:9" x14ac:dyDescent="0.3">
      <c r="A344" s="1">
        <v>45335.083333333336</v>
      </c>
      <c r="B344">
        <v>484</v>
      </c>
      <c r="C344">
        <v>133.56</v>
      </c>
      <c r="D344">
        <v>133.56</v>
      </c>
      <c r="E344">
        <v>133.53</v>
      </c>
      <c r="F344">
        <v>133.53</v>
      </c>
      <c r="G344">
        <v>133.58000000000001</v>
      </c>
      <c r="H344">
        <v>0.06</v>
      </c>
      <c r="I344">
        <v>0.03</v>
      </c>
    </row>
    <row r="345" spans="1:9" x14ac:dyDescent="0.3">
      <c r="A345" s="1">
        <v>45335.104166666664</v>
      </c>
      <c r="B345">
        <v>192</v>
      </c>
      <c r="C345">
        <v>133.54</v>
      </c>
      <c r="D345">
        <v>133.54</v>
      </c>
      <c r="E345">
        <v>133.51</v>
      </c>
      <c r="F345">
        <v>133.51</v>
      </c>
      <c r="G345">
        <v>133.57</v>
      </c>
      <c r="H345">
        <v>0.05</v>
      </c>
      <c r="I345">
        <v>0.03</v>
      </c>
    </row>
    <row r="346" spans="1:9" x14ac:dyDescent="0.3">
      <c r="A346" s="1">
        <v>45335.125</v>
      </c>
      <c r="B346">
        <v>583</v>
      </c>
      <c r="C346">
        <v>133.51</v>
      </c>
      <c r="D346">
        <v>133.51</v>
      </c>
      <c r="E346">
        <v>133.46</v>
      </c>
      <c r="F346">
        <v>133.5</v>
      </c>
      <c r="G346">
        <v>133.56</v>
      </c>
      <c r="H346">
        <v>0.05</v>
      </c>
      <c r="I346">
        <v>0.05</v>
      </c>
    </row>
    <row r="347" spans="1:9" x14ac:dyDescent="0.3">
      <c r="A347" s="1">
        <v>45335.145833333336</v>
      </c>
      <c r="B347">
        <v>186</v>
      </c>
      <c r="C347">
        <v>133.5</v>
      </c>
      <c r="D347">
        <v>133.5</v>
      </c>
      <c r="E347">
        <v>133.47999999999999</v>
      </c>
      <c r="F347">
        <v>133.49</v>
      </c>
      <c r="G347">
        <v>133.55000000000001</v>
      </c>
      <c r="H347">
        <v>0.05</v>
      </c>
      <c r="I347">
        <v>0.02</v>
      </c>
    </row>
    <row r="348" spans="1:9" x14ac:dyDescent="0.3">
      <c r="A348" s="1">
        <v>45335.166666666664</v>
      </c>
      <c r="B348">
        <v>173</v>
      </c>
      <c r="C348">
        <v>133.5</v>
      </c>
      <c r="D348">
        <v>133.52000000000001</v>
      </c>
      <c r="E348">
        <v>133.49</v>
      </c>
      <c r="F348">
        <v>133.52000000000001</v>
      </c>
      <c r="G348">
        <v>133.54</v>
      </c>
      <c r="H348">
        <v>0.05</v>
      </c>
      <c r="I348">
        <v>0.03</v>
      </c>
    </row>
    <row r="349" spans="1:9" x14ac:dyDescent="0.3">
      <c r="A349" s="1">
        <v>45335.1875</v>
      </c>
      <c r="B349">
        <v>131</v>
      </c>
      <c r="C349">
        <v>133.51</v>
      </c>
      <c r="D349">
        <v>133.52000000000001</v>
      </c>
      <c r="E349">
        <v>133.5</v>
      </c>
      <c r="F349">
        <v>133.5</v>
      </c>
      <c r="G349">
        <v>133.53</v>
      </c>
      <c r="H349">
        <v>0.04</v>
      </c>
      <c r="I349">
        <v>0.02</v>
      </c>
    </row>
    <row r="350" spans="1:9" x14ac:dyDescent="0.3">
      <c r="A350" s="1">
        <v>45335.208333333336</v>
      </c>
      <c r="B350">
        <v>369</v>
      </c>
      <c r="C350">
        <v>133.5</v>
      </c>
      <c r="D350">
        <v>133.53</v>
      </c>
      <c r="E350">
        <v>133.5</v>
      </c>
      <c r="F350">
        <v>133.52000000000001</v>
      </c>
      <c r="G350">
        <v>133.53</v>
      </c>
      <c r="H350">
        <v>0.04</v>
      </c>
      <c r="I350">
        <v>0.03</v>
      </c>
    </row>
    <row r="351" spans="1:9" x14ac:dyDescent="0.3">
      <c r="A351" s="1">
        <v>45335.229166666664</v>
      </c>
      <c r="B351">
        <v>207</v>
      </c>
      <c r="C351">
        <v>133.51</v>
      </c>
      <c r="D351">
        <v>133.52000000000001</v>
      </c>
      <c r="E351">
        <v>133.47999999999999</v>
      </c>
      <c r="F351">
        <v>133.47999999999999</v>
      </c>
      <c r="G351">
        <v>133.52000000000001</v>
      </c>
      <c r="H351">
        <v>0.04</v>
      </c>
      <c r="I351">
        <v>0.04</v>
      </c>
    </row>
    <row r="352" spans="1:9" x14ac:dyDescent="0.3">
      <c r="A352" s="1">
        <v>45335.25</v>
      </c>
      <c r="B352">
        <v>386</v>
      </c>
      <c r="C352">
        <v>133.47999999999999</v>
      </c>
      <c r="D352">
        <v>133.51</v>
      </c>
      <c r="E352">
        <v>133.47999999999999</v>
      </c>
      <c r="F352">
        <v>133.5</v>
      </c>
      <c r="G352">
        <v>133.51</v>
      </c>
      <c r="H352">
        <v>0.04</v>
      </c>
      <c r="I352">
        <v>0.03</v>
      </c>
    </row>
    <row r="353" spans="1:9" x14ac:dyDescent="0.3">
      <c r="A353" s="1">
        <v>45335.270833333336</v>
      </c>
      <c r="B353">
        <v>594</v>
      </c>
      <c r="C353">
        <v>133.49</v>
      </c>
      <c r="D353">
        <v>133.55000000000001</v>
      </c>
      <c r="E353">
        <v>133.49</v>
      </c>
      <c r="F353">
        <v>133.54</v>
      </c>
      <c r="G353">
        <v>133.51</v>
      </c>
      <c r="H353">
        <v>0.04</v>
      </c>
      <c r="I353">
        <v>0.06</v>
      </c>
    </row>
    <row r="354" spans="1:9" x14ac:dyDescent="0.3">
      <c r="A354" s="1">
        <v>45335.291666666664</v>
      </c>
      <c r="B354">
        <v>20569</v>
      </c>
      <c r="C354">
        <v>133.55000000000001</v>
      </c>
      <c r="D354">
        <v>133.55000000000001</v>
      </c>
      <c r="E354">
        <v>133.28</v>
      </c>
      <c r="F354">
        <v>133.33000000000001</v>
      </c>
      <c r="G354">
        <v>133.49</v>
      </c>
      <c r="H354">
        <v>7.0000000000000007E-2</v>
      </c>
      <c r="I354">
        <v>0.27</v>
      </c>
    </row>
    <row r="355" spans="1:9" x14ac:dyDescent="0.3">
      <c r="A355" s="1">
        <v>45335.3125</v>
      </c>
      <c r="B355">
        <v>20599</v>
      </c>
      <c r="C355">
        <v>133.33000000000001</v>
      </c>
      <c r="D355">
        <v>133.47</v>
      </c>
      <c r="E355">
        <v>133.32</v>
      </c>
      <c r="F355">
        <v>133.46</v>
      </c>
      <c r="G355">
        <v>133.47999999999999</v>
      </c>
      <c r="H355">
        <v>0.08</v>
      </c>
      <c r="I355">
        <v>0.15</v>
      </c>
    </row>
    <row r="356" spans="1:9" x14ac:dyDescent="0.3">
      <c r="A356" s="1">
        <v>45335.333333333336</v>
      </c>
      <c r="B356">
        <v>33893</v>
      </c>
      <c r="C356">
        <v>133.47</v>
      </c>
      <c r="D356">
        <v>133.47</v>
      </c>
      <c r="E356">
        <v>133.34</v>
      </c>
      <c r="F356">
        <v>133.37</v>
      </c>
      <c r="G356">
        <v>133.47</v>
      </c>
      <c r="H356">
        <v>0.09</v>
      </c>
      <c r="I356">
        <v>0.13</v>
      </c>
    </row>
    <row r="357" spans="1:9" x14ac:dyDescent="0.3">
      <c r="A357" s="1">
        <v>45335.354166666664</v>
      </c>
      <c r="B357">
        <v>48011</v>
      </c>
      <c r="C357">
        <v>133.37</v>
      </c>
      <c r="D357">
        <v>133.6</v>
      </c>
      <c r="E357">
        <v>133.34</v>
      </c>
      <c r="F357">
        <v>133.59</v>
      </c>
      <c r="G357">
        <v>133.47999999999999</v>
      </c>
      <c r="H357">
        <v>0.11</v>
      </c>
      <c r="I357">
        <v>0.26</v>
      </c>
    </row>
    <row r="358" spans="1:9" x14ac:dyDescent="0.3">
      <c r="A358" s="1">
        <v>45335.375</v>
      </c>
      <c r="B358">
        <v>39928</v>
      </c>
      <c r="C358">
        <v>133.6</v>
      </c>
      <c r="D358">
        <v>133.63</v>
      </c>
      <c r="E358">
        <v>133.52000000000001</v>
      </c>
      <c r="F358">
        <v>133.55000000000001</v>
      </c>
      <c r="G358">
        <v>133.47999999999999</v>
      </c>
      <c r="H358">
        <v>0.11</v>
      </c>
      <c r="I358">
        <v>0.11</v>
      </c>
    </row>
    <row r="359" spans="1:9" x14ac:dyDescent="0.3">
      <c r="A359" s="1">
        <v>45335.395833333336</v>
      </c>
      <c r="B359">
        <v>36902</v>
      </c>
      <c r="C359">
        <v>133.55000000000001</v>
      </c>
      <c r="D359">
        <v>133.65</v>
      </c>
      <c r="E359">
        <v>133.51</v>
      </c>
      <c r="F359">
        <v>133.57</v>
      </c>
      <c r="G359">
        <v>133.49</v>
      </c>
      <c r="H359">
        <v>0.12</v>
      </c>
      <c r="I359">
        <v>0.14000000000000001</v>
      </c>
    </row>
    <row r="360" spans="1:9" x14ac:dyDescent="0.3">
      <c r="A360" s="1">
        <v>45335.416666666664</v>
      </c>
      <c r="B360">
        <v>39989</v>
      </c>
      <c r="C360">
        <v>133.57</v>
      </c>
      <c r="D360">
        <v>133.6</v>
      </c>
      <c r="E360">
        <v>133.46</v>
      </c>
      <c r="F360">
        <v>133.51</v>
      </c>
      <c r="G360">
        <v>133.49</v>
      </c>
      <c r="H360">
        <v>0.12</v>
      </c>
      <c r="I360">
        <v>0.14000000000000001</v>
      </c>
    </row>
    <row r="361" spans="1:9" x14ac:dyDescent="0.3">
      <c r="A361" s="1">
        <v>45335.4375</v>
      </c>
      <c r="B361">
        <v>38275</v>
      </c>
      <c r="C361">
        <v>133.52000000000001</v>
      </c>
      <c r="D361">
        <v>133.65</v>
      </c>
      <c r="E361">
        <v>133.51</v>
      </c>
      <c r="F361">
        <v>133.56</v>
      </c>
      <c r="G361">
        <v>133.5</v>
      </c>
      <c r="H361">
        <v>0.12</v>
      </c>
      <c r="I361">
        <v>0.14000000000000001</v>
      </c>
    </row>
    <row r="362" spans="1:9" x14ac:dyDescent="0.3">
      <c r="A362" s="1">
        <v>45335.458333333336</v>
      </c>
      <c r="B362">
        <v>34404</v>
      </c>
      <c r="C362">
        <v>133.56</v>
      </c>
      <c r="D362">
        <v>133.72</v>
      </c>
      <c r="E362">
        <v>133.54</v>
      </c>
      <c r="F362">
        <v>133.68</v>
      </c>
      <c r="G362">
        <v>133.52000000000001</v>
      </c>
      <c r="H362">
        <v>0.13</v>
      </c>
      <c r="I362">
        <v>0.18</v>
      </c>
    </row>
    <row r="363" spans="1:9" x14ac:dyDescent="0.3">
      <c r="A363" s="1">
        <v>45335.479166666664</v>
      </c>
      <c r="B363">
        <v>27049</v>
      </c>
      <c r="C363">
        <v>133.68</v>
      </c>
      <c r="D363">
        <v>133.72</v>
      </c>
      <c r="E363">
        <v>133.65</v>
      </c>
      <c r="F363">
        <v>133.69999999999999</v>
      </c>
      <c r="G363">
        <v>133.53</v>
      </c>
      <c r="H363">
        <v>0.12</v>
      </c>
      <c r="I363">
        <v>7.0000000000000007E-2</v>
      </c>
    </row>
    <row r="364" spans="1:9" x14ac:dyDescent="0.3">
      <c r="A364" s="1">
        <v>45335.5</v>
      </c>
      <c r="B364">
        <v>23532</v>
      </c>
      <c r="C364">
        <v>133.69</v>
      </c>
      <c r="D364">
        <v>133.72</v>
      </c>
      <c r="E364">
        <v>133.65</v>
      </c>
      <c r="F364">
        <v>133.69</v>
      </c>
      <c r="G364">
        <v>133.57</v>
      </c>
      <c r="H364">
        <v>0.11</v>
      </c>
      <c r="I364">
        <v>7.0000000000000007E-2</v>
      </c>
    </row>
    <row r="365" spans="1:9" x14ac:dyDescent="0.3">
      <c r="A365" s="1">
        <v>45335.520833333336</v>
      </c>
      <c r="B365">
        <v>25054</v>
      </c>
      <c r="C365">
        <v>133.69</v>
      </c>
      <c r="D365">
        <v>133.72999999999999</v>
      </c>
      <c r="E365">
        <v>133.62</v>
      </c>
      <c r="F365">
        <v>133.68</v>
      </c>
      <c r="G365">
        <v>133.59</v>
      </c>
      <c r="H365">
        <v>0.11</v>
      </c>
      <c r="I365">
        <v>0.11</v>
      </c>
    </row>
    <row r="366" spans="1:9" x14ac:dyDescent="0.3">
      <c r="A366" s="1">
        <v>45335.541666666664</v>
      </c>
      <c r="B366">
        <v>90336</v>
      </c>
      <c r="C366">
        <v>133.68</v>
      </c>
      <c r="D366">
        <v>133.83000000000001</v>
      </c>
      <c r="E366">
        <v>133.68</v>
      </c>
      <c r="F366">
        <v>133.80000000000001</v>
      </c>
      <c r="G366">
        <v>133.63</v>
      </c>
      <c r="H366">
        <v>0.12</v>
      </c>
      <c r="I366">
        <v>0.15</v>
      </c>
    </row>
    <row r="367" spans="1:9" x14ac:dyDescent="0.3">
      <c r="A367" s="1">
        <v>45335.5625</v>
      </c>
      <c r="B367">
        <v>179214</v>
      </c>
      <c r="C367">
        <v>133.83000000000001</v>
      </c>
      <c r="D367">
        <v>134</v>
      </c>
      <c r="E367">
        <v>132.84</v>
      </c>
      <c r="F367">
        <v>133.16</v>
      </c>
      <c r="G367">
        <v>133.59</v>
      </c>
      <c r="H367">
        <v>0.26</v>
      </c>
      <c r="I367">
        <v>1.1599999999999999</v>
      </c>
    </row>
    <row r="368" spans="1:9" x14ac:dyDescent="0.3">
      <c r="A368" s="1">
        <v>45335.583333333336</v>
      </c>
      <c r="B368">
        <v>81155</v>
      </c>
      <c r="C368">
        <v>133.16</v>
      </c>
      <c r="D368">
        <v>133.27000000000001</v>
      </c>
      <c r="E368">
        <v>133.02000000000001</v>
      </c>
      <c r="F368">
        <v>133.22999999999999</v>
      </c>
      <c r="G368">
        <v>133.56</v>
      </c>
      <c r="H368">
        <v>0.26</v>
      </c>
      <c r="I368">
        <v>0.25</v>
      </c>
    </row>
    <row r="369" spans="1:9" x14ac:dyDescent="0.3">
      <c r="A369" s="1">
        <v>45335.604166666664</v>
      </c>
      <c r="B369">
        <v>60477</v>
      </c>
      <c r="C369">
        <v>133.22999999999999</v>
      </c>
      <c r="D369">
        <v>133.31</v>
      </c>
      <c r="E369">
        <v>133.15</v>
      </c>
      <c r="F369">
        <v>133.21</v>
      </c>
      <c r="G369">
        <v>133.52000000000001</v>
      </c>
      <c r="H369">
        <v>0.24</v>
      </c>
      <c r="I369">
        <v>0.16</v>
      </c>
    </row>
    <row r="370" spans="1:9" x14ac:dyDescent="0.3">
      <c r="A370" s="1">
        <v>45335.625</v>
      </c>
      <c r="B370">
        <v>48211</v>
      </c>
      <c r="C370">
        <v>133.22</v>
      </c>
      <c r="D370">
        <v>133.28</v>
      </c>
      <c r="E370">
        <v>133.16</v>
      </c>
      <c r="F370">
        <v>133.26</v>
      </c>
      <c r="G370">
        <v>133.5</v>
      </c>
      <c r="H370">
        <v>0.23</v>
      </c>
      <c r="I370">
        <v>0.12</v>
      </c>
    </row>
    <row r="371" spans="1:9" x14ac:dyDescent="0.3">
      <c r="A371" s="1">
        <v>45335.645833333336</v>
      </c>
      <c r="B371">
        <v>49930</v>
      </c>
      <c r="C371">
        <v>133.26</v>
      </c>
      <c r="D371">
        <v>133.29</v>
      </c>
      <c r="E371">
        <v>133.09</v>
      </c>
      <c r="F371">
        <v>133.09</v>
      </c>
      <c r="G371">
        <v>133.44999999999999</v>
      </c>
      <c r="H371">
        <v>0.22</v>
      </c>
      <c r="I371">
        <v>0.2</v>
      </c>
    </row>
    <row r="372" spans="1:9" x14ac:dyDescent="0.3">
      <c r="A372" s="1">
        <v>45335.666666666664</v>
      </c>
      <c r="B372">
        <v>47690</v>
      </c>
      <c r="C372">
        <v>133.1</v>
      </c>
      <c r="D372">
        <v>133.18</v>
      </c>
      <c r="E372">
        <v>133.09</v>
      </c>
      <c r="F372">
        <v>133.15</v>
      </c>
      <c r="G372">
        <v>133.4</v>
      </c>
      <c r="H372">
        <v>0.21</v>
      </c>
      <c r="I372">
        <v>0.09</v>
      </c>
    </row>
    <row r="373" spans="1:9" x14ac:dyDescent="0.3">
      <c r="A373" s="1">
        <v>45335.6875</v>
      </c>
      <c r="B373">
        <v>20173</v>
      </c>
      <c r="C373">
        <v>133.15</v>
      </c>
      <c r="D373">
        <v>133.19</v>
      </c>
      <c r="E373">
        <v>133.11000000000001</v>
      </c>
      <c r="F373">
        <v>133.13</v>
      </c>
      <c r="G373">
        <v>133.34</v>
      </c>
      <c r="H373">
        <v>0.19</v>
      </c>
      <c r="I373">
        <v>0.08</v>
      </c>
    </row>
    <row r="374" spans="1:9" x14ac:dyDescent="0.3">
      <c r="A374" s="1">
        <v>45335.708333333336</v>
      </c>
      <c r="B374">
        <v>16335</v>
      </c>
      <c r="C374">
        <v>133.13</v>
      </c>
      <c r="D374">
        <v>133.13</v>
      </c>
      <c r="E374">
        <v>133.01</v>
      </c>
      <c r="F374">
        <v>133.01</v>
      </c>
      <c r="G374">
        <v>133.27000000000001</v>
      </c>
      <c r="H374">
        <v>0.18</v>
      </c>
      <c r="I374">
        <v>0.12</v>
      </c>
    </row>
    <row r="375" spans="1:9" x14ac:dyDescent="0.3">
      <c r="A375" s="1">
        <v>45335.729166666664</v>
      </c>
      <c r="B375">
        <v>7703</v>
      </c>
      <c r="C375">
        <v>133.01</v>
      </c>
      <c r="D375">
        <v>133.07</v>
      </c>
      <c r="E375">
        <v>133.01</v>
      </c>
      <c r="F375">
        <v>133.05000000000001</v>
      </c>
      <c r="G375">
        <v>133.21</v>
      </c>
      <c r="H375">
        <v>0.16</v>
      </c>
      <c r="I375">
        <v>0.06</v>
      </c>
    </row>
    <row r="376" spans="1:9" x14ac:dyDescent="0.3">
      <c r="A376" s="1">
        <v>45335.75</v>
      </c>
      <c r="B376">
        <v>3475</v>
      </c>
      <c r="C376">
        <v>133.06</v>
      </c>
      <c r="D376">
        <v>133.06</v>
      </c>
      <c r="E376">
        <v>133</v>
      </c>
      <c r="F376">
        <v>133.03</v>
      </c>
      <c r="G376">
        <v>133.13</v>
      </c>
      <c r="H376">
        <v>0.15</v>
      </c>
      <c r="I376">
        <v>0.06</v>
      </c>
    </row>
    <row r="377" spans="1:9" x14ac:dyDescent="0.3">
      <c r="A377" s="1">
        <v>45335.770833333336</v>
      </c>
      <c r="B377">
        <v>3962</v>
      </c>
      <c r="C377">
        <v>133.02000000000001</v>
      </c>
      <c r="D377">
        <v>133.03</v>
      </c>
      <c r="E377">
        <v>132.97</v>
      </c>
      <c r="F377">
        <v>132.99</v>
      </c>
      <c r="G377">
        <v>133.12</v>
      </c>
      <c r="H377">
        <v>0.14000000000000001</v>
      </c>
      <c r="I377">
        <v>0.06</v>
      </c>
    </row>
    <row r="378" spans="1:9" x14ac:dyDescent="0.3">
      <c r="A378" s="1">
        <v>45335.791666666664</v>
      </c>
      <c r="B378">
        <v>6138</v>
      </c>
      <c r="C378">
        <v>132.99</v>
      </c>
      <c r="D378">
        <v>132.99</v>
      </c>
      <c r="E378">
        <v>132.87</v>
      </c>
      <c r="F378">
        <v>132.87</v>
      </c>
      <c r="G378">
        <v>133.08000000000001</v>
      </c>
      <c r="H378">
        <v>0.14000000000000001</v>
      </c>
      <c r="I378">
        <v>0.12</v>
      </c>
    </row>
    <row r="379" spans="1:9" x14ac:dyDescent="0.3">
      <c r="A379" s="1">
        <v>45335.8125</v>
      </c>
      <c r="B379">
        <v>5909</v>
      </c>
      <c r="C379">
        <v>132.87</v>
      </c>
      <c r="D379">
        <v>132.9</v>
      </c>
      <c r="E379">
        <v>132.82</v>
      </c>
      <c r="F379">
        <v>132.82</v>
      </c>
      <c r="G379">
        <v>133.04</v>
      </c>
      <c r="H379">
        <v>0.13</v>
      </c>
      <c r="I379">
        <v>0.08</v>
      </c>
    </row>
    <row r="380" spans="1:9" x14ac:dyDescent="0.3">
      <c r="A380" s="1">
        <v>45335.833333333336</v>
      </c>
      <c r="B380">
        <v>3312</v>
      </c>
      <c r="C380">
        <v>132.82</v>
      </c>
      <c r="D380">
        <v>132.9</v>
      </c>
      <c r="E380">
        <v>132.81</v>
      </c>
      <c r="F380">
        <v>132.87</v>
      </c>
      <c r="G380">
        <v>133</v>
      </c>
      <c r="H380">
        <v>0.12</v>
      </c>
      <c r="I380">
        <v>0.09</v>
      </c>
    </row>
    <row r="381" spans="1:9" x14ac:dyDescent="0.3">
      <c r="A381" s="1">
        <v>45335.854166666664</v>
      </c>
      <c r="B381">
        <v>2397</v>
      </c>
      <c r="C381">
        <v>132.87</v>
      </c>
      <c r="D381">
        <v>132.91999999999999</v>
      </c>
      <c r="E381">
        <v>132.87</v>
      </c>
      <c r="F381">
        <v>132.91</v>
      </c>
      <c r="G381">
        <v>132.97999999999999</v>
      </c>
      <c r="H381">
        <v>0.11</v>
      </c>
      <c r="I381">
        <v>0.05</v>
      </c>
    </row>
    <row r="382" spans="1:9" x14ac:dyDescent="0.3">
      <c r="A382" s="1">
        <v>45336</v>
      </c>
      <c r="B382">
        <v>832</v>
      </c>
      <c r="C382">
        <v>132.88999999999999</v>
      </c>
      <c r="D382">
        <v>132.88999999999999</v>
      </c>
      <c r="E382">
        <v>132.80000000000001</v>
      </c>
      <c r="F382">
        <v>132.81</v>
      </c>
      <c r="G382">
        <v>132.94999999999999</v>
      </c>
      <c r="H382">
        <v>0.11</v>
      </c>
      <c r="I382">
        <v>0.11</v>
      </c>
    </row>
    <row r="383" spans="1:9" x14ac:dyDescent="0.3">
      <c r="A383" s="1">
        <v>45336.020833333336</v>
      </c>
      <c r="B383">
        <v>601</v>
      </c>
      <c r="C383">
        <v>132.81</v>
      </c>
      <c r="D383">
        <v>132.83000000000001</v>
      </c>
      <c r="E383">
        <v>132.77000000000001</v>
      </c>
      <c r="F383">
        <v>132.79</v>
      </c>
      <c r="G383">
        <v>132.91999999999999</v>
      </c>
      <c r="H383">
        <v>0.11</v>
      </c>
      <c r="I383">
        <v>0.06</v>
      </c>
    </row>
    <row r="384" spans="1:9" x14ac:dyDescent="0.3">
      <c r="A384" s="1">
        <v>45336.041666666664</v>
      </c>
      <c r="B384">
        <v>782</v>
      </c>
      <c r="C384">
        <v>132.78</v>
      </c>
      <c r="D384">
        <v>132.83000000000001</v>
      </c>
      <c r="E384">
        <v>132.77000000000001</v>
      </c>
      <c r="F384">
        <v>132.80000000000001</v>
      </c>
      <c r="G384">
        <v>132.88999999999999</v>
      </c>
      <c r="H384">
        <v>0.1</v>
      </c>
      <c r="I384">
        <v>0.06</v>
      </c>
    </row>
    <row r="385" spans="1:9" x14ac:dyDescent="0.3">
      <c r="A385" s="1">
        <v>45336.0625</v>
      </c>
      <c r="B385">
        <v>1198</v>
      </c>
      <c r="C385">
        <v>132.80000000000001</v>
      </c>
      <c r="D385">
        <v>132.94</v>
      </c>
      <c r="E385">
        <v>132.80000000000001</v>
      </c>
      <c r="F385">
        <v>132.93</v>
      </c>
      <c r="G385">
        <v>132.88</v>
      </c>
      <c r="H385">
        <v>0.11</v>
      </c>
      <c r="I385">
        <v>0.14000000000000001</v>
      </c>
    </row>
    <row r="386" spans="1:9" x14ac:dyDescent="0.3">
      <c r="A386" s="1">
        <v>45336.083333333336</v>
      </c>
      <c r="B386">
        <v>586</v>
      </c>
      <c r="C386">
        <v>132.91999999999999</v>
      </c>
      <c r="D386">
        <v>132.96</v>
      </c>
      <c r="E386">
        <v>132.91</v>
      </c>
      <c r="F386">
        <v>132.93</v>
      </c>
      <c r="G386">
        <v>132.87</v>
      </c>
      <c r="H386">
        <v>0.1</v>
      </c>
      <c r="I386">
        <v>0.05</v>
      </c>
    </row>
    <row r="387" spans="1:9" x14ac:dyDescent="0.3">
      <c r="A387" s="1">
        <v>45336.104166666664</v>
      </c>
      <c r="B387">
        <v>548</v>
      </c>
      <c r="C387">
        <v>132.93</v>
      </c>
      <c r="D387">
        <v>132.93</v>
      </c>
      <c r="E387">
        <v>132.88999999999999</v>
      </c>
      <c r="F387">
        <v>132.91999999999999</v>
      </c>
      <c r="G387">
        <v>132.87</v>
      </c>
      <c r="H387">
        <v>0.09</v>
      </c>
      <c r="I387">
        <v>0.04</v>
      </c>
    </row>
    <row r="388" spans="1:9" x14ac:dyDescent="0.3">
      <c r="A388" s="1">
        <v>45336.125</v>
      </c>
      <c r="B388">
        <v>412</v>
      </c>
      <c r="C388">
        <v>132.91999999999999</v>
      </c>
      <c r="D388">
        <v>132.94999999999999</v>
      </c>
      <c r="E388">
        <v>132.91</v>
      </c>
      <c r="F388">
        <v>132.94</v>
      </c>
      <c r="G388">
        <v>132.87</v>
      </c>
      <c r="H388">
        <v>0.08</v>
      </c>
      <c r="I388">
        <v>0.04</v>
      </c>
    </row>
    <row r="389" spans="1:9" x14ac:dyDescent="0.3">
      <c r="A389" s="1">
        <v>45336.145833333336</v>
      </c>
      <c r="B389">
        <v>579</v>
      </c>
      <c r="C389">
        <v>132.94</v>
      </c>
      <c r="D389">
        <v>132.94999999999999</v>
      </c>
      <c r="E389">
        <v>132.91</v>
      </c>
      <c r="F389">
        <v>132.94</v>
      </c>
      <c r="G389">
        <v>132.88</v>
      </c>
      <c r="H389">
        <v>0.08</v>
      </c>
      <c r="I389">
        <v>0.04</v>
      </c>
    </row>
    <row r="390" spans="1:9" x14ac:dyDescent="0.3">
      <c r="A390" s="1">
        <v>45336.166666666664</v>
      </c>
      <c r="B390">
        <v>165</v>
      </c>
      <c r="C390">
        <v>132.94</v>
      </c>
      <c r="D390">
        <v>132.94999999999999</v>
      </c>
      <c r="E390">
        <v>132.93</v>
      </c>
      <c r="F390">
        <v>132.93</v>
      </c>
      <c r="G390">
        <v>132.88999999999999</v>
      </c>
      <c r="H390">
        <v>7.0000000000000007E-2</v>
      </c>
      <c r="I390">
        <v>0.02</v>
      </c>
    </row>
    <row r="391" spans="1:9" x14ac:dyDescent="0.3">
      <c r="A391" s="1">
        <v>45336.1875</v>
      </c>
      <c r="B391">
        <v>761</v>
      </c>
      <c r="C391">
        <v>132.93</v>
      </c>
      <c r="D391">
        <v>132.97999999999999</v>
      </c>
      <c r="E391">
        <v>132.91999999999999</v>
      </c>
      <c r="F391">
        <v>132.96</v>
      </c>
      <c r="G391">
        <v>132.9</v>
      </c>
      <c r="H391">
        <v>7.0000000000000007E-2</v>
      </c>
      <c r="I391">
        <v>0.06</v>
      </c>
    </row>
    <row r="392" spans="1:9" x14ac:dyDescent="0.3">
      <c r="A392" s="1">
        <v>45336.208333333336</v>
      </c>
      <c r="B392">
        <v>430</v>
      </c>
      <c r="C392">
        <v>132.94999999999999</v>
      </c>
      <c r="D392">
        <v>132.94999999999999</v>
      </c>
      <c r="E392">
        <v>132.91999999999999</v>
      </c>
      <c r="F392">
        <v>132.93</v>
      </c>
      <c r="G392">
        <v>132.91</v>
      </c>
      <c r="H392">
        <v>0.06</v>
      </c>
      <c r="I392">
        <v>0.04</v>
      </c>
    </row>
    <row r="393" spans="1:9" x14ac:dyDescent="0.3">
      <c r="A393" s="1">
        <v>45336.229166666664</v>
      </c>
      <c r="B393">
        <v>791</v>
      </c>
      <c r="C393">
        <v>132.93</v>
      </c>
      <c r="D393">
        <v>133</v>
      </c>
      <c r="E393">
        <v>132.93</v>
      </c>
      <c r="F393">
        <v>132.96</v>
      </c>
      <c r="G393">
        <v>132.91999999999999</v>
      </c>
      <c r="H393">
        <v>7.0000000000000007E-2</v>
      </c>
      <c r="I393">
        <v>7.0000000000000007E-2</v>
      </c>
    </row>
    <row r="394" spans="1:9" x14ac:dyDescent="0.3">
      <c r="A394" s="1">
        <v>45336.25</v>
      </c>
      <c r="B394">
        <v>752</v>
      </c>
      <c r="C394">
        <v>132.96</v>
      </c>
      <c r="D394">
        <v>132.97</v>
      </c>
      <c r="E394">
        <v>132.91</v>
      </c>
      <c r="F394">
        <v>132.96</v>
      </c>
      <c r="G394">
        <v>132.94</v>
      </c>
      <c r="H394">
        <v>0.06</v>
      </c>
      <c r="I394">
        <v>0.06</v>
      </c>
    </row>
    <row r="395" spans="1:9" x14ac:dyDescent="0.3">
      <c r="A395" s="1">
        <v>45336.270833333336</v>
      </c>
      <c r="B395">
        <v>2889</v>
      </c>
      <c r="C395">
        <v>132.96</v>
      </c>
      <c r="D395">
        <v>133.05000000000001</v>
      </c>
      <c r="E395">
        <v>132.94</v>
      </c>
      <c r="F395">
        <v>133.03</v>
      </c>
      <c r="G395">
        <v>132.94999999999999</v>
      </c>
      <c r="H395">
        <v>7.0000000000000007E-2</v>
      </c>
      <c r="I395">
        <v>0.11</v>
      </c>
    </row>
    <row r="396" spans="1:9" x14ac:dyDescent="0.3">
      <c r="A396" s="1">
        <v>45336.291666666664</v>
      </c>
      <c r="B396">
        <v>29923</v>
      </c>
      <c r="C396">
        <v>133.03</v>
      </c>
      <c r="D396">
        <v>133.31</v>
      </c>
      <c r="E396">
        <v>132.97999999999999</v>
      </c>
      <c r="F396">
        <v>133.24</v>
      </c>
      <c r="G396">
        <v>132.97999999999999</v>
      </c>
      <c r="H396">
        <v>0.11</v>
      </c>
      <c r="I396">
        <v>0.33</v>
      </c>
    </row>
    <row r="397" spans="1:9" x14ac:dyDescent="0.3">
      <c r="A397" s="1">
        <v>45336.3125</v>
      </c>
      <c r="B397">
        <v>17197</v>
      </c>
      <c r="C397">
        <v>133.24</v>
      </c>
      <c r="D397">
        <v>133.31</v>
      </c>
      <c r="E397">
        <v>133.19999999999999</v>
      </c>
      <c r="F397">
        <v>133.22</v>
      </c>
      <c r="G397">
        <v>133.01</v>
      </c>
      <c r="H397">
        <v>0.11</v>
      </c>
      <c r="I397">
        <v>0.11</v>
      </c>
    </row>
    <row r="398" spans="1:9" x14ac:dyDescent="0.3">
      <c r="A398" s="1">
        <v>45336.333333333336</v>
      </c>
      <c r="B398">
        <v>74171</v>
      </c>
      <c r="C398">
        <v>133.21</v>
      </c>
      <c r="D398">
        <v>133.54</v>
      </c>
      <c r="E398">
        <v>133.21</v>
      </c>
      <c r="F398">
        <v>133.49</v>
      </c>
      <c r="G398">
        <v>133.07</v>
      </c>
      <c r="H398">
        <v>0.14000000000000001</v>
      </c>
      <c r="I398">
        <v>0.33</v>
      </c>
    </row>
    <row r="399" spans="1:9" x14ac:dyDescent="0.3">
      <c r="A399" s="1">
        <v>45336.354166666664</v>
      </c>
      <c r="B399">
        <v>31258</v>
      </c>
      <c r="C399">
        <v>133.49</v>
      </c>
      <c r="D399">
        <v>133.5</v>
      </c>
      <c r="E399">
        <v>133.37</v>
      </c>
      <c r="F399">
        <v>133.4</v>
      </c>
      <c r="G399">
        <v>133.11000000000001</v>
      </c>
      <c r="H399">
        <v>0.14000000000000001</v>
      </c>
      <c r="I399">
        <v>0.13</v>
      </c>
    </row>
    <row r="400" spans="1:9" x14ac:dyDescent="0.3">
      <c r="A400" s="1">
        <v>45336.375</v>
      </c>
      <c r="B400">
        <v>44503</v>
      </c>
      <c r="C400">
        <v>133.4</v>
      </c>
      <c r="D400">
        <v>133.47</v>
      </c>
      <c r="E400">
        <v>133.30000000000001</v>
      </c>
      <c r="F400">
        <v>133.46</v>
      </c>
      <c r="G400">
        <v>133.16999999999999</v>
      </c>
      <c r="H400">
        <v>0.14000000000000001</v>
      </c>
      <c r="I400">
        <v>0.17</v>
      </c>
    </row>
    <row r="401" spans="1:9" x14ac:dyDescent="0.3">
      <c r="A401" s="1">
        <v>45336.395833333336</v>
      </c>
      <c r="B401">
        <v>29440</v>
      </c>
      <c r="C401">
        <v>133.46</v>
      </c>
      <c r="D401">
        <v>133.49</v>
      </c>
      <c r="E401">
        <v>133.4</v>
      </c>
      <c r="F401">
        <v>133.43</v>
      </c>
      <c r="G401">
        <v>133.21</v>
      </c>
      <c r="H401">
        <v>0.13</v>
      </c>
      <c r="I401">
        <v>0.09</v>
      </c>
    </row>
    <row r="402" spans="1:9" x14ac:dyDescent="0.3">
      <c r="A402" s="1">
        <v>45336.416666666664</v>
      </c>
      <c r="B402">
        <v>37795</v>
      </c>
      <c r="C402">
        <v>133.43</v>
      </c>
      <c r="D402">
        <v>133.44</v>
      </c>
      <c r="E402">
        <v>133.36000000000001</v>
      </c>
      <c r="F402">
        <v>133.37</v>
      </c>
      <c r="G402">
        <v>133.26</v>
      </c>
      <c r="H402">
        <v>0.13</v>
      </c>
      <c r="I402">
        <v>0.08</v>
      </c>
    </row>
    <row r="403" spans="1:9" x14ac:dyDescent="0.3">
      <c r="A403" s="1">
        <v>45336.4375</v>
      </c>
      <c r="B403">
        <v>43064</v>
      </c>
      <c r="C403">
        <v>133.38</v>
      </c>
      <c r="D403">
        <v>133.56</v>
      </c>
      <c r="E403">
        <v>133.37</v>
      </c>
      <c r="F403">
        <v>133.5</v>
      </c>
      <c r="G403">
        <v>133.31</v>
      </c>
      <c r="H403">
        <v>0.13</v>
      </c>
      <c r="I403">
        <v>0.19</v>
      </c>
    </row>
    <row r="404" spans="1:9" x14ac:dyDescent="0.3">
      <c r="A404" s="1">
        <v>45336.458333333336</v>
      </c>
      <c r="B404">
        <v>33171</v>
      </c>
      <c r="C404">
        <v>133.5</v>
      </c>
      <c r="D404">
        <v>133.52000000000001</v>
      </c>
      <c r="E404">
        <v>133.38999999999999</v>
      </c>
      <c r="F404">
        <v>133.41</v>
      </c>
      <c r="G404">
        <v>133.36000000000001</v>
      </c>
      <c r="H404">
        <v>0.13</v>
      </c>
      <c r="I404">
        <v>0.13</v>
      </c>
    </row>
    <row r="405" spans="1:9" x14ac:dyDescent="0.3">
      <c r="A405" s="1">
        <v>45336.479166666664</v>
      </c>
      <c r="B405">
        <v>28196</v>
      </c>
      <c r="C405">
        <v>133.41</v>
      </c>
      <c r="D405">
        <v>133.51</v>
      </c>
      <c r="E405">
        <v>133.4</v>
      </c>
      <c r="F405">
        <v>133.47</v>
      </c>
      <c r="G405">
        <v>133.4</v>
      </c>
      <c r="H405">
        <v>0.13</v>
      </c>
      <c r="I405">
        <v>0.11</v>
      </c>
    </row>
    <row r="406" spans="1:9" x14ac:dyDescent="0.3">
      <c r="A406" s="1">
        <v>45336.5</v>
      </c>
      <c r="B406">
        <v>26243</v>
      </c>
      <c r="C406">
        <v>133.47</v>
      </c>
      <c r="D406">
        <v>133.55000000000001</v>
      </c>
      <c r="E406">
        <v>133.35</v>
      </c>
      <c r="F406">
        <v>133.35</v>
      </c>
      <c r="G406">
        <v>133.41</v>
      </c>
      <c r="H406">
        <v>0.14000000000000001</v>
      </c>
      <c r="I406">
        <v>0.2</v>
      </c>
    </row>
    <row r="407" spans="1:9" x14ac:dyDescent="0.3">
      <c r="A407" s="1">
        <v>45336.520833333336</v>
      </c>
      <c r="B407">
        <v>31246</v>
      </c>
      <c r="C407">
        <v>133.35</v>
      </c>
      <c r="D407">
        <v>133.38999999999999</v>
      </c>
      <c r="E407">
        <v>133.31</v>
      </c>
      <c r="F407">
        <v>133.34</v>
      </c>
      <c r="G407">
        <v>133.41999999999999</v>
      </c>
      <c r="H407">
        <v>0.13</v>
      </c>
      <c r="I407">
        <v>0.08</v>
      </c>
    </row>
    <row r="408" spans="1:9" x14ac:dyDescent="0.3">
      <c r="A408" s="1">
        <v>45336.541666666664</v>
      </c>
      <c r="B408">
        <v>49912</v>
      </c>
      <c r="C408">
        <v>133.34</v>
      </c>
      <c r="D408">
        <v>133.44999999999999</v>
      </c>
      <c r="E408">
        <v>133.25</v>
      </c>
      <c r="F408">
        <v>133.35</v>
      </c>
      <c r="G408">
        <v>133.41</v>
      </c>
      <c r="H408">
        <v>0.14000000000000001</v>
      </c>
      <c r="I408">
        <v>0.2</v>
      </c>
    </row>
    <row r="409" spans="1:9" x14ac:dyDescent="0.3">
      <c r="A409" s="1">
        <v>45336.5625</v>
      </c>
      <c r="B409">
        <v>42477</v>
      </c>
      <c r="C409">
        <v>133.35</v>
      </c>
      <c r="D409">
        <v>133.44</v>
      </c>
      <c r="E409">
        <v>133.24</v>
      </c>
      <c r="F409">
        <v>133.28</v>
      </c>
      <c r="G409">
        <v>133.4</v>
      </c>
      <c r="H409">
        <v>0.15</v>
      </c>
      <c r="I409">
        <v>0.2</v>
      </c>
    </row>
    <row r="410" spans="1:9" x14ac:dyDescent="0.3">
      <c r="A410" s="1">
        <v>45336.583333333336</v>
      </c>
      <c r="B410">
        <v>45677</v>
      </c>
      <c r="C410">
        <v>133.27000000000001</v>
      </c>
      <c r="D410">
        <v>133.33000000000001</v>
      </c>
      <c r="E410">
        <v>133.22999999999999</v>
      </c>
      <c r="F410">
        <v>133.26</v>
      </c>
      <c r="G410">
        <v>133.38</v>
      </c>
      <c r="H410">
        <v>0.14000000000000001</v>
      </c>
      <c r="I410">
        <v>0.1</v>
      </c>
    </row>
    <row r="411" spans="1:9" x14ac:dyDescent="0.3">
      <c r="A411" s="1">
        <v>45336.604166666664</v>
      </c>
      <c r="B411">
        <v>46697</v>
      </c>
      <c r="C411">
        <v>133.26</v>
      </c>
      <c r="D411">
        <v>133.38</v>
      </c>
      <c r="E411">
        <v>133.22</v>
      </c>
      <c r="F411">
        <v>133.27000000000001</v>
      </c>
      <c r="G411">
        <v>133.36000000000001</v>
      </c>
      <c r="H411">
        <v>0.14000000000000001</v>
      </c>
      <c r="I411">
        <v>0.16</v>
      </c>
    </row>
    <row r="412" spans="1:9" x14ac:dyDescent="0.3">
      <c r="A412" s="1">
        <v>45336.625</v>
      </c>
      <c r="B412">
        <v>69865</v>
      </c>
      <c r="C412">
        <v>133.27000000000001</v>
      </c>
      <c r="D412">
        <v>133.5</v>
      </c>
      <c r="E412">
        <v>133.22999999999999</v>
      </c>
      <c r="F412">
        <v>133.49</v>
      </c>
      <c r="G412">
        <v>133.37</v>
      </c>
      <c r="H412">
        <v>0.16</v>
      </c>
      <c r="I412">
        <v>0.27</v>
      </c>
    </row>
    <row r="413" spans="1:9" x14ac:dyDescent="0.3">
      <c r="A413" s="1">
        <v>45336.645833333336</v>
      </c>
      <c r="B413">
        <v>49262</v>
      </c>
      <c r="C413">
        <v>133.47999999999999</v>
      </c>
      <c r="D413">
        <v>133.53</v>
      </c>
      <c r="E413">
        <v>133.43</v>
      </c>
      <c r="F413">
        <v>133.49</v>
      </c>
      <c r="G413">
        <v>133.37</v>
      </c>
      <c r="H413">
        <v>0.15</v>
      </c>
      <c r="I413">
        <v>0.1</v>
      </c>
    </row>
    <row r="414" spans="1:9" x14ac:dyDescent="0.3">
      <c r="A414" s="1">
        <v>45336.666666666664</v>
      </c>
      <c r="B414">
        <v>56382</v>
      </c>
      <c r="C414">
        <v>133.49</v>
      </c>
      <c r="D414">
        <v>133.63</v>
      </c>
      <c r="E414">
        <v>133.44999999999999</v>
      </c>
      <c r="F414">
        <v>133.58000000000001</v>
      </c>
      <c r="G414">
        <v>133.38999999999999</v>
      </c>
      <c r="H414">
        <v>0.16</v>
      </c>
      <c r="I414">
        <v>0.18</v>
      </c>
    </row>
    <row r="415" spans="1:9" x14ac:dyDescent="0.3">
      <c r="A415" s="1">
        <v>45336.6875</v>
      </c>
      <c r="B415">
        <v>35738</v>
      </c>
      <c r="C415">
        <v>133.59</v>
      </c>
      <c r="D415">
        <v>133.72999999999999</v>
      </c>
      <c r="E415">
        <v>133.57</v>
      </c>
      <c r="F415">
        <v>133.69999999999999</v>
      </c>
      <c r="G415">
        <v>133.41</v>
      </c>
      <c r="H415">
        <v>0.16</v>
      </c>
      <c r="I415">
        <v>0.16</v>
      </c>
    </row>
    <row r="416" spans="1:9" x14ac:dyDescent="0.3">
      <c r="A416" s="1">
        <v>45336.708333333336</v>
      </c>
      <c r="B416">
        <v>19173</v>
      </c>
      <c r="C416">
        <v>133.69999999999999</v>
      </c>
      <c r="D416">
        <v>133.75</v>
      </c>
      <c r="E416">
        <v>133.62</v>
      </c>
      <c r="F416">
        <v>133.75</v>
      </c>
      <c r="G416">
        <v>133.44999999999999</v>
      </c>
      <c r="H416">
        <v>0.15</v>
      </c>
      <c r="I416">
        <v>0.13</v>
      </c>
    </row>
    <row r="417" spans="1:9" x14ac:dyDescent="0.3">
      <c r="A417" s="1">
        <v>45336.729166666664</v>
      </c>
      <c r="B417">
        <v>13424</v>
      </c>
      <c r="C417">
        <v>133.76</v>
      </c>
      <c r="D417">
        <v>133.88</v>
      </c>
      <c r="E417">
        <v>133.75</v>
      </c>
      <c r="F417">
        <v>133.86000000000001</v>
      </c>
      <c r="G417">
        <v>133.5</v>
      </c>
      <c r="H417">
        <v>0.15</v>
      </c>
      <c r="I417">
        <v>0.13</v>
      </c>
    </row>
    <row r="418" spans="1:9" x14ac:dyDescent="0.3">
      <c r="A418" s="1">
        <v>45336.75</v>
      </c>
      <c r="B418">
        <v>9188</v>
      </c>
      <c r="C418">
        <v>133.85</v>
      </c>
      <c r="D418">
        <v>133.93</v>
      </c>
      <c r="E418">
        <v>133.83000000000001</v>
      </c>
      <c r="F418">
        <v>133.83000000000001</v>
      </c>
      <c r="G418">
        <v>133.55000000000001</v>
      </c>
      <c r="H418">
        <v>0.14000000000000001</v>
      </c>
      <c r="I418">
        <v>0.1</v>
      </c>
    </row>
    <row r="419" spans="1:9" x14ac:dyDescent="0.3">
      <c r="A419" s="1">
        <v>45336.770833333336</v>
      </c>
      <c r="B419">
        <v>3478</v>
      </c>
      <c r="C419">
        <v>133.83000000000001</v>
      </c>
      <c r="D419">
        <v>133.85</v>
      </c>
      <c r="E419">
        <v>133.80000000000001</v>
      </c>
      <c r="F419">
        <v>133.82</v>
      </c>
      <c r="G419">
        <v>133.61000000000001</v>
      </c>
      <c r="H419">
        <v>0.13</v>
      </c>
      <c r="I419">
        <v>0.05</v>
      </c>
    </row>
    <row r="420" spans="1:9" x14ac:dyDescent="0.3">
      <c r="A420" s="1">
        <v>45336.791666666664</v>
      </c>
      <c r="B420">
        <v>3408</v>
      </c>
      <c r="C420">
        <v>133.82</v>
      </c>
      <c r="D420">
        <v>133.85</v>
      </c>
      <c r="E420">
        <v>133.78</v>
      </c>
      <c r="F420">
        <v>133.79</v>
      </c>
      <c r="G420">
        <v>133.66</v>
      </c>
      <c r="H420">
        <v>0.12</v>
      </c>
      <c r="I420">
        <v>7.0000000000000007E-2</v>
      </c>
    </row>
    <row r="421" spans="1:9" x14ac:dyDescent="0.3">
      <c r="A421" s="1">
        <v>45336.8125</v>
      </c>
      <c r="B421">
        <v>2867</v>
      </c>
      <c r="C421">
        <v>133.79</v>
      </c>
      <c r="D421">
        <v>133.81</v>
      </c>
      <c r="E421">
        <v>133.75</v>
      </c>
      <c r="F421">
        <v>133.77000000000001</v>
      </c>
      <c r="G421">
        <v>133.71</v>
      </c>
      <c r="H421">
        <v>0.11</v>
      </c>
      <c r="I421">
        <v>0.06</v>
      </c>
    </row>
    <row r="422" spans="1:9" x14ac:dyDescent="0.3">
      <c r="A422" s="1">
        <v>45336.833333333336</v>
      </c>
      <c r="B422">
        <v>2398</v>
      </c>
      <c r="C422">
        <v>133.77000000000001</v>
      </c>
      <c r="D422">
        <v>133.79</v>
      </c>
      <c r="E422">
        <v>133.74</v>
      </c>
      <c r="F422">
        <v>133.77000000000001</v>
      </c>
      <c r="G422">
        <v>133.74</v>
      </c>
      <c r="H422">
        <v>0.11</v>
      </c>
      <c r="I422">
        <v>0.05</v>
      </c>
    </row>
    <row r="423" spans="1:9" x14ac:dyDescent="0.3">
      <c r="A423" s="1">
        <v>45336.854166666664</v>
      </c>
      <c r="B423">
        <v>4245</v>
      </c>
      <c r="C423">
        <v>133.77000000000001</v>
      </c>
      <c r="D423">
        <v>133.83000000000001</v>
      </c>
      <c r="E423">
        <v>133.71</v>
      </c>
      <c r="F423">
        <v>133.72</v>
      </c>
      <c r="G423">
        <v>133.76</v>
      </c>
      <c r="H423">
        <v>0.11</v>
      </c>
      <c r="I423">
        <v>0.12</v>
      </c>
    </row>
    <row r="424" spans="1:9" x14ac:dyDescent="0.3">
      <c r="A424" s="1">
        <v>45337</v>
      </c>
      <c r="B424">
        <v>1519</v>
      </c>
      <c r="C424">
        <v>133.87</v>
      </c>
      <c r="D424">
        <v>133.91999999999999</v>
      </c>
      <c r="E424">
        <v>133.87</v>
      </c>
      <c r="F424">
        <v>133.88999999999999</v>
      </c>
      <c r="G424">
        <v>133.79</v>
      </c>
      <c r="H424">
        <v>0.12</v>
      </c>
      <c r="I424">
        <v>0.2</v>
      </c>
    </row>
    <row r="425" spans="1:9" x14ac:dyDescent="0.3">
      <c r="A425" s="1">
        <v>45337.020833333336</v>
      </c>
      <c r="B425">
        <v>1967</v>
      </c>
      <c r="C425">
        <v>133.88999999999999</v>
      </c>
      <c r="D425">
        <v>134.05000000000001</v>
      </c>
      <c r="E425">
        <v>133.88999999999999</v>
      </c>
      <c r="F425">
        <v>134.03</v>
      </c>
      <c r="G425">
        <v>133.82</v>
      </c>
      <c r="H425">
        <v>0.13</v>
      </c>
      <c r="I425">
        <v>0.16</v>
      </c>
    </row>
    <row r="426" spans="1:9" x14ac:dyDescent="0.3">
      <c r="A426" s="1">
        <v>45337.041666666664</v>
      </c>
      <c r="B426">
        <v>1903</v>
      </c>
      <c r="C426">
        <v>134.03</v>
      </c>
      <c r="D426">
        <v>134.09</v>
      </c>
      <c r="E426">
        <v>134.01</v>
      </c>
      <c r="F426">
        <v>134.07</v>
      </c>
      <c r="G426">
        <v>133.86000000000001</v>
      </c>
      <c r="H426">
        <v>0.12</v>
      </c>
      <c r="I426">
        <v>0.08</v>
      </c>
    </row>
    <row r="427" spans="1:9" x14ac:dyDescent="0.3">
      <c r="A427" s="1">
        <v>45337.0625</v>
      </c>
      <c r="B427">
        <v>829</v>
      </c>
      <c r="C427">
        <v>134.07</v>
      </c>
      <c r="D427">
        <v>134.09</v>
      </c>
      <c r="E427">
        <v>134.03</v>
      </c>
      <c r="F427">
        <v>134.07</v>
      </c>
      <c r="G427">
        <v>133.88</v>
      </c>
      <c r="H427">
        <v>0.11</v>
      </c>
      <c r="I427">
        <v>0.06</v>
      </c>
    </row>
    <row r="428" spans="1:9" x14ac:dyDescent="0.3">
      <c r="A428" s="1">
        <v>45337.083333333336</v>
      </c>
      <c r="B428">
        <v>487</v>
      </c>
      <c r="C428">
        <v>134.06</v>
      </c>
      <c r="D428">
        <v>134.08000000000001</v>
      </c>
      <c r="E428">
        <v>134.04</v>
      </c>
      <c r="F428">
        <v>134.07</v>
      </c>
      <c r="G428">
        <v>133.9</v>
      </c>
      <c r="H428">
        <v>0.1</v>
      </c>
      <c r="I428">
        <v>0.04</v>
      </c>
    </row>
    <row r="429" spans="1:9" x14ac:dyDescent="0.3">
      <c r="A429" s="1">
        <v>45337.104166666664</v>
      </c>
      <c r="B429">
        <v>543</v>
      </c>
      <c r="C429">
        <v>134.07</v>
      </c>
      <c r="D429">
        <v>134.11000000000001</v>
      </c>
      <c r="E429">
        <v>134.07</v>
      </c>
      <c r="F429">
        <v>134.08000000000001</v>
      </c>
      <c r="G429">
        <v>133.93</v>
      </c>
      <c r="H429">
        <v>0.09</v>
      </c>
      <c r="I429">
        <v>0.04</v>
      </c>
    </row>
    <row r="430" spans="1:9" x14ac:dyDescent="0.3">
      <c r="A430" s="1">
        <v>45337.125</v>
      </c>
      <c r="B430">
        <v>697</v>
      </c>
      <c r="C430">
        <v>134.09</v>
      </c>
      <c r="D430">
        <v>134.09</v>
      </c>
      <c r="E430">
        <v>134.04</v>
      </c>
      <c r="F430">
        <v>134.05000000000001</v>
      </c>
      <c r="G430">
        <v>133.94999999999999</v>
      </c>
      <c r="H430">
        <v>0.09</v>
      </c>
      <c r="I430">
        <v>0.05</v>
      </c>
    </row>
    <row r="431" spans="1:9" x14ac:dyDescent="0.3">
      <c r="A431" s="1">
        <v>45337.145833333336</v>
      </c>
      <c r="B431">
        <v>948</v>
      </c>
      <c r="C431">
        <v>134.05000000000001</v>
      </c>
      <c r="D431">
        <v>134.05000000000001</v>
      </c>
      <c r="E431">
        <v>133.97</v>
      </c>
      <c r="F431">
        <v>133.97</v>
      </c>
      <c r="G431">
        <v>133.97</v>
      </c>
      <c r="H431">
        <v>0.09</v>
      </c>
      <c r="I431">
        <v>0.08</v>
      </c>
    </row>
    <row r="432" spans="1:9" x14ac:dyDescent="0.3">
      <c r="A432" s="1">
        <v>45337.166666666664</v>
      </c>
      <c r="B432">
        <v>702</v>
      </c>
      <c r="C432">
        <v>133.96</v>
      </c>
      <c r="D432">
        <v>134</v>
      </c>
      <c r="E432">
        <v>133.96</v>
      </c>
      <c r="F432">
        <v>133.96</v>
      </c>
      <c r="G432">
        <v>133.99</v>
      </c>
      <c r="H432">
        <v>0.08</v>
      </c>
      <c r="I432">
        <v>0.04</v>
      </c>
    </row>
    <row r="433" spans="1:9" x14ac:dyDescent="0.3">
      <c r="A433" s="1">
        <v>45337.1875</v>
      </c>
      <c r="B433">
        <v>433</v>
      </c>
      <c r="C433">
        <v>133.97</v>
      </c>
      <c r="D433">
        <v>133.97999999999999</v>
      </c>
      <c r="E433">
        <v>133.94999999999999</v>
      </c>
      <c r="F433">
        <v>133.97999999999999</v>
      </c>
      <c r="G433">
        <v>134.02000000000001</v>
      </c>
      <c r="H433">
        <v>7.0000000000000007E-2</v>
      </c>
      <c r="I433">
        <v>0.03</v>
      </c>
    </row>
    <row r="434" spans="1:9" x14ac:dyDescent="0.3">
      <c r="A434" s="1">
        <v>45337.208333333336</v>
      </c>
      <c r="B434">
        <v>442</v>
      </c>
      <c r="C434">
        <v>133.97999999999999</v>
      </c>
      <c r="D434">
        <v>134.02000000000001</v>
      </c>
      <c r="E434">
        <v>133.97</v>
      </c>
      <c r="F434">
        <v>134.01</v>
      </c>
      <c r="G434">
        <v>134.03</v>
      </c>
      <c r="H434">
        <v>7.0000000000000007E-2</v>
      </c>
      <c r="I434">
        <v>0.05</v>
      </c>
    </row>
    <row r="435" spans="1:9" x14ac:dyDescent="0.3">
      <c r="A435" s="1">
        <v>45337.229166666664</v>
      </c>
      <c r="B435">
        <v>599</v>
      </c>
      <c r="C435">
        <v>134.01</v>
      </c>
      <c r="D435">
        <v>134.02000000000001</v>
      </c>
      <c r="E435">
        <v>133.97</v>
      </c>
      <c r="F435">
        <v>133.97999999999999</v>
      </c>
      <c r="G435">
        <v>134.02000000000001</v>
      </c>
      <c r="H435">
        <v>7.0000000000000007E-2</v>
      </c>
      <c r="I435">
        <v>0.05</v>
      </c>
    </row>
    <row r="436" spans="1:9" x14ac:dyDescent="0.3">
      <c r="A436" s="1">
        <v>45337.25</v>
      </c>
      <c r="B436">
        <v>1310</v>
      </c>
      <c r="C436">
        <v>133.97</v>
      </c>
      <c r="D436">
        <v>133.99</v>
      </c>
      <c r="E436">
        <v>133.91</v>
      </c>
      <c r="F436">
        <v>133.94</v>
      </c>
      <c r="G436">
        <v>134.01</v>
      </c>
      <c r="H436">
        <v>7.0000000000000007E-2</v>
      </c>
      <c r="I436">
        <v>0.08</v>
      </c>
    </row>
    <row r="437" spans="1:9" x14ac:dyDescent="0.3">
      <c r="A437" s="1">
        <v>45337.270833333336</v>
      </c>
      <c r="B437">
        <v>3502</v>
      </c>
      <c r="C437">
        <v>133.93</v>
      </c>
      <c r="D437">
        <v>133.97999999999999</v>
      </c>
      <c r="E437">
        <v>133.91999999999999</v>
      </c>
      <c r="F437">
        <v>133.96</v>
      </c>
      <c r="G437">
        <v>134</v>
      </c>
      <c r="H437">
        <v>7.0000000000000007E-2</v>
      </c>
      <c r="I437">
        <v>0.06</v>
      </c>
    </row>
    <row r="438" spans="1:9" x14ac:dyDescent="0.3">
      <c r="A438" s="1">
        <v>45337.291666666664</v>
      </c>
      <c r="B438">
        <v>20723</v>
      </c>
      <c r="C438">
        <v>133.96</v>
      </c>
      <c r="D438">
        <v>134.06</v>
      </c>
      <c r="E438">
        <v>133.93</v>
      </c>
      <c r="F438">
        <v>134.03</v>
      </c>
      <c r="G438">
        <v>134</v>
      </c>
      <c r="H438">
        <v>0.08</v>
      </c>
      <c r="I438">
        <v>0.13</v>
      </c>
    </row>
    <row r="439" spans="1:9" x14ac:dyDescent="0.3">
      <c r="A439" s="1">
        <v>45337.3125</v>
      </c>
      <c r="B439">
        <v>25212</v>
      </c>
      <c r="C439">
        <v>134.04</v>
      </c>
      <c r="D439">
        <v>134.07</v>
      </c>
      <c r="E439">
        <v>133.87</v>
      </c>
      <c r="F439">
        <v>134.01</v>
      </c>
      <c r="G439">
        <v>133.99</v>
      </c>
      <c r="H439">
        <v>0.09</v>
      </c>
      <c r="I439">
        <v>0.2</v>
      </c>
    </row>
    <row r="440" spans="1:9" x14ac:dyDescent="0.3">
      <c r="A440" s="1">
        <v>45337.333333333336</v>
      </c>
      <c r="B440">
        <v>62886</v>
      </c>
      <c r="C440">
        <v>134.02000000000001</v>
      </c>
      <c r="D440">
        <v>134.18</v>
      </c>
      <c r="E440">
        <v>133.96</v>
      </c>
      <c r="F440">
        <v>134.13</v>
      </c>
      <c r="G440">
        <v>134</v>
      </c>
      <c r="H440">
        <v>0.11</v>
      </c>
      <c r="I440">
        <v>0.22</v>
      </c>
    </row>
    <row r="441" spans="1:9" x14ac:dyDescent="0.3">
      <c r="A441" s="1">
        <v>45337.354166666664</v>
      </c>
      <c r="B441">
        <v>46609</v>
      </c>
      <c r="C441">
        <v>134.13999999999999</v>
      </c>
      <c r="D441">
        <v>134.15</v>
      </c>
      <c r="E441">
        <v>133.91</v>
      </c>
      <c r="F441">
        <v>133.94</v>
      </c>
      <c r="G441">
        <v>133.99</v>
      </c>
      <c r="H441">
        <v>0.13</v>
      </c>
      <c r="I441">
        <v>0.24</v>
      </c>
    </row>
    <row r="442" spans="1:9" x14ac:dyDescent="0.3">
      <c r="A442" s="1">
        <v>45337.375</v>
      </c>
      <c r="B442">
        <v>51394</v>
      </c>
      <c r="C442">
        <v>133.93</v>
      </c>
      <c r="D442">
        <v>133.94999999999999</v>
      </c>
      <c r="E442">
        <v>133.82</v>
      </c>
      <c r="F442">
        <v>133.88</v>
      </c>
      <c r="G442">
        <v>133.99</v>
      </c>
      <c r="H442">
        <v>0.13</v>
      </c>
      <c r="I442">
        <v>0.13</v>
      </c>
    </row>
    <row r="443" spans="1:9" x14ac:dyDescent="0.3">
      <c r="A443" s="1">
        <v>45337.395833333336</v>
      </c>
      <c r="B443">
        <v>55235</v>
      </c>
      <c r="C443">
        <v>133.88</v>
      </c>
      <c r="D443">
        <v>133.94999999999999</v>
      </c>
      <c r="E443">
        <v>133.83000000000001</v>
      </c>
      <c r="F443">
        <v>133.94</v>
      </c>
      <c r="G443">
        <v>133.97999999999999</v>
      </c>
      <c r="H443">
        <v>0.13</v>
      </c>
      <c r="I443">
        <v>0.12</v>
      </c>
    </row>
    <row r="444" spans="1:9" x14ac:dyDescent="0.3">
      <c r="A444" s="1">
        <v>45337.416666666664</v>
      </c>
      <c r="B444">
        <v>33991</v>
      </c>
      <c r="C444">
        <v>133.94</v>
      </c>
      <c r="D444">
        <v>134</v>
      </c>
      <c r="E444">
        <v>133.88999999999999</v>
      </c>
      <c r="F444">
        <v>133.97</v>
      </c>
      <c r="G444">
        <v>133.97999999999999</v>
      </c>
      <c r="H444">
        <v>0.12</v>
      </c>
      <c r="I444">
        <v>0.11</v>
      </c>
    </row>
    <row r="445" spans="1:9" x14ac:dyDescent="0.3">
      <c r="A445" s="1">
        <v>45337.4375</v>
      </c>
      <c r="B445">
        <v>31431</v>
      </c>
      <c r="C445">
        <v>133.97</v>
      </c>
      <c r="D445">
        <v>133.97999999999999</v>
      </c>
      <c r="E445">
        <v>133.85</v>
      </c>
      <c r="F445">
        <v>133.85</v>
      </c>
      <c r="G445">
        <v>133.97</v>
      </c>
      <c r="H445">
        <v>0.13</v>
      </c>
      <c r="I445">
        <v>0.13</v>
      </c>
    </row>
    <row r="446" spans="1:9" x14ac:dyDescent="0.3">
      <c r="A446" s="1">
        <v>45337.458333333336</v>
      </c>
      <c r="B446">
        <v>26438</v>
      </c>
      <c r="C446">
        <v>133.85</v>
      </c>
      <c r="D446">
        <v>133.93</v>
      </c>
      <c r="E446">
        <v>133.84</v>
      </c>
      <c r="F446">
        <v>133.91</v>
      </c>
      <c r="G446">
        <v>133.96</v>
      </c>
      <c r="H446">
        <v>0.12</v>
      </c>
      <c r="I446">
        <v>0.09</v>
      </c>
    </row>
    <row r="447" spans="1:9" x14ac:dyDescent="0.3">
      <c r="A447" s="1">
        <v>45337.479166666664</v>
      </c>
      <c r="B447">
        <v>20527</v>
      </c>
      <c r="C447">
        <v>133.91</v>
      </c>
      <c r="D447">
        <v>133.94999999999999</v>
      </c>
      <c r="E447">
        <v>133.88999999999999</v>
      </c>
      <c r="F447">
        <v>133.91</v>
      </c>
      <c r="G447">
        <v>133.96</v>
      </c>
      <c r="H447">
        <v>0.11</v>
      </c>
      <c r="I447">
        <v>0.06</v>
      </c>
    </row>
    <row r="448" spans="1:9" x14ac:dyDescent="0.3">
      <c r="A448" s="1">
        <v>45337.5</v>
      </c>
      <c r="B448">
        <v>22477</v>
      </c>
      <c r="C448">
        <v>133.91</v>
      </c>
      <c r="D448">
        <v>133.94999999999999</v>
      </c>
      <c r="E448">
        <v>133.85</v>
      </c>
      <c r="F448">
        <v>133.88</v>
      </c>
      <c r="G448">
        <v>133.94</v>
      </c>
      <c r="H448">
        <v>0.11</v>
      </c>
      <c r="I448">
        <v>0.1</v>
      </c>
    </row>
    <row r="449" spans="1:9" x14ac:dyDescent="0.3">
      <c r="A449" s="1">
        <v>45337.520833333336</v>
      </c>
      <c r="B449">
        <v>21199</v>
      </c>
      <c r="C449">
        <v>133.88</v>
      </c>
      <c r="D449">
        <v>133.94999999999999</v>
      </c>
      <c r="E449">
        <v>133.87</v>
      </c>
      <c r="F449">
        <v>133.91999999999999</v>
      </c>
      <c r="G449">
        <v>133.93</v>
      </c>
      <c r="H449">
        <v>0.11</v>
      </c>
      <c r="I449">
        <v>0.08</v>
      </c>
    </row>
    <row r="450" spans="1:9" x14ac:dyDescent="0.3">
      <c r="A450" s="1">
        <v>45337.541666666664</v>
      </c>
      <c r="B450">
        <v>42134</v>
      </c>
      <c r="C450">
        <v>133.91999999999999</v>
      </c>
      <c r="D450">
        <v>133.96</v>
      </c>
      <c r="E450">
        <v>133.83000000000001</v>
      </c>
      <c r="F450">
        <v>133.91</v>
      </c>
      <c r="G450">
        <v>133.91</v>
      </c>
      <c r="H450">
        <v>0.11</v>
      </c>
      <c r="I450">
        <v>0.13</v>
      </c>
    </row>
    <row r="451" spans="1:9" x14ac:dyDescent="0.3">
      <c r="A451" s="1">
        <v>45337.5625</v>
      </c>
      <c r="B451">
        <v>107846</v>
      </c>
      <c r="C451">
        <v>133.9</v>
      </c>
      <c r="D451">
        <v>134.13</v>
      </c>
      <c r="E451">
        <v>133.88999999999999</v>
      </c>
      <c r="F451">
        <v>134</v>
      </c>
      <c r="G451">
        <v>133.91999999999999</v>
      </c>
      <c r="H451">
        <v>0.13</v>
      </c>
      <c r="I451">
        <v>0.24</v>
      </c>
    </row>
    <row r="452" spans="1:9" x14ac:dyDescent="0.3">
      <c r="A452" s="1">
        <v>45337.583333333336</v>
      </c>
      <c r="B452">
        <v>64550</v>
      </c>
      <c r="C452">
        <v>133.99</v>
      </c>
      <c r="D452">
        <v>133.99</v>
      </c>
      <c r="E452">
        <v>133.79</v>
      </c>
      <c r="F452">
        <v>133.88</v>
      </c>
      <c r="G452">
        <v>133.91999999999999</v>
      </c>
      <c r="H452">
        <v>0.14000000000000001</v>
      </c>
      <c r="I452">
        <v>0.21</v>
      </c>
    </row>
    <row r="453" spans="1:9" x14ac:dyDescent="0.3">
      <c r="A453" s="1">
        <v>45337.604166666664</v>
      </c>
      <c r="B453">
        <v>46936</v>
      </c>
      <c r="C453">
        <v>133.88</v>
      </c>
      <c r="D453">
        <v>133.97</v>
      </c>
      <c r="E453">
        <v>133.78</v>
      </c>
      <c r="F453">
        <v>133.82</v>
      </c>
      <c r="G453">
        <v>133.91</v>
      </c>
      <c r="H453">
        <v>0.15</v>
      </c>
      <c r="I453">
        <v>0.19</v>
      </c>
    </row>
    <row r="454" spans="1:9" x14ac:dyDescent="0.3">
      <c r="A454" s="1">
        <v>45337.625</v>
      </c>
      <c r="B454">
        <v>42053</v>
      </c>
      <c r="C454">
        <v>133.83000000000001</v>
      </c>
      <c r="D454">
        <v>133.91</v>
      </c>
      <c r="E454">
        <v>133.78</v>
      </c>
      <c r="F454">
        <v>133.83000000000001</v>
      </c>
      <c r="G454">
        <v>133.88999999999999</v>
      </c>
      <c r="H454">
        <v>0.14000000000000001</v>
      </c>
      <c r="I454">
        <v>0.13</v>
      </c>
    </row>
    <row r="455" spans="1:9" x14ac:dyDescent="0.3">
      <c r="A455" s="1">
        <v>45337.645833333336</v>
      </c>
      <c r="B455">
        <v>45528</v>
      </c>
      <c r="C455">
        <v>133.83000000000001</v>
      </c>
      <c r="D455">
        <v>133.84</v>
      </c>
      <c r="E455">
        <v>133.63999999999999</v>
      </c>
      <c r="F455">
        <v>133.69999999999999</v>
      </c>
      <c r="G455">
        <v>133.88</v>
      </c>
      <c r="H455">
        <v>0.15</v>
      </c>
      <c r="I455">
        <v>0.2</v>
      </c>
    </row>
    <row r="456" spans="1:9" x14ac:dyDescent="0.3">
      <c r="A456" s="1">
        <v>45337.666666666664</v>
      </c>
      <c r="B456">
        <v>84541</v>
      </c>
      <c r="C456">
        <v>133.69</v>
      </c>
      <c r="D456">
        <v>133.71</v>
      </c>
      <c r="E456">
        <v>133.47</v>
      </c>
      <c r="F456">
        <v>133.47999999999999</v>
      </c>
      <c r="G456">
        <v>133.83000000000001</v>
      </c>
      <c r="H456">
        <v>0.16</v>
      </c>
      <c r="I456">
        <v>0.24</v>
      </c>
    </row>
    <row r="457" spans="1:9" x14ac:dyDescent="0.3">
      <c r="A457" s="1">
        <v>45337.6875</v>
      </c>
      <c r="B457">
        <v>51876</v>
      </c>
      <c r="C457">
        <v>133.47</v>
      </c>
      <c r="D457">
        <v>133.52000000000001</v>
      </c>
      <c r="E457">
        <v>133.35</v>
      </c>
      <c r="F457">
        <v>133.41</v>
      </c>
      <c r="G457">
        <v>133.78</v>
      </c>
      <c r="H457">
        <v>0.16</v>
      </c>
      <c r="I457">
        <v>0.17</v>
      </c>
    </row>
    <row r="458" spans="1:9" x14ac:dyDescent="0.3">
      <c r="A458" s="1">
        <v>45337.708333333336</v>
      </c>
      <c r="B458">
        <v>31357</v>
      </c>
      <c r="C458">
        <v>133.41</v>
      </c>
      <c r="D458">
        <v>133.57</v>
      </c>
      <c r="E458">
        <v>133.41</v>
      </c>
      <c r="F458">
        <v>133.55000000000001</v>
      </c>
      <c r="G458">
        <v>133.75</v>
      </c>
      <c r="H458">
        <v>0.16</v>
      </c>
      <c r="I458">
        <v>0.16</v>
      </c>
    </row>
    <row r="459" spans="1:9" x14ac:dyDescent="0.3">
      <c r="A459" s="1">
        <v>45337.729166666664</v>
      </c>
      <c r="B459">
        <v>10454</v>
      </c>
      <c r="C459">
        <v>133.55000000000001</v>
      </c>
      <c r="D459">
        <v>133.56</v>
      </c>
      <c r="E459">
        <v>133.44999999999999</v>
      </c>
      <c r="F459">
        <v>133.46</v>
      </c>
      <c r="G459">
        <v>133.69999999999999</v>
      </c>
      <c r="H459">
        <v>0.16</v>
      </c>
      <c r="I459">
        <v>0.11</v>
      </c>
    </row>
    <row r="460" spans="1:9" x14ac:dyDescent="0.3">
      <c r="A460" s="1">
        <v>45337.75</v>
      </c>
      <c r="B460">
        <v>5425</v>
      </c>
      <c r="C460">
        <v>133.46</v>
      </c>
      <c r="D460">
        <v>133.55000000000001</v>
      </c>
      <c r="E460">
        <v>133.44999999999999</v>
      </c>
      <c r="F460">
        <v>133.52000000000001</v>
      </c>
      <c r="G460">
        <v>133.66999999999999</v>
      </c>
      <c r="H460">
        <v>0.15</v>
      </c>
      <c r="I460">
        <v>0.1</v>
      </c>
    </row>
    <row r="461" spans="1:9" x14ac:dyDescent="0.3">
      <c r="A461" s="1">
        <v>45337.770833333336</v>
      </c>
      <c r="B461">
        <v>3678</v>
      </c>
      <c r="C461">
        <v>133.52000000000001</v>
      </c>
      <c r="D461">
        <v>133.6</v>
      </c>
      <c r="E461">
        <v>133.52000000000001</v>
      </c>
      <c r="F461">
        <v>133.6</v>
      </c>
      <c r="G461">
        <v>133.63</v>
      </c>
      <c r="H461">
        <v>0.14000000000000001</v>
      </c>
      <c r="I461">
        <v>0.08</v>
      </c>
    </row>
    <row r="462" spans="1:9" x14ac:dyDescent="0.3">
      <c r="A462" s="1">
        <v>45337.791666666664</v>
      </c>
      <c r="B462">
        <v>4795</v>
      </c>
      <c r="C462">
        <v>133.59</v>
      </c>
      <c r="D462">
        <v>133.6</v>
      </c>
      <c r="E462">
        <v>133.53</v>
      </c>
      <c r="F462">
        <v>133.54</v>
      </c>
      <c r="G462">
        <v>133.59</v>
      </c>
      <c r="H462">
        <v>0.13</v>
      </c>
      <c r="I462">
        <v>7.0000000000000007E-2</v>
      </c>
    </row>
    <row r="463" spans="1:9" x14ac:dyDescent="0.3">
      <c r="A463" s="1">
        <v>45337.8125</v>
      </c>
      <c r="B463">
        <v>3597</v>
      </c>
      <c r="C463">
        <v>133.53</v>
      </c>
      <c r="D463">
        <v>133.56</v>
      </c>
      <c r="E463">
        <v>133.51</v>
      </c>
      <c r="F463">
        <v>133.53</v>
      </c>
      <c r="G463">
        <v>133.56</v>
      </c>
      <c r="H463">
        <v>0.12</v>
      </c>
      <c r="I463">
        <v>0.05</v>
      </c>
    </row>
    <row r="464" spans="1:9" x14ac:dyDescent="0.3">
      <c r="A464" s="1">
        <v>45337.833333333336</v>
      </c>
      <c r="B464">
        <v>3727</v>
      </c>
      <c r="C464">
        <v>133.52000000000001</v>
      </c>
      <c r="D464">
        <v>133.54</v>
      </c>
      <c r="E464">
        <v>133.46</v>
      </c>
      <c r="F464">
        <v>133.5</v>
      </c>
      <c r="G464">
        <v>133.53</v>
      </c>
      <c r="H464">
        <v>0.11</v>
      </c>
      <c r="I464">
        <v>0.08</v>
      </c>
    </row>
    <row r="465" spans="1:9" x14ac:dyDescent="0.3">
      <c r="A465" s="1">
        <v>45337.854166666664</v>
      </c>
      <c r="B465">
        <v>2418</v>
      </c>
      <c r="C465">
        <v>133.5</v>
      </c>
      <c r="D465">
        <v>133.56</v>
      </c>
      <c r="E465">
        <v>133.5</v>
      </c>
      <c r="F465">
        <v>133.56</v>
      </c>
      <c r="G465">
        <v>133.52000000000001</v>
      </c>
      <c r="H465">
        <v>0.11</v>
      </c>
      <c r="I465">
        <v>0.06</v>
      </c>
    </row>
    <row r="466" spans="1:9" x14ac:dyDescent="0.3">
      <c r="A466" s="1">
        <v>45338</v>
      </c>
      <c r="B466">
        <v>848</v>
      </c>
      <c r="C466">
        <v>133.54</v>
      </c>
      <c r="D466">
        <v>133.54</v>
      </c>
      <c r="E466">
        <v>133.43</v>
      </c>
      <c r="F466">
        <v>133.46</v>
      </c>
      <c r="G466">
        <v>133.51</v>
      </c>
      <c r="H466">
        <v>0.11</v>
      </c>
      <c r="I466">
        <v>0.13</v>
      </c>
    </row>
    <row r="467" spans="1:9" x14ac:dyDescent="0.3">
      <c r="A467" s="1">
        <v>45338.020833333336</v>
      </c>
      <c r="B467">
        <v>775</v>
      </c>
      <c r="C467">
        <v>133.46</v>
      </c>
      <c r="D467">
        <v>133.47</v>
      </c>
      <c r="E467">
        <v>133.41999999999999</v>
      </c>
      <c r="F467">
        <v>133.43</v>
      </c>
      <c r="G467">
        <v>133.52000000000001</v>
      </c>
      <c r="H467">
        <v>0.1</v>
      </c>
      <c r="I467">
        <v>0.05</v>
      </c>
    </row>
    <row r="468" spans="1:9" x14ac:dyDescent="0.3">
      <c r="A468" s="1">
        <v>45338.041666666664</v>
      </c>
      <c r="B468">
        <v>1066</v>
      </c>
      <c r="C468">
        <v>133.43</v>
      </c>
      <c r="D468">
        <v>133.44999999999999</v>
      </c>
      <c r="E468">
        <v>133.41</v>
      </c>
      <c r="F468">
        <v>133.44</v>
      </c>
      <c r="G468">
        <v>133.5</v>
      </c>
      <c r="H468">
        <v>0.09</v>
      </c>
      <c r="I468">
        <v>0.04</v>
      </c>
    </row>
    <row r="469" spans="1:9" x14ac:dyDescent="0.3">
      <c r="A469" s="1">
        <v>45338.0625</v>
      </c>
      <c r="B469">
        <v>333</v>
      </c>
      <c r="C469">
        <v>133.44</v>
      </c>
      <c r="D469">
        <v>133.46</v>
      </c>
      <c r="E469">
        <v>133.43</v>
      </c>
      <c r="F469">
        <v>133.44</v>
      </c>
      <c r="G469">
        <v>133.5</v>
      </c>
      <c r="H469">
        <v>0.09</v>
      </c>
      <c r="I469">
        <v>0.03</v>
      </c>
    </row>
    <row r="470" spans="1:9" x14ac:dyDescent="0.3">
      <c r="A470" s="1">
        <v>45338.083333333336</v>
      </c>
      <c r="B470">
        <v>692</v>
      </c>
      <c r="C470">
        <v>133.44</v>
      </c>
      <c r="D470">
        <v>133.44</v>
      </c>
      <c r="E470">
        <v>133.38</v>
      </c>
      <c r="F470">
        <v>133.38999999999999</v>
      </c>
      <c r="G470">
        <v>133.49</v>
      </c>
      <c r="H470">
        <v>0.08</v>
      </c>
      <c r="I470">
        <v>0.06</v>
      </c>
    </row>
    <row r="471" spans="1:9" x14ac:dyDescent="0.3">
      <c r="A471" s="1">
        <v>45338.104166666664</v>
      </c>
      <c r="B471">
        <v>268</v>
      </c>
      <c r="C471">
        <v>133.4</v>
      </c>
      <c r="D471">
        <v>133.41</v>
      </c>
      <c r="E471">
        <v>133.38</v>
      </c>
      <c r="F471">
        <v>133.38</v>
      </c>
      <c r="G471">
        <v>133.47</v>
      </c>
      <c r="H471">
        <v>7.0000000000000007E-2</v>
      </c>
      <c r="I471">
        <v>0.03</v>
      </c>
    </row>
    <row r="472" spans="1:9" x14ac:dyDescent="0.3">
      <c r="A472" s="1">
        <v>45338.125</v>
      </c>
      <c r="B472">
        <v>302</v>
      </c>
      <c r="C472">
        <v>133.38999999999999</v>
      </c>
      <c r="D472">
        <v>133.4</v>
      </c>
      <c r="E472">
        <v>133.38</v>
      </c>
      <c r="F472">
        <v>133.38999999999999</v>
      </c>
      <c r="G472">
        <v>133.44999999999999</v>
      </c>
      <c r="H472">
        <v>7.0000000000000007E-2</v>
      </c>
      <c r="I472">
        <v>0.02</v>
      </c>
    </row>
    <row r="473" spans="1:9" x14ac:dyDescent="0.3">
      <c r="A473" s="1">
        <v>45338.145833333336</v>
      </c>
      <c r="B473">
        <v>391</v>
      </c>
      <c r="C473">
        <v>133.38999999999999</v>
      </c>
      <c r="D473">
        <v>133.38999999999999</v>
      </c>
      <c r="E473">
        <v>133.36000000000001</v>
      </c>
      <c r="F473">
        <v>133.37</v>
      </c>
      <c r="G473">
        <v>133.44</v>
      </c>
      <c r="H473">
        <v>0.06</v>
      </c>
      <c r="I473">
        <v>0.03</v>
      </c>
    </row>
    <row r="474" spans="1:9" x14ac:dyDescent="0.3">
      <c r="A474" s="1">
        <v>45338.166666666664</v>
      </c>
      <c r="B474">
        <v>377</v>
      </c>
      <c r="C474">
        <v>133.37</v>
      </c>
      <c r="D474">
        <v>133.38</v>
      </c>
      <c r="E474">
        <v>133.36000000000001</v>
      </c>
      <c r="F474">
        <v>133.36000000000001</v>
      </c>
      <c r="G474">
        <v>133.41999999999999</v>
      </c>
      <c r="H474">
        <v>0.06</v>
      </c>
      <c r="I474">
        <v>0.02</v>
      </c>
    </row>
    <row r="475" spans="1:9" x14ac:dyDescent="0.3">
      <c r="A475" s="1">
        <v>45338.1875</v>
      </c>
      <c r="B475">
        <v>430</v>
      </c>
      <c r="C475">
        <v>133.36000000000001</v>
      </c>
      <c r="D475">
        <v>133.36000000000001</v>
      </c>
      <c r="E475">
        <v>133.35</v>
      </c>
      <c r="F475">
        <v>133.35</v>
      </c>
      <c r="G475">
        <v>133.4</v>
      </c>
      <c r="H475">
        <v>0.05</v>
      </c>
      <c r="I475">
        <v>0.01</v>
      </c>
    </row>
    <row r="476" spans="1:9" x14ac:dyDescent="0.3">
      <c r="A476" s="1">
        <v>45338.208333333336</v>
      </c>
      <c r="B476">
        <v>659</v>
      </c>
      <c r="C476">
        <v>133.36000000000001</v>
      </c>
      <c r="D476">
        <v>133.38</v>
      </c>
      <c r="E476">
        <v>133.33000000000001</v>
      </c>
      <c r="F476">
        <v>133.33000000000001</v>
      </c>
      <c r="G476">
        <v>133.38999999999999</v>
      </c>
      <c r="H476">
        <v>0.05</v>
      </c>
      <c r="I476">
        <v>0.05</v>
      </c>
    </row>
    <row r="477" spans="1:9" x14ac:dyDescent="0.3">
      <c r="A477" s="1">
        <v>45338.229166666664</v>
      </c>
      <c r="B477">
        <v>396</v>
      </c>
      <c r="C477">
        <v>133.34</v>
      </c>
      <c r="D477">
        <v>133.34</v>
      </c>
      <c r="E477">
        <v>133.32</v>
      </c>
      <c r="F477">
        <v>133.33000000000001</v>
      </c>
      <c r="G477">
        <v>133.38</v>
      </c>
      <c r="H477">
        <v>0.04</v>
      </c>
      <c r="I477">
        <v>0.02</v>
      </c>
    </row>
    <row r="478" spans="1:9" x14ac:dyDescent="0.3">
      <c r="A478" s="1">
        <v>45338.25</v>
      </c>
      <c r="B478">
        <v>883</v>
      </c>
      <c r="C478">
        <v>133.32</v>
      </c>
      <c r="D478">
        <v>133.34</v>
      </c>
      <c r="E478">
        <v>133.29</v>
      </c>
      <c r="F478">
        <v>133.29</v>
      </c>
      <c r="G478">
        <v>133.36000000000001</v>
      </c>
      <c r="H478">
        <v>0.04</v>
      </c>
      <c r="I478">
        <v>0.05</v>
      </c>
    </row>
    <row r="479" spans="1:9" x14ac:dyDescent="0.3">
      <c r="A479" s="1">
        <v>45338.270833333336</v>
      </c>
      <c r="B479">
        <v>3068</v>
      </c>
      <c r="C479">
        <v>133.29</v>
      </c>
      <c r="D479">
        <v>133.31</v>
      </c>
      <c r="E479">
        <v>133.24</v>
      </c>
      <c r="F479">
        <v>133.30000000000001</v>
      </c>
      <c r="G479">
        <v>133.35</v>
      </c>
      <c r="H479">
        <v>0.04</v>
      </c>
      <c r="I479">
        <v>7.0000000000000007E-2</v>
      </c>
    </row>
    <row r="480" spans="1:9" x14ac:dyDescent="0.3">
      <c r="A480" s="1">
        <v>45338.291666666664</v>
      </c>
      <c r="B480">
        <v>14628</v>
      </c>
      <c r="C480">
        <v>133.31</v>
      </c>
      <c r="D480">
        <v>133.31</v>
      </c>
      <c r="E480">
        <v>133.15</v>
      </c>
      <c r="F480">
        <v>133.16999999999999</v>
      </c>
      <c r="G480">
        <v>133.33000000000001</v>
      </c>
      <c r="H480">
        <v>0.06</v>
      </c>
      <c r="I480">
        <v>0.16</v>
      </c>
    </row>
    <row r="481" spans="1:9" x14ac:dyDescent="0.3">
      <c r="A481" s="1">
        <v>45338.3125</v>
      </c>
      <c r="B481">
        <v>15963</v>
      </c>
      <c r="C481">
        <v>133.16</v>
      </c>
      <c r="D481">
        <v>133.25</v>
      </c>
      <c r="E481">
        <v>133.16</v>
      </c>
      <c r="F481">
        <v>133.22</v>
      </c>
      <c r="G481">
        <v>133.31</v>
      </c>
      <c r="H481">
        <v>0.06</v>
      </c>
      <c r="I481">
        <v>0.09</v>
      </c>
    </row>
    <row r="482" spans="1:9" x14ac:dyDescent="0.3">
      <c r="A482" s="1">
        <v>45338.333333333336</v>
      </c>
      <c r="B482">
        <v>38368</v>
      </c>
      <c r="C482">
        <v>133.22</v>
      </c>
      <c r="D482">
        <v>133.26</v>
      </c>
      <c r="E482">
        <v>133.16</v>
      </c>
      <c r="F482">
        <v>133.22</v>
      </c>
      <c r="G482">
        <v>133.29</v>
      </c>
      <c r="H482">
        <v>7.0000000000000007E-2</v>
      </c>
      <c r="I482">
        <v>0.1</v>
      </c>
    </row>
    <row r="483" spans="1:9" x14ac:dyDescent="0.3">
      <c r="A483" s="1">
        <v>45338.354166666664</v>
      </c>
      <c r="B483">
        <v>41043</v>
      </c>
      <c r="C483">
        <v>133.22</v>
      </c>
      <c r="D483">
        <v>133.22999999999999</v>
      </c>
      <c r="E483">
        <v>133.08000000000001</v>
      </c>
      <c r="F483">
        <v>133.15</v>
      </c>
      <c r="G483">
        <v>133.27000000000001</v>
      </c>
      <c r="H483">
        <v>0.08</v>
      </c>
      <c r="I483">
        <v>0.15</v>
      </c>
    </row>
    <row r="484" spans="1:9" x14ac:dyDescent="0.3">
      <c r="A484" s="1">
        <v>45338.375</v>
      </c>
      <c r="B484">
        <v>35230</v>
      </c>
      <c r="C484">
        <v>133.15</v>
      </c>
      <c r="D484">
        <v>133.22</v>
      </c>
      <c r="E484">
        <v>133.12</v>
      </c>
      <c r="F484">
        <v>133.22</v>
      </c>
      <c r="G484">
        <v>133.26</v>
      </c>
      <c r="H484">
        <v>0.08</v>
      </c>
      <c r="I484">
        <v>0.1</v>
      </c>
    </row>
    <row r="485" spans="1:9" x14ac:dyDescent="0.3">
      <c r="A485" s="1">
        <v>45338.395833333336</v>
      </c>
      <c r="B485">
        <v>32166</v>
      </c>
      <c r="C485">
        <v>133.22</v>
      </c>
      <c r="D485">
        <v>133.22999999999999</v>
      </c>
      <c r="E485">
        <v>133.13</v>
      </c>
      <c r="F485">
        <v>133.16</v>
      </c>
      <c r="G485">
        <v>133.24</v>
      </c>
      <c r="H485">
        <v>0.08</v>
      </c>
      <c r="I485">
        <v>0.1</v>
      </c>
    </row>
    <row r="486" spans="1:9" x14ac:dyDescent="0.3">
      <c r="A486" s="1">
        <v>45338.416666666664</v>
      </c>
      <c r="B486">
        <v>27884</v>
      </c>
      <c r="C486">
        <v>133.15</v>
      </c>
      <c r="D486">
        <v>133.21</v>
      </c>
      <c r="E486">
        <v>133.12</v>
      </c>
      <c r="F486">
        <v>133.19999999999999</v>
      </c>
      <c r="G486">
        <v>133.22999999999999</v>
      </c>
      <c r="H486">
        <v>0.09</v>
      </c>
      <c r="I486">
        <v>0.09</v>
      </c>
    </row>
    <row r="487" spans="1:9" x14ac:dyDescent="0.3">
      <c r="A487" s="1">
        <v>45338.4375</v>
      </c>
      <c r="B487">
        <v>30490</v>
      </c>
      <c r="C487">
        <v>133.19999999999999</v>
      </c>
      <c r="D487">
        <v>133.21</v>
      </c>
      <c r="E487">
        <v>133.13999999999999</v>
      </c>
      <c r="F487">
        <v>133.15</v>
      </c>
      <c r="G487">
        <v>133.21</v>
      </c>
      <c r="H487">
        <v>0.08</v>
      </c>
      <c r="I487">
        <v>7.0000000000000007E-2</v>
      </c>
    </row>
    <row r="488" spans="1:9" x14ac:dyDescent="0.3">
      <c r="A488" s="1">
        <v>45338.458333333336</v>
      </c>
      <c r="B488">
        <v>30255</v>
      </c>
      <c r="C488">
        <v>133.15</v>
      </c>
      <c r="D488">
        <v>133.16999999999999</v>
      </c>
      <c r="E488">
        <v>133.06</v>
      </c>
      <c r="F488">
        <v>133.07</v>
      </c>
      <c r="G488">
        <v>133.19</v>
      </c>
      <c r="H488">
        <v>0.09</v>
      </c>
      <c r="I488">
        <v>0.11</v>
      </c>
    </row>
    <row r="489" spans="1:9" x14ac:dyDescent="0.3">
      <c r="A489" s="1">
        <v>45338.479166666664</v>
      </c>
      <c r="B489">
        <v>24266</v>
      </c>
      <c r="C489">
        <v>133.08000000000001</v>
      </c>
      <c r="D489">
        <v>133.13999999999999</v>
      </c>
      <c r="E489">
        <v>133.03</v>
      </c>
      <c r="F489">
        <v>133.07</v>
      </c>
      <c r="G489">
        <v>133.16</v>
      </c>
      <c r="H489">
        <v>0.09</v>
      </c>
      <c r="I489">
        <v>0.11</v>
      </c>
    </row>
    <row r="490" spans="1:9" x14ac:dyDescent="0.3">
      <c r="A490" s="1">
        <v>45338.5</v>
      </c>
      <c r="B490">
        <v>21495</v>
      </c>
      <c r="C490">
        <v>133.07</v>
      </c>
      <c r="D490">
        <v>133.11000000000001</v>
      </c>
      <c r="E490">
        <v>133.03</v>
      </c>
      <c r="F490">
        <v>133.05000000000001</v>
      </c>
      <c r="G490">
        <v>133.15</v>
      </c>
      <c r="H490">
        <v>0.09</v>
      </c>
      <c r="I490">
        <v>0.08</v>
      </c>
    </row>
    <row r="491" spans="1:9" x14ac:dyDescent="0.3">
      <c r="A491" s="1">
        <v>45338.520833333336</v>
      </c>
      <c r="B491">
        <v>31723</v>
      </c>
      <c r="C491">
        <v>133.05000000000001</v>
      </c>
      <c r="D491">
        <v>133.06</v>
      </c>
      <c r="E491">
        <v>132.96</v>
      </c>
      <c r="F491">
        <v>132.97</v>
      </c>
      <c r="G491">
        <v>133.13</v>
      </c>
      <c r="H491">
        <v>0.09</v>
      </c>
      <c r="I491">
        <v>0.1</v>
      </c>
    </row>
    <row r="492" spans="1:9" x14ac:dyDescent="0.3">
      <c r="A492" s="1">
        <v>45338.541666666664</v>
      </c>
      <c r="B492">
        <v>42643</v>
      </c>
      <c r="C492">
        <v>132.97</v>
      </c>
      <c r="D492">
        <v>133.02000000000001</v>
      </c>
      <c r="E492">
        <v>132.96</v>
      </c>
      <c r="F492">
        <v>132.99</v>
      </c>
      <c r="G492">
        <v>133.1</v>
      </c>
      <c r="H492">
        <v>0.09</v>
      </c>
      <c r="I492">
        <v>0.06</v>
      </c>
    </row>
    <row r="493" spans="1:9" x14ac:dyDescent="0.3">
      <c r="A493" s="1">
        <v>45338.5625</v>
      </c>
      <c r="B493">
        <v>114994</v>
      </c>
      <c r="C493">
        <v>132.97999999999999</v>
      </c>
      <c r="D493">
        <v>133</v>
      </c>
      <c r="E493">
        <v>132.71</v>
      </c>
      <c r="F493">
        <v>132.86000000000001</v>
      </c>
      <c r="G493">
        <v>133.07</v>
      </c>
      <c r="H493">
        <v>0.11</v>
      </c>
      <c r="I493">
        <v>0.28999999999999998</v>
      </c>
    </row>
    <row r="494" spans="1:9" x14ac:dyDescent="0.3">
      <c r="A494" s="1">
        <v>45338.583333333336</v>
      </c>
      <c r="B494">
        <v>47398</v>
      </c>
      <c r="C494">
        <v>132.87</v>
      </c>
      <c r="D494">
        <v>132.91999999999999</v>
      </c>
      <c r="E494">
        <v>132.75</v>
      </c>
      <c r="F494">
        <v>132.80000000000001</v>
      </c>
      <c r="G494">
        <v>133.03</v>
      </c>
      <c r="H494">
        <v>0.12</v>
      </c>
      <c r="I494">
        <v>0.17</v>
      </c>
    </row>
    <row r="495" spans="1:9" x14ac:dyDescent="0.3">
      <c r="A495" s="1">
        <v>45338.604166666664</v>
      </c>
      <c r="B495">
        <v>57189</v>
      </c>
      <c r="C495">
        <v>132.79</v>
      </c>
      <c r="D495">
        <v>132.91</v>
      </c>
      <c r="E495">
        <v>132.72999999999999</v>
      </c>
      <c r="F495">
        <v>132.87</v>
      </c>
      <c r="G495">
        <v>133</v>
      </c>
      <c r="H495">
        <v>0.13</v>
      </c>
      <c r="I495">
        <v>0.18</v>
      </c>
    </row>
    <row r="496" spans="1:9" x14ac:dyDescent="0.3">
      <c r="A496" s="1">
        <v>45338.625</v>
      </c>
      <c r="B496">
        <v>65389</v>
      </c>
      <c r="C496">
        <v>132.88</v>
      </c>
      <c r="D496">
        <v>133.01</v>
      </c>
      <c r="E496">
        <v>132.83000000000001</v>
      </c>
      <c r="F496">
        <v>132.97999999999999</v>
      </c>
      <c r="G496">
        <v>132.97999999999999</v>
      </c>
      <c r="H496">
        <v>0.14000000000000001</v>
      </c>
      <c r="I496">
        <v>0.18</v>
      </c>
    </row>
    <row r="497" spans="1:9" x14ac:dyDescent="0.3">
      <c r="A497" s="1">
        <v>45338.645833333336</v>
      </c>
      <c r="B497">
        <v>47346</v>
      </c>
      <c r="C497">
        <v>132.97</v>
      </c>
      <c r="D497">
        <v>133.03</v>
      </c>
      <c r="E497">
        <v>132.91999999999999</v>
      </c>
      <c r="F497">
        <v>132.96</v>
      </c>
      <c r="G497">
        <v>132.96</v>
      </c>
      <c r="H497">
        <v>0.13</v>
      </c>
      <c r="I497">
        <v>0.11</v>
      </c>
    </row>
    <row r="498" spans="1:9" x14ac:dyDescent="0.3">
      <c r="A498" s="1">
        <v>45338.666666666664</v>
      </c>
      <c r="B498">
        <v>42374</v>
      </c>
      <c r="C498">
        <v>132.96</v>
      </c>
      <c r="D498">
        <v>133.03</v>
      </c>
      <c r="E498">
        <v>132.93</v>
      </c>
      <c r="F498">
        <v>132.96</v>
      </c>
      <c r="G498">
        <v>132.94999999999999</v>
      </c>
      <c r="H498">
        <v>0.13</v>
      </c>
      <c r="I498">
        <v>0.1</v>
      </c>
    </row>
    <row r="499" spans="1:9" x14ac:dyDescent="0.3">
      <c r="A499" s="1">
        <v>45338.6875</v>
      </c>
      <c r="B499">
        <v>26586</v>
      </c>
      <c r="C499">
        <v>132.96</v>
      </c>
      <c r="D499">
        <v>133</v>
      </c>
      <c r="E499">
        <v>132.91</v>
      </c>
      <c r="F499">
        <v>132.93</v>
      </c>
      <c r="G499">
        <v>132.94</v>
      </c>
      <c r="H499">
        <v>0.12</v>
      </c>
      <c r="I499">
        <v>0.09</v>
      </c>
    </row>
    <row r="500" spans="1:9" x14ac:dyDescent="0.3">
      <c r="A500" s="1">
        <v>45338.708333333336</v>
      </c>
      <c r="B500">
        <v>9608</v>
      </c>
      <c r="C500">
        <v>132.93</v>
      </c>
      <c r="D500">
        <v>132.93</v>
      </c>
      <c r="E500">
        <v>132.87</v>
      </c>
      <c r="F500">
        <v>132.91999999999999</v>
      </c>
      <c r="G500">
        <v>132.91999999999999</v>
      </c>
      <c r="H500">
        <v>0.11</v>
      </c>
      <c r="I500">
        <v>0.06</v>
      </c>
    </row>
    <row r="501" spans="1:9" x14ac:dyDescent="0.3">
      <c r="A501" s="1">
        <v>45338.729166666664</v>
      </c>
      <c r="B501">
        <v>6820</v>
      </c>
      <c r="C501">
        <v>132.91999999999999</v>
      </c>
      <c r="D501">
        <v>133</v>
      </c>
      <c r="E501">
        <v>132.9</v>
      </c>
      <c r="F501">
        <v>133</v>
      </c>
      <c r="G501">
        <v>132.93</v>
      </c>
      <c r="H501">
        <v>0.11</v>
      </c>
      <c r="I501">
        <v>0.1</v>
      </c>
    </row>
    <row r="502" spans="1:9" x14ac:dyDescent="0.3">
      <c r="A502" s="1">
        <v>45338.75</v>
      </c>
      <c r="B502">
        <v>3395</v>
      </c>
      <c r="C502">
        <v>133</v>
      </c>
      <c r="D502">
        <v>133.05000000000001</v>
      </c>
      <c r="E502">
        <v>133</v>
      </c>
      <c r="F502">
        <v>133</v>
      </c>
      <c r="G502">
        <v>132.93</v>
      </c>
      <c r="H502">
        <v>0.1</v>
      </c>
      <c r="I502">
        <v>0.05</v>
      </c>
    </row>
    <row r="503" spans="1:9" x14ac:dyDescent="0.3">
      <c r="A503" s="1">
        <v>45338.770833333336</v>
      </c>
      <c r="B503">
        <v>2574</v>
      </c>
      <c r="C503">
        <v>133.01</v>
      </c>
      <c r="D503">
        <v>133.03</v>
      </c>
      <c r="E503">
        <v>133</v>
      </c>
      <c r="F503">
        <v>133.01</v>
      </c>
      <c r="G503">
        <v>132.94</v>
      </c>
      <c r="H503">
        <v>0.09</v>
      </c>
      <c r="I503">
        <v>0.03</v>
      </c>
    </row>
    <row r="504" spans="1:9" x14ac:dyDescent="0.3">
      <c r="A504" s="1">
        <v>45338.791666666664</v>
      </c>
      <c r="B504">
        <v>2397</v>
      </c>
      <c r="C504">
        <v>133.01</v>
      </c>
      <c r="D504">
        <v>133.03</v>
      </c>
      <c r="E504">
        <v>133</v>
      </c>
      <c r="F504">
        <v>133.02000000000001</v>
      </c>
      <c r="G504">
        <v>132.97</v>
      </c>
      <c r="H504">
        <v>0.09</v>
      </c>
      <c r="I504">
        <v>0.03</v>
      </c>
    </row>
    <row r="505" spans="1:9" x14ac:dyDescent="0.3">
      <c r="A505" s="1">
        <v>45338.8125</v>
      </c>
      <c r="B505">
        <v>3090</v>
      </c>
      <c r="C505">
        <v>133.03</v>
      </c>
      <c r="D505">
        <v>133.04</v>
      </c>
      <c r="E505">
        <v>133</v>
      </c>
      <c r="F505">
        <v>133.01</v>
      </c>
      <c r="G505">
        <v>132.97999999999999</v>
      </c>
      <c r="H505">
        <v>0.08</v>
      </c>
      <c r="I505">
        <v>0.04</v>
      </c>
    </row>
    <row r="506" spans="1:9" x14ac:dyDescent="0.3">
      <c r="A506" s="1">
        <v>45338.833333333336</v>
      </c>
      <c r="B506">
        <v>1989</v>
      </c>
      <c r="C506">
        <v>133.01</v>
      </c>
      <c r="D506">
        <v>133.01</v>
      </c>
      <c r="E506">
        <v>132.97999999999999</v>
      </c>
      <c r="F506">
        <v>132.99</v>
      </c>
      <c r="G506">
        <v>132.97999999999999</v>
      </c>
      <c r="H506">
        <v>7.0000000000000007E-2</v>
      </c>
      <c r="I506">
        <v>0.03</v>
      </c>
    </row>
    <row r="507" spans="1:9" x14ac:dyDescent="0.3">
      <c r="A507" s="1">
        <v>45338.854166666664</v>
      </c>
      <c r="B507">
        <v>2200</v>
      </c>
      <c r="C507">
        <v>132.99</v>
      </c>
      <c r="D507">
        <v>133.05000000000001</v>
      </c>
      <c r="E507">
        <v>132.99</v>
      </c>
      <c r="F507">
        <v>133.04</v>
      </c>
      <c r="G507">
        <v>132.99</v>
      </c>
      <c r="H507">
        <v>7.0000000000000007E-2</v>
      </c>
      <c r="I507">
        <v>0.06</v>
      </c>
    </row>
    <row r="508" spans="1:9" x14ac:dyDescent="0.3">
      <c r="A508" s="1">
        <v>45341</v>
      </c>
      <c r="B508">
        <v>843</v>
      </c>
      <c r="C508">
        <v>133</v>
      </c>
      <c r="D508">
        <v>133.06</v>
      </c>
      <c r="E508">
        <v>133</v>
      </c>
      <c r="F508">
        <v>133.06</v>
      </c>
      <c r="G508">
        <v>133</v>
      </c>
      <c r="H508">
        <v>7.0000000000000007E-2</v>
      </c>
      <c r="I508">
        <v>0.06</v>
      </c>
    </row>
    <row r="509" spans="1:9" x14ac:dyDescent="0.3">
      <c r="A509" s="1">
        <v>45341.020833333336</v>
      </c>
      <c r="B509">
        <v>755</v>
      </c>
      <c r="C509">
        <v>133.06</v>
      </c>
      <c r="D509">
        <v>133.1</v>
      </c>
      <c r="E509">
        <v>133.05000000000001</v>
      </c>
      <c r="F509">
        <v>133.1</v>
      </c>
      <c r="G509">
        <v>133.01</v>
      </c>
      <c r="H509">
        <v>7.0000000000000007E-2</v>
      </c>
      <c r="I509">
        <v>0.05</v>
      </c>
    </row>
    <row r="510" spans="1:9" x14ac:dyDescent="0.3">
      <c r="A510" s="1">
        <v>45341.041666666664</v>
      </c>
      <c r="B510">
        <v>559</v>
      </c>
      <c r="C510">
        <v>133.1</v>
      </c>
      <c r="D510">
        <v>133.11000000000001</v>
      </c>
      <c r="E510">
        <v>133.07</v>
      </c>
      <c r="F510">
        <v>133.09</v>
      </c>
      <c r="G510">
        <v>133.03</v>
      </c>
      <c r="H510">
        <v>0.06</v>
      </c>
      <c r="I510">
        <v>0.04</v>
      </c>
    </row>
    <row r="511" spans="1:9" x14ac:dyDescent="0.3">
      <c r="A511" s="1">
        <v>45341.0625</v>
      </c>
      <c r="B511">
        <v>849</v>
      </c>
      <c r="C511">
        <v>133.09</v>
      </c>
      <c r="D511">
        <v>133.13999999999999</v>
      </c>
      <c r="E511">
        <v>133.08000000000001</v>
      </c>
      <c r="F511">
        <v>133.08000000000001</v>
      </c>
      <c r="G511">
        <v>133.04</v>
      </c>
      <c r="H511">
        <v>0.06</v>
      </c>
      <c r="I511">
        <v>0.06</v>
      </c>
    </row>
    <row r="512" spans="1:9" x14ac:dyDescent="0.3">
      <c r="A512" s="1">
        <v>45341.083333333336</v>
      </c>
      <c r="B512">
        <v>414</v>
      </c>
      <c r="C512">
        <v>133.09</v>
      </c>
      <c r="D512">
        <v>133.09</v>
      </c>
      <c r="E512">
        <v>133.06</v>
      </c>
      <c r="F512">
        <v>133.07</v>
      </c>
      <c r="G512">
        <v>133.05000000000001</v>
      </c>
      <c r="H512">
        <v>0.06</v>
      </c>
      <c r="I512">
        <v>0.03</v>
      </c>
    </row>
    <row r="513" spans="1:9" x14ac:dyDescent="0.3">
      <c r="A513" s="1">
        <v>45341.104166666664</v>
      </c>
      <c r="B513">
        <v>135</v>
      </c>
      <c r="C513">
        <v>133.07</v>
      </c>
      <c r="D513">
        <v>133.1</v>
      </c>
      <c r="E513">
        <v>133.07</v>
      </c>
      <c r="F513">
        <v>133.1</v>
      </c>
      <c r="G513">
        <v>133.06</v>
      </c>
      <c r="H513">
        <v>0.05</v>
      </c>
      <c r="I513">
        <v>0.03</v>
      </c>
    </row>
    <row r="514" spans="1:9" x14ac:dyDescent="0.3">
      <c r="A514" s="1">
        <v>45341.125</v>
      </c>
      <c r="B514">
        <v>103</v>
      </c>
      <c r="C514">
        <v>133.09</v>
      </c>
      <c r="D514">
        <v>133.1</v>
      </c>
      <c r="E514">
        <v>133.08000000000001</v>
      </c>
      <c r="F514">
        <v>133.1</v>
      </c>
      <c r="G514">
        <v>133.06</v>
      </c>
      <c r="H514">
        <v>0.05</v>
      </c>
      <c r="I514">
        <v>0.02</v>
      </c>
    </row>
    <row r="515" spans="1:9" x14ac:dyDescent="0.3">
      <c r="A515" s="1">
        <v>45341.145833333336</v>
      </c>
      <c r="B515">
        <v>93</v>
      </c>
      <c r="C515">
        <v>133.1</v>
      </c>
      <c r="D515">
        <v>133.1</v>
      </c>
      <c r="E515">
        <v>133.08000000000001</v>
      </c>
      <c r="F515">
        <v>133.08000000000001</v>
      </c>
      <c r="G515">
        <v>133.07</v>
      </c>
      <c r="H515">
        <v>0.05</v>
      </c>
      <c r="I515">
        <v>0.02</v>
      </c>
    </row>
    <row r="516" spans="1:9" x14ac:dyDescent="0.3">
      <c r="A516" s="1">
        <v>45341.166666666664</v>
      </c>
      <c r="B516">
        <v>189</v>
      </c>
      <c r="C516">
        <v>133.08000000000001</v>
      </c>
      <c r="D516">
        <v>133.09</v>
      </c>
      <c r="E516">
        <v>133.07</v>
      </c>
      <c r="F516">
        <v>133.08000000000001</v>
      </c>
      <c r="G516">
        <v>133.08000000000001</v>
      </c>
      <c r="H516">
        <v>0.04</v>
      </c>
      <c r="I516">
        <v>0.02</v>
      </c>
    </row>
    <row r="517" spans="1:9" x14ac:dyDescent="0.3">
      <c r="A517" s="1">
        <v>45341.1875</v>
      </c>
      <c r="B517">
        <v>286</v>
      </c>
      <c r="C517">
        <v>133.07</v>
      </c>
      <c r="D517">
        <v>133.1</v>
      </c>
      <c r="E517">
        <v>133.07</v>
      </c>
      <c r="F517">
        <v>133.1</v>
      </c>
      <c r="G517">
        <v>133.09</v>
      </c>
      <c r="H517">
        <v>0.04</v>
      </c>
      <c r="I517">
        <v>0.03</v>
      </c>
    </row>
    <row r="518" spans="1:9" x14ac:dyDescent="0.3">
      <c r="A518" s="1">
        <v>45341.208333333336</v>
      </c>
      <c r="B518">
        <v>86</v>
      </c>
      <c r="C518">
        <v>133.1</v>
      </c>
      <c r="D518">
        <v>133.11000000000001</v>
      </c>
      <c r="E518">
        <v>133.09</v>
      </c>
      <c r="F518">
        <v>133.1</v>
      </c>
      <c r="G518">
        <v>133.09</v>
      </c>
      <c r="H518">
        <v>0.04</v>
      </c>
      <c r="I518">
        <v>0.02</v>
      </c>
    </row>
    <row r="519" spans="1:9" x14ac:dyDescent="0.3">
      <c r="A519" s="1">
        <v>45341.229166666664</v>
      </c>
      <c r="B519">
        <v>294</v>
      </c>
      <c r="C519">
        <v>133.09</v>
      </c>
      <c r="D519">
        <v>133.11000000000001</v>
      </c>
      <c r="E519">
        <v>133.07</v>
      </c>
      <c r="F519">
        <v>133.09</v>
      </c>
      <c r="G519">
        <v>133.09</v>
      </c>
      <c r="H519">
        <v>0.04</v>
      </c>
      <c r="I519">
        <v>0.04</v>
      </c>
    </row>
    <row r="520" spans="1:9" x14ac:dyDescent="0.3">
      <c r="A520" s="1">
        <v>45341.25</v>
      </c>
      <c r="B520">
        <v>731</v>
      </c>
      <c r="C520">
        <v>133.09</v>
      </c>
      <c r="D520">
        <v>133.15</v>
      </c>
      <c r="E520">
        <v>133.08000000000001</v>
      </c>
      <c r="F520">
        <v>133.13999999999999</v>
      </c>
      <c r="G520">
        <v>133.09</v>
      </c>
      <c r="H520">
        <v>0.04</v>
      </c>
      <c r="I520">
        <v>7.0000000000000007E-2</v>
      </c>
    </row>
    <row r="521" spans="1:9" x14ac:dyDescent="0.3">
      <c r="A521" s="1">
        <v>45341.270833333336</v>
      </c>
      <c r="B521">
        <v>1291</v>
      </c>
      <c r="C521">
        <v>133.13999999999999</v>
      </c>
      <c r="D521">
        <v>133.15</v>
      </c>
      <c r="E521">
        <v>133.06</v>
      </c>
      <c r="F521">
        <v>133.07</v>
      </c>
      <c r="G521">
        <v>133.09</v>
      </c>
      <c r="H521">
        <v>0.05</v>
      </c>
      <c r="I521">
        <v>0.09</v>
      </c>
    </row>
    <row r="522" spans="1:9" x14ac:dyDescent="0.3">
      <c r="A522" s="1">
        <v>45341.291666666664</v>
      </c>
      <c r="B522">
        <v>6864</v>
      </c>
      <c r="C522">
        <v>133.06</v>
      </c>
      <c r="D522">
        <v>133.06</v>
      </c>
      <c r="E522">
        <v>132.97</v>
      </c>
      <c r="F522">
        <v>133</v>
      </c>
      <c r="G522">
        <v>133.09</v>
      </c>
      <c r="H522">
        <v>0.06</v>
      </c>
      <c r="I522">
        <v>0.1</v>
      </c>
    </row>
    <row r="523" spans="1:9" x14ac:dyDescent="0.3">
      <c r="A523" s="1">
        <v>45341.3125</v>
      </c>
      <c r="B523">
        <v>12010</v>
      </c>
      <c r="C523">
        <v>133</v>
      </c>
      <c r="D523">
        <v>133</v>
      </c>
      <c r="E523">
        <v>132.91</v>
      </c>
      <c r="F523">
        <v>132.91999999999999</v>
      </c>
      <c r="G523">
        <v>133.07</v>
      </c>
      <c r="H523">
        <v>0.06</v>
      </c>
      <c r="I523">
        <v>0.09</v>
      </c>
    </row>
    <row r="524" spans="1:9" x14ac:dyDescent="0.3">
      <c r="A524" s="1">
        <v>45341.333333333336</v>
      </c>
      <c r="B524">
        <v>26203</v>
      </c>
      <c r="C524">
        <v>132.91999999999999</v>
      </c>
      <c r="D524">
        <v>132.96</v>
      </c>
      <c r="E524">
        <v>132.88</v>
      </c>
      <c r="F524">
        <v>132.93</v>
      </c>
      <c r="G524">
        <v>133.05000000000001</v>
      </c>
      <c r="H524">
        <v>0.06</v>
      </c>
      <c r="I524">
        <v>0.08</v>
      </c>
    </row>
    <row r="525" spans="1:9" x14ac:dyDescent="0.3">
      <c r="A525" s="1">
        <v>45341.354166666664</v>
      </c>
      <c r="B525">
        <v>31275</v>
      </c>
      <c r="C525">
        <v>132.94</v>
      </c>
      <c r="D525">
        <v>133.03</v>
      </c>
      <c r="E525">
        <v>132.86000000000001</v>
      </c>
      <c r="F525">
        <v>133.03</v>
      </c>
      <c r="G525">
        <v>133.05000000000001</v>
      </c>
      <c r="H525">
        <v>0.08</v>
      </c>
      <c r="I525">
        <v>0.17</v>
      </c>
    </row>
    <row r="526" spans="1:9" x14ac:dyDescent="0.3">
      <c r="A526" s="1">
        <v>45341.375</v>
      </c>
      <c r="B526">
        <v>29841</v>
      </c>
      <c r="C526">
        <v>133.03</v>
      </c>
      <c r="D526">
        <v>133.05000000000001</v>
      </c>
      <c r="E526">
        <v>132.94</v>
      </c>
      <c r="F526">
        <v>133.03</v>
      </c>
      <c r="G526">
        <v>133.04</v>
      </c>
      <c r="H526">
        <v>0.08</v>
      </c>
      <c r="I526">
        <v>0.11</v>
      </c>
    </row>
    <row r="527" spans="1:9" x14ac:dyDescent="0.3">
      <c r="A527" s="1">
        <v>45341.395833333336</v>
      </c>
      <c r="B527">
        <v>19441</v>
      </c>
      <c r="C527">
        <v>133.03</v>
      </c>
      <c r="D527">
        <v>133.08000000000001</v>
      </c>
      <c r="E527">
        <v>133.01</v>
      </c>
      <c r="F527">
        <v>133.08000000000001</v>
      </c>
      <c r="G527">
        <v>133.04</v>
      </c>
      <c r="H527">
        <v>0.08</v>
      </c>
      <c r="I527">
        <v>7.0000000000000007E-2</v>
      </c>
    </row>
    <row r="528" spans="1:9" x14ac:dyDescent="0.3">
      <c r="A528" s="1">
        <v>45341.416666666664</v>
      </c>
      <c r="B528">
        <v>24032</v>
      </c>
      <c r="C528">
        <v>133.08000000000001</v>
      </c>
      <c r="D528">
        <v>133.1</v>
      </c>
      <c r="E528">
        <v>133.03</v>
      </c>
      <c r="F528">
        <v>133.06</v>
      </c>
      <c r="G528">
        <v>133.03</v>
      </c>
      <c r="H528">
        <v>0.08</v>
      </c>
      <c r="I528">
        <v>7.0000000000000007E-2</v>
      </c>
    </row>
    <row r="529" spans="1:9" x14ac:dyDescent="0.3">
      <c r="A529" s="1">
        <v>45341.4375</v>
      </c>
      <c r="B529">
        <v>21228</v>
      </c>
      <c r="C529">
        <v>133.06</v>
      </c>
      <c r="D529">
        <v>133.07</v>
      </c>
      <c r="E529">
        <v>132.94999999999999</v>
      </c>
      <c r="F529">
        <v>132.96</v>
      </c>
      <c r="G529">
        <v>133.02000000000001</v>
      </c>
      <c r="H529">
        <v>0.08</v>
      </c>
      <c r="I529">
        <v>0.12</v>
      </c>
    </row>
    <row r="530" spans="1:9" x14ac:dyDescent="0.3">
      <c r="A530" s="1">
        <v>45341.458333333336</v>
      </c>
      <c r="B530">
        <v>26567</v>
      </c>
      <c r="C530">
        <v>132.96</v>
      </c>
      <c r="D530">
        <v>132.97999999999999</v>
      </c>
      <c r="E530">
        <v>132.88999999999999</v>
      </c>
      <c r="F530">
        <v>132.91999999999999</v>
      </c>
      <c r="G530">
        <v>133</v>
      </c>
      <c r="H530">
        <v>0.08</v>
      </c>
      <c r="I530">
        <v>0.09</v>
      </c>
    </row>
    <row r="531" spans="1:9" x14ac:dyDescent="0.3">
      <c r="A531" s="1">
        <v>45341.479166666664</v>
      </c>
      <c r="B531">
        <v>24594</v>
      </c>
      <c r="C531">
        <v>132.91999999999999</v>
      </c>
      <c r="D531">
        <v>132.94</v>
      </c>
      <c r="E531">
        <v>132.83000000000001</v>
      </c>
      <c r="F531">
        <v>132.84</v>
      </c>
      <c r="G531">
        <v>132.97999999999999</v>
      </c>
      <c r="H531">
        <v>0.09</v>
      </c>
      <c r="I531">
        <v>0.11</v>
      </c>
    </row>
    <row r="532" spans="1:9" x14ac:dyDescent="0.3">
      <c r="A532" s="1">
        <v>45341.5</v>
      </c>
      <c r="B532">
        <v>25329</v>
      </c>
      <c r="C532">
        <v>132.84</v>
      </c>
      <c r="D532">
        <v>132.88</v>
      </c>
      <c r="E532">
        <v>132.82</v>
      </c>
      <c r="F532">
        <v>132.85</v>
      </c>
      <c r="G532">
        <v>132.96</v>
      </c>
      <c r="H532">
        <v>0.08</v>
      </c>
      <c r="I532">
        <v>0.06</v>
      </c>
    </row>
    <row r="533" spans="1:9" x14ac:dyDescent="0.3">
      <c r="A533" s="1">
        <v>45341.520833333336</v>
      </c>
      <c r="B533">
        <v>13828</v>
      </c>
      <c r="C533">
        <v>132.85</v>
      </c>
      <c r="D533">
        <v>132.86000000000001</v>
      </c>
      <c r="E533">
        <v>132.81</v>
      </c>
      <c r="F533">
        <v>132.83000000000001</v>
      </c>
      <c r="G533">
        <v>132.94999999999999</v>
      </c>
      <c r="H533">
        <v>0.08</v>
      </c>
      <c r="I533">
        <v>0.05</v>
      </c>
    </row>
    <row r="534" spans="1:9" x14ac:dyDescent="0.3">
      <c r="A534" s="1">
        <v>45341.541666666664</v>
      </c>
      <c r="B534">
        <v>19740</v>
      </c>
      <c r="C534">
        <v>132.83000000000001</v>
      </c>
      <c r="D534">
        <v>132.86000000000001</v>
      </c>
      <c r="E534">
        <v>132.80000000000001</v>
      </c>
      <c r="F534">
        <v>132.84</v>
      </c>
      <c r="G534">
        <v>132.94</v>
      </c>
      <c r="H534">
        <v>0.08</v>
      </c>
      <c r="I534">
        <v>0.06</v>
      </c>
    </row>
    <row r="535" spans="1:9" x14ac:dyDescent="0.3">
      <c r="A535" s="1">
        <v>45341.5625</v>
      </c>
      <c r="B535">
        <v>22289</v>
      </c>
      <c r="C535">
        <v>132.84</v>
      </c>
      <c r="D535">
        <v>132.87</v>
      </c>
      <c r="E535">
        <v>132.76</v>
      </c>
      <c r="F535">
        <v>132.80000000000001</v>
      </c>
      <c r="G535">
        <v>132.91999999999999</v>
      </c>
      <c r="H535">
        <v>0.08</v>
      </c>
      <c r="I535">
        <v>0.11</v>
      </c>
    </row>
    <row r="536" spans="1:9" x14ac:dyDescent="0.3">
      <c r="A536" s="1">
        <v>45341.583333333336</v>
      </c>
      <c r="B536">
        <v>25820</v>
      </c>
      <c r="C536">
        <v>132.80000000000001</v>
      </c>
      <c r="D536">
        <v>132.87</v>
      </c>
      <c r="E536">
        <v>132.77000000000001</v>
      </c>
      <c r="F536">
        <v>132.86000000000001</v>
      </c>
      <c r="G536">
        <v>132.9</v>
      </c>
      <c r="H536">
        <v>0.08</v>
      </c>
      <c r="I536">
        <v>0.1</v>
      </c>
    </row>
    <row r="537" spans="1:9" x14ac:dyDescent="0.3">
      <c r="A537" s="1">
        <v>45341.604166666664</v>
      </c>
      <c r="B537">
        <v>37636</v>
      </c>
      <c r="C537">
        <v>132.85</v>
      </c>
      <c r="D537">
        <v>132.9</v>
      </c>
      <c r="E537">
        <v>132.82</v>
      </c>
      <c r="F537">
        <v>132.83000000000001</v>
      </c>
      <c r="G537">
        <v>132.88</v>
      </c>
      <c r="H537">
        <v>0.08</v>
      </c>
      <c r="I537">
        <v>0.08</v>
      </c>
    </row>
    <row r="538" spans="1:9" x14ac:dyDescent="0.3">
      <c r="A538" s="1">
        <v>45341.625</v>
      </c>
      <c r="B538">
        <v>24984</v>
      </c>
      <c r="C538">
        <v>132.83000000000001</v>
      </c>
      <c r="D538">
        <v>132.91</v>
      </c>
      <c r="E538">
        <v>132.82</v>
      </c>
      <c r="F538">
        <v>132.88</v>
      </c>
      <c r="G538">
        <v>132.86000000000001</v>
      </c>
      <c r="H538">
        <v>0.08</v>
      </c>
      <c r="I538">
        <v>0.09</v>
      </c>
    </row>
    <row r="539" spans="1:9" x14ac:dyDescent="0.3">
      <c r="A539" s="1">
        <v>45341.645833333336</v>
      </c>
      <c r="B539">
        <v>13822</v>
      </c>
      <c r="C539">
        <v>132.88</v>
      </c>
      <c r="D539">
        <v>132.88</v>
      </c>
      <c r="E539">
        <v>132.82</v>
      </c>
      <c r="F539">
        <v>132.86000000000001</v>
      </c>
      <c r="G539">
        <v>132.85</v>
      </c>
      <c r="H539">
        <v>0.08</v>
      </c>
      <c r="I539">
        <v>0.06</v>
      </c>
    </row>
    <row r="540" spans="1:9" x14ac:dyDescent="0.3">
      <c r="A540" s="1">
        <v>45341.666666666664</v>
      </c>
      <c r="B540">
        <v>17906</v>
      </c>
      <c r="C540">
        <v>132.86000000000001</v>
      </c>
      <c r="D540">
        <v>132.88</v>
      </c>
      <c r="E540">
        <v>132.84</v>
      </c>
      <c r="F540">
        <v>132.85</v>
      </c>
      <c r="G540">
        <v>132.84</v>
      </c>
      <c r="H540">
        <v>0.08</v>
      </c>
      <c r="I540">
        <v>0.04</v>
      </c>
    </row>
    <row r="541" spans="1:9" x14ac:dyDescent="0.3">
      <c r="A541" s="1">
        <v>45341.6875</v>
      </c>
      <c r="B541">
        <v>9313</v>
      </c>
      <c r="C541">
        <v>132.84</v>
      </c>
      <c r="D541">
        <v>132.85</v>
      </c>
      <c r="E541">
        <v>132.81</v>
      </c>
      <c r="F541">
        <v>132.84</v>
      </c>
      <c r="G541">
        <v>132.84</v>
      </c>
      <c r="H541">
        <v>7.0000000000000007E-2</v>
      </c>
      <c r="I541">
        <v>0.04</v>
      </c>
    </row>
    <row r="542" spans="1:9" x14ac:dyDescent="0.3">
      <c r="A542" s="1">
        <v>45341.708333333336</v>
      </c>
      <c r="B542">
        <v>6915</v>
      </c>
      <c r="C542">
        <v>132.84</v>
      </c>
      <c r="D542">
        <v>132.85</v>
      </c>
      <c r="E542">
        <v>132.78</v>
      </c>
      <c r="F542">
        <v>132.80000000000001</v>
      </c>
      <c r="G542">
        <v>132.84</v>
      </c>
      <c r="H542">
        <v>7.0000000000000007E-2</v>
      </c>
      <c r="I542">
        <v>7.0000000000000007E-2</v>
      </c>
    </row>
    <row r="543" spans="1:9" x14ac:dyDescent="0.3">
      <c r="A543" s="1">
        <v>45341.729166666664</v>
      </c>
      <c r="B543">
        <v>3121</v>
      </c>
      <c r="C543">
        <v>132.80000000000001</v>
      </c>
      <c r="D543">
        <v>132.80000000000001</v>
      </c>
      <c r="E543">
        <v>132.77000000000001</v>
      </c>
      <c r="F543">
        <v>132.78</v>
      </c>
      <c r="G543">
        <v>132.83000000000001</v>
      </c>
      <c r="H543">
        <v>7.0000000000000007E-2</v>
      </c>
      <c r="I543">
        <v>0.03</v>
      </c>
    </row>
    <row r="544" spans="1:9" x14ac:dyDescent="0.3">
      <c r="A544" s="1">
        <v>45341.75</v>
      </c>
      <c r="B544">
        <v>206</v>
      </c>
      <c r="C544">
        <v>132.78</v>
      </c>
      <c r="D544">
        <v>132.79</v>
      </c>
      <c r="E544">
        <v>132.77000000000001</v>
      </c>
      <c r="F544">
        <v>132.78</v>
      </c>
      <c r="G544">
        <v>132.83000000000001</v>
      </c>
      <c r="H544">
        <v>0.06</v>
      </c>
      <c r="I544">
        <v>0.02</v>
      </c>
    </row>
    <row r="545" spans="1:9" x14ac:dyDescent="0.3">
      <c r="A545" s="1">
        <v>45341.770833333336</v>
      </c>
      <c r="B545">
        <v>86</v>
      </c>
      <c r="C545">
        <v>132.78</v>
      </c>
      <c r="D545">
        <v>132.79</v>
      </c>
      <c r="E545">
        <v>132.78</v>
      </c>
      <c r="F545">
        <v>132.78</v>
      </c>
      <c r="G545">
        <v>132.83000000000001</v>
      </c>
      <c r="H545">
        <v>0.05</v>
      </c>
      <c r="I545">
        <v>0.01</v>
      </c>
    </row>
    <row r="546" spans="1:9" x14ac:dyDescent="0.3">
      <c r="A546" s="1">
        <v>45341.791666666664</v>
      </c>
      <c r="B546">
        <v>76</v>
      </c>
      <c r="C546">
        <v>132.78</v>
      </c>
      <c r="D546">
        <v>132.79</v>
      </c>
      <c r="E546">
        <v>132.78</v>
      </c>
      <c r="F546">
        <v>132.79</v>
      </c>
      <c r="G546">
        <v>132.82</v>
      </c>
      <c r="H546">
        <v>0.05</v>
      </c>
      <c r="I546">
        <v>0.01</v>
      </c>
    </row>
    <row r="547" spans="1:9" x14ac:dyDescent="0.3">
      <c r="A547" s="1">
        <v>45341.8125</v>
      </c>
      <c r="B547">
        <v>78</v>
      </c>
      <c r="C547">
        <v>132.79</v>
      </c>
      <c r="D547">
        <v>132.79</v>
      </c>
      <c r="E547">
        <v>132.78</v>
      </c>
      <c r="F547">
        <v>132.78</v>
      </c>
      <c r="G547">
        <v>132.81</v>
      </c>
      <c r="H547">
        <v>0.04</v>
      </c>
      <c r="I547">
        <v>0.01</v>
      </c>
    </row>
    <row r="548" spans="1:9" x14ac:dyDescent="0.3">
      <c r="A548" s="1">
        <v>45341.833333333336</v>
      </c>
      <c r="B548">
        <v>12</v>
      </c>
      <c r="C548">
        <v>132.78</v>
      </c>
      <c r="D548">
        <v>132.79</v>
      </c>
      <c r="E548">
        <v>132.78</v>
      </c>
      <c r="F548">
        <v>132.79</v>
      </c>
      <c r="G548">
        <v>132.80000000000001</v>
      </c>
      <c r="H548">
        <v>0.04</v>
      </c>
      <c r="I548">
        <v>0.01</v>
      </c>
    </row>
    <row r="549" spans="1:9" x14ac:dyDescent="0.3">
      <c r="A549" s="1">
        <v>45341.854166666664</v>
      </c>
      <c r="B549">
        <v>411</v>
      </c>
      <c r="C549">
        <v>132.78</v>
      </c>
      <c r="D549">
        <v>132.80000000000001</v>
      </c>
      <c r="E549">
        <v>132.76</v>
      </c>
      <c r="F549">
        <v>132.76</v>
      </c>
      <c r="G549">
        <v>132.79</v>
      </c>
      <c r="H549">
        <v>0.04</v>
      </c>
      <c r="I549">
        <v>0.04</v>
      </c>
    </row>
    <row r="550" spans="1:9" x14ac:dyDescent="0.3">
      <c r="A550" s="1">
        <v>45342</v>
      </c>
      <c r="B550">
        <v>756</v>
      </c>
      <c r="C550">
        <v>132.78</v>
      </c>
      <c r="D550">
        <v>132.82</v>
      </c>
      <c r="E550">
        <v>132.77000000000001</v>
      </c>
      <c r="F550">
        <v>132.80000000000001</v>
      </c>
      <c r="G550">
        <v>132.79</v>
      </c>
      <c r="H550">
        <v>0.04</v>
      </c>
      <c r="I550">
        <v>0.06</v>
      </c>
    </row>
    <row r="551" spans="1:9" x14ac:dyDescent="0.3">
      <c r="A551" s="1">
        <v>45342.020833333336</v>
      </c>
      <c r="B551">
        <v>722</v>
      </c>
      <c r="C551">
        <v>132.79</v>
      </c>
      <c r="D551">
        <v>132.85</v>
      </c>
      <c r="E551">
        <v>132.77000000000001</v>
      </c>
      <c r="F551">
        <v>132.85</v>
      </c>
      <c r="G551">
        <v>132.79</v>
      </c>
      <c r="H551">
        <v>0.05</v>
      </c>
      <c r="I551">
        <v>0.08</v>
      </c>
    </row>
    <row r="552" spans="1:9" x14ac:dyDescent="0.3">
      <c r="A552" s="1">
        <v>45342.041666666664</v>
      </c>
      <c r="B552">
        <v>761</v>
      </c>
      <c r="C552">
        <v>132.85</v>
      </c>
      <c r="D552">
        <v>132.86000000000001</v>
      </c>
      <c r="E552">
        <v>132.79</v>
      </c>
      <c r="F552">
        <v>132.84</v>
      </c>
      <c r="G552">
        <v>132.79</v>
      </c>
      <c r="H552">
        <v>0.05</v>
      </c>
      <c r="I552">
        <v>7.0000000000000007E-2</v>
      </c>
    </row>
    <row r="553" spans="1:9" x14ac:dyDescent="0.3">
      <c r="A553" s="1">
        <v>45342.0625</v>
      </c>
      <c r="B553">
        <v>764</v>
      </c>
      <c r="C553">
        <v>132.84</v>
      </c>
      <c r="D553">
        <v>132.87</v>
      </c>
      <c r="E553">
        <v>132.80000000000001</v>
      </c>
      <c r="F553">
        <v>132.80000000000001</v>
      </c>
      <c r="G553">
        <v>132.80000000000001</v>
      </c>
      <c r="H553">
        <v>0.05</v>
      </c>
      <c r="I553">
        <v>7.0000000000000007E-2</v>
      </c>
    </row>
    <row r="554" spans="1:9" x14ac:dyDescent="0.3">
      <c r="A554" s="1">
        <v>45342.083333333336</v>
      </c>
      <c r="B554">
        <v>382</v>
      </c>
      <c r="C554">
        <v>132.80000000000001</v>
      </c>
      <c r="D554">
        <v>132.85</v>
      </c>
      <c r="E554">
        <v>132.80000000000001</v>
      </c>
      <c r="F554">
        <v>132.84</v>
      </c>
      <c r="G554">
        <v>132.80000000000001</v>
      </c>
      <c r="H554">
        <v>0.05</v>
      </c>
      <c r="I554">
        <v>0.05</v>
      </c>
    </row>
    <row r="555" spans="1:9" x14ac:dyDescent="0.3">
      <c r="A555" s="1">
        <v>45342.104166666664</v>
      </c>
      <c r="B555">
        <v>339</v>
      </c>
      <c r="C555">
        <v>132.84</v>
      </c>
      <c r="D555">
        <v>132.87</v>
      </c>
      <c r="E555">
        <v>132.84</v>
      </c>
      <c r="F555">
        <v>132.86000000000001</v>
      </c>
      <c r="G555">
        <v>132.81</v>
      </c>
      <c r="H555">
        <v>0.05</v>
      </c>
      <c r="I555">
        <v>0.03</v>
      </c>
    </row>
    <row r="556" spans="1:9" x14ac:dyDescent="0.3">
      <c r="A556" s="1">
        <v>45342.125</v>
      </c>
      <c r="B556">
        <v>440</v>
      </c>
      <c r="C556">
        <v>132.86000000000001</v>
      </c>
      <c r="D556">
        <v>132.9</v>
      </c>
      <c r="E556">
        <v>132.86000000000001</v>
      </c>
      <c r="F556">
        <v>132.88999999999999</v>
      </c>
      <c r="G556">
        <v>132.82</v>
      </c>
      <c r="H556">
        <v>0.05</v>
      </c>
      <c r="I556">
        <v>0.04</v>
      </c>
    </row>
    <row r="557" spans="1:9" x14ac:dyDescent="0.3">
      <c r="A557" s="1">
        <v>45342.145833333336</v>
      </c>
      <c r="B557">
        <v>521</v>
      </c>
      <c r="C557">
        <v>132.9</v>
      </c>
      <c r="D557">
        <v>132.93</v>
      </c>
      <c r="E557">
        <v>132.9</v>
      </c>
      <c r="F557">
        <v>132.91999999999999</v>
      </c>
      <c r="G557">
        <v>132.83000000000001</v>
      </c>
      <c r="H557">
        <v>0.05</v>
      </c>
      <c r="I557">
        <v>0.04</v>
      </c>
    </row>
    <row r="558" spans="1:9" x14ac:dyDescent="0.3">
      <c r="A558" s="1">
        <v>45342.166666666664</v>
      </c>
      <c r="B558">
        <v>270</v>
      </c>
      <c r="C558">
        <v>132.91999999999999</v>
      </c>
      <c r="D558">
        <v>132.91999999999999</v>
      </c>
      <c r="E558">
        <v>132.88999999999999</v>
      </c>
      <c r="F558">
        <v>132.9</v>
      </c>
      <c r="G558">
        <v>132.85</v>
      </c>
      <c r="H558">
        <v>0.04</v>
      </c>
      <c r="I558">
        <v>0.03</v>
      </c>
    </row>
    <row r="559" spans="1:9" x14ac:dyDescent="0.3">
      <c r="A559" s="1">
        <v>45342.1875</v>
      </c>
      <c r="B559">
        <v>148</v>
      </c>
      <c r="C559">
        <v>132.88999999999999</v>
      </c>
      <c r="D559">
        <v>132.91</v>
      </c>
      <c r="E559">
        <v>132.88999999999999</v>
      </c>
      <c r="F559">
        <v>132.9</v>
      </c>
      <c r="G559">
        <v>132.86000000000001</v>
      </c>
      <c r="H559">
        <v>0.04</v>
      </c>
      <c r="I559">
        <v>0.02</v>
      </c>
    </row>
    <row r="560" spans="1:9" x14ac:dyDescent="0.3">
      <c r="A560" s="1">
        <v>45342.208333333336</v>
      </c>
      <c r="B560">
        <v>350</v>
      </c>
      <c r="C560">
        <v>132.91</v>
      </c>
      <c r="D560">
        <v>132.91999999999999</v>
      </c>
      <c r="E560">
        <v>132.88999999999999</v>
      </c>
      <c r="F560">
        <v>132.88999999999999</v>
      </c>
      <c r="G560">
        <v>132.87</v>
      </c>
      <c r="H560">
        <v>0.04</v>
      </c>
      <c r="I560">
        <v>0.03</v>
      </c>
    </row>
    <row r="561" spans="1:9" x14ac:dyDescent="0.3">
      <c r="A561" s="1">
        <v>45342.229166666664</v>
      </c>
      <c r="B561">
        <v>603</v>
      </c>
      <c r="C561">
        <v>132.88</v>
      </c>
      <c r="D561">
        <v>132.88999999999999</v>
      </c>
      <c r="E561">
        <v>132.85</v>
      </c>
      <c r="F561">
        <v>132.87</v>
      </c>
      <c r="G561">
        <v>132.87</v>
      </c>
      <c r="H561">
        <v>0.04</v>
      </c>
      <c r="I561">
        <v>0.04</v>
      </c>
    </row>
    <row r="562" spans="1:9" x14ac:dyDescent="0.3">
      <c r="A562" s="1">
        <v>45342.25</v>
      </c>
      <c r="B562">
        <v>535</v>
      </c>
      <c r="C562">
        <v>132.86000000000001</v>
      </c>
      <c r="D562">
        <v>132.88</v>
      </c>
      <c r="E562">
        <v>132.84</v>
      </c>
      <c r="F562">
        <v>132.86000000000001</v>
      </c>
      <c r="G562">
        <v>132.87</v>
      </c>
      <c r="H562">
        <v>0.04</v>
      </c>
      <c r="I562">
        <v>0.04</v>
      </c>
    </row>
    <row r="563" spans="1:9" x14ac:dyDescent="0.3">
      <c r="A563" s="1">
        <v>45342.270833333336</v>
      </c>
      <c r="B563">
        <v>2137</v>
      </c>
      <c r="C563">
        <v>132.85</v>
      </c>
      <c r="D563">
        <v>132.91999999999999</v>
      </c>
      <c r="E563">
        <v>132.84</v>
      </c>
      <c r="F563">
        <v>132.87</v>
      </c>
      <c r="G563">
        <v>132.88</v>
      </c>
      <c r="H563">
        <v>0.05</v>
      </c>
      <c r="I563">
        <v>0.08</v>
      </c>
    </row>
    <row r="564" spans="1:9" x14ac:dyDescent="0.3">
      <c r="A564" s="1">
        <v>45342.291666666664</v>
      </c>
      <c r="B564">
        <v>10697</v>
      </c>
      <c r="C564">
        <v>132.88999999999999</v>
      </c>
      <c r="D564">
        <v>132.97999999999999</v>
      </c>
      <c r="E564">
        <v>132.84</v>
      </c>
      <c r="F564">
        <v>132.96</v>
      </c>
      <c r="G564">
        <v>132.88999999999999</v>
      </c>
      <c r="H564">
        <v>0.06</v>
      </c>
      <c r="I564">
        <v>0.14000000000000001</v>
      </c>
    </row>
    <row r="565" spans="1:9" x14ac:dyDescent="0.3">
      <c r="A565" s="1">
        <v>45342.3125</v>
      </c>
      <c r="B565">
        <v>16184</v>
      </c>
      <c r="C565">
        <v>132.94999999999999</v>
      </c>
      <c r="D565">
        <v>133.04</v>
      </c>
      <c r="E565">
        <v>132.91999999999999</v>
      </c>
      <c r="F565">
        <v>132.97999999999999</v>
      </c>
      <c r="G565">
        <v>132.9</v>
      </c>
      <c r="H565">
        <v>7.0000000000000007E-2</v>
      </c>
      <c r="I565">
        <v>0.12</v>
      </c>
    </row>
    <row r="566" spans="1:9" x14ac:dyDescent="0.3">
      <c r="A566" s="1">
        <v>45342.333333333336</v>
      </c>
      <c r="B566">
        <v>28685</v>
      </c>
      <c r="C566">
        <v>132.97999999999999</v>
      </c>
      <c r="D566">
        <v>133.04</v>
      </c>
      <c r="E566">
        <v>132.9</v>
      </c>
      <c r="F566">
        <v>133.02000000000001</v>
      </c>
      <c r="G566">
        <v>132.91999999999999</v>
      </c>
      <c r="H566">
        <v>0.08</v>
      </c>
      <c r="I566">
        <v>0.14000000000000001</v>
      </c>
    </row>
    <row r="567" spans="1:9" x14ac:dyDescent="0.3">
      <c r="A567" s="1">
        <v>45342.354166666664</v>
      </c>
      <c r="B567">
        <v>34623</v>
      </c>
      <c r="C567">
        <v>133.02000000000001</v>
      </c>
      <c r="D567">
        <v>133.1</v>
      </c>
      <c r="E567">
        <v>132.97</v>
      </c>
      <c r="F567">
        <v>133.06</v>
      </c>
      <c r="G567">
        <v>132.93</v>
      </c>
      <c r="H567">
        <v>0.08</v>
      </c>
      <c r="I567">
        <v>0.13</v>
      </c>
    </row>
    <row r="568" spans="1:9" x14ac:dyDescent="0.3">
      <c r="A568" s="1">
        <v>45342.375</v>
      </c>
      <c r="B568">
        <v>37346</v>
      </c>
      <c r="C568">
        <v>133.06</v>
      </c>
      <c r="D568">
        <v>133.19999999999999</v>
      </c>
      <c r="E568">
        <v>133.06</v>
      </c>
      <c r="F568">
        <v>133.18</v>
      </c>
      <c r="G568">
        <v>132.96</v>
      </c>
      <c r="H568">
        <v>0.09</v>
      </c>
      <c r="I568">
        <v>0.14000000000000001</v>
      </c>
    </row>
    <row r="569" spans="1:9" x14ac:dyDescent="0.3">
      <c r="A569" s="1">
        <v>45342.395833333336</v>
      </c>
      <c r="B569">
        <v>33550</v>
      </c>
      <c r="C569">
        <v>133.16999999999999</v>
      </c>
      <c r="D569">
        <v>133.21</v>
      </c>
      <c r="E569">
        <v>133.1</v>
      </c>
      <c r="F569">
        <v>133.13</v>
      </c>
      <c r="G569">
        <v>132.97999999999999</v>
      </c>
      <c r="H569">
        <v>0.09</v>
      </c>
      <c r="I569">
        <v>0.11</v>
      </c>
    </row>
    <row r="570" spans="1:9" x14ac:dyDescent="0.3">
      <c r="A570" s="1">
        <v>45342.416666666664</v>
      </c>
      <c r="B570">
        <v>51354</v>
      </c>
      <c r="C570">
        <v>133.13</v>
      </c>
      <c r="D570">
        <v>133.26</v>
      </c>
      <c r="E570">
        <v>133.08000000000001</v>
      </c>
      <c r="F570">
        <v>133.22999999999999</v>
      </c>
      <c r="G570">
        <v>133.02000000000001</v>
      </c>
      <c r="H570">
        <v>0.1</v>
      </c>
      <c r="I570">
        <v>0.18</v>
      </c>
    </row>
    <row r="571" spans="1:9" x14ac:dyDescent="0.3">
      <c r="A571" s="1">
        <v>45342.4375</v>
      </c>
      <c r="B571">
        <v>43622</v>
      </c>
      <c r="C571">
        <v>133.22999999999999</v>
      </c>
      <c r="D571">
        <v>133.29</v>
      </c>
      <c r="E571">
        <v>133.19</v>
      </c>
      <c r="F571">
        <v>133.22</v>
      </c>
      <c r="G571">
        <v>133.05000000000001</v>
      </c>
      <c r="H571">
        <v>0.1</v>
      </c>
      <c r="I571">
        <v>0.1</v>
      </c>
    </row>
    <row r="572" spans="1:9" x14ac:dyDescent="0.3">
      <c r="A572" s="1">
        <v>45342.458333333336</v>
      </c>
      <c r="B572">
        <v>29121</v>
      </c>
      <c r="C572">
        <v>133.21</v>
      </c>
      <c r="D572">
        <v>133.27000000000001</v>
      </c>
      <c r="E572">
        <v>133.13999999999999</v>
      </c>
      <c r="F572">
        <v>133.16</v>
      </c>
      <c r="G572">
        <v>133.08000000000001</v>
      </c>
      <c r="H572">
        <v>0.11</v>
      </c>
      <c r="I572">
        <v>0.13</v>
      </c>
    </row>
    <row r="573" spans="1:9" x14ac:dyDescent="0.3">
      <c r="A573" s="1">
        <v>45342.479166666664</v>
      </c>
      <c r="B573">
        <v>38631</v>
      </c>
      <c r="C573">
        <v>133.16</v>
      </c>
      <c r="D573">
        <v>133.19</v>
      </c>
      <c r="E573">
        <v>133.06</v>
      </c>
      <c r="F573">
        <v>133.08000000000001</v>
      </c>
      <c r="G573">
        <v>133.1</v>
      </c>
      <c r="H573">
        <v>0.11</v>
      </c>
      <c r="I573">
        <v>0.13</v>
      </c>
    </row>
    <row r="574" spans="1:9" x14ac:dyDescent="0.3">
      <c r="A574" s="1">
        <v>45342.5</v>
      </c>
      <c r="B574">
        <v>32647</v>
      </c>
      <c r="C574">
        <v>133.09</v>
      </c>
      <c r="D574">
        <v>133.15</v>
      </c>
      <c r="E574">
        <v>133.06</v>
      </c>
      <c r="F574">
        <v>133.13</v>
      </c>
      <c r="G574">
        <v>133.12</v>
      </c>
      <c r="H574">
        <v>0.11</v>
      </c>
      <c r="I574">
        <v>0.09</v>
      </c>
    </row>
    <row r="575" spans="1:9" x14ac:dyDescent="0.3">
      <c r="A575" s="1">
        <v>45342.520833333336</v>
      </c>
      <c r="B575">
        <v>41970</v>
      </c>
      <c r="C575">
        <v>133.13</v>
      </c>
      <c r="D575">
        <v>133.15</v>
      </c>
      <c r="E575">
        <v>133.04</v>
      </c>
      <c r="F575">
        <v>133.08000000000001</v>
      </c>
      <c r="G575">
        <v>133.13</v>
      </c>
      <c r="H575">
        <v>0.11</v>
      </c>
      <c r="I575">
        <v>0.11</v>
      </c>
    </row>
    <row r="576" spans="1:9" x14ac:dyDescent="0.3">
      <c r="A576" s="1">
        <v>45342.541666666664</v>
      </c>
      <c r="B576">
        <v>43619</v>
      </c>
      <c r="C576">
        <v>133.08000000000001</v>
      </c>
      <c r="D576">
        <v>133.08000000000001</v>
      </c>
      <c r="E576">
        <v>132.9</v>
      </c>
      <c r="F576">
        <v>132.96</v>
      </c>
      <c r="G576">
        <v>133.12</v>
      </c>
      <c r="H576">
        <v>0.12</v>
      </c>
      <c r="I576">
        <v>0.18</v>
      </c>
    </row>
    <row r="577" spans="1:9" x14ac:dyDescent="0.3">
      <c r="A577" s="1">
        <v>45342.5625</v>
      </c>
      <c r="B577">
        <v>68755</v>
      </c>
      <c r="C577">
        <v>132.96</v>
      </c>
      <c r="D577">
        <v>133.09</v>
      </c>
      <c r="E577">
        <v>132.94999999999999</v>
      </c>
      <c r="F577">
        <v>133.02000000000001</v>
      </c>
      <c r="G577">
        <v>133.12</v>
      </c>
      <c r="H577">
        <v>0.12</v>
      </c>
      <c r="I577">
        <v>0.14000000000000001</v>
      </c>
    </row>
    <row r="578" spans="1:9" x14ac:dyDescent="0.3">
      <c r="A578" s="1">
        <v>45342.583333333336</v>
      </c>
      <c r="B578">
        <v>37763</v>
      </c>
      <c r="C578">
        <v>133.02000000000001</v>
      </c>
      <c r="D578">
        <v>133.11000000000001</v>
      </c>
      <c r="E578">
        <v>132.94999999999999</v>
      </c>
      <c r="F578">
        <v>133.11000000000001</v>
      </c>
      <c r="G578">
        <v>133.11000000000001</v>
      </c>
      <c r="H578">
        <v>0.13</v>
      </c>
      <c r="I578">
        <v>0.16</v>
      </c>
    </row>
    <row r="579" spans="1:9" x14ac:dyDescent="0.3">
      <c r="A579" s="1">
        <v>45342.604166666664</v>
      </c>
      <c r="B579">
        <v>38895</v>
      </c>
      <c r="C579">
        <v>133.11000000000001</v>
      </c>
      <c r="D579">
        <v>133.18</v>
      </c>
      <c r="E579">
        <v>133.07</v>
      </c>
      <c r="F579">
        <v>133.18</v>
      </c>
      <c r="G579">
        <v>133.12</v>
      </c>
      <c r="H579">
        <v>0.12</v>
      </c>
      <c r="I579">
        <v>0.11</v>
      </c>
    </row>
    <row r="580" spans="1:9" x14ac:dyDescent="0.3">
      <c r="A580" s="1">
        <v>45342.625</v>
      </c>
      <c r="B580">
        <v>41676</v>
      </c>
      <c r="C580">
        <v>133.18</v>
      </c>
      <c r="D580">
        <v>133.25</v>
      </c>
      <c r="E580">
        <v>133.16999999999999</v>
      </c>
      <c r="F580">
        <v>133.24</v>
      </c>
      <c r="G580">
        <v>133.12</v>
      </c>
      <c r="H580">
        <v>0.12</v>
      </c>
      <c r="I580">
        <v>0.08</v>
      </c>
    </row>
    <row r="581" spans="1:9" x14ac:dyDescent="0.3">
      <c r="A581" s="1">
        <v>45342.645833333336</v>
      </c>
      <c r="B581">
        <v>54808</v>
      </c>
      <c r="C581">
        <v>133.24</v>
      </c>
      <c r="D581">
        <v>133.4</v>
      </c>
      <c r="E581">
        <v>133.22</v>
      </c>
      <c r="F581">
        <v>133.29</v>
      </c>
      <c r="G581">
        <v>133.13</v>
      </c>
      <c r="H581">
        <v>0.13</v>
      </c>
      <c r="I581">
        <v>0.18</v>
      </c>
    </row>
    <row r="582" spans="1:9" x14ac:dyDescent="0.3">
      <c r="A582" s="1">
        <v>45342.666666666664</v>
      </c>
      <c r="B582">
        <v>38086</v>
      </c>
      <c r="C582">
        <v>133.30000000000001</v>
      </c>
      <c r="D582">
        <v>133.32</v>
      </c>
      <c r="E582">
        <v>133.22</v>
      </c>
      <c r="F582">
        <v>133.27000000000001</v>
      </c>
      <c r="G582">
        <v>133.13999999999999</v>
      </c>
      <c r="H582">
        <v>0.12</v>
      </c>
      <c r="I582">
        <v>0.1</v>
      </c>
    </row>
    <row r="583" spans="1:9" x14ac:dyDescent="0.3">
      <c r="A583" s="1">
        <v>45342.6875</v>
      </c>
      <c r="B583">
        <v>18297</v>
      </c>
      <c r="C583">
        <v>133.26</v>
      </c>
      <c r="D583">
        <v>133.28</v>
      </c>
      <c r="E583">
        <v>133.22</v>
      </c>
      <c r="F583">
        <v>133.24</v>
      </c>
      <c r="G583">
        <v>133.15</v>
      </c>
      <c r="H583">
        <v>0.11</v>
      </c>
      <c r="I583">
        <v>0.06</v>
      </c>
    </row>
    <row r="584" spans="1:9" x14ac:dyDescent="0.3">
      <c r="A584" s="1">
        <v>45342.708333333336</v>
      </c>
      <c r="B584">
        <v>12954</v>
      </c>
      <c r="C584">
        <v>133.24</v>
      </c>
      <c r="D584">
        <v>133.28</v>
      </c>
      <c r="E584">
        <v>133.16999999999999</v>
      </c>
      <c r="F584">
        <v>133.16999999999999</v>
      </c>
      <c r="G584">
        <v>133.16</v>
      </c>
      <c r="H584">
        <v>0.11</v>
      </c>
      <c r="I584">
        <v>0.11</v>
      </c>
    </row>
    <row r="585" spans="1:9" x14ac:dyDescent="0.3">
      <c r="A585" s="1">
        <v>45342.729166666664</v>
      </c>
      <c r="B585">
        <v>4373</v>
      </c>
      <c r="C585">
        <v>133.16999999999999</v>
      </c>
      <c r="D585">
        <v>133.22</v>
      </c>
      <c r="E585">
        <v>133.16</v>
      </c>
      <c r="F585">
        <v>133.19</v>
      </c>
      <c r="G585">
        <v>133.16999999999999</v>
      </c>
      <c r="H585">
        <v>0.11</v>
      </c>
      <c r="I585">
        <v>0.06</v>
      </c>
    </row>
    <row r="586" spans="1:9" x14ac:dyDescent="0.3">
      <c r="A586" s="1">
        <v>45342.75</v>
      </c>
      <c r="B586">
        <v>6646</v>
      </c>
      <c r="C586">
        <v>133.18</v>
      </c>
      <c r="D586">
        <v>133.21</v>
      </c>
      <c r="E586">
        <v>133.13</v>
      </c>
      <c r="F586">
        <v>133.16999999999999</v>
      </c>
      <c r="G586">
        <v>133.19</v>
      </c>
      <c r="H586">
        <v>0.1</v>
      </c>
      <c r="I586">
        <v>0.08</v>
      </c>
    </row>
    <row r="587" spans="1:9" x14ac:dyDescent="0.3">
      <c r="A587" s="1">
        <v>45342.770833333336</v>
      </c>
      <c r="B587">
        <v>1907</v>
      </c>
      <c r="C587">
        <v>133.16999999999999</v>
      </c>
      <c r="D587">
        <v>133.19</v>
      </c>
      <c r="E587">
        <v>133.13999999999999</v>
      </c>
      <c r="F587">
        <v>133.16</v>
      </c>
      <c r="G587">
        <v>133.19999999999999</v>
      </c>
      <c r="H587">
        <v>0.1</v>
      </c>
      <c r="I587">
        <v>0.05</v>
      </c>
    </row>
    <row r="588" spans="1:9" x14ac:dyDescent="0.3">
      <c r="A588" s="1">
        <v>45342.791666666664</v>
      </c>
      <c r="B588">
        <v>2807</v>
      </c>
      <c r="C588">
        <v>133.16</v>
      </c>
      <c r="D588">
        <v>133.22999999999999</v>
      </c>
      <c r="E588">
        <v>133.13999999999999</v>
      </c>
      <c r="F588">
        <v>133.19</v>
      </c>
      <c r="G588">
        <v>133.21</v>
      </c>
      <c r="H588">
        <v>0.1</v>
      </c>
      <c r="I588">
        <v>0.09</v>
      </c>
    </row>
    <row r="589" spans="1:9" x14ac:dyDescent="0.3">
      <c r="A589" s="1">
        <v>45342.8125</v>
      </c>
      <c r="B589">
        <v>3332</v>
      </c>
      <c r="C589">
        <v>133.19999999999999</v>
      </c>
      <c r="D589">
        <v>133.19999999999999</v>
      </c>
      <c r="E589">
        <v>133.08000000000001</v>
      </c>
      <c r="F589">
        <v>133.08000000000001</v>
      </c>
      <c r="G589">
        <v>133.19999999999999</v>
      </c>
      <c r="H589">
        <v>0.1</v>
      </c>
      <c r="I589">
        <v>0.12</v>
      </c>
    </row>
    <row r="590" spans="1:9" x14ac:dyDescent="0.3">
      <c r="A590" s="1">
        <v>45342.833333333336</v>
      </c>
      <c r="B590">
        <v>4258</v>
      </c>
      <c r="C590">
        <v>133.09</v>
      </c>
      <c r="D590">
        <v>133.1</v>
      </c>
      <c r="E590">
        <v>133.04</v>
      </c>
      <c r="F590">
        <v>133.08000000000001</v>
      </c>
      <c r="G590">
        <v>133.18</v>
      </c>
      <c r="H590">
        <v>0.09</v>
      </c>
      <c r="I590">
        <v>0.06</v>
      </c>
    </row>
    <row r="591" spans="1:9" x14ac:dyDescent="0.3">
      <c r="A591" s="1">
        <v>45342.854166666664</v>
      </c>
      <c r="B591">
        <v>2497</v>
      </c>
      <c r="C591">
        <v>133.08000000000001</v>
      </c>
      <c r="D591">
        <v>133.11000000000001</v>
      </c>
      <c r="E591">
        <v>133.05000000000001</v>
      </c>
      <c r="F591">
        <v>133.08000000000001</v>
      </c>
      <c r="G591">
        <v>133.16</v>
      </c>
      <c r="H591">
        <v>0.09</v>
      </c>
      <c r="I591">
        <v>0.06</v>
      </c>
    </row>
    <row r="592" spans="1:9" x14ac:dyDescent="0.3">
      <c r="A592" s="1">
        <v>45343</v>
      </c>
      <c r="B592">
        <v>1013</v>
      </c>
      <c r="C592">
        <v>133.05000000000001</v>
      </c>
      <c r="D592">
        <v>133.05000000000001</v>
      </c>
      <c r="E592">
        <v>132.97999999999999</v>
      </c>
      <c r="F592">
        <v>133.01</v>
      </c>
      <c r="G592">
        <v>133.13999999999999</v>
      </c>
      <c r="H592">
        <v>0.09</v>
      </c>
      <c r="I592">
        <v>0.1</v>
      </c>
    </row>
    <row r="593" spans="1:9" x14ac:dyDescent="0.3">
      <c r="A593" s="1">
        <v>45343.020833333336</v>
      </c>
      <c r="B593">
        <v>549</v>
      </c>
      <c r="C593">
        <v>133.01</v>
      </c>
      <c r="D593">
        <v>133.02000000000001</v>
      </c>
      <c r="E593">
        <v>132.96</v>
      </c>
      <c r="F593">
        <v>132.97</v>
      </c>
      <c r="G593">
        <v>133.11000000000001</v>
      </c>
      <c r="H593">
        <v>0.09</v>
      </c>
      <c r="I593">
        <v>0.06</v>
      </c>
    </row>
    <row r="594" spans="1:9" x14ac:dyDescent="0.3">
      <c r="A594" s="1">
        <v>45343.041666666664</v>
      </c>
      <c r="B594">
        <v>464</v>
      </c>
      <c r="C594">
        <v>132.97</v>
      </c>
      <c r="D594">
        <v>133</v>
      </c>
      <c r="E594">
        <v>132.97</v>
      </c>
      <c r="F594">
        <v>132.99</v>
      </c>
      <c r="G594">
        <v>133.09</v>
      </c>
      <c r="H594">
        <v>0.08</v>
      </c>
      <c r="I594">
        <v>0.03</v>
      </c>
    </row>
    <row r="595" spans="1:9" x14ac:dyDescent="0.3">
      <c r="A595" s="1">
        <v>45343.0625</v>
      </c>
      <c r="B595">
        <v>650</v>
      </c>
      <c r="C595">
        <v>132.99</v>
      </c>
      <c r="D595">
        <v>133.01</v>
      </c>
      <c r="E595">
        <v>132.97</v>
      </c>
      <c r="F595">
        <v>133.01</v>
      </c>
      <c r="G595">
        <v>133.07</v>
      </c>
      <c r="H595">
        <v>7.0000000000000007E-2</v>
      </c>
      <c r="I595">
        <v>0.04</v>
      </c>
    </row>
    <row r="596" spans="1:9" x14ac:dyDescent="0.3">
      <c r="A596" s="1">
        <v>45343.083333333336</v>
      </c>
      <c r="B596">
        <v>372</v>
      </c>
      <c r="C596">
        <v>133.01</v>
      </c>
      <c r="D596">
        <v>133.07</v>
      </c>
      <c r="E596">
        <v>133.01</v>
      </c>
      <c r="F596">
        <v>133.06</v>
      </c>
      <c r="G596">
        <v>133.06</v>
      </c>
      <c r="H596">
        <v>7.0000000000000007E-2</v>
      </c>
      <c r="I596">
        <v>0.06</v>
      </c>
    </row>
    <row r="597" spans="1:9" x14ac:dyDescent="0.3">
      <c r="A597" s="1">
        <v>45343.104166666664</v>
      </c>
      <c r="B597">
        <v>226</v>
      </c>
      <c r="C597">
        <v>133.05000000000001</v>
      </c>
      <c r="D597">
        <v>133.09</v>
      </c>
      <c r="E597">
        <v>133.05000000000001</v>
      </c>
      <c r="F597">
        <v>133.08000000000001</v>
      </c>
      <c r="G597">
        <v>133.06</v>
      </c>
      <c r="H597">
        <v>7.0000000000000007E-2</v>
      </c>
      <c r="I597">
        <v>0.04</v>
      </c>
    </row>
    <row r="598" spans="1:9" x14ac:dyDescent="0.3">
      <c r="A598" s="1">
        <v>45343.125</v>
      </c>
      <c r="B598">
        <v>176</v>
      </c>
      <c r="C598">
        <v>133.08000000000001</v>
      </c>
      <c r="D598">
        <v>133.08000000000001</v>
      </c>
      <c r="E598">
        <v>133.06</v>
      </c>
      <c r="F598">
        <v>133.07</v>
      </c>
      <c r="G598">
        <v>133.04</v>
      </c>
      <c r="H598">
        <v>0.06</v>
      </c>
      <c r="I598">
        <v>0.02</v>
      </c>
    </row>
    <row r="599" spans="1:9" x14ac:dyDescent="0.3">
      <c r="A599" s="1">
        <v>45343.145833333336</v>
      </c>
      <c r="B599">
        <v>323</v>
      </c>
      <c r="C599">
        <v>133.08000000000001</v>
      </c>
      <c r="D599">
        <v>133.12</v>
      </c>
      <c r="E599">
        <v>133.07</v>
      </c>
      <c r="F599">
        <v>133.11000000000001</v>
      </c>
      <c r="G599">
        <v>133.05000000000001</v>
      </c>
      <c r="H599">
        <v>0.06</v>
      </c>
      <c r="I599">
        <v>0.05</v>
      </c>
    </row>
    <row r="600" spans="1:9" x14ac:dyDescent="0.3">
      <c r="A600" s="1">
        <v>45343.166666666664</v>
      </c>
      <c r="B600">
        <v>87</v>
      </c>
      <c r="C600">
        <v>133.11000000000001</v>
      </c>
      <c r="D600">
        <v>133.13</v>
      </c>
      <c r="E600">
        <v>133.1</v>
      </c>
      <c r="F600">
        <v>133.13</v>
      </c>
      <c r="G600">
        <v>133.05000000000001</v>
      </c>
      <c r="H600">
        <v>0.06</v>
      </c>
      <c r="I600">
        <v>0.03</v>
      </c>
    </row>
    <row r="601" spans="1:9" x14ac:dyDescent="0.3">
      <c r="A601" s="1">
        <v>45343.1875</v>
      </c>
      <c r="B601">
        <v>673</v>
      </c>
      <c r="C601">
        <v>133.12</v>
      </c>
      <c r="D601">
        <v>133.12</v>
      </c>
      <c r="E601">
        <v>133.07</v>
      </c>
      <c r="F601">
        <v>133.07</v>
      </c>
      <c r="G601">
        <v>133.05000000000001</v>
      </c>
      <c r="H601">
        <v>0.06</v>
      </c>
      <c r="I601">
        <v>0.06</v>
      </c>
    </row>
    <row r="602" spans="1:9" x14ac:dyDescent="0.3">
      <c r="A602" s="1">
        <v>45343.208333333336</v>
      </c>
      <c r="B602">
        <v>445</v>
      </c>
      <c r="C602">
        <v>133.08000000000001</v>
      </c>
      <c r="D602">
        <v>133.11000000000001</v>
      </c>
      <c r="E602">
        <v>133.08000000000001</v>
      </c>
      <c r="F602">
        <v>133.11000000000001</v>
      </c>
      <c r="G602">
        <v>133.06</v>
      </c>
      <c r="H602">
        <v>0.05</v>
      </c>
      <c r="I602">
        <v>0.04</v>
      </c>
    </row>
    <row r="603" spans="1:9" x14ac:dyDescent="0.3">
      <c r="A603" s="1">
        <v>45343.229166666664</v>
      </c>
      <c r="B603">
        <v>504</v>
      </c>
      <c r="C603">
        <v>133.11000000000001</v>
      </c>
      <c r="D603">
        <v>133.12</v>
      </c>
      <c r="E603">
        <v>133.08000000000001</v>
      </c>
      <c r="F603">
        <v>133.1</v>
      </c>
      <c r="G603">
        <v>133.07</v>
      </c>
      <c r="H603">
        <v>0.05</v>
      </c>
      <c r="I603">
        <v>0.04</v>
      </c>
    </row>
    <row r="604" spans="1:9" x14ac:dyDescent="0.3">
      <c r="A604" s="1">
        <v>45343.25</v>
      </c>
      <c r="B604">
        <v>512</v>
      </c>
      <c r="C604">
        <v>133.1</v>
      </c>
      <c r="D604">
        <v>133.1</v>
      </c>
      <c r="E604">
        <v>133.07</v>
      </c>
      <c r="F604">
        <v>133.09</v>
      </c>
      <c r="G604">
        <v>133.08000000000001</v>
      </c>
      <c r="H604">
        <v>0.05</v>
      </c>
      <c r="I604">
        <v>0.03</v>
      </c>
    </row>
    <row r="605" spans="1:9" x14ac:dyDescent="0.3">
      <c r="A605" s="1">
        <v>45343.270833333336</v>
      </c>
      <c r="B605">
        <v>934</v>
      </c>
      <c r="C605">
        <v>133.09</v>
      </c>
      <c r="D605">
        <v>133.11000000000001</v>
      </c>
      <c r="E605">
        <v>133.07</v>
      </c>
      <c r="F605">
        <v>133.09</v>
      </c>
      <c r="G605">
        <v>133.09</v>
      </c>
      <c r="H605">
        <v>0.05</v>
      </c>
      <c r="I605">
        <v>0.04</v>
      </c>
    </row>
    <row r="606" spans="1:9" x14ac:dyDescent="0.3">
      <c r="A606" s="1">
        <v>45343.291666666664</v>
      </c>
      <c r="B606">
        <v>13927</v>
      </c>
      <c r="C606">
        <v>133.1</v>
      </c>
      <c r="D606">
        <v>133.11000000000001</v>
      </c>
      <c r="E606">
        <v>132.97999999999999</v>
      </c>
      <c r="F606">
        <v>133.02000000000001</v>
      </c>
      <c r="G606">
        <v>133.09</v>
      </c>
      <c r="H606">
        <v>0.06</v>
      </c>
      <c r="I606">
        <v>0.13</v>
      </c>
    </row>
    <row r="607" spans="1:9" x14ac:dyDescent="0.3">
      <c r="A607" s="1">
        <v>45343.3125</v>
      </c>
      <c r="B607">
        <v>14397</v>
      </c>
      <c r="C607">
        <v>133.02000000000001</v>
      </c>
      <c r="D607">
        <v>133.09</v>
      </c>
      <c r="E607">
        <v>132.97999999999999</v>
      </c>
      <c r="F607">
        <v>133.01</v>
      </c>
      <c r="G607">
        <v>133.08000000000001</v>
      </c>
      <c r="H607">
        <v>7.0000000000000007E-2</v>
      </c>
      <c r="I607">
        <v>0.11</v>
      </c>
    </row>
    <row r="608" spans="1:9" x14ac:dyDescent="0.3">
      <c r="A608" s="1">
        <v>45343.333333333336</v>
      </c>
      <c r="B608">
        <v>37180</v>
      </c>
      <c r="C608">
        <v>133.01</v>
      </c>
      <c r="D608">
        <v>133.05000000000001</v>
      </c>
      <c r="E608">
        <v>132.9</v>
      </c>
      <c r="F608">
        <v>132.93</v>
      </c>
      <c r="G608">
        <v>133.07</v>
      </c>
      <c r="H608">
        <v>0.08</v>
      </c>
      <c r="I608">
        <v>0.15</v>
      </c>
    </row>
    <row r="609" spans="1:9" x14ac:dyDescent="0.3">
      <c r="A609" s="1">
        <v>45343.354166666664</v>
      </c>
      <c r="B609">
        <v>36614</v>
      </c>
      <c r="C609">
        <v>132.93</v>
      </c>
      <c r="D609">
        <v>133.03</v>
      </c>
      <c r="E609">
        <v>132.88999999999999</v>
      </c>
      <c r="F609">
        <v>133.03</v>
      </c>
      <c r="G609">
        <v>133.06</v>
      </c>
      <c r="H609">
        <v>0.09</v>
      </c>
      <c r="I609">
        <v>0.14000000000000001</v>
      </c>
    </row>
    <row r="610" spans="1:9" x14ac:dyDescent="0.3">
      <c r="A610" s="1">
        <v>45343.375</v>
      </c>
      <c r="B610">
        <v>31987</v>
      </c>
      <c r="C610">
        <v>133.03</v>
      </c>
      <c r="D610">
        <v>133.1</v>
      </c>
      <c r="E610">
        <v>132.99</v>
      </c>
      <c r="F610">
        <v>132.99</v>
      </c>
      <c r="G610">
        <v>133.04</v>
      </c>
      <c r="H610">
        <v>0.09</v>
      </c>
      <c r="I610">
        <v>0.11</v>
      </c>
    </row>
    <row r="611" spans="1:9" x14ac:dyDescent="0.3">
      <c r="A611" s="1">
        <v>45343.395833333336</v>
      </c>
      <c r="B611">
        <v>27602</v>
      </c>
      <c r="C611">
        <v>133</v>
      </c>
      <c r="D611">
        <v>133.06</v>
      </c>
      <c r="E611">
        <v>132.97</v>
      </c>
      <c r="F611">
        <v>133.02000000000001</v>
      </c>
      <c r="G611">
        <v>133.04</v>
      </c>
      <c r="H611">
        <v>0.09</v>
      </c>
      <c r="I611">
        <v>0.09</v>
      </c>
    </row>
    <row r="612" spans="1:9" x14ac:dyDescent="0.3">
      <c r="A612" s="1">
        <v>45343.416666666664</v>
      </c>
      <c r="B612">
        <v>54394</v>
      </c>
      <c r="C612">
        <v>133.02000000000001</v>
      </c>
      <c r="D612">
        <v>133.11000000000001</v>
      </c>
      <c r="E612">
        <v>133.01</v>
      </c>
      <c r="F612">
        <v>133.07</v>
      </c>
      <c r="G612">
        <v>133.04</v>
      </c>
      <c r="H612">
        <v>0.09</v>
      </c>
      <c r="I612">
        <v>0.1</v>
      </c>
    </row>
    <row r="613" spans="1:9" x14ac:dyDescent="0.3">
      <c r="A613" s="1">
        <v>45343.4375</v>
      </c>
      <c r="B613">
        <v>45466</v>
      </c>
      <c r="C613">
        <v>133.07</v>
      </c>
      <c r="D613">
        <v>133.24</v>
      </c>
      <c r="E613">
        <v>133.07</v>
      </c>
      <c r="F613">
        <v>133.22</v>
      </c>
      <c r="G613">
        <v>133.05000000000001</v>
      </c>
      <c r="H613">
        <v>0.1</v>
      </c>
      <c r="I613">
        <v>0.17</v>
      </c>
    </row>
    <row r="614" spans="1:9" x14ac:dyDescent="0.3">
      <c r="A614" s="1">
        <v>45343.458333333336</v>
      </c>
      <c r="B614">
        <v>24003</v>
      </c>
      <c r="C614">
        <v>133.21</v>
      </c>
      <c r="D614">
        <v>133.26</v>
      </c>
      <c r="E614">
        <v>133.18</v>
      </c>
      <c r="F614">
        <v>133.18</v>
      </c>
      <c r="G614">
        <v>133.06</v>
      </c>
      <c r="H614">
        <v>0.1</v>
      </c>
      <c r="I614">
        <v>0.08</v>
      </c>
    </row>
    <row r="615" spans="1:9" x14ac:dyDescent="0.3">
      <c r="A615" s="1">
        <v>45343.479166666664</v>
      </c>
      <c r="B615">
        <v>28221</v>
      </c>
      <c r="C615">
        <v>133.18</v>
      </c>
      <c r="D615">
        <v>133.21</v>
      </c>
      <c r="E615">
        <v>133.15</v>
      </c>
      <c r="F615">
        <v>133.16</v>
      </c>
      <c r="G615">
        <v>133.06</v>
      </c>
      <c r="H615">
        <v>0.09</v>
      </c>
      <c r="I615">
        <v>0.06</v>
      </c>
    </row>
    <row r="616" spans="1:9" x14ac:dyDescent="0.3">
      <c r="A616" s="1">
        <v>45343.5</v>
      </c>
      <c r="B616">
        <v>25409</v>
      </c>
      <c r="C616">
        <v>133.16</v>
      </c>
      <c r="D616">
        <v>133.30000000000001</v>
      </c>
      <c r="E616">
        <v>133.13999999999999</v>
      </c>
      <c r="F616">
        <v>133.24</v>
      </c>
      <c r="G616">
        <v>133.09</v>
      </c>
      <c r="H616">
        <v>0.1</v>
      </c>
      <c r="I616">
        <v>0.16</v>
      </c>
    </row>
    <row r="617" spans="1:9" x14ac:dyDescent="0.3">
      <c r="A617" s="1">
        <v>45343.520833333336</v>
      </c>
      <c r="B617">
        <v>30106</v>
      </c>
      <c r="C617">
        <v>133.24</v>
      </c>
      <c r="D617">
        <v>133.25</v>
      </c>
      <c r="E617">
        <v>133.06</v>
      </c>
      <c r="F617">
        <v>133.1</v>
      </c>
      <c r="G617">
        <v>133.09</v>
      </c>
      <c r="H617">
        <v>0.11</v>
      </c>
      <c r="I617">
        <v>0.19</v>
      </c>
    </row>
    <row r="618" spans="1:9" x14ac:dyDescent="0.3">
      <c r="A618" s="1">
        <v>45343.541666666664</v>
      </c>
      <c r="B618">
        <v>51517</v>
      </c>
      <c r="C618">
        <v>133.09</v>
      </c>
      <c r="D618">
        <v>133.1</v>
      </c>
      <c r="E618">
        <v>132.94</v>
      </c>
      <c r="F618">
        <v>133</v>
      </c>
      <c r="G618">
        <v>133.1</v>
      </c>
      <c r="H618">
        <v>0.12</v>
      </c>
      <c r="I618">
        <v>0.16</v>
      </c>
    </row>
    <row r="619" spans="1:9" x14ac:dyDescent="0.3">
      <c r="A619" s="1">
        <v>45343.5625</v>
      </c>
      <c r="B619">
        <v>41203</v>
      </c>
      <c r="C619">
        <v>132.99</v>
      </c>
      <c r="D619">
        <v>133.03</v>
      </c>
      <c r="E619">
        <v>132.94999999999999</v>
      </c>
      <c r="F619">
        <v>132.94999999999999</v>
      </c>
      <c r="G619">
        <v>133.09</v>
      </c>
      <c r="H619">
        <v>0.11</v>
      </c>
      <c r="I619">
        <v>0.08</v>
      </c>
    </row>
    <row r="620" spans="1:9" x14ac:dyDescent="0.3">
      <c r="A620" s="1">
        <v>45343.583333333336</v>
      </c>
      <c r="B620">
        <v>45708</v>
      </c>
      <c r="C620">
        <v>132.96</v>
      </c>
      <c r="D620">
        <v>133.04</v>
      </c>
      <c r="E620">
        <v>132.94</v>
      </c>
      <c r="F620">
        <v>132.96</v>
      </c>
      <c r="G620">
        <v>133.09</v>
      </c>
      <c r="H620">
        <v>0.11</v>
      </c>
      <c r="I620">
        <v>0.1</v>
      </c>
    </row>
    <row r="621" spans="1:9" x14ac:dyDescent="0.3">
      <c r="A621" s="1">
        <v>45343.604166666664</v>
      </c>
      <c r="B621">
        <v>54800</v>
      </c>
      <c r="C621">
        <v>132.96</v>
      </c>
      <c r="D621">
        <v>132.97999999999999</v>
      </c>
      <c r="E621">
        <v>132.83000000000001</v>
      </c>
      <c r="F621">
        <v>132.84</v>
      </c>
      <c r="G621">
        <v>133.07</v>
      </c>
      <c r="H621">
        <v>0.12</v>
      </c>
      <c r="I621">
        <v>0.15</v>
      </c>
    </row>
    <row r="622" spans="1:9" x14ac:dyDescent="0.3">
      <c r="A622" s="1">
        <v>45343.625</v>
      </c>
      <c r="B622">
        <v>53478</v>
      </c>
      <c r="C622">
        <v>132.84</v>
      </c>
      <c r="D622">
        <v>132.91</v>
      </c>
      <c r="E622">
        <v>132.75</v>
      </c>
      <c r="F622">
        <v>132.76</v>
      </c>
      <c r="G622">
        <v>133.04</v>
      </c>
      <c r="H622">
        <v>0.12</v>
      </c>
      <c r="I622">
        <v>0.16</v>
      </c>
    </row>
    <row r="623" spans="1:9" x14ac:dyDescent="0.3">
      <c r="A623" s="1">
        <v>45343.645833333336</v>
      </c>
      <c r="B623">
        <v>75030</v>
      </c>
      <c r="C623">
        <v>132.75</v>
      </c>
      <c r="D623">
        <v>132.77000000000001</v>
      </c>
      <c r="E623">
        <v>132.61000000000001</v>
      </c>
      <c r="F623">
        <v>132.61000000000001</v>
      </c>
      <c r="G623">
        <v>132.97999999999999</v>
      </c>
      <c r="H623">
        <v>0.13</v>
      </c>
      <c r="I623">
        <v>0.16</v>
      </c>
    </row>
    <row r="624" spans="1:9" x14ac:dyDescent="0.3">
      <c r="A624" s="1">
        <v>45343.666666666664</v>
      </c>
      <c r="B624">
        <v>65456</v>
      </c>
      <c r="C624">
        <v>132.61000000000001</v>
      </c>
      <c r="D624">
        <v>132.68</v>
      </c>
      <c r="E624">
        <v>132.51</v>
      </c>
      <c r="F624">
        <v>132.51</v>
      </c>
      <c r="G624">
        <v>132.91</v>
      </c>
      <c r="H624">
        <v>0.13</v>
      </c>
      <c r="I624">
        <v>0.17</v>
      </c>
    </row>
    <row r="625" spans="1:9" x14ac:dyDescent="0.3">
      <c r="A625" s="1">
        <v>45343.6875</v>
      </c>
      <c r="B625">
        <v>47028</v>
      </c>
      <c r="C625">
        <v>132.51</v>
      </c>
      <c r="D625">
        <v>132.52000000000001</v>
      </c>
      <c r="E625">
        <v>132.41999999999999</v>
      </c>
      <c r="F625">
        <v>132.43</v>
      </c>
      <c r="G625">
        <v>132.84</v>
      </c>
      <c r="H625">
        <v>0.13</v>
      </c>
      <c r="I625">
        <v>0.1</v>
      </c>
    </row>
    <row r="626" spans="1:9" x14ac:dyDescent="0.3">
      <c r="A626" s="1">
        <v>45343.708333333336</v>
      </c>
      <c r="B626">
        <v>28796</v>
      </c>
      <c r="C626">
        <v>132.43</v>
      </c>
      <c r="D626">
        <v>132.43</v>
      </c>
      <c r="E626">
        <v>132.33000000000001</v>
      </c>
      <c r="F626">
        <v>132.35</v>
      </c>
      <c r="G626">
        <v>132.75</v>
      </c>
      <c r="H626">
        <v>0.13</v>
      </c>
      <c r="I626">
        <v>0.1</v>
      </c>
    </row>
    <row r="627" spans="1:9" x14ac:dyDescent="0.3">
      <c r="A627" s="1">
        <v>45343.729166666664</v>
      </c>
      <c r="B627">
        <v>14796</v>
      </c>
      <c r="C627">
        <v>132.35</v>
      </c>
      <c r="D627">
        <v>132.47</v>
      </c>
      <c r="E627">
        <v>132.33000000000001</v>
      </c>
      <c r="F627">
        <v>132.44</v>
      </c>
      <c r="G627">
        <v>132.69</v>
      </c>
      <c r="H627">
        <v>0.13</v>
      </c>
      <c r="I627">
        <v>0.14000000000000001</v>
      </c>
    </row>
    <row r="628" spans="1:9" x14ac:dyDescent="0.3">
      <c r="A628" s="1">
        <v>45343.75</v>
      </c>
      <c r="B628">
        <v>12860</v>
      </c>
      <c r="C628">
        <v>132.44</v>
      </c>
      <c r="D628">
        <v>132.44999999999999</v>
      </c>
      <c r="E628">
        <v>132.30000000000001</v>
      </c>
      <c r="F628">
        <v>132.38</v>
      </c>
      <c r="G628">
        <v>132.62</v>
      </c>
      <c r="H628">
        <v>0.13</v>
      </c>
      <c r="I628">
        <v>0.15</v>
      </c>
    </row>
    <row r="629" spans="1:9" x14ac:dyDescent="0.3">
      <c r="A629" s="1">
        <v>45343.770833333336</v>
      </c>
      <c r="B629">
        <v>5433</v>
      </c>
      <c r="C629">
        <v>132.38</v>
      </c>
      <c r="D629">
        <v>132.38999999999999</v>
      </c>
      <c r="E629">
        <v>132.31</v>
      </c>
      <c r="F629">
        <v>132.34</v>
      </c>
      <c r="G629">
        <v>132.56</v>
      </c>
      <c r="H629">
        <v>0.12</v>
      </c>
      <c r="I629">
        <v>0.08</v>
      </c>
    </row>
    <row r="630" spans="1:9" x14ac:dyDescent="0.3">
      <c r="A630" s="1">
        <v>45343.791666666664</v>
      </c>
      <c r="B630">
        <v>10230</v>
      </c>
      <c r="C630">
        <v>132.34</v>
      </c>
      <c r="D630">
        <v>132.43</v>
      </c>
      <c r="E630">
        <v>132.27000000000001</v>
      </c>
      <c r="F630">
        <v>132.33000000000001</v>
      </c>
      <c r="G630">
        <v>132.5</v>
      </c>
      <c r="H630">
        <v>0.13</v>
      </c>
      <c r="I630">
        <v>0.16</v>
      </c>
    </row>
    <row r="631" spans="1:9" x14ac:dyDescent="0.3">
      <c r="A631" s="1">
        <v>45343.8125</v>
      </c>
      <c r="B631">
        <v>6978</v>
      </c>
      <c r="C631">
        <v>132.33000000000001</v>
      </c>
      <c r="D631">
        <v>132.36000000000001</v>
      </c>
      <c r="E631">
        <v>132.26</v>
      </c>
      <c r="F631">
        <v>132.31</v>
      </c>
      <c r="G631">
        <v>132.44999999999999</v>
      </c>
      <c r="H631">
        <v>0.12</v>
      </c>
      <c r="I631">
        <v>0.1</v>
      </c>
    </row>
    <row r="632" spans="1:9" x14ac:dyDescent="0.3">
      <c r="A632" s="1">
        <v>45343.833333333336</v>
      </c>
      <c r="B632">
        <v>4910</v>
      </c>
      <c r="C632">
        <v>132.31</v>
      </c>
      <c r="D632">
        <v>132.34</v>
      </c>
      <c r="E632">
        <v>132.30000000000001</v>
      </c>
      <c r="F632">
        <v>132.32</v>
      </c>
      <c r="G632">
        <v>132.4</v>
      </c>
      <c r="H632">
        <v>0.11</v>
      </c>
      <c r="I632">
        <v>0.04</v>
      </c>
    </row>
    <row r="633" spans="1:9" x14ac:dyDescent="0.3">
      <c r="A633" s="1">
        <v>45343.854166666664</v>
      </c>
      <c r="B633">
        <v>3678</v>
      </c>
      <c r="C633">
        <v>132.32</v>
      </c>
      <c r="D633">
        <v>132.36000000000001</v>
      </c>
      <c r="E633">
        <v>132.31</v>
      </c>
      <c r="F633">
        <v>132.32</v>
      </c>
      <c r="G633">
        <v>132.37</v>
      </c>
      <c r="H633">
        <v>0.1</v>
      </c>
      <c r="I633">
        <v>0.05</v>
      </c>
    </row>
    <row r="634" spans="1:9" x14ac:dyDescent="0.3">
      <c r="A634" s="1">
        <v>45344</v>
      </c>
      <c r="B634">
        <v>765</v>
      </c>
      <c r="C634">
        <v>132.32</v>
      </c>
      <c r="D634">
        <v>132.35</v>
      </c>
      <c r="E634">
        <v>132.27000000000001</v>
      </c>
      <c r="F634">
        <v>132.30000000000001</v>
      </c>
      <c r="G634">
        <v>132.35</v>
      </c>
      <c r="H634">
        <v>0.1</v>
      </c>
      <c r="I634">
        <v>0.08</v>
      </c>
    </row>
    <row r="635" spans="1:9" x14ac:dyDescent="0.3">
      <c r="A635" s="1">
        <v>45344.020833333336</v>
      </c>
      <c r="B635">
        <v>749</v>
      </c>
      <c r="C635">
        <v>132.31</v>
      </c>
      <c r="D635">
        <v>132.38999999999999</v>
      </c>
      <c r="E635">
        <v>132.30000000000001</v>
      </c>
      <c r="F635">
        <v>132.38</v>
      </c>
      <c r="G635">
        <v>132.35</v>
      </c>
      <c r="H635">
        <v>0.1</v>
      </c>
      <c r="I635">
        <v>0.09</v>
      </c>
    </row>
    <row r="636" spans="1:9" x14ac:dyDescent="0.3">
      <c r="A636" s="1">
        <v>45344.041666666664</v>
      </c>
      <c r="B636">
        <v>773</v>
      </c>
      <c r="C636">
        <v>132.38</v>
      </c>
      <c r="D636">
        <v>132.41</v>
      </c>
      <c r="E636">
        <v>132.35</v>
      </c>
      <c r="F636">
        <v>132.41</v>
      </c>
      <c r="G636">
        <v>132.35</v>
      </c>
      <c r="H636">
        <v>0.09</v>
      </c>
      <c r="I636">
        <v>0.06</v>
      </c>
    </row>
    <row r="637" spans="1:9" x14ac:dyDescent="0.3">
      <c r="A637" s="1">
        <v>45344.0625</v>
      </c>
      <c r="B637">
        <v>834</v>
      </c>
      <c r="C637">
        <v>132.4</v>
      </c>
      <c r="D637">
        <v>132.41999999999999</v>
      </c>
      <c r="E637">
        <v>132.38</v>
      </c>
      <c r="F637">
        <v>132.41</v>
      </c>
      <c r="G637">
        <v>132.35</v>
      </c>
      <c r="H637">
        <v>0.09</v>
      </c>
      <c r="I637">
        <v>0.04</v>
      </c>
    </row>
    <row r="638" spans="1:9" x14ac:dyDescent="0.3">
      <c r="A638" s="1">
        <v>45344.083333333336</v>
      </c>
      <c r="B638">
        <v>491</v>
      </c>
      <c r="C638">
        <v>132.41</v>
      </c>
      <c r="D638">
        <v>132.41</v>
      </c>
      <c r="E638">
        <v>132.35</v>
      </c>
      <c r="F638">
        <v>132.38</v>
      </c>
      <c r="G638">
        <v>132.35</v>
      </c>
      <c r="H638">
        <v>0.08</v>
      </c>
      <c r="I638">
        <v>0.06</v>
      </c>
    </row>
    <row r="639" spans="1:9" x14ac:dyDescent="0.3">
      <c r="A639" s="1">
        <v>45344.104166666664</v>
      </c>
      <c r="B639">
        <v>768</v>
      </c>
      <c r="C639">
        <v>132.38</v>
      </c>
      <c r="D639">
        <v>132.44999999999999</v>
      </c>
      <c r="E639">
        <v>132.38</v>
      </c>
      <c r="F639">
        <v>132.44999999999999</v>
      </c>
      <c r="G639">
        <v>132.36000000000001</v>
      </c>
      <c r="H639">
        <v>0.08</v>
      </c>
      <c r="I639">
        <v>7.0000000000000007E-2</v>
      </c>
    </row>
    <row r="640" spans="1:9" x14ac:dyDescent="0.3">
      <c r="A640" s="1">
        <v>45344.125</v>
      </c>
      <c r="B640">
        <v>718</v>
      </c>
      <c r="C640">
        <v>132.44999999999999</v>
      </c>
      <c r="D640">
        <v>132.47999999999999</v>
      </c>
      <c r="E640">
        <v>132.44</v>
      </c>
      <c r="F640">
        <v>132.44999999999999</v>
      </c>
      <c r="G640">
        <v>132.37</v>
      </c>
      <c r="H640">
        <v>0.08</v>
      </c>
      <c r="I640">
        <v>0.04</v>
      </c>
    </row>
    <row r="641" spans="1:9" x14ac:dyDescent="0.3">
      <c r="A641" s="1">
        <v>45344.145833333336</v>
      </c>
      <c r="B641">
        <v>747</v>
      </c>
      <c r="C641">
        <v>132.44999999999999</v>
      </c>
      <c r="D641">
        <v>132.49</v>
      </c>
      <c r="E641">
        <v>132.44999999999999</v>
      </c>
      <c r="F641">
        <v>132.46</v>
      </c>
      <c r="G641">
        <v>132.38999999999999</v>
      </c>
      <c r="H641">
        <v>7.0000000000000007E-2</v>
      </c>
      <c r="I641">
        <v>0.04</v>
      </c>
    </row>
    <row r="642" spans="1:9" x14ac:dyDescent="0.3">
      <c r="A642" s="1">
        <v>45344.166666666664</v>
      </c>
      <c r="B642">
        <v>940</v>
      </c>
      <c r="C642">
        <v>132.44999999999999</v>
      </c>
      <c r="D642">
        <v>132.44999999999999</v>
      </c>
      <c r="E642">
        <v>132.41</v>
      </c>
      <c r="F642">
        <v>132.44</v>
      </c>
      <c r="G642">
        <v>132.4</v>
      </c>
      <c r="H642">
        <v>7.0000000000000007E-2</v>
      </c>
      <c r="I642">
        <v>0.05</v>
      </c>
    </row>
    <row r="643" spans="1:9" x14ac:dyDescent="0.3">
      <c r="A643" s="1">
        <v>45344.1875</v>
      </c>
      <c r="B643">
        <v>341</v>
      </c>
      <c r="C643">
        <v>132.44</v>
      </c>
      <c r="D643">
        <v>132.44</v>
      </c>
      <c r="E643">
        <v>132.4</v>
      </c>
      <c r="F643">
        <v>132.4</v>
      </c>
      <c r="G643">
        <v>132.41</v>
      </c>
      <c r="H643">
        <v>0.06</v>
      </c>
      <c r="I643">
        <v>0.04</v>
      </c>
    </row>
    <row r="644" spans="1:9" x14ac:dyDescent="0.3">
      <c r="A644" s="1">
        <v>45344.208333333336</v>
      </c>
      <c r="B644">
        <v>153</v>
      </c>
      <c r="C644">
        <v>132.4</v>
      </c>
      <c r="D644">
        <v>132.41</v>
      </c>
      <c r="E644">
        <v>132.4</v>
      </c>
      <c r="F644">
        <v>132.41</v>
      </c>
      <c r="G644">
        <v>132.41999999999999</v>
      </c>
      <c r="H644">
        <v>0.06</v>
      </c>
      <c r="I644">
        <v>0.01</v>
      </c>
    </row>
    <row r="645" spans="1:9" x14ac:dyDescent="0.3">
      <c r="A645" s="1">
        <v>45344.229166666664</v>
      </c>
      <c r="B645">
        <v>517</v>
      </c>
      <c r="C645">
        <v>132.4</v>
      </c>
      <c r="D645">
        <v>132.43</v>
      </c>
      <c r="E645">
        <v>132.38999999999999</v>
      </c>
      <c r="F645">
        <v>132.41999999999999</v>
      </c>
      <c r="G645">
        <v>132.41999999999999</v>
      </c>
      <c r="H645">
        <v>0.06</v>
      </c>
      <c r="I645">
        <v>0.04</v>
      </c>
    </row>
    <row r="646" spans="1:9" x14ac:dyDescent="0.3">
      <c r="A646" s="1">
        <v>45344.25</v>
      </c>
      <c r="B646">
        <v>1245</v>
      </c>
      <c r="C646">
        <v>132.41</v>
      </c>
      <c r="D646">
        <v>132.47</v>
      </c>
      <c r="E646">
        <v>132.41</v>
      </c>
      <c r="F646">
        <v>132.44</v>
      </c>
      <c r="G646">
        <v>132.43</v>
      </c>
      <c r="H646">
        <v>0.06</v>
      </c>
      <c r="I646">
        <v>0.06</v>
      </c>
    </row>
    <row r="647" spans="1:9" x14ac:dyDescent="0.3">
      <c r="A647" s="1">
        <v>45344.270833333336</v>
      </c>
      <c r="B647">
        <v>1914</v>
      </c>
      <c r="C647">
        <v>132.44999999999999</v>
      </c>
      <c r="D647">
        <v>132.46</v>
      </c>
      <c r="E647">
        <v>132.33000000000001</v>
      </c>
      <c r="F647">
        <v>132.37</v>
      </c>
      <c r="G647">
        <v>132.41999999999999</v>
      </c>
      <c r="H647">
        <v>7.0000000000000007E-2</v>
      </c>
      <c r="I647">
        <v>0.13</v>
      </c>
    </row>
    <row r="648" spans="1:9" x14ac:dyDescent="0.3">
      <c r="A648" s="1">
        <v>45344.291666666664</v>
      </c>
      <c r="B648">
        <v>20356</v>
      </c>
      <c r="C648">
        <v>132.36000000000001</v>
      </c>
      <c r="D648">
        <v>132.38999999999999</v>
      </c>
      <c r="E648">
        <v>132.18</v>
      </c>
      <c r="F648">
        <v>132.30000000000001</v>
      </c>
      <c r="G648">
        <v>132.41</v>
      </c>
      <c r="H648">
        <v>0.08</v>
      </c>
      <c r="I648">
        <v>0.21</v>
      </c>
    </row>
    <row r="649" spans="1:9" x14ac:dyDescent="0.3">
      <c r="A649" s="1">
        <v>45344.3125</v>
      </c>
      <c r="B649">
        <v>18938</v>
      </c>
      <c r="C649">
        <v>132.29</v>
      </c>
      <c r="D649">
        <v>132.33000000000001</v>
      </c>
      <c r="E649">
        <v>132.22</v>
      </c>
      <c r="F649">
        <v>132.26</v>
      </c>
      <c r="G649">
        <v>132.4</v>
      </c>
      <c r="H649">
        <v>0.09</v>
      </c>
      <c r="I649">
        <v>0.11</v>
      </c>
    </row>
    <row r="650" spans="1:9" x14ac:dyDescent="0.3">
      <c r="A650" s="1">
        <v>45344.333333333336</v>
      </c>
      <c r="B650">
        <v>99259</v>
      </c>
      <c r="C650">
        <v>132.27000000000001</v>
      </c>
      <c r="D650">
        <v>132.30000000000001</v>
      </c>
      <c r="E650">
        <v>131.78</v>
      </c>
      <c r="F650">
        <v>131.93</v>
      </c>
      <c r="G650">
        <v>132.34</v>
      </c>
      <c r="H650">
        <v>0.15</v>
      </c>
      <c r="I650">
        <v>0.52</v>
      </c>
    </row>
    <row r="651" spans="1:9" x14ac:dyDescent="0.3">
      <c r="A651" s="1">
        <v>45344.354166666664</v>
      </c>
      <c r="B651">
        <v>91847</v>
      </c>
      <c r="C651">
        <v>131.94</v>
      </c>
      <c r="D651">
        <v>132.29</v>
      </c>
      <c r="E651">
        <v>131.94</v>
      </c>
      <c r="F651">
        <v>132.13999999999999</v>
      </c>
      <c r="G651">
        <v>132.31</v>
      </c>
      <c r="H651">
        <v>0.17</v>
      </c>
      <c r="I651">
        <v>0.36</v>
      </c>
    </row>
    <row r="652" spans="1:9" x14ac:dyDescent="0.3">
      <c r="A652" s="1">
        <v>45344.375</v>
      </c>
      <c r="B652">
        <v>78728</v>
      </c>
      <c r="C652">
        <v>132.13999999999999</v>
      </c>
      <c r="D652">
        <v>132.21</v>
      </c>
      <c r="E652">
        <v>132.05000000000001</v>
      </c>
      <c r="F652">
        <v>132.12</v>
      </c>
      <c r="G652">
        <v>132.28</v>
      </c>
      <c r="H652">
        <v>0.17</v>
      </c>
      <c r="I652">
        <v>0.16</v>
      </c>
    </row>
    <row r="653" spans="1:9" x14ac:dyDescent="0.3">
      <c r="A653" s="1">
        <v>45344.395833333336</v>
      </c>
      <c r="B653">
        <v>83216</v>
      </c>
      <c r="C653">
        <v>132.12</v>
      </c>
      <c r="D653">
        <v>132.41999999999999</v>
      </c>
      <c r="E653">
        <v>132.12</v>
      </c>
      <c r="F653">
        <v>132.38999999999999</v>
      </c>
      <c r="G653">
        <v>132.28</v>
      </c>
      <c r="H653">
        <v>0.19</v>
      </c>
      <c r="I653">
        <v>0.3</v>
      </c>
    </row>
    <row r="654" spans="1:9" x14ac:dyDescent="0.3">
      <c r="A654" s="1">
        <v>45344.416666666664</v>
      </c>
      <c r="B654">
        <v>42009</v>
      </c>
      <c r="C654">
        <v>132.38999999999999</v>
      </c>
      <c r="D654">
        <v>132.43</v>
      </c>
      <c r="E654">
        <v>132.34</v>
      </c>
      <c r="F654">
        <v>132.43</v>
      </c>
      <c r="G654">
        <v>132.28</v>
      </c>
      <c r="H654">
        <v>0.18</v>
      </c>
      <c r="I654">
        <v>0.09</v>
      </c>
    </row>
    <row r="655" spans="1:9" x14ac:dyDescent="0.3">
      <c r="A655" s="1">
        <v>45344.4375</v>
      </c>
      <c r="B655">
        <v>39130</v>
      </c>
      <c r="C655">
        <v>132.43</v>
      </c>
      <c r="D655">
        <v>132.47999999999999</v>
      </c>
      <c r="E655">
        <v>132.37</v>
      </c>
      <c r="F655">
        <v>132.47999999999999</v>
      </c>
      <c r="G655">
        <v>132.29</v>
      </c>
      <c r="H655">
        <v>0.17</v>
      </c>
      <c r="I655">
        <v>0.11</v>
      </c>
    </row>
    <row r="656" spans="1:9" x14ac:dyDescent="0.3">
      <c r="A656" s="1">
        <v>45344.458333333336</v>
      </c>
      <c r="B656">
        <v>35487</v>
      </c>
      <c r="C656">
        <v>132.47</v>
      </c>
      <c r="D656">
        <v>132.55000000000001</v>
      </c>
      <c r="E656">
        <v>132.44999999999999</v>
      </c>
      <c r="F656">
        <v>132.46</v>
      </c>
      <c r="G656">
        <v>132.29</v>
      </c>
      <c r="H656">
        <v>0.16</v>
      </c>
      <c r="I656">
        <v>0.1</v>
      </c>
    </row>
    <row r="657" spans="1:9" x14ac:dyDescent="0.3">
      <c r="A657" s="1">
        <v>45344.479166666664</v>
      </c>
      <c r="B657">
        <v>39166</v>
      </c>
      <c r="C657">
        <v>132.46</v>
      </c>
      <c r="D657">
        <v>132.55000000000001</v>
      </c>
      <c r="E657">
        <v>132.41999999999999</v>
      </c>
      <c r="F657">
        <v>132.43</v>
      </c>
      <c r="G657">
        <v>132.29</v>
      </c>
      <c r="H657">
        <v>0.15</v>
      </c>
      <c r="I657">
        <v>0.13</v>
      </c>
    </row>
    <row r="658" spans="1:9" x14ac:dyDescent="0.3">
      <c r="A658" s="1">
        <v>45344.5</v>
      </c>
      <c r="B658">
        <v>33369</v>
      </c>
      <c r="C658">
        <v>132.44</v>
      </c>
      <c r="D658">
        <v>132.57</v>
      </c>
      <c r="E658">
        <v>132.41</v>
      </c>
      <c r="F658">
        <v>132.55000000000001</v>
      </c>
      <c r="G658">
        <v>132.32</v>
      </c>
      <c r="H658">
        <v>0.16</v>
      </c>
      <c r="I658">
        <v>0.16</v>
      </c>
    </row>
    <row r="659" spans="1:9" x14ac:dyDescent="0.3">
      <c r="A659" s="1">
        <v>45344.520833333336</v>
      </c>
      <c r="B659">
        <v>52806</v>
      </c>
      <c r="C659">
        <v>132.55000000000001</v>
      </c>
      <c r="D659">
        <v>132.56</v>
      </c>
      <c r="E659">
        <v>132.29</v>
      </c>
      <c r="F659">
        <v>132.36000000000001</v>
      </c>
      <c r="G659">
        <v>132.33000000000001</v>
      </c>
      <c r="H659">
        <v>0.17</v>
      </c>
      <c r="I659">
        <v>0.27</v>
      </c>
    </row>
    <row r="660" spans="1:9" x14ac:dyDescent="0.3">
      <c r="A660" s="1">
        <v>45344.541666666664</v>
      </c>
      <c r="B660">
        <v>44182</v>
      </c>
      <c r="C660">
        <v>132.36000000000001</v>
      </c>
      <c r="D660">
        <v>132.37</v>
      </c>
      <c r="E660">
        <v>132.24</v>
      </c>
      <c r="F660">
        <v>132.30000000000001</v>
      </c>
      <c r="G660">
        <v>132.37</v>
      </c>
      <c r="H660">
        <v>0.17</v>
      </c>
      <c r="I660">
        <v>0.13</v>
      </c>
    </row>
    <row r="661" spans="1:9" x14ac:dyDescent="0.3">
      <c r="A661" s="1">
        <v>45344.5625</v>
      </c>
      <c r="B661">
        <v>75856</v>
      </c>
      <c r="C661">
        <v>132.29</v>
      </c>
      <c r="D661">
        <v>132.43</v>
      </c>
      <c r="E661">
        <v>132.15</v>
      </c>
      <c r="F661">
        <v>132.37</v>
      </c>
      <c r="G661">
        <v>132.38999999999999</v>
      </c>
      <c r="H661">
        <v>0.18</v>
      </c>
      <c r="I661">
        <v>0.28000000000000003</v>
      </c>
    </row>
    <row r="662" spans="1:9" x14ac:dyDescent="0.3">
      <c r="A662" s="1">
        <v>45344.583333333336</v>
      </c>
      <c r="B662">
        <v>62879</v>
      </c>
      <c r="C662">
        <v>132.37</v>
      </c>
      <c r="D662">
        <v>132.56</v>
      </c>
      <c r="E662">
        <v>132.35</v>
      </c>
      <c r="F662">
        <v>132.49</v>
      </c>
      <c r="G662">
        <v>132.43</v>
      </c>
      <c r="H662">
        <v>0.18</v>
      </c>
      <c r="I662">
        <v>0.21</v>
      </c>
    </row>
    <row r="663" spans="1:9" x14ac:dyDescent="0.3">
      <c r="A663" s="1">
        <v>45344.604166666664</v>
      </c>
      <c r="B663">
        <v>93493</v>
      </c>
      <c r="C663">
        <v>132.5</v>
      </c>
      <c r="D663">
        <v>132.79</v>
      </c>
      <c r="E663">
        <v>132.47999999999999</v>
      </c>
      <c r="F663">
        <v>132.72</v>
      </c>
      <c r="G663">
        <v>132.46</v>
      </c>
      <c r="H663">
        <v>0.2</v>
      </c>
      <c r="I663">
        <v>0.31</v>
      </c>
    </row>
    <row r="664" spans="1:9" x14ac:dyDescent="0.3">
      <c r="A664" s="1">
        <v>45344.625</v>
      </c>
      <c r="B664">
        <v>50777</v>
      </c>
      <c r="C664">
        <v>132.71</v>
      </c>
      <c r="D664">
        <v>132.72</v>
      </c>
      <c r="E664">
        <v>132.61000000000001</v>
      </c>
      <c r="F664">
        <v>132.63</v>
      </c>
      <c r="G664">
        <v>132.47999999999999</v>
      </c>
      <c r="H664">
        <v>0.19</v>
      </c>
      <c r="I664">
        <v>0.11</v>
      </c>
    </row>
    <row r="665" spans="1:9" x14ac:dyDescent="0.3">
      <c r="A665" s="1">
        <v>45344.645833333336</v>
      </c>
      <c r="B665">
        <v>57233</v>
      </c>
      <c r="C665">
        <v>132.63</v>
      </c>
      <c r="D665">
        <v>132.80000000000001</v>
      </c>
      <c r="E665">
        <v>132.61000000000001</v>
      </c>
      <c r="F665">
        <v>132.62</v>
      </c>
      <c r="G665">
        <v>132.49</v>
      </c>
      <c r="H665">
        <v>0.19</v>
      </c>
      <c r="I665">
        <v>0.19</v>
      </c>
    </row>
    <row r="666" spans="1:9" x14ac:dyDescent="0.3">
      <c r="A666" s="1">
        <v>45344.666666666664</v>
      </c>
      <c r="B666">
        <v>66277</v>
      </c>
      <c r="C666">
        <v>132.62</v>
      </c>
      <c r="D666">
        <v>132.63999999999999</v>
      </c>
      <c r="E666">
        <v>132.5</v>
      </c>
      <c r="F666">
        <v>132.54</v>
      </c>
      <c r="G666">
        <v>132.5</v>
      </c>
      <c r="H666">
        <v>0.18</v>
      </c>
      <c r="I666">
        <v>0.14000000000000001</v>
      </c>
    </row>
    <row r="667" spans="1:9" x14ac:dyDescent="0.3">
      <c r="A667" s="1">
        <v>45344.6875</v>
      </c>
      <c r="B667">
        <v>23167</v>
      </c>
      <c r="C667">
        <v>132.54</v>
      </c>
      <c r="D667">
        <v>132.57</v>
      </c>
      <c r="E667">
        <v>132.46</v>
      </c>
      <c r="F667">
        <v>132.47</v>
      </c>
      <c r="G667">
        <v>132.51</v>
      </c>
      <c r="H667">
        <v>0.17</v>
      </c>
      <c r="I667">
        <v>0.11</v>
      </c>
    </row>
    <row r="668" spans="1:9" x14ac:dyDescent="0.3">
      <c r="A668" s="1">
        <v>45344.708333333336</v>
      </c>
      <c r="B668">
        <v>15577</v>
      </c>
      <c r="C668">
        <v>132.47</v>
      </c>
      <c r="D668">
        <v>132.47</v>
      </c>
      <c r="E668">
        <v>132.41999999999999</v>
      </c>
      <c r="F668">
        <v>132.44</v>
      </c>
      <c r="G668">
        <v>132.49</v>
      </c>
      <c r="H668">
        <v>0.16</v>
      </c>
      <c r="I668">
        <v>0.05</v>
      </c>
    </row>
    <row r="669" spans="1:9" x14ac:dyDescent="0.3">
      <c r="A669" s="1">
        <v>45344.729166666664</v>
      </c>
      <c r="B669">
        <v>9112</v>
      </c>
      <c r="C669">
        <v>132.44</v>
      </c>
      <c r="D669">
        <v>132.44999999999999</v>
      </c>
      <c r="E669">
        <v>132.37</v>
      </c>
      <c r="F669">
        <v>132.38</v>
      </c>
      <c r="G669">
        <v>132.5</v>
      </c>
      <c r="H669">
        <v>0.15</v>
      </c>
      <c r="I669">
        <v>0.08</v>
      </c>
    </row>
    <row r="670" spans="1:9" x14ac:dyDescent="0.3">
      <c r="A670" s="1">
        <v>45344.75</v>
      </c>
      <c r="B670">
        <v>8329</v>
      </c>
      <c r="C670">
        <v>132.38</v>
      </c>
      <c r="D670">
        <v>132.4</v>
      </c>
      <c r="E670">
        <v>132.30000000000001</v>
      </c>
      <c r="F670">
        <v>132.37</v>
      </c>
      <c r="G670">
        <v>132.5</v>
      </c>
      <c r="H670">
        <v>0.14000000000000001</v>
      </c>
      <c r="I670">
        <v>0.1</v>
      </c>
    </row>
    <row r="671" spans="1:9" x14ac:dyDescent="0.3">
      <c r="A671" s="1">
        <v>45344.770833333336</v>
      </c>
      <c r="B671">
        <v>4232</v>
      </c>
      <c r="C671">
        <v>132.38</v>
      </c>
      <c r="D671">
        <v>132.49</v>
      </c>
      <c r="E671">
        <v>132.38</v>
      </c>
      <c r="F671">
        <v>132.46</v>
      </c>
      <c r="G671">
        <v>132.51</v>
      </c>
      <c r="H671">
        <v>0.14000000000000001</v>
      </c>
      <c r="I671">
        <v>0.12</v>
      </c>
    </row>
    <row r="672" spans="1:9" x14ac:dyDescent="0.3">
      <c r="A672" s="1">
        <v>45344.791666666664</v>
      </c>
      <c r="B672">
        <v>3717</v>
      </c>
      <c r="C672">
        <v>132.46</v>
      </c>
      <c r="D672">
        <v>132.49</v>
      </c>
      <c r="E672">
        <v>132.41999999999999</v>
      </c>
      <c r="F672">
        <v>132.43</v>
      </c>
      <c r="G672">
        <v>132.51</v>
      </c>
      <c r="H672">
        <v>0.13</v>
      </c>
      <c r="I672">
        <v>7.0000000000000007E-2</v>
      </c>
    </row>
    <row r="673" spans="1:9" x14ac:dyDescent="0.3">
      <c r="A673" s="1">
        <v>45344.8125</v>
      </c>
      <c r="B673">
        <v>3570</v>
      </c>
      <c r="C673">
        <v>132.43</v>
      </c>
      <c r="D673">
        <v>132.46</v>
      </c>
      <c r="E673">
        <v>132.41</v>
      </c>
      <c r="F673">
        <v>132.41999999999999</v>
      </c>
      <c r="G673">
        <v>132.47999999999999</v>
      </c>
      <c r="H673">
        <v>0.12</v>
      </c>
      <c r="I673">
        <v>0.05</v>
      </c>
    </row>
    <row r="674" spans="1:9" x14ac:dyDescent="0.3">
      <c r="A674" s="1">
        <v>45344.833333333336</v>
      </c>
      <c r="B674">
        <v>3630</v>
      </c>
      <c r="C674">
        <v>132.41999999999999</v>
      </c>
      <c r="D674">
        <v>132.47999999999999</v>
      </c>
      <c r="E674">
        <v>132.41</v>
      </c>
      <c r="F674">
        <v>132.41999999999999</v>
      </c>
      <c r="G674">
        <v>132.46</v>
      </c>
      <c r="H674">
        <v>0.11</v>
      </c>
      <c r="I674">
        <v>7.0000000000000007E-2</v>
      </c>
    </row>
    <row r="675" spans="1:9" x14ac:dyDescent="0.3">
      <c r="A675" s="1">
        <v>45344.854166666664</v>
      </c>
      <c r="B675">
        <v>5608</v>
      </c>
      <c r="C675">
        <v>132.41999999999999</v>
      </c>
      <c r="D675">
        <v>132.52000000000001</v>
      </c>
      <c r="E675">
        <v>132.38</v>
      </c>
      <c r="F675">
        <v>132.52000000000001</v>
      </c>
      <c r="G675">
        <v>132.44999999999999</v>
      </c>
      <c r="H675">
        <v>0.12</v>
      </c>
      <c r="I675">
        <v>0.14000000000000001</v>
      </c>
    </row>
    <row r="676" spans="1:9" x14ac:dyDescent="0.3">
      <c r="A676" s="1">
        <v>45345</v>
      </c>
      <c r="B676">
        <v>456</v>
      </c>
      <c r="C676">
        <v>132.59</v>
      </c>
      <c r="D676">
        <v>132.63</v>
      </c>
      <c r="E676">
        <v>132.54</v>
      </c>
      <c r="F676">
        <v>132.54</v>
      </c>
      <c r="G676">
        <v>132.44999999999999</v>
      </c>
      <c r="H676">
        <v>0.11</v>
      </c>
      <c r="I676">
        <v>0.11</v>
      </c>
    </row>
    <row r="677" spans="1:9" x14ac:dyDescent="0.3">
      <c r="A677" s="1">
        <v>45345.020833333336</v>
      </c>
      <c r="B677">
        <v>974</v>
      </c>
      <c r="C677">
        <v>132.54</v>
      </c>
      <c r="D677">
        <v>132.54</v>
      </c>
      <c r="E677">
        <v>132.38999999999999</v>
      </c>
      <c r="F677">
        <v>132.47</v>
      </c>
      <c r="G677">
        <v>132.44999999999999</v>
      </c>
      <c r="H677">
        <v>0.12</v>
      </c>
      <c r="I677">
        <v>0.15</v>
      </c>
    </row>
    <row r="678" spans="1:9" x14ac:dyDescent="0.3">
      <c r="A678" s="1">
        <v>45345.041666666664</v>
      </c>
      <c r="B678">
        <v>658</v>
      </c>
      <c r="C678">
        <v>132.46</v>
      </c>
      <c r="D678">
        <v>132.49</v>
      </c>
      <c r="E678">
        <v>132.4</v>
      </c>
      <c r="F678">
        <v>132.41</v>
      </c>
      <c r="G678">
        <v>132.44</v>
      </c>
      <c r="H678">
        <v>0.12</v>
      </c>
      <c r="I678">
        <v>0.09</v>
      </c>
    </row>
    <row r="679" spans="1:9" x14ac:dyDescent="0.3">
      <c r="A679" s="1">
        <v>45345.0625</v>
      </c>
      <c r="B679">
        <v>504</v>
      </c>
      <c r="C679">
        <v>132.41</v>
      </c>
      <c r="D679">
        <v>132.41999999999999</v>
      </c>
      <c r="E679">
        <v>132.34</v>
      </c>
      <c r="F679">
        <v>132.35</v>
      </c>
      <c r="G679">
        <v>132.44</v>
      </c>
      <c r="H679">
        <v>0.11</v>
      </c>
      <c r="I679">
        <v>0.08</v>
      </c>
    </row>
    <row r="680" spans="1:9" x14ac:dyDescent="0.3">
      <c r="A680" s="1">
        <v>45345.083333333336</v>
      </c>
      <c r="B680">
        <v>760</v>
      </c>
      <c r="C680">
        <v>132.35</v>
      </c>
      <c r="D680">
        <v>132.35</v>
      </c>
      <c r="E680">
        <v>132.31</v>
      </c>
      <c r="F680">
        <v>132.35</v>
      </c>
      <c r="G680">
        <v>132.44</v>
      </c>
      <c r="H680">
        <v>0.1</v>
      </c>
      <c r="I680">
        <v>0.04</v>
      </c>
    </row>
    <row r="681" spans="1:9" x14ac:dyDescent="0.3">
      <c r="A681" s="1">
        <v>45345.104166666664</v>
      </c>
      <c r="B681">
        <v>329</v>
      </c>
      <c r="C681">
        <v>132.35</v>
      </c>
      <c r="D681">
        <v>132.36000000000001</v>
      </c>
      <c r="E681">
        <v>132.34</v>
      </c>
      <c r="F681">
        <v>132.34</v>
      </c>
      <c r="G681">
        <v>132.43</v>
      </c>
      <c r="H681">
        <v>0.09</v>
      </c>
      <c r="I681">
        <v>0.02</v>
      </c>
    </row>
    <row r="682" spans="1:9" x14ac:dyDescent="0.3">
      <c r="A682" s="1">
        <v>45345.125</v>
      </c>
      <c r="B682">
        <v>497</v>
      </c>
      <c r="C682">
        <v>132.34</v>
      </c>
      <c r="D682">
        <v>132.37</v>
      </c>
      <c r="E682">
        <v>132.32</v>
      </c>
      <c r="F682">
        <v>132.35</v>
      </c>
      <c r="G682">
        <v>132.41999999999999</v>
      </c>
      <c r="H682">
        <v>0.09</v>
      </c>
      <c r="I682">
        <v>0.05</v>
      </c>
    </row>
    <row r="683" spans="1:9" x14ac:dyDescent="0.3">
      <c r="A683" s="1">
        <v>45345.145833333336</v>
      </c>
      <c r="B683">
        <v>347</v>
      </c>
      <c r="C683">
        <v>132.36000000000001</v>
      </c>
      <c r="D683">
        <v>132.37</v>
      </c>
      <c r="E683">
        <v>132.34</v>
      </c>
      <c r="F683">
        <v>132.34</v>
      </c>
      <c r="G683">
        <v>132.41</v>
      </c>
      <c r="H683">
        <v>0.08</v>
      </c>
      <c r="I683">
        <v>0.03</v>
      </c>
    </row>
    <row r="684" spans="1:9" x14ac:dyDescent="0.3">
      <c r="A684" s="1">
        <v>45345.166666666664</v>
      </c>
      <c r="B684">
        <v>302</v>
      </c>
      <c r="C684">
        <v>132.34</v>
      </c>
      <c r="D684">
        <v>132.35</v>
      </c>
      <c r="E684">
        <v>132.32</v>
      </c>
      <c r="F684">
        <v>132.33000000000001</v>
      </c>
      <c r="G684">
        <v>132.4</v>
      </c>
      <c r="H684">
        <v>7.0000000000000007E-2</v>
      </c>
      <c r="I684">
        <v>0.03</v>
      </c>
    </row>
    <row r="685" spans="1:9" x14ac:dyDescent="0.3">
      <c r="A685" s="1">
        <v>45345.1875</v>
      </c>
      <c r="B685">
        <v>251</v>
      </c>
      <c r="C685">
        <v>132.33000000000001</v>
      </c>
      <c r="D685">
        <v>132.34</v>
      </c>
      <c r="E685">
        <v>132.31</v>
      </c>
      <c r="F685">
        <v>132.34</v>
      </c>
      <c r="G685">
        <v>132.38</v>
      </c>
      <c r="H685">
        <v>7.0000000000000007E-2</v>
      </c>
      <c r="I685">
        <v>0.03</v>
      </c>
    </row>
    <row r="686" spans="1:9" x14ac:dyDescent="0.3">
      <c r="A686" s="1">
        <v>45345.208333333336</v>
      </c>
      <c r="B686">
        <v>207</v>
      </c>
      <c r="C686">
        <v>132.34</v>
      </c>
      <c r="D686">
        <v>132.34</v>
      </c>
      <c r="E686">
        <v>132.29</v>
      </c>
      <c r="F686">
        <v>132.30000000000001</v>
      </c>
      <c r="G686">
        <v>132.36000000000001</v>
      </c>
      <c r="H686">
        <v>0.06</v>
      </c>
      <c r="I686">
        <v>0.05</v>
      </c>
    </row>
    <row r="687" spans="1:9" x14ac:dyDescent="0.3">
      <c r="A687" s="1">
        <v>45345.229166666664</v>
      </c>
      <c r="B687">
        <v>388</v>
      </c>
      <c r="C687">
        <v>132.29</v>
      </c>
      <c r="D687">
        <v>132.32</v>
      </c>
      <c r="E687">
        <v>132.29</v>
      </c>
      <c r="F687">
        <v>132.32</v>
      </c>
      <c r="G687">
        <v>132.34</v>
      </c>
      <c r="H687">
        <v>0.06</v>
      </c>
      <c r="I687">
        <v>0.03</v>
      </c>
    </row>
    <row r="688" spans="1:9" x14ac:dyDescent="0.3">
      <c r="A688" s="1">
        <v>45345.25</v>
      </c>
      <c r="B688">
        <v>1719</v>
      </c>
      <c r="C688">
        <v>132.32</v>
      </c>
      <c r="D688">
        <v>132.33000000000001</v>
      </c>
      <c r="E688">
        <v>132.26</v>
      </c>
      <c r="F688">
        <v>132.29</v>
      </c>
      <c r="G688">
        <v>132.33000000000001</v>
      </c>
      <c r="H688">
        <v>0.06</v>
      </c>
      <c r="I688">
        <v>7.0000000000000007E-2</v>
      </c>
    </row>
    <row r="689" spans="1:9" x14ac:dyDescent="0.3">
      <c r="A689" s="1">
        <v>45345.270833333336</v>
      </c>
      <c r="B689">
        <v>2675</v>
      </c>
      <c r="C689">
        <v>132.28</v>
      </c>
      <c r="D689">
        <v>132.41999999999999</v>
      </c>
      <c r="E689">
        <v>132.28</v>
      </c>
      <c r="F689">
        <v>132.4</v>
      </c>
      <c r="G689">
        <v>132.34</v>
      </c>
      <c r="H689">
        <v>7.0000000000000007E-2</v>
      </c>
      <c r="I689">
        <v>0.14000000000000001</v>
      </c>
    </row>
    <row r="690" spans="1:9" x14ac:dyDescent="0.3">
      <c r="A690" s="1">
        <v>45345.291666666664</v>
      </c>
      <c r="B690">
        <v>15264</v>
      </c>
      <c r="C690">
        <v>132.38999999999999</v>
      </c>
      <c r="D690">
        <v>132.44</v>
      </c>
      <c r="E690">
        <v>132.31</v>
      </c>
      <c r="F690">
        <v>132.43</v>
      </c>
      <c r="G690">
        <v>132.34</v>
      </c>
      <c r="H690">
        <v>0.08</v>
      </c>
      <c r="I690">
        <v>0.13</v>
      </c>
    </row>
    <row r="691" spans="1:9" x14ac:dyDescent="0.3">
      <c r="A691" s="1">
        <v>45345.3125</v>
      </c>
      <c r="B691">
        <v>21856</v>
      </c>
      <c r="C691">
        <v>132.44</v>
      </c>
      <c r="D691">
        <v>132.53</v>
      </c>
      <c r="E691">
        <v>132.36000000000001</v>
      </c>
      <c r="F691">
        <v>132.46</v>
      </c>
      <c r="G691">
        <v>132.36000000000001</v>
      </c>
      <c r="H691">
        <v>0.09</v>
      </c>
      <c r="I691">
        <v>0.17</v>
      </c>
    </row>
    <row r="692" spans="1:9" x14ac:dyDescent="0.3">
      <c r="A692" s="1">
        <v>45345.333333333336</v>
      </c>
      <c r="B692">
        <v>39803</v>
      </c>
      <c r="C692">
        <v>132.46</v>
      </c>
      <c r="D692">
        <v>132.47</v>
      </c>
      <c r="E692">
        <v>132.26</v>
      </c>
      <c r="F692">
        <v>132.27000000000001</v>
      </c>
      <c r="G692">
        <v>132.35</v>
      </c>
      <c r="H692">
        <v>0.11</v>
      </c>
      <c r="I692">
        <v>0.21</v>
      </c>
    </row>
    <row r="693" spans="1:9" x14ac:dyDescent="0.3">
      <c r="A693" s="1">
        <v>45345.354166666664</v>
      </c>
      <c r="B693">
        <v>47984</v>
      </c>
      <c r="C693">
        <v>132.27000000000001</v>
      </c>
      <c r="D693">
        <v>132.31</v>
      </c>
      <c r="E693">
        <v>132.09</v>
      </c>
      <c r="F693">
        <v>132.16999999999999</v>
      </c>
      <c r="G693">
        <v>132.33000000000001</v>
      </c>
      <c r="H693">
        <v>0.12</v>
      </c>
      <c r="I693">
        <v>0.22</v>
      </c>
    </row>
    <row r="694" spans="1:9" x14ac:dyDescent="0.3">
      <c r="A694" s="1">
        <v>45345.375</v>
      </c>
      <c r="B694">
        <v>49832</v>
      </c>
      <c r="C694">
        <v>132.16</v>
      </c>
      <c r="D694">
        <v>132.16</v>
      </c>
      <c r="E694">
        <v>132.07</v>
      </c>
      <c r="F694">
        <v>132.1</v>
      </c>
      <c r="G694">
        <v>132.31</v>
      </c>
      <c r="H694">
        <v>0.12</v>
      </c>
      <c r="I694">
        <v>0.1</v>
      </c>
    </row>
    <row r="695" spans="1:9" x14ac:dyDescent="0.3">
      <c r="A695" s="1">
        <v>45345.395833333336</v>
      </c>
      <c r="B695">
        <v>51421</v>
      </c>
      <c r="C695">
        <v>132.09</v>
      </c>
      <c r="D695">
        <v>132.25</v>
      </c>
      <c r="E695">
        <v>132.05000000000001</v>
      </c>
      <c r="F695">
        <v>132.21</v>
      </c>
      <c r="G695">
        <v>132.30000000000001</v>
      </c>
      <c r="H695">
        <v>0.13</v>
      </c>
      <c r="I695">
        <v>0.2</v>
      </c>
    </row>
    <row r="696" spans="1:9" x14ac:dyDescent="0.3">
      <c r="A696" s="1">
        <v>45345.416666666664</v>
      </c>
      <c r="B696">
        <v>53003</v>
      </c>
      <c r="C696">
        <v>132.21</v>
      </c>
      <c r="D696">
        <v>132.26</v>
      </c>
      <c r="E696">
        <v>132.09</v>
      </c>
      <c r="F696">
        <v>132.13</v>
      </c>
      <c r="G696">
        <v>132.28</v>
      </c>
      <c r="H696">
        <v>0.14000000000000001</v>
      </c>
      <c r="I696">
        <v>0.17</v>
      </c>
    </row>
    <row r="697" spans="1:9" x14ac:dyDescent="0.3">
      <c r="A697" s="1">
        <v>45345.4375</v>
      </c>
      <c r="B697">
        <v>48885</v>
      </c>
      <c r="C697">
        <v>132.13</v>
      </c>
      <c r="D697">
        <v>132.25</v>
      </c>
      <c r="E697">
        <v>132.12</v>
      </c>
      <c r="F697">
        <v>132.22</v>
      </c>
      <c r="G697">
        <v>132.27000000000001</v>
      </c>
      <c r="H697">
        <v>0.13</v>
      </c>
      <c r="I697">
        <v>0.13</v>
      </c>
    </row>
    <row r="698" spans="1:9" x14ac:dyDescent="0.3">
      <c r="A698" s="1">
        <v>45345.458333333336</v>
      </c>
      <c r="B698">
        <v>38044</v>
      </c>
      <c r="C698">
        <v>132.22</v>
      </c>
      <c r="D698">
        <v>132.27000000000001</v>
      </c>
      <c r="E698">
        <v>132.16999999999999</v>
      </c>
      <c r="F698">
        <v>132.27000000000001</v>
      </c>
      <c r="G698">
        <v>132.27000000000001</v>
      </c>
      <c r="H698">
        <v>0.13</v>
      </c>
      <c r="I698">
        <v>0.1</v>
      </c>
    </row>
    <row r="699" spans="1:9" x14ac:dyDescent="0.3">
      <c r="A699" s="1">
        <v>45345.479166666664</v>
      </c>
      <c r="B699">
        <v>53688</v>
      </c>
      <c r="C699">
        <v>132.27000000000001</v>
      </c>
      <c r="D699">
        <v>132.49</v>
      </c>
      <c r="E699">
        <v>132.25</v>
      </c>
      <c r="F699">
        <v>132.49</v>
      </c>
      <c r="G699">
        <v>132.28</v>
      </c>
      <c r="H699">
        <v>0.14000000000000001</v>
      </c>
      <c r="I699">
        <v>0.24</v>
      </c>
    </row>
    <row r="700" spans="1:9" x14ac:dyDescent="0.3">
      <c r="A700" s="1">
        <v>45345.5</v>
      </c>
      <c r="B700">
        <v>57271</v>
      </c>
      <c r="C700">
        <v>132.49</v>
      </c>
      <c r="D700">
        <v>132.69</v>
      </c>
      <c r="E700">
        <v>132.47999999999999</v>
      </c>
      <c r="F700">
        <v>132.65</v>
      </c>
      <c r="G700">
        <v>132.30000000000001</v>
      </c>
      <c r="H700">
        <v>0.15</v>
      </c>
      <c r="I700">
        <v>0.21</v>
      </c>
    </row>
    <row r="701" spans="1:9" x14ac:dyDescent="0.3">
      <c r="A701" s="1">
        <v>45345.520833333336</v>
      </c>
      <c r="B701">
        <v>72269</v>
      </c>
      <c r="C701">
        <v>132.66</v>
      </c>
      <c r="D701">
        <v>132.9</v>
      </c>
      <c r="E701">
        <v>132.65</v>
      </c>
      <c r="F701">
        <v>132.85</v>
      </c>
      <c r="G701">
        <v>132.34</v>
      </c>
      <c r="H701">
        <v>0.17</v>
      </c>
      <c r="I701">
        <v>0.25</v>
      </c>
    </row>
    <row r="702" spans="1:9" x14ac:dyDescent="0.3">
      <c r="A702" s="1">
        <v>45345.541666666664</v>
      </c>
      <c r="B702">
        <v>73386</v>
      </c>
      <c r="C702">
        <v>132.85</v>
      </c>
      <c r="D702">
        <v>132.97</v>
      </c>
      <c r="E702">
        <v>132.81</v>
      </c>
      <c r="F702">
        <v>132.88</v>
      </c>
      <c r="G702">
        <v>132.4</v>
      </c>
      <c r="H702">
        <v>0.17</v>
      </c>
      <c r="I702">
        <v>0.16</v>
      </c>
    </row>
    <row r="703" spans="1:9" x14ac:dyDescent="0.3">
      <c r="A703" s="1">
        <v>45345.5625</v>
      </c>
      <c r="B703">
        <v>66573</v>
      </c>
      <c r="C703">
        <v>132.87</v>
      </c>
      <c r="D703">
        <v>132.94</v>
      </c>
      <c r="E703">
        <v>132.66</v>
      </c>
      <c r="F703">
        <v>132.69999999999999</v>
      </c>
      <c r="G703">
        <v>132.44999999999999</v>
      </c>
      <c r="H703">
        <v>0.18</v>
      </c>
      <c r="I703">
        <v>0.28000000000000003</v>
      </c>
    </row>
    <row r="704" spans="1:9" x14ac:dyDescent="0.3">
      <c r="A704" s="1">
        <v>45345.583333333336</v>
      </c>
      <c r="B704">
        <v>41492</v>
      </c>
      <c r="C704">
        <v>132.69</v>
      </c>
      <c r="D704">
        <v>132.82</v>
      </c>
      <c r="E704">
        <v>132.69</v>
      </c>
      <c r="F704">
        <v>132.82</v>
      </c>
      <c r="G704">
        <v>132.52000000000001</v>
      </c>
      <c r="H704">
        <v>0.17</v>
      </c>
      <c r="I704">
        <v>0.13</v>
      </c>
    </row>
    <row r="705" spans="1:9" x14ac:dyDescent="0.3">
      <c r="A705" s="1">
        <v>45345.604166666664</v>
      </c>
      <c r="B705">
        <v>70199</v>
      </c>
      <c r="C705">
        <v>132.81</v>
      </c>
      <c r="D705">
        <v>133.1</v>
      </c>
      <c r="E705">
        <v>132.81</v>
      </c>
      <c r="F705">
        <v>133.06</v>
      </c>
      <c r="G705">
        <v>132.61000000000001</v>
      </c>
      <c r="H705">
        <v>0.19</v>
      </c>
      <c r="I705">
        <v>0.28999999999999998</v>
      </c>
    </row>
    <row r="706" spans="1:9" x14ac:dyDescent="0.3">
      <c r="A706" s="1">
        <v>45345.625</v>
      </c>
      <c r="B706">
        <v>70621</v>
      </c>
      <c r="C706">
        <v>133.05000000000001</v>
      </c>
      <c r="D706">
        <v>133.08000000000001</v>
      </c>
      <c r="E706">
        <v>132.94999999999999</v>
      </c>
      <c r="F706">
        <v>133.01</v>
      </c>
      <c r="G706">
        <v>132.69999999999999</v>
      </c>
      <c r="H706">
        <v>0.18</v>
      </c>
      <c r="I706">
        <v>0.13</v>
      </c>
    </row>
    <row r="707" spans="1:9" x14ac:dyDescent="0.3">
      <c r="A707" s="1">
        <v>45345.645833333336</v>
      </c>
      <c r="B707">
        <v>45121</v>
      </c>
      <c r="C707">
        <v>133.01</v>
      </c>
      <c r="D707">
        <v>133.08000000000001</v>
      </c>
      <c r="E707">
        <v>132.97</v>
      </c>
      <c r="F707">
        <v>133</v>
      </c>
      <c r="G707">
        <v>132.77000000000001</v>
      </c>
      <c r="H707">
        <v>0.17</v>
      </c>
      <c r="I707">
        <v>0.11</v>
      </c>
    </row>
    <row r="708" spans="1:9" x14ac:dyDescent="0.3">
      <c r="A708" s="1">
        <v>45345.666666666664</v>
      </c>
      <c r="B708">
        <v>85842</v>
      </c>
      <c r="C708">
        <v>133.01</v>
      </c>
      <c r="D708">
        <v>133.28</v>
      </c>
      <c r="E708">
        <v>133</v>
      </c>
      <c r="F708">
        <v>133.28</v>
      </c>
      <c r="G708">
        <v>132.87</v>
      </c>
      <c r="H708">
        <v>0.19</v>
      </c>
      <c r="I708">
        <v>0.28000000000000003</v>
      </c>
    </row>
    <row r="709" spans="1:9" x14ac:dyDescent="0.3">
      <c r="A709" s="1">
        <v>45345.6875</v>
      </c>
      <c r="B709">
        <v>39296</v>
      </c>
      <c r="C709">
        <v>133.28</v>
      </c>
      <c r="D709">
        <v>133.32</v>
      </c>
      <c r="E709">
        <v>133.24</v>
      </c>
      <c r="F709">
        <v>133.26</v>
      </c>
      <c r="G709">
        <v>132.94999999999999</v>
      </c>
      <c r="H709">
        <v>0.17</v>
      </c>
      <c r="I709">
        <v>0.08</v>
      </c>
    </row>
    <row r="710" spans="1:9" x14ac:dyDescent="0.3">
      <c r="A710" s="1">
        <v>45345.708333333336</v>
      </c>
      <c r="B710">
        <v>19306</v>
      </c>
      <c r="C710">
        <v>133.26</v>
      </c>
      <c r="D710">
        <v>133.32</v>
      </c>
      <c r="E710">
        <v>133.24</v>
      </c>
      <c r="F710">
        <v>133.27000000000001</v>
      </c>
      <c r="G710">
        <v>133.01</v>
      </c>
      <c r="H710">
        <v>0.16</v>
      </c>
      <c r="I710">
        <v>0.08</v>
      </c>
    </row>
    <row r="711" spans="1:9" x14ac:dyDescent="0.3">
      <c r="A711" s="1">
        <v>45345.729166666664</v>
      </c>
      <c r="B711">
        <v>8823</v>
      </c>
      <c r="C711">
        <v>133.27000000000001</v>
      </c>
      <c r="D711">
        <v>133.34</v>
      </c>
      <c r="E711">
        <v>133.24</v>
      </c>
      <c r="F711">
        <v>133.33000000000001</v>
      </c>
      <c r="G711">
        <v>133.06</v>
      </c>
      <c r="H711">
        <v>0.15</v>
      </c>
      <c r="I711">
        <v>0.1</v>
      </c>
    </row>
    <row r="712" spans="1:9" x14ac:dyDescent="0.3">
      <c r="A712" s="1">
        <v>45345.75</v>
      </c>
      <c r="B712">
        <v>6168</v>
      </c>
      <c r="C712">
        <v>133.33000000000001</v>
      </c>
      <c r="D712">
        <v>133.35</v>
      </c>
      <c r="E712">
        <v>133.29</v>
      </c>
      <c r="F712">
        <v>133.35</v>
      </c>
      <c r="G712">
        <v>133.11000000000001</v>
      </c>
      <c r="H712">
        <v>0.14000000000000001</v>
      </c>
      <c r="I712">
        <v>0.06</v>
      </c>
    </row>
    <row r="713" spans="1:9" x14ac:dyDescent="0.3">
      <c r="A713" s="1">
        <v>45345.770833333336</v>
      </c>
      <c r="B713">
        <v>3863</v>
      </c>
      <c r="C713">
        <v>133.35</v>
      </c>
      <c r="D713">
        <v>133.37</v>
      </c>
      <c r="E713">
        <v>133.30000000000001</v>
      </c>
      <c r="F713">
        <v>133.32</v>
      </c>
      <c r="G713">
        <v>133.16999999999999</v>
      </c>
      <c r="H713">
        <v>0.13</v>
      </c>
      <c r="I713">
        <v>7.0000000000000007E-2</v>
      </c>
    </row>
    <row r="714" spans="1:9" x14ac:dyDescent="0.3">
      <c r="A714" s="1">
        <v>45345.791666666664</v>
      </c>
      <c r="B714">
        <v>2008</v>
      </c>
      <c r="C714">
        <v>133.32</v>
      </c>
      <c r="D714">
        <v>133.33000000000001</v>
      </c>
      <c r="E714">
        <v>133.28</v>
      </c>
      <c r="F714">
        <v>133.28</v>
      </c>
      <c r="G714">
        <v>133.22</v>
      </c>
      <c r="H714">
        <v>0.12</v>
      </c>
      <c r="I714">
        <v>0.05</v>
      </c>
    </row>
    <row r="715" spans="1:9" x14ac:dyDescent="0.3">
      <c r="A715" s="1">
        <v>45345.8125</v>
      </c>
      <c r="B715">
        <v>3179</v>
      </c>
      <c r="C715">
        <v>133.28</v>
      </c>
      <c r="D715">
        <v>133.29</v>
      </c>
      <c r="E715">
        <v>133.24</v>
      </c>
      <c r="F715">
        <v>133.25</v>
      </c>
      <c r="G715">
        <v>133.24</v>
      </c>
      <c r="H715">
        <v>0.11</v>
      </c>
      <c r="I715">
        <v>0.05</v>
      </c>
    </row>
    <row r="716" spans="1:9" x14ac:dyDescent="0.3">
      <c r="A716" s="1">
        <v>45345.833333333336</v>
      </c>
      <c r="B716">
        <v>3384</v>
      </c>
      <c r="C716">
        <v>133.25</v>
      </c>
      <c r="D716">
        <v>133.28</v>
      </c>
      <c r="E716">
        <v>133.24</v>
      </c>
      <c r="F716">
        <v>133.27000000000001</v>
      </c>
      <c r="G716">
        <v>133.26</v>
      </c>
      <c r="H716">
        <v>0.1</v>
      </c>
      <c r="I716">
        <v>0.04</v>
      </c>
    </row>
    <row r="717" spans="1:9" x14ac:dyDescent="0.3">
      <c r="A717" s="1">
        <v>45345.854166666664</v>
      </c>
      <c r="B717">
        <v>3251</v>
      </c>
      <c r="C717">
        <v>133.27000000000001</v>
      </c>
      <c r="D717">
        <v>133.27000000000001</v>
      </c>
      <c r="E717">
        <v>133.21</v>
      </c>
      <c r="F717">
        <v>133.24</v>
      </c>
      <c r="G717">
        <v>133.29</v>
      </c>
      <c r="H717">
        <v>0.1</v>
      </c>
      <c r="I717">
        <v>0.06</v>
      </c>
    </row>
    <row r="718" spans="1:9" x14ac:dyDescent="0.3">
      <c r="A718" s="1">
        <v>45348</v>
      </c>
      <c r="B718">
        <v>1705</v>
      </c>
      <c r="C718">
        <v>133.30000000000001</v>
      </c>
      <c r="D718">
        <v>133.43</v>
      </c>
      <c r="E718">
        <v>133.29</v>
      </c>
      <c r="F718">
        <v>133.4</v>
      </c>
      <c r="G718">
        <v>133.30000000000001</v>
      </c>
      <c r="H718">
        <v>0.11</v>
      </c>
      <c r="I718">
        <v>0.19</v>
      </c>
    </row>
    <row r="719" spans="1:9" x14ac:dyDescent="0.3">
      <c r="A719" s="1">
        <v>45348.020833333336</v>
      </c>
      <c r="B719">
        <v>1751</v>
      </c>
      <c r="C719">
        <v>133.4</v>
      </c>
      <c r="D719">
        <v>133.52000000000001</v>
      </c>
      <c r="E719">
        <v>133.37</v>
      </c>
      <c r="F719">
        <v>133.47999999999999</v>
      </c>
      <c r="G719">
        <v>133.32</v>
      </c>
      <c r="H719">
        <v>0.11</v>
      </c>
      <c r="I719">
        <v>0.15</v>
      </c>
    </row>
    <row r="720" spans="1:9" x14ac:dyDescent="0.3">
      <c r="A720" s="1">
        <v>45348.041666666664</v>
      </c>
      <c r="B720">
        <v>1759</v>
      </c>
      <c r="C720">
        <v>133.47999999999999</v>
      </c>
      <c r="D720">
        <v>133.54</v>
      </c>
      <c r="E720">
        <v>133.46</v>
      </c>
      <c r="F720">
        <v>133.46</v>
      </c>
      <c r="G720">
        <v>133.34</v>
      </c>
      <c r="H720">
        <v>0.11</v>
      </c>
      <c r="I720">
        <v>0.08</v>
      </c>
    </row>
    <row r="721" spans="1:9" x14ac:dyDescent="0.3">
      <c r="A721" s="1">
        <v>45348.0625</v>
      </c>
      <c r="B721">
        <v>336</v>
      </c>
      <c r="C721">
        <v>133.46</v>
      </c>
      <c r="D721">
        <v>133.5</v>
      </c>
      <c r="E721">
        <v>133.44999999999999</v>
      </c>
      <c r="F721">
        <v>133.47</v>
      </c>
      <c r="G721">
        <v>133.35</v>
      </c>
      <c r="H721">
        <v>0.1</v>
      </c>
      <c r="I721">
        <v>0.05</v>
      </c>
    </row>
    <row r="722" spans="1:9" x14ac:dyDescent="0.3">
      <c r="A722" s="1">
        <v>45348.083333333336</v>
      </c>
      <c r="B722">
        <v>577</v>
      </c>
      <c r="C722">
        <v>133.46</v>
      </c>
      <c r="D722">
        <v>133.47</v>
      </c>
      <c r="E722">
        <v>133.38</v>
      </c>
      <c r="F722">
        <v>133.41</v>
      </c>
      <c r="G722">
        <v>133.36000000000001</v>
      </c>
      <c r="H722">
        <v>0.1</v>
      </c>
      <c r="I722">
        <v>0.09</v>
      </c>
    </row>
    <row r="723" spans="1:9" x14ac:dyDescent="0.3">
      <c r="A723" s="1">
        <v>45348.104166666664</v>
      </c>
      <c r="B723">
        <v>252</v>
      </c>
      <c r="C723">
        <v>133.41</v>
      </c>
      <c r="D723">
        <v>133.41999999999999</v>
      </c>
      <c r="E723">
        <v>133.38</v>
      </c>
      <c r="F723">
        <v>133.38999999999999</v>
      </c>
      <c r="G723">
        <v>133.37</v>
      </c>
      <c r="H723">
        <v>0.09</v>
      </c>
      <c r="I723">
        <v>0.04</v>
      </c>
    </row>
    <row r="724" spans="1:9" x14ac:dyDescent="0.3">
      <c r="A724" s="1">
        <v>45348.125</v>
      </c>
      <c r="B724">
        <v>474</v>
      </c>
      <c r="C724">
        <v>133.4</v>
      </c>
      <c r="D724">
        <v>133.41</v>
      </c>
      <c r="E724">
        <v>133.38999999999999</v>
      </c>
      <c r="F724">
        <v>133.41</v>
      </c>
      <c r="G724">
        <v>133.38</v>
      </c>
      <c r="H724">
        <v>0.08</v>
      </c>
      <c r="I724">
        <v>0.02</v>
      </c>
    </row>
    <row r="725" spans="1:9" x14ac:dyDescent="0.3">
      <c r="A725" s="1">
        <v>45348.145833333336</v>
      </c>
      <c r="B725">
        <v>495</v>
      </c>
      <c r="C725">
        <v>133.4</v>
      </c>
      <c r="D725">
        <v>133.44</v>
      </c>
      <c r="E725">
        <v>133.38999999999999</v>
      </c>
      <c r="F725">
        <v>133.44</v>
      </c>
      <c r="G725">
        <v>133.4</v>
      </c>
      <c r="H725">
        <v>0.08</v>
      </c>
      <c r="I725">
        <v>0.05</v>
      </c>
    </row>
    <row r="726" spans="1:9" x14ac:dyDescent="0.3">
      <c r="A726" s="1">
        <v>45348.166666666664</v>
      </c>
      <c r="B726">
        <v>353</v>
      </c>
      <c r="C726">
        <v>133.43</v>
      </c>
      <c r="D726">
        <v>133.44999999999999</v>
      </c>
      <c r="E726">
        <v>133.41999999999999</v>
      </c>
      <c r="F726">
        <v>133.44999999999999</v>
      </c>
      <c r="G726">
        <v>133.41999999999999</v>
      </c>
      <c r="H726">
        <v>7.0000000000000007E-2</v>
      </c>
      <c r="I726">
        <v>0.03</v>
      </c>
    </row>
    <row r="727" spans="1:9" x14ac:dyDescent="0.3">
      <c r="A727" s="1">
        <v>45348.1875</v>
      </c>
      <c r="B727">
        <v>531</v>
      </c>
      <c r="C727">
        <v>133.44999999999999</v>
      </c>
      <c r="D727">
        <v>133.47</v>
      </c>
      <c r="E727">
        <v>133.4</v>
      </c>
      <c r="F727">
        <v>133.41</v>
      </c>
      <c r="G727">
        <v>133.43</v>
      </c>
      <c r="H727">
        <v>7.0000000000000007E-2</v>
      </c>
      <c r="I727">
        <v>7.0000000000000007E-2</v>
      </c>
    </row>
    <row r="728" spans="1:9" x14ac:dyDescent="0.3">
      <c r="A728" s="1">
        <v>45348.208333333336</v>
      </c>
      <c r="B728">
        <v>603</v>
      </c>
      <c r="C728">
        <v>133.41999999999999</v>
      </c>
      <c r="D728">
        <v>133.5</v>
      </c>
      <c r="E728">
        <v>133.41</v>
      </c>
      <c r="F728">
        <v>133.46</v>
      </c>
      <c r="G728">
        <v>133.44</v>
      </c>
      <c r="H728">
        <v>7.0000000000000007E-2</v>
      </c>
      <c r="I728">
        <v>0.09</v>
      </c>
    </row>
    <row r="729" spans="1:9" x14ac:dyDescent="0.3">
      <c r="A729" s="1">
        <v>45348.229166666664</v>
      </c>
      <c r="B729">
        <v>769</v>
      </c>
      <c r="C729">
        <v>133.46</v>
      </c>
      <c r="D729">
        <v>133.49</v>
      </c>
      <c r="E729">
        <v>133.43</v>
      </c>
      <c r="F729">
        <v>133.43</v>
      </c>
      <c r="G729">
        <v>133.43</v>
      </c>
      <c r="H729">
        <v>7.0000000000000007E-2</v>
      </c>
      <c r="I729">
        <v>0.06</v>
      </c>
    </row>
    <row r="730" spans="1:9" x14ac:dyDescent="0.3">
      <c r="A730" s="1">
        <v>45348.25</v>
      </c>
      <c r="B730">
        <v>1340</v>
      </c>
      <c r="C730">
        <v>133.44</v>
      </c>
      <c r="D730">
        <v>133.44999999999999</v>
      </c>
      <c r="E730">
        <v>133.38999999999999</v>
      </c>
      <c r="F730">
        <v>133.44999999999999</v>
      </c>
      <c r="G730">
        <v>133.43</v>
      </c>
      <c r="H730">
        <v>7.0000000000000007E-2</v>
      </c>
      <c r="I730">
        <v>0.06</v>
      </c>
    </row>
    <row r="731" spans="1:9" x14ac:dyDescent="0.3">
      <c r="A731" s="1">
        <v>45348.270833333336</v>
      </c>
      <c r="B731">
        <v>2861</v>
      </c>
      <c r="C731">
        <v>133.44999999999999</v>
      </c>
      <c r="D731">
        <v>133.56</v>
      </c>
      <c r="E731">
        <v>133.43</v>
      </c>
      <c r="F731">
        <v>133.51</v>
      </c>
      <c r="G731">
        <v>133.44</v>
      </c>
      <c r="H731">
        <v>0.08</v>
      </c>
      <c r="I731">
        <v>0.13</v>
      </c>
    </row>
    <row r="732" spans="1:9" x14ac:dyDescent="0.3">
      <c r="A732" s="1">
        <v>45348.291666666664</v>
      </c>
      <c r="B732">
        <v>20373</v>
      </c>
      <c r="C732">
        <v>133.52000000000001</v>
      </c>
      <c r="D732">
        <v>133.61000000000001</v>
      </c>
      <c r="E732">
        <v>133.41</v>
      </c>
      <c r="F732">
        <v>133.44</v>
      </c>
      <c r="G732">
        <v>133.44</v>
      </c>
      <c r="H732">
        <v>0.09</v>
      </c>
      <c r="I732">
        <v>0.2</v>
      </c>
    </row>
    <row r="733" spans="1:9" x14ac:dyDescent="0.3">
      <c r="A733" s="1">
        <v>45348.3125</v>
      </c>
      <c r="B733">
        <v>14778</v>
      </c>
      <c r="C733">
        <v>133.44</v>
      </c>
      <c r="D733">
        <v>133.46</v>
      </c>
      <c r="E733">
        <v>133.33000000000001</v>
      </c>
      <c r="F733">
        <v>133.35</v>
      </c>
      <c r="G733">
        <v>133.44</v>
      </c>
      <c r="H733">
        <v>0.1</v>
      </c>
      <c r="I733">
        <v>0.13</v>
      </c>
    </row>
    <row r="734" spans="1:9" x14ac:dyDescent="0.3">
      <c r="A734" s="1">
        <v>45348.333333333336</v>
      </c>
      <c r="B734">
        <v>35131</v>
      </c>
      <c r="C734">
        <v>133.35</v>
      </c>
      <c r="D734">
        <v>133.41</v>
      </c>
      <c r="E734">
        <v>133.30000000000001</v>
      </c>
      <c r="F734">
        <v>133.32</v>
      </c>
      <c r="G734">
        <v>133.43</v>
      </c>
      <c r="H734">
        <v>0.1</v>
      </c>
      <c r="I734">
        <v>0.11</v>
      </c>
    </row>
    <row r="735" spans="1:9" x14ac:dyDescent="0.3">
      <c r="A735" s="1">
        <v>45348.354166666664</v>
      </c>
      <c r="B735">
        <v>54379</v>
      </c>
      <c r="C735">
        <v>133.32</v>
      </c>
      <c r="D735">
        <v>133.35</v>
      </c>
      <c r="E735">
        <v>133.19</v>
      </c>
      <c r="F735">
        <v>133.19999999999999</v>
      </c>
      <c r="G735">
        <v>133.4</v>
      </c>
      <c r="H735">
        <v>0.11</v>
      </c>
      <c r="I735">
        <v>0.16</v>
      </c>
    </row>
    <row r="736" spans="1:9" x14ac:dyDescent="0.3">
      <c r="A736" s="1">
        <v>45348.375</v>
      </c>
      <c r="B736">
        <v>41231</v>
      </c>
      <c r="C736">
        <v>133.19999999999999</v>
      </c>
      <c r="D736">
        <v>133.25</v>
      </c>
      <c r="E736">
        <v>133.13999999999999</v>
      </c>
      <c r="F736">
        <v>133.19</v>
      </c>
      <c r="G736">
        <v>133.38</v>
      </c>
      <c r="H736">
        <v>0.11</v>
      </c>
      <c r="I736">
        <v>0.11</v>
      </c>
    </row>
    <row r="737" spans="1:9" x14ac:dyDescent="0.3">
      <c r="A737" s="1">
        <v>45348.395833333336</v>
      </c>
      <c r="B737">
        <v>37191</v>
      </c>
      <c r="C737">
        <v>133.19</v>
      </c>
      <c r="D737">
        <v>133.22999999999999</v>
      </c>
      <c r="E737">
        <v>133.11000000000001</v>
      </c>
      <c r="F737">
        <v>133.21</v>
      </c>
      <c r="G737">
        <v>133.36000000000001</v>
      </c>
      <c r="H737">
        <v>0.11</v>
      </c>
      <c r="I737">
        <v>0.12</v>
      </c>
    </row>
    <row r="738" spans="1:9" x14ac:dyDescent="0.3">
      <c r="A738" s="1">
        <v>45348.416666666664</v>
      </c>
      <c r="B738">
        <v>31378</v>
      </c>
      <c r="C738">
        <v>133.22</v>
      </c>
      <c r="D738">
        <v>133.22999999999999</v>
      </c>
      <c r="E738">
        <v>133.13</v>
      </c>
      <c r="F738">
        <v>133.13999999999999</v>
      </c>
      <c r="G738">
        <v>133.32</v>
      </c>
      <c r="H738">
        <v>0.11</v>
      </c>
      <c r="I738">
        <v>0.1</v>
      </c>
    </row>
    <row r="739" spans="1:9" x14ac:dyDescent="0.3">
      <c r="A739" s="1">
        <v>45348.4375</v>
      </c>
      <c r="B739">
        <v>48800</v>
      </c>
      <c r="C739">
        <v>133.13</v>
      </c>
      <c r="D739">
        <v>133.13999999999999</v>
      </c>
      <c r="E739">
        <v>133.07</v>
      </c>
      <c r="F739">
        <v>133.1</v>
      </c>
      <c r="G739">
        <v>133.29</v>
      </c>
      <c r="H739">
        <v>0.1</v>
      </c>
      <c r="I739">
        <v>7.0000000000000007E-2</v>
      </c>
    </row>
    <row r="740" spans="1:9" x14ac:dyDescent="0.3">
      <c r="A740" s="1">
        <v>45348.458333333336</v>
      </c>
      <c r="B740">
        <v>26353</v>
      </c>
      <c r="C740">
        <v>133.11000000000001</v>
      </c>
      <c r="D740">
        <v>133.11000000000001</v>
      </c>
      <c r="E740">
        <v>133.03</v>
      </c>
      <c r="F740">
        <v>133.06</v>
      </c>
      <c r="G740">
        <v>133.25</v>
      </c>
      <c r="H740">
        <v>0.1</v>
      </c>
      <c r="I740">
        <v>0.08</v>
      </c>
    </row>
    <row r="741" spans="1:9" x14ac:dyDescent="0.3">
      <c r="A741" s="1">
        <v>45348.479166666664</v>
      </c>
      <c r="B741">
        <v>33675</v>
      </c>
      <c r="C741">
        <v>133.06</v>
      </c>
      <c r="D741">
        <v>133.1</v>
      </c>
      <c r="E741">
        <v>132.97</v>
      </c>
      <c r="F741">
        <v>133.04</v>
      </c>
      <c r="G741">
        <v>133.21</v>
      </c>
      <c r="H741">
        <v>0.1</v>
      </c>
      <c r="I741">
        <v>0.13</v>
      </c>
    </row>
    <row r="742" spans="1:9" x14ac:dyDescent="0.3">
      <c r="A742" s="1">
        <v>45348.5</v>
      </c>
      <c r="B742">
        <v>29306</v>
      </c>
      <c r="C742">
        <v>133.04</v>
      </c>
      <c r="D742">
        <v>133.12</v>
      </c>
      <c r="E742">
        <v>133.01</v>
      </c>
      <c r="F742">
        <v>133.06</v>
      </c>
      <c r="G742">
        <v>133.16999999999999</v>
      </c>
      <c r="H742">
        <v>0.11</v>
      </c>
      <c r="I742">
        <v>0.11</v>
      </c>
    </row>
    <row r="743" spans="1:9" x14ac:dyDescent="0.3">
      <c r="A743" s="1">
        <v>45348.520833333336</v>
      </c>
      <c r="B743">
        <v>35647</v>
      </c>
      <c r="C743">
        <v>133.06</v>
      </c>
      <c r="D743">
        <v>133.06</v>
      </c>
      <c r="E743">
        <v>132.91999999999999</v>
      </c>
      <c r="F743">
        <v>132.93</v>
      </c>
      <c r="G743">
        <v>133.13</v>
      </c>
      <c r="H743">
        <v>0.11</v>
      </c>
      <c r="I743">
        <v>0.14000000000000001</v>
      </c>
    </row>
    <row r="744" spans="1:9" x14ac:dyDescent="0.3">
      <c r="A744" s="1">
        <v>45348.541666666664</v>
      </c>
      <c r="B744">
        <v>36736</v>
      </c>
      <c r="C744">
        <v>132.93</v>
      </c>
      <c r="D744">
        <v>133.05000000000001</v>
      </c>
      <c r="E744">
        <v>132.86000000000001</v>
      </c>
      <c r="F744">
        <v>132.88999999999999</v>
      </c>
      <c r="G744">
        <v>133.08000000000001</v>
      </c>
      <c r="H744">
        <v>0.12</v>
      </c>
      <c r="I744">
        <v>0.19</v>
      </c>
    </row>
    <row r="745" spans="1:9" x14ac:dyDescent="0.3">
      <c r="A745" s="1">
        <v>45348.5625</v>
      </c>
      <c r="B745">
        <v>37925</v>
      </c>
      <c r="C745">
        <v>132.88</v>
      </c>
      <c r="D745">
        <v>132.97999999999999</v>
      </c>
      <c r="E745">
        <v>132.84</v>
      </c>
      <c r="F745">
        <v>132.85</v>
      </c>
      <c r="G745">
        <v>133.05000000000001</v>
      </c>
      <c r="H745">
        <v>0.12</v>
      </c>
      <c r="I745">
        <v>0.14000000000000001</v>
      </c>
    </row>
    <row r="746" spans="1:9" x14ac:dyDescent="0.3">
      <c r="A746" s="1">
        <v>45348.583333333336</v>
      </c>
      <c r="B746">
        <v>65324</v>
      </c>
      <c r="C746">
        <v>132.86000000000001</v>
      </c>
      <c r="D746">
        <v>132.86000000000001</v>
      </c>
      <c r="E746">
        <v>132.69999999999999</v>
      </c>
      <c r="F746">
        <v>132.75</v>
      </c>
      <c r="G746">
        <v>133</v>
      </c>
      <c r="H746">
        <v>0.13</v>
      </c>
      <c r="I746">
        <v>0.16</v>
      </c>
    </row>
    <row r="747" spans="1:9" x14ac:dyDescent="0.3">
      <c r="A747" s="1">
        <v>45348.604166666664</v>
      </c>
      <c r="B747">
        <v>60001</v>
      </c>
      <c r="C747">
        <v>132.76</v>
      </c>
      <c r="D747">
        <v>132.79</v>
      </c>
      <c r="E747">
        <v>132.65</v>
      </c>
      <c r="F747">
        <v>132.66</v>
      </c>
      <c r="G747">
        <v>132.94999999999999</v>
      </c>
      <c r="H747">
        <v>0.13</v>
      </c>
      <c r="I747">
        <v>0.14000000000000001</v>
      </c>
    </row>
    <row r="748" spans="1:9" x14ac:dyDescent="0.3">
      <c r="A748" s="1">
        <v>45348.625</v>
      </c>
      <c r="B748">
        <v>45062</v>
      </c>
      <c r="C748">
        <v>132.66</v>
      </c>
      <c r="D748">
        <v>132.68</v>
      </c>
      <c r="E748">
        <v>132.6</v>
      </c>
      <c r="F748">
        <v>132.61000000000001</v>
      </c>
      <c r="G748">
        <v>132.9</v>
      </c>
      <c r="H748">
        <v>0.12</v>
      </c>
      <c r="I748">
        <v>0.08</v>
      </c>
    </row>
    <row r="749" spans="1:9" x14ac:dyDescent="0.3">
      <c r="A749" s="1">
        <v>45348.645833333336</v>
      </c>
      <c r="B749">
        <v>43281</v>
      </c>
      <c r="C749">
        <v>132.61000000000001</v>
      </c>
      <c r="D749">
        <v>132.66</v>
      </c>
      <c r="E749">
        <v>132.57</v>
      </c>
      <c r="F749">
        <v>132.61000000000001</v>
      </c>
      <c r="G749">
        <v>132.85</v>
      </c>
      <c r="H749">
        <v>0.12</v>
      </c>
      <c r="I749">
        <v>0.09</v>
      </c>
    </row>
    <row r="750" spans="1:9" x14ac:dyDescent="0.3">
      <c r="A750" s="1">
        <v>45348.666666666664</v>
      </c>
      <c r="B750">
        <v>56389</v>
      </c>
      <c r="C750">
        <v>132.6</v>
      </c>
      <c r="D750">
        <v>132.62</v>
      </c>
      <c r="E750">
        <v>132.5</v>
      </c>
      <c r="F750">
        <v>132.5</v>
      </c>
      <c r="G750">
        <v>132.79</v>
      </c>
      <c r="H750">
        <v>0.12</v>
      </c>
      <c r="I750">
        <v>0.12</v>
      </c>
    </row>
    <row r="751" spans="1:9" x14ac:dyDescent="0.3">
      <c r="A751" s="1">
        <v>45348.6875</v>
      </c>
      <c r="B751">
        <v>40319</v>
      </c>
      <c r="C751">
        <v>132.5</v>
      </c>
      <c r="D751">
        <v>132.51</v>
      </c>
      <c r="E751">
        <v>132.38999999999999</v>
      </c>
      <c r="F751">
        <v>132.41</v>
      </c>
      <c r="G751">
        <v>132.72999999999999</v>
      </c>
      <c r="H751">
        <v>0.12</v>
      </c>
      <c r="I751">
        <v>0.12</v>
      </c>
    </row>
    <row r="752" spans="1:9" x14ac:dyDescent="0.3">
      <c r="A752" s="1">
        <v>45348.708333333336</v>
      </c>
      <c r="B752">
        <v>23034</v>
      </c>
      <c r="C752">
        <v>132.41</v>
      </c>
      <c r="D752">
        <v>132.41999999999999</v>
      </c>
      <c r="E752">
        <v>132.33000000000001</v>
      </c>
      <c r="F752">
        <v>132.37</v>
      </c>
      <c r="G752">
        <v>132.66</v>
      </c>
      <c r="H752">
        <v>0.12</v>
      </c>
      <c r="I752">
        <v>0.09</v>
      </c>
    </row>
    <row r="753" spans="1:9" x14ac:dyDescent="0.3">
      <c r="A753" s="1">
        <v>45348.729166666664</v>
      </c>
      <c r="B753">
        <v>10141</v>
      </c>
      <c r="C753">
        <v>132.36000000000001</v>
      </c>
      <c r="D753">
        <v>132.44</v>
      </c>
      <c r="E753">
        <v>132.35</v>
      </c>
      <c r="F753">
        <v>132.38999999999999</v>
      </c>
      <c r="G753">
        <v>132.6</v>
      </c>
      <c r="H753">
        <v>0.11</v>
      </c>
      <c r="I753">
        <v>0.09</v>
      </c>
    </row>
    <row r="754" spans="1:9" x14ac:dyDescent="0.3">
      <c r="A754" s="1">
        <v>45348.75</v>
      </c>
      <c r="B754">
        <v>7596</v>
      </c>
      <c r="C754">
        <v>132.38999999999999</v>
      </c>
      <c r="D754">
        <v>132.4</v>
      </c>
      <c r="E754">
        <v>132.33000000000001</v>
      </c>
      <c r="F754">
        <v>132.37</v>
      </c>
      <c r="G754">
        <v>132.55000000000001</v>
      </c>
      <c r="H754">
        <v>0.11</v>
      </c>
      <c r="I754">
        <v>7.0000000000000007E-2</v>
      </c>
    </row>
    <row r="755" spans="1:9" x14ac:dyDescent="0.3">
      <c r="A755" s="1">
        <v>45348.770833333336</v>
      </c>
      <c r="B755">
        <v>2647</v>
      </c>
      <c r="C755">
        <v>132.37</v>
      </c>
      <c r="D755">
        <v>132.43</v>
      </c>
      <c r="E755">
        <v>132.36000000000001</v>
      </c>
      <c r="F755">
        <v>132.41</v>
      </c>
      <c r="G755">
        <v>132.51</v>
      </c>
      <c r="H755">
        <v>0.1</v>
      </c>
      <c r="I755">
        <v>7.0000000000000007E-2</v>
      </c>
    </row>
    <row r="756" spans="1:9" x14ac:dyDescent="0.3">
      <c r="A756" s="1">
        <v>45348.791666666664</v>
      </c>
      <c r="B756">
        <v>2066</v>
      </c>
      <c r="C756">
        <v>132.41999999999999</v>
      </c>
      <c r="D756">
        <v>132.44</v>
      </c>
      <c r="E756">
        <v>132.38</v>
      </c>
      <c r="F756">
        <v>132.38</v>
      </c>
      <c r="G756">
        <v>132.47</v>
      </c>
      <c r="H756">
        <v>0.1</v>
      </c>
      <c r="I756">
        <v>0.06</v>
      </c>
    </row>
    <row r="757" spans="1:9" x14ac:dyDescent="0.3">
      <c r="A757" s="1">
        <v>45348.8125</v>
      </c>
      <c r="B757">
        <v>2641</v>
      </c>
      <c r="C757">
        <v>132.38</v>
      </c>
      <c r="D757">
        <v>132.43</v>
      </c>
      <c r="E757">
        <v>132.34</v>
      </c>
      <c r="F757">
        <v>132.4</v>
      </c>
      <c r="G757">
        <v>132.44999999999999</v>
      </c>
      <c r="H757">
        <v>0.1</v>
      </c>
      <c r="I757">
        <v>0.09</v>
      </c>
    </row>
    <row r="758" spans="1:9" x14ac:dyDescent="0.3">
      <c r="A758" s="1">
        <v>45348.833333333336</v>
      </c>
      <c r="B758">
        <v>3698</v>
      </c>
      <c r="C758">
        <v>132.38999999999999</v>
      </c>
      <c r="D758">
        <v>132.49</v>
      </c>
      <c r="E758">
        <v>132.38999999999999</v>
      </c>
      <c r="F758">
        <v>132.47999999999999</v>
      </c>
      <c r="G758">
        <v>132.43</v>
      </c>
      <c r="H758">
        <v>0.1</v>
      </c>
      <c r="I758">
        <v>0.1</v>
      </c>
    </row>
    <row r="759" spans="1:9" x14ac:dyDescent="0.3">
      <c r="A759" s="1">
        <v>45348.854166666664</v>
      </c>
      <c r="B759">
        <v>4398</v>
      </c>
      <c r="C759">
        <v>132.47</v>
      </c>
      <c r="D759">
        <v>132.51</v>
      </c>
      <c r="E759">
        <v>132.47</v>
      </c>
      <c r="F759">
        <v>132.51</v>
      </c>
      <c r="G759">
        <v>132.41999999999999</v>
      </c>
      <c r="H759">
        <v>0.09</v>
      </c>
      <c r="I759">
        <v>0.04</v>
      </c>
    </row>
    <row r="760" spans="1:9" x14ac:dyDescent="0.3">
      <c r="A760" s="1">
        <v>45349</v>
      </c>
      <c r="B760">
        <v>1059</v>
      </c>
      <c r="C760">
        <v>132.46</v>
      </c>
      <c r="D760">
        <v>132.5</v>
      </c>
      <c r="E760">
        <v>132.44999999999999</v>
      </c>
      <c r="F760">
        <v>132.47</v>
      </c>
      <c r="G760">
        <v>132.41999999999999</v>
      </c>
      <c r="H760">
        <v>0.08</v>
      </c>
      <c r="I760">
        <v>0.06</v>
      </c>
    </row>
    <row r="761" spans="1:9" x14ac:dyDescent="0.3">
      <c r="A761" s="1">
        <v>45349.020833333336</v>
      </c>
      <c r="B761">
        <v>669</v>
      </c>
      <c r="C761">
        <v>132.47</v>
      </c>
      <c r="D761">
        <v>132.53</v>
      </c>
      <c r="E761">
        <v>132.47</v>
      </c>
      <c r="F761">
        <v>132.51</v>
      </c>
      <c r="G761">
        <v>132.43</v>
      </c>
      <c r="H761">
        <v>0.08</v>
      </c>
      <c r="I761">
        <v>0.06</v>
      </c>
    </row>
    <row r="762" spans="1:9" x14ac:dyDescent="0.3">
      <c r="A762" s="1">
        <v>45349.041666666664</v>
      </c>
      <c r="B762">
        <v>894</v>
      </c>
      <c r="C762">
        <v>132.51</v>
      </c>
      <c r="D762">
        <v>132.54</v>
      </c>
      <c r="E762">
        <v>132.5</v>
      </c>
      <c r="F762">
        <v>132.54</v>
      </c>
      <c r="G762">
        <v>132.44999999999999</v>
      </c>
      <c r="H762">
        <v>0.08</v>
      </c>
      <c r="I762">
        <v>0.04</v>
      </c>
    </row>
    <row r="763" spans="1:9" x14ac:dyDescent="0.3">
      <c r="A763" s="1">
        <v>45349.0625</v>
      </c>
      <c r="B763">
        <v>1083</v>
      </c>
      <c r="C763">
        <v>132.55000000000001</v>
      </c>
      <c r="D763">
        <v>132.57</v>
      </c>
      <c r="E763">
        <v>132.53</v>
      </c>
      <c r="F763">
        <v>132.57</v>
      </c>
      <c r="G763">
        <v>132.46</v>
      </c>
      <c r="H763">
        <v>7.0000000000000007E-2</v>
      </c>
      <c r="I763">
        <v>0.04</v>
      </c>
    </row>
    <row r="764" spans="1:9" x14ac:dyDescent="0.3">
      <c r="A764" s="1">
        <v>45349.083333333336</v>
      </c>
      <c r="B764">
        <v>869</v>
      </c>
      <c r="C764">
        <v>132.56</v>
      </c>
      <c r="D764">
        <v>132.56</v>
      </c>
      <c r="E764">
        <v>132.52000000000001</v>
      </c>
      <c r="F764">
        <v>132.53</v>
      </c>
      <c r="G764">
        <v>132.47999999999999</v>
      </c>
      <c r="H764">
        <v>7.0000000000000007E-2</v>
      </c>
      <c r="I764">
        <v>0.05</v>
      </c>
    </row>
    <row r="765" spans="1:9" x14ac:dyDescent="0.3">
      <c r="A765" s="1">
        <v>45349.104166666664</v>
      </c>
      <c r="B765">
        <v>278</v>
      </c>
      <c r="C765">
        <v>132.54</v>
      </c>
      <c r="D765">
        <v>132.55000000000001</v>
      </c>
      <c r="E765">
        <v>132.52000000000001</v>
      </c>
      <c r="F765">
        <v>132.53</v>
      </c>
      <c r="G765">
        <v>132.49</v>
      </c>
      <c r="H765">
        <v>0.06</v>
      </c>
      <c r="I765">
        <v>0.03</v>
      </c>
    </row>
    <row r="766" spans="1:9" x14ac:dyDescent="0.3">
      <c r="A766" s="1">
        <v>45349.125</v>
      </c>
      <c r="B766">
        <v>444</v>
      </c>
      <c r="C766">
        <v>132.52000000000001</v>
      </c>
      <c r="D766">
        <v>132.54</v>
      </c>
      <c r="E766">
        <v>132.49</v>
      </c>
      <c r="F766">
        <v>132.49</v>
      </c>
      <c r="G766">
        <v>132.5</v>
      </c>
      <c r="H766">
        <v>0.06</v>
      </c>
      <c r="I766">
        <v>0.05</v>
      </c>
    </row>
    <row r="767" spans="1:9" x14ac:dyDescent="0.3">
      <c r="A767" s="1">
        <v>45349.145833333336</v>
      </c>
      <c r="B767">
        <v>429</v>
      </c>
      <c r="C767">
        <v>132.5</v>
      </c>
      <c r="D767">
        <v>132.52000000000001</v>
      </c>
      <c r="E767">
        <v>132.49</v>
      </c>
      <c r="F767">
        <v>132.51</v>
      </c>
      <c r="G767">
        <v>132.51</v>
      </c>
      <c r="H767">
        <v>0.06</v>
      </c>
      <c r="I767">
        <v>0.03</v>
      </c>
    </row>
    <row r="768" spans="1:9" x14ac:dyDescent="0.3">
      <c r="A768" s="1">
        <v>45349.166666666664</v>
      </c>
      <c r="B768">
        <v>202</v>
      </c>
      <c r="C768">
        <v>132.51</v>
      </c>
      <c r="D768">
        <v>132.52000000000001</v>
      </c>
      <c r="E768">
        <v>132.5</v>
      </c>
      <c r="F768">
        <v>132.52000000000001</v>
      </c>
      <c r="G768">
        <v>132.52000000000001</v>
      </c>
      <c r="H768">
        <v>0.05</v>
      </c>
      <c r="I768">
        <v>0.02</v>
      </c>
    </row>
    <row r="769" spans="1:9" x14ac:dyDescent="0.3">
      <c r="A769" s="1">
        <v>45349.1875</v>
      </c>
      <c r="B769">
        <v>386</v>
      </c>
      <c r="C769">
        <v>132.51</v>
      </c>
      <c r="D769">
        <v>132.53</v>
      </c>
      <c r="E769">
        <v>132.49</v>
      </c>
      <c r="F769">
        <v>132.51</v>
      </c>
      <c r="G769">
        <v>132.52000000000001</v>
      </c>
      <c r="H769">
        <v>0.05</v>
      </c>
      <c r="I769">
        <v>0.04</v>
      </c>
    </row>
    <row r="770" spans="1:9" x14ac:dyDescent="0.3">
      <c r="A770" s="1">
        <v>45349.208333333336</v>
      </c>
      <c r="B770">
        <v>508</v>
      </c>
      <c r="C770">
        <v>132.51</v>
      </c>
      <c r="D770">
        <v>132.54</v>
      </c>
      <c r="E770">
        <v>132.49</v>
      </c>
      <c r="F770">
        <v>132.5</v>
      </c>
      <c r="G770">
        <v>132.52000000000001</v>
      </c>
      <c r="H770">
        <v>0.05</v>
      </c>
      <c r="I770">
        <v>0.05</v>
      </c>
    </row>
    <row r="771" spans="1:9" x14ac:dyDescent="0.3">
      <c r="A771" s="1">
        <v>45349.229166666664</v>
      </c>
      <c r="B771">
        <v>262</v>
      </c>
      <c r="C771">
        <v>132.5</v>
      </c>
      <c r="D771">
        <v>132.52000000000001</v>
      </c>
      <c r="E771">
        <v>132.49</v>
      </c>
      <c r="F771">
        <v>132.49</v>
      </c>
      <c r="G771">
        <v>132.52000000000001</v>
      </c>
      <c r="H771">
        <v>0.05</v>
      </c>
      <c r="I771">
        <v>0.03</v>
      </c>
    </row>
    <row r="772" spans="1:9" x14ac:dyDescent="0.3">
      <c r="A772" s="1">
        <v>45349.25</v>
      </c>
      <c r="B772">
        <v>742</v>
      </c>
      <c r="C772">
        <v>132.49</v>
      </c>
      <c r="D772">
        <v>132.49</v>
      </c>
      <c r="E772">
        <v>132.44</v>
      </c>
      <c r="F772">
        <v>132.47</v>
      </c>
      <c r="G772">
        <v>132.51</v>
      </c>
      <c r="H772">
        <v>0.05</v>
      </c>
      <c r="I772">
        <v>0.05</v>
      </c>
    </row>
    <row r="773" spans="1:9" x14ac:dyDescent="0.3">
      <c r="A773" s="1">
        <v>45349.270833333336</v>
      </c>
      <c r="B773">
        <v>2545</v>
      </c>
      <c r="C773">
        <v>132.46</v>
      </c>
      <c r="D773">
        <v>132.47999999999999</v>
      </c>
      <c r="E773">
        <v>132.38999999999999</v>
      </c>
      <c r="F773">
        <v>132.4</v>
      </c>
      <c r="G773">
        <v>132.5</v>
      </c>
      <c r="H773">
        <v>0.05</v>
      </c>
      <c r="I773">
        <v>0.09</v>
      </c>
    </row>
    <row r="774" spans="1:9" x14ac:dyDescent="0.3">
      <c r="A774" s="1">
        <v>45349.291666666664</v>
      </c>
      <c r="B774">
        <v>16378</v>
      </c>
      <c r="C774">
        <v>132.41</v>
      </c>
      <c r="D774">
        <v>132.41999999999999</v>
      </c>
      <c r="E774">
        <v>132.34</v>
      </c>
      <c r="F774">
        <v>132.4</v>
      </c>
      <c r="G774">
        <v>132.47999999999999</v>
      </c>
      <c r="H774">
        <v>0.06</v>
      </c>
      <c r="I774">
        <v>0.08</v>
      </c>
    </row>
    <row r="775" spans="1:9" x14ac:dyDescent="0.3">
      <c r="A775" s="1">
        <v>45349.3125</v>
      </c>
      <c r="B775">
        <v>18964</v>
      </c>
      <c r="C775">
        <v>132.41</v>
      </c>
      <c r="D775">
        <v>132.56</v>
      </c>
      <c r="E775">
        <v>132.4</v>
      </c>
      <c r="F775">
        <v>132.55000000000001</v>
      </c>
      <c r="G775">
        <v>132.47999999999999</v>
      </c>
      <c r="H775">
        <v>7.0000000000000007E-2</v>
      </c>
      <c r="I775">
        <v>0.16</v>
      </c>
    </row>
    <row r="776" spans="1:9" x14ac:dyDescent="0.3">
      <c r="A776" s="1">
        <v>45349.333333333336</v>
      </c>
      <c r="B776">
        <v>43078</v>
      </c>
      <c r="C776">
        <v>132.55000000000001</v>
      </c>
      <c r="D776">
        <v>132.65</v>
      </c>
      <c r="E776">
        <v>132.51</v>
      </c>
      <c r="F776">
        <v>132.63999999999999</v>
      </c>
      <c r="G776">
        <v>132.5</v>
      </c>
      <c r="H776">
        <v>0.08</v>
      </c>
      <c r="I776">
        <v>0.14000000000000001</v>
      </c>
    </row>
    <row r="777" spans="1:9" x14ac:dyDescent="0.3">
      <c r="A777" s="1">
        <v>45349.354166666664</v>
      </c>
      <c r="B777">
        <v>45600</v>
      </c>
      <c r="C777">
        <v>132.63999999999999</v>
      </c>
      <c r="D777">
        <v>132.69999999999999</v>
      </c>
      <c r="E777">
        <v>132.6</v>
      </c>
      <c r="F777">
        <v>132.61000000000001</v>
      </c>
      <c r="G777">
        <v>132.51</v>
      </c>
      <c r="H777">
        <v>0.08</v>
      </c>
      <c r="I777">
        <v>0.1</v>
      </c>
    </row>
    <row r="778" spans="1:9" x14ac:dyDescent="0.3">
      <c r="A778" s="1">
        <v>45349.375</v>
      </c>
      <c r="B778">
        <v>41932</v>
      </c>
      <c r="C778">
        <v>132.62</v>
      </c>
      <c r="D778">
        <v>132.63999999999999</v>
      </c>
      <c r="E778">
        <v>132.5</v>
      </c>
      <c r="F778">
        <v>132.51</v>
      </c>
      <c r="G778">
        <v>132.51</v>
      </c>
      <c r="H778">
        <v>0.09</v>
      </c>
      <c r="I778">
        <v>0.14000000000000001</v>
      </c>
    </row>
    <row r="779" spans="1:9" x14ac:dyDescent="0.3">
      <c r="A779" s="1">
        <v>45349.395833333336</v>
      </c>
      <c r="B779">
        <v>38855</v>
      </c>
      <c r="C779">
        <v>132.51</v>
      </c>
      <c r="D779">
        <v>132.59</v>
      </c>
      <c r="E779">
        <v>132.47</v>
      </c>
      <c r="F779">
        <v>132.57</v>
      </c>
      <c r="G779">
        <v>132.51</v>
      </c>
      <c r="H779">
        <v>0.09</v>
      </c>
      <c r="I779">
        <v>0.12</v>
      </c>
    </row>
    <row r="780" spans="1:9" x14ac:dyDescent="0.3">
      <c r="A780" s="1">
        <v>45349.416666666664</v>
      </c>
      <c r="B780">
        <v>50540</v>
      </c>
      <c r="C780">
        <v>132.57</v>
      </c>
      <c r="D780">
        <v>132.71</v>
      </c>
      <c r="E780">
        <v>132.57</v>
      </c>
      <c r="F780">
        <v>132.68</v>
      </c>
      <c r="G780">
        <v>132.53</v>
      </c>
      <c r="H780">
        <v>0.1</v>
      </c>
      <c r="I780">
        <v>0.14000000000000001</v>
      </c>
    </row>
    <row r="781" spans="1:9" x14ac:dyDescent="0.3">
      <c r="A781" s="1">
        <v>45349.4375</v>
      </c>
      <c r="B781">
        <v>47999</v>
      </c>
      <c r="C781">
        <v>132.69</v>
      </c>
      <c r="D781">
        <v>132.69999999999999</v>
      </c>
      <c r="E781">
        <v>132.59</v>
      </c>
      <c r="F781">
        <v>132.6</v>
      </c>
      <c r="G781">
        <v>132.54</v>
      </c>
      <c r="H781">
        <v>0.1</v>
      </c>
      <c r="I781">
        <v>0.11</v>
      </c>
    </row>
    <row r="782" spans="1:9" x14ac:dyDescent="0.3">
      <c r="A782" s="1">
        <v>45349.458333333336</v>
      </c>
      <c r="B782">
        <v>37119</v>
      </c>
      <c r="C782">
        <v>132.61000000000001</v>
      </c>
      <c r="D782">
        <v>132.63999999999999</v>
      </c>
      <c r="E782">
        <v>132.47999999999999</v>
      </c>
      <c r="F782">
        <v>132.47999999999999</v>
      </c>
      <c r="G782">
        <v>132.54</v>
      </c>
      <c r="H782">
        <v>0.11</v>
      </c>
      <c r="I782">
        <v>0.16</v>
      </c>
    </row>
    <row r="783" spans="1:9" x14ac:dyDescent="0.3">
      <c r="A783" s="1">
        <v>45349.479166666664</v>
      </c>
      <c r="B783">
        <v>35694</v>
      </c>
      <c r="C783">
        <v>132.49</v>
      </c>
      <c r="D783">
        <v>132.56</v>
      </c>
      <c r="E783">
        <v>132.47</v>
      </c>
      <c r="F783">
        <v>132.5</v>
      </c>
      <c r="G783">
        <v>132.55000000000001</v>
      </c>
      <c r="H783">
        <v>0.11</v>
      </c>
      <c r="I783">
        <v>0.09</v>
      </c>
    </row>
    <row r="784" spans="1:9" x14ac:dyDescent="0.3">
      <c r="A784" s="1">
        <v>45349.5</v>
      </c>
      <c r="B784">
        <v>27987</v>
      </c>
      <c r="C784">
        <v>132.5</v>
      </c>
      <c r="D784">
        <v>132.59</v>
      </c>
      <c r="E784">
        <v>132.5</v>
      </c>
      <c r="F784">
        <v>132.55000000000001</v>
      </c>
      <c r="G784">
        <v>132.57</v>
      </c>
      <c r="H784">
        <v>0.1</v>
      </c>
      <c r="I784">
        <v>0.09</v>
      </c>
    </row>
    <row r="785" spans="1:9" x14ac:dyDescent="0.3">
      <c r="A785" s="1">
        <v>45349.520833333336</v>
      </c>
      <c r="B785">
        <v>42665</v>
      </c>
      <c r="C785">
        <v>132.55000000000001</v>
      </c>
      <c r="D785">
        <v>132.63</v>
      </c>
      <c r="E785">
        <v>132.5</v>
      </c>
      <c r="F785">
        <v>132.54</v>
      </c>
      <c r="G785">
        <v>132.57</v>
      </c>
      <c r="H785">
        <v>0.11</v>
      </c>
      <c r="I785">
        <v>0.13</v>
      </c>
    </row>
    <row r="786" spans="1:9" x14ac:dyDescent="0.3">
      <c r="A786" s="1">
        <v>45349.541666666664</v>
      </c>
      <c r="B786">
        <v>69068</v>
      </c>
      <c r="C786">
        <v>132.54</v>
      </c>
      <c r="D786">
        <v>132.61000000000001</v>
      </c>
      <c r="E786">
        <v>132.47</v>
      </c>
      <c r="F786">
        <v>132.53</v>
      </c>
      <c r="G786">
        <v>132.56</v>
      </c>
      <c r="H786">
        <v>0.11</v>
      </c>
      <c r="I786">
        <v>0.14000000000000001</v>
      </c>
    </row>
    <row r="787" spans="1:9" x14ac:dyDescent="0.3">
      <c r="A787" s="1">
        <v>45349.5625</v>
      </c>
      <c r="B787">
        <v>80236</v>
      </c>
      <c r="C787">
        <v>132.54</v>
      </c>
      <c r="D787">
        <v>132.63999999999999</v>
      </c>
      <c r="E787">
        <v>132.38999999999999</v>
      </c>
      <c r="F787">
        <v>132.44</v>
      </c>
      <c r="G787">
        <v>132.54</v>
      </c>
      <c r="H787">
        <v>0.13</v>
      </c>
      <c r="I787">
        <v>0.25</v>
      </c>
    </row>
    <row r="788" spans="1:9" x14ac:dyDescent="0.3">
      <c r="A788" s="1">
        <v>45349.583333333336</v>
      </c>
      <c r="B788">
        <v>70404</v>
      </c>
      <c r="C788">
        <v>132.44</v>
      </c>
      <c r="D788">
        <v>132.44999999999999</v>
      </c>
      <c r="E788">
        <v>132.29</v>
      </c>
      <c r="F788">
        <v>132.35</v>
      </c>
      <c r="G788">
        <v>132.52000000000001</v>
      </c>
      <c r="H788">
        <v>0.13</v>
      </c>
      <c r="I788">
        <v>0.16</v>
      </c>
    </row>
    <row r="789" spans="1:9" x14ac:dyDescent="0.3">
      <c r="A789" s="1">
        <v>45349.604166666664</v>
      </c>
      <c r="B789">
        <v>82752</v>
      </c>
      <c r="C789">
        <v>132.36000000000001</v>
      </c>
      <c r="D789">
        <v>132.4</v>
      </c>
      <c r="E789">
        <v>132.25</v>
      </c>
      <c r="F789">
        <v>132.35</v>
      </c>
      <c r="G789">
        <v>132.5</v>
      </c>
      <c r="H789">
        <v>0.14000000000000001</v>
      </c>
      <c r="I789">
        <v>0.15</v>
      </c>
    </row>
    <row r="790" spans="1:9" x14ac:dyDescent="0.3">
      <c r="A790" s="1">
        <v>45349.625</v>
      </c>
      <c r="B790">
        <v>72222</v>
      </c>
      <c r="C790">
        <v>132.34</v>
      </c>
      <c r="D790">
        <v>132.49</v>
      </c>
      <c r="E790">
        <v>132.34</v>
      </c>
      <c r="F790">
        <v>132.36000000000001</v>
      </c>
      <c r="G790">
        <v>132.47</v>
      </c>
      <c r="H790">
        <v>0.14000000000000001</v>
      </c>
      <c r="I790">
        <v>0.15</v>
      </c>
    </row>
    <row r="791" spans="1:9" x14ac:dyDescent="0.3">
      <c r="A791" s="1">
        <v>45349.645833333336</v>
      </c>
      <c r="B791">
        <v>50355</v>
      </c>
      <c r="C791">
        <v>132.36000000000001</v>
      </c>
      <c r="D791">
        <v>132.36000000000001</v>
      </c>
      <c r="E791">
        <v>132.28</v>
      </c>
      <c r="F791">
        <v>132.33000000000001</v>
      </c>
      <c r="G791">
        <v>132.44</v>
      </c>
      <c r="H791">
        <v>0.13</v>
      </c>
      <c r="I791">
        <v>0.08</v>
      </c>
    </row>
    <row r="792" spans="1:9" x14ac:dyDescent="0.3">
      <c r="A792" s="1">
        <v>45349.666666666664</v>
      </c>
      <c r="B792">
        <v>63907</v>
      </c>
      <c r="C792">
        <v>132.33000000000001</v>
      </c>
      <c r="D792">
        <v>132.34</v>
      </c>
      <c r="E792">
        <v>132.22</v>
      </c>
      <c r="F792">
        <v>132.22999999999999</v>
      </c>
      <c r="G792">
        <v>132.41999999999999</v>
      </c>
      <c r="H792">
        <v>0.13</v>
      </c>
      <c r="I792">
        <v>0.12</v>
      </c>
    </row>
    <row r="793" spans="1:9" x14ac:dyDescent="0.3">
      <c r="A793" s="1">
        <v>45349.6875</v>
      </c>
      <c r="B793">
        <v>46762</v>
      </c>
      <c r="C793">
        <v>132.22</v>
      </c>
      <c r="D793">
        <v>132.22999999999999</v>
      </c>
      <c r="E793">
        <v>132.09</v>
      </c>
      <c r="F793">
        <v>132.12</v>
      </c>
      <c r="G793">
        <v>132.38</v>
      </c>
      <c r="H793">
        <v>0.13</v>
      </c>
      <c r="I793">
        <v>0.14000000000000001</v>
      </c>
    </row>
    <row r="794" spans="1:9" x14ac:dyDescent="0.3">
      <c r="A794" s="1">
        <v>45349.708333333336</v>
      </c>
      <c r="B794">
        <v>29325</v>
      </c>
      <c r="C794">
        <v>132.12</v>
      </c>
      <c r="D794">
        <v>132.16999999999999</v>
      </c>
      <c r="E794">
        <v>132.05000000000001</v>
      </c>
      <c r="F794">
        <v>132.09</v>
      </c>
      <c r="G794">
        <v>132.33000000000001</v>
      </c>
      <c r="H794">
        <v>0.13</v>
      </c>
      <c r="I794">
        <v>0.12</v>
      </c>
    </row>
    <row r="795" spans="1:9" x14ac:dyDescent="0.3">
      <c r="A795" s="1">
        <v>45349.729166666664</v>
      </c>
      <c r="B795">
        <v>8978</v>
      </c>
      <c r="C795">
        <v>132.08000000000001</v>
      </c>
      <c r="D795">
        <v>132.13</v>
      </c>
      <c r="E795">
        <v>132.06</v>
      </c>
      <c r="F795">
        <v>132.11000000000001</v>
      </c>
      <c r="G795">
        <v>132.29</v>
      </c>
      <c r="H795">
        <v>0.12</v>
      </c>
      <c r="I795">
        <v>7.0000000000000007E-2</v>
      </c>
    </row>
    <row r="796" spans="1:9" x14ac:dyDescent="0.3">
      <c r="A796" s="1">
        <v>45349.75</v>
      </c>
      <c r="B796">
        <v>10172</v>
      </c>
      <c r="C796">
        <v>132.1</v>
      </c>
      <c r="D796">
        <v>132.25</v>
      </c>
      <c r="E796">
        <v>132.09</v>
      </c>
      <c r="F796">
        <v>132.19</v>
      </c>
      <c r="G796">
        <v>132.26</v>
      </c>
      <c r="H796">
        <v>0.13</v>
      </c>
      <c r="I796">
        <v>0.16</v>
      </c>
    </row>
    <row r="797" spans="1:9" x14ac:dyDescent="0.3">
      <c r="A797" s="1">
        <v>45349.770833333336</v>
      </c>
      <c r="B797">
        <v>5958</v>
      </c>
      <c r="C797">
        <v>132.19</v>
      </c>
      <c r="D797">
        <v>132.19999999999999</v>
      </c>
      <c r="E797">
        <v>132.11000000000001</v>
      </c>
      <c r="F797">
        <v>132.12</v>
      </c>
      <c r="G797">
        <v>132.22999999999999</v>
      </c>
      <c r="H797">
        <v>0.12</v>
      </c>
      <c r="I797">
        <v>0.09</v>
      </c>
    </row>
    <row r="798" spans="1:9" x14ac:dyDescent="0.3">
      <c r="A798" s="1">
        <v>45349.791666666664</v>
      </c>
      <c r="B798">
        <v>6005</v>
      </c>
      <c r="C798">
        <v>132.13</v>
      </c>
      <c r="D798">
        <v>132.13</v>
      </c>
      <c r="E798">
        <v>132.03</v>
      </c>
      <c r="F798">
        <v>132.06</v>
      </c>
      <c r="G798">
        <v>132.19999999999999</v>
      </c>
      <c r="H798">
        <v>0.12</v>
      </c>
      <c r="I798">
        <v>0.1</v>
      </c>
    </row>
    <row r="799" spans="1:9" x14ac:dyDescent="0.3">
      <c r="A799" s="1">
        <v>45349.8125</v>
      </c>
      <c r="B799">
        <v>5560</v>
      </c>
      <c r="C799">
        <v>132.07</v>
      </c>
      <c r="D799">
        <v>132.08000000000001</v>
      </c>
      <c r="E799">
        <v>132.02000000000001</v>
      </c>
      <c r="F799">
        <v>132.06</v>
      </c>
      <c r="G799">
        <v>132.16999999999999</v>
      </c>
      <c r="H799">
        <v>0.11</v>
      </c>
      <c r="I799">
        <v>0.06</v>
      </c>
    </row>
    <row r="800" spans="1:9" x14ac:dyDescent="0.3">
      <c r="A800" s="1">
        <v>45349.833333333336</v>
      </c>
      <c r="B800">
        <v>3964</v>
      </c>
      <c r="C800">
        <v>132.06</v>
      </c>
      <c r="D800">
        <v>132.08000000000001</v>
      </c>
      <c r="E800">
        <v>132.04</v>
      </c>
      <c r="F800">
        <v>132.06</v>
      </c>
      <c r="G800">
        <v>132.13999999999999</v>
      </c>
      <c r="H800">
        <v>0.1</v>
      </c>
      <c r="I800">
        <v>0.04</v>
      </c>
    </row>
    <row r="801" spans="1:9" x14ac:dyDescent="0.3">
      <c r="A801" s="1">
        <v>45349.854166666664</v>
      </c>
      <c r="B801">
        <v>3201</v>
      </c>
      <c r="C801">
        <v>132.06</v>
      </c>
      <c r="D801">
        <v>132.11000000000001</v>
      </c>
      <c r="E801">
        <v>132.05000000000001</v>
      </c>
      <c r="F801">
        <v>132.09</v>
      </c>
      <c r="G801">
        <v>132.11000000000001</v>
      </c>
      <c r="H801">
        <v>0.1</v>
      </c>
      <c r="I801">
        <v>0.06</v>
      </c>
    </row>
    <row r="802" spans="1:9" x14ac:dyDescent="0.3">
      <c r="A802" s="1">
        <v>45350</v>
      </c>
      <c r="B802">
        <v>580</v>
      </c>
      <c r="C802">
        <v>132.13</v>
      </c>
      <c r="D802">
        <v>132.13999999999999</v>
      </c>
      <c r="E802">
        <v>132.08000000000001</v>
      </c>
      <c r="F802">
        <v>132.12</v>
      </c>
      <c r="G802">
        <v>132.1</v>
      </c>
      <c r="H802">
        <v>0.09</v>
      </c>
      <c r="I802">
        <v>0.06</v>
      </c>
    </row>
    <row r="803" spans="1:9" x14ac:dyDescent="0.3">
      <c r="A803" s="1">
        <v>45350.020833333336</v>
      </c>
      <c r="B803">
        <v>532</v>
      </c>
      <c r="C803">
        <v>132.12</v>
      </c>
      <c r="D803">
        <v>132.16</v>
      </c>
      <c r="E803">
        <v>132.06</v>
      </c>
      <c r="F803">
        <v>132.07</v>
      </c>
      <c r="G803">
        <v>132.1</v>
      </c>
      <c r="H803">
        <v>0.09</v>
      </c>
      <c r="I803">
        <v>0.1</v>
      </c>
    </row>
    <row r="804" spans="1:9" x14ac:dyDescent="0.3">
      <c r="A804" s="1">
        <v>45350.041666666664</v>
      </c>
      <c r="B804">
        <v>1735</v>
      </c>
      <c r="C804">
        <v>132.08000000000001</v>
      </c>
      <c r="D804">
        <v>132.21</v>
      </c>
      <c r="E804">
        <v>132.08000000000001</v>
      </c>
      <c r="F804">
        <v>132.16999999999999</v>
      </c>
      <c r="G804">
        <v>132.11000000000001</v>
      </c>
      <c r="H804">
        <v>0.1</v>
      </c>
      <c r="I804">
        <v>0.14000000000000001</v>
      </c>
    </row>
    <row r="805" spans="1:9" x14ac:dyDescent="0.3">
      <c r="A805" s="1">
        <v>45350.0625</v>
      </c>
      <c r="B805">
        <v>823</v>
      </c>
      <c r="C805">
        <v>132.16999999999999</v>
      </c>
      <c r="D805">
        <v>132.22999999999999</v>
      </c>
      <c r="E805">
        <v>132.16</v>
      </c>
      <c r="F805">
        <v>132.16999999999999</v>
      </c>
      <c r="G805">
        <v>132.11000000000001</v>
      </c>
      <c r="H805">
        <v>0.09</v>
      </c>
      <c r="I805">
        <v>7.0000000000000007E-2</v>
      </c>
    </row>
    <row r="806" spans="1:9" x14ac:dyDescent="0.3">
      <c r="A806" s="1">
        <v>45350.083333333336</v>
      </c>
      <c r="B806">
        <v>291</v>
      </c>
      <c r="C806">
        <v>132.16999999999999</v>
      </c>
      <c r="D806">
        <v>132.19</v>
      </c>
      <c r="E806">
        <v>132.15</v>
      </c>
      <c r="F806">
        <v>132.18</v>
      </c>
      <c r="G806">
        <v>132.11000000000001</v>
      </c>
      <c r="H806">
        <v>0.09</v>
      </c>
      <c r="I806">
        <v>0.04</v>
      </c>
    </row>
    <row r="807" spans="1:9" x14ac:dyDescent="0.3">
      <c r="A807" s="1">
        <v>45350.104166666664</v>
      </c>
      <c r="B807">
        <v>203</v>
      </c>
      <c r="C807">
        <v>132.19</v>
      </c>
      <c r="D807">
        <v>132.19</v>
      </c>
      <c r="E807">
        <v>132.13999999999999</v>
      </c>
      <c r="F807">
        <v>132.13999999999999</v>
      </c>
      <c r="G807">
        <v>132.11000000000001</v>
      </c>
      <c r="H807">
        <v>0.08</v>
      </c>
      <c r="I807">
        <v>0.05</v>
      </c>
    </row>
    <row r="808" spans="1:9" x14ac:dyDescent="0.3">
      <c r="A808" s="1">
        <v>45350.125</v>
      </c>
      <c r="B808">
        <v>327</v>
      </c>
      <c r="C808">
        <v>132.13999999999999</v>
      </c>
      <c r="D808">
        <v>132.18</v>
      </c>
      <c r="E808">
        <v>132.13</v>
      </c>
      <c r="F808">
        <v>132.18</v>
      </c>
      <c r="G808">
        <v>132.12</v>
      </c>
      <c r="H808">
        <v>0.08</v>
      </c>
      <c r="I808">
        <v>0.05</v>
      </c>
    </row>
    <row r="809" spans="1:9" x14ac:dyDescent="0.3">
      <c r="A809" s="1">
        <v>45350.145833333336</v>
      </c>
      <c r="B809">
        <v>431</v>
      </c>
      <c r="C809">
        <v>132.18</v>
      </c>
      <c r="D809">
        <v>132.19999999999999</v>
      </c>
      <c r="E809">
        <v>132.16999999999999</v>
      </c>
      <c r="F809">
        <v>132.19</v>
      </c>
      <c r="G809">
        <v>132.13999999999999</v>
      </c>
      <c r="H809">
        <v>7.0000000000000007E-2</v>
      </c>
      <c r="I809">
        <v>0.03</v>
      </c>
    </row>
    <row r="810" spans="1:9" x14ac:dyDescent="0.3">
      <c r="A810" s="1">
        <v>45350.166666666664</v>
      </c>
      <c r="B810">
        <v>321</v>
      </c>
      <c r="C810">
        <v>132.19</v>
      </c>
      <c r="D810">
        <v>132.19</v>
      </c>
      <c r="E810">
        <v>132.16999999999999</v>
      </c>
      <c r="F810">
        <v>132.18</v>
      </c>
      <c r="G810">
        <v>132.15</v>
      </c>
      <c r="H810">
        <v>0.06</v>
      </c>
      <c r="I810">
        <v>0.02</v>
      </c>
    </row>
    <row r="811" spans="1:9" x14ac:dyDescent="0.3">
      <c r="A811" s="1">
        <v>45350.1875</v>
      </c>
      <c r="B811">
        <v>91</v>
      </c>
      <c r="C811">
        <v>132.19</v>
      </c>
      <c r="D811">
        <v>132.19</v>
      </c>
      <c r="E811">
        <v>132.16999999999999</v>
      </c>
      <c r="F811">
        <v>132.16999999999999</v>
      </c>
      <c r="G811">
        <v>132.16</v>
      </c>
      <c r="H811">
        <v>0.06</v>
      </c>
      <c r="I811">
        <v>0.02</v>
      </c>
    </row>
    <row r="812" spans="1:9" x14ac:dyDescent="0.3">
      <c r="A812" s="1">
        <v>45350.208333333336</v>
      </c>
      <c r="B812">
        <v>456</v>
      </c>
      <c r="C812">
        <v>132.16999999999999</v>
      </c>
      <c r="D812">
        <v>132.18</v>
      </c>
      <c r="E812">
        <v>132.16</v>
      </c>
      <c r="F812">
        <v>132.16999999999999</v>
      </c>
      <c r="G812">
        <v>132.16</v>
      </c>
      <c r="H812">
        <v>0.05</v>
      </c>
      <c r="I812">
        <v>0.02</v>
      </c>
    </row>
    <row r="813" spans="1:9" x14ac:dyDescent="0.3">
      <c r="A813" s="1">
        <v>45350.229166666664</v>
      </c>
      <c r="B813">
        <v>609</v>
      </c>
      <c r="C813">
        <v>132.16999999999999</v>
      </c>
      <c r="D813">
        <v>132.19999999999999</v>
      </c>
      <c r="E813">
        <v>132.15</v>
      </c>
      <c r="F813">
        <v>132.19999999999999</v>
      </c>
      <c r="G813">
        <v>132.18</v>
      </c>
      <c r="H813">
        <v>0.05</v>
      </c>
      <c r="I813">
        <v>0.05</v>
      </c>
    </row>
    <row r="814" spans="1:9" x14ac:dyDescent="0.3">
      <c r="A814" s="1">
        <v>45350.25</v>
      </c>
      <c r="B814">
        <v>1007</v>
      </c>
      <c r="C814">
        <v>132.19999999999999</v>
      </c>
      <c r="D814">
        <v>132.25</v>
      </c>
      <c r="E814">
        <v>132.19999999999999</v>
      </c>
      <c r="F814">
        <v>132.25</v>
      </c>
      <c r="G814">
        <v>132.18</v>
      </c>
      <c r="H814">
        <v>0.05</v>
      </c>
      <c r="I814">
        <v>0.05</v>
      </c>
    </row>
    <row r="815" spans="1:9" x14ac:dyDescent="0.3">
      <c r="A815" s="1">
        <v>45350.270833333336</v>
      </c>
      <c r="B815">
        <v>2998</v>
      </c>
      <c r="C815">
        <v>132.24</v>
      </c>
      <c r="D815">
        <v>132.27000000000001</v>
      </c>
      <c r="E815">
        <v>132.22</v>
      </c>
      <c r="F815">
        <v>132.22</v>
      </c>
      <c r="G815">
        <v>132.19</v>
      </c>
      <c r="H815">
        <v>0.05</v>
      </c>
      <c r="I815">
        <v>0.05</v>
      </c>
    </row>
    <row r="816" spans="1:9" x14ac:dyDescent="0.3">
      <c r="A816" s="1">
        <v>45350.291666666664</v>
      </c>
      <c r="B816">
        <v>15104</v>
      </c>
      <c r="C816">
        <v>132.22</v>
      </c>
      <c r="D816">
        <v>132.24</v>
      </c>
      <c r="E816">
        <v>132.15</v>
      </c>
      <c r="F816">
        <v>132.18</v>
      </c>
      <c r="G816">
        <v>132.19</v>
      </c>
      <c r="H816">
        <v>0.06</v>
      </c>
      <c r="I816">
        <v>0.09</v>
      </c>
    </row>
    <row r="817" spans="1:9" x14ac:dyDescent="0.3">
      <c r="A817" s="1">
        <v>45350.3125</v>
      </c>
      <c r="B817">
        <v>14700</v>
      </c>
      <c r="C817">
        <v>132.19</v>
      </c>
      <c r="D817">
        <v>132.19999999999999</v>
      </c>
      <c r="E817">
        <v>132.1</v>
      </c>
      <c r="F817">
        <v>132.15</v>
      </c>
      <c r="G817">
        <v>132.19</v>
      </c>
      <c r="H817">
        <v>0.06</v>
      </c>
      <c r="I817">
        <v>0.1</v>
      </c>
    </row>
    <row r="818" spans="1:9" x14ac:dyDescent="0.3">
      <c r="A818" s="1">
        <v>45350.333333333336</v>
      </c>
      <c r="B818">
        <v>45195</v>
      </c>
      <c r="C818">
        <v>132.15</v>
      </c>
      <c r="D818">
        <v>132.29</v>
      </c>
      <c r="E818">
        <v>132.11000000000001</v>
      </c>
      <c r="F818">
        <v>132.28</v>
      </c>
      <c r="G818">
        <v>132.19999999999999</v>
      </c>
      <c r="H818">
        <v>0.08</v>
      </c>
      <c r="I818">
        <v>0.18</v>
      </c>
    </row>
    <row r="819" spans="1:9" x14ac:dyDescent="0.3">
      <c r="A819" s="1">
        <v>45350.354166666664</v>
      </c>
      <c r="B819">
        <v>50307</v>
      </c>
      <c r="C819">
        <v>132.27000000000001</v>
      </c>
      <c r="D819">
        <v>132.35</v>
      </c>
      <c r="E819">
        <v>132.22999999999999</v>
      </c>
      <c r="F819">
        <v>132.28</v>
      </c>
      <c r="G819">
        <v>132.21</v>
      </c>
      <c r="H819">
        <v>0.08</v>
      </c>
      <c r="I819">
        <v>0.12</v>
      </c>
    </row>
    <row r="820" spans="1:9" x14ac:dyDescent="0.3">
      <c r="A820" s="1">
        <v>45350.375</v>
      </c>
      <c r="B820">
        <v>31761</v>
      </c>
      <c r="C820">
        <v>132.27000000000001</v>
      </c>
      <c r="D820">
        <v>132.33000000000001</v>
      </c>
      <c r="E820">
        <v>132.21</v>
      </c>
      <c r="F820">
        <v>132.24</v>
      </c>
      <c r="G820">
        <v>132.21</v>
      </c>
      <c r="H820">
        <v>0.09</v>
      </c>
      <c r="I820">
        <v>0.12</v>
      </c>
    </row>
    <row r="821" spans="1:9" x14ac:dyDescent="0.3">
      <c r="A821" s="1">
        <v>45350.395833333336</v>
      </c>
      <c r="B821">
        <v>55825</v>
      </c>
      <c r="C821">
        <v>132.24</v>
      </c>
      <c r="D821">
        <v>132.41999999999999</v>
      </c>
      <c r="E821">
        <v>132.22</v>
      </c>
      <c r="F821">
        <v>132.25</v>
      </c>
      <c r="G821">
        <v>132.22</v>
      </c>
      <c r="H821">
        <v>0.1</v>
      </c>
      <c r="I821">
        <v>0.2</v>
      </c>
    </row>
    <row r="822" spans="1:9" x14ac:dyDescent="0.3">
      <c r="A822" s="1">
        <v>45350.416666666664</v>
      </c>
      <c r="B822">
        <v>52611</v>
      </c>
      <c r="C822">
        <v>132.25</v>
      </c>
      <c r="D822">
        <v>132.33000000000001</v>
      </c>
      <c r="E822">
        <v>132.21</v>
      </c>
      <c r="F822">
        <v>132.24</v>
      </c>
      <c r="G822">
        <v>132.22999999999999</v>
      </c>
      <c r="H822">
        <v>0.11</v>
      </c>
      <c r="I822">
        <v>0.12</v>
      </c>
    </row>
    <row r="823" spans="1:9" x14ac:dyDescent="0.3">
      <c r="A823" s="1">
        <v>45350.4375</v>
      </c>
      <c r="B823">
        <v>40761</v>
      </c>
      <c r="C823">
        <v>132.24</v>
      </c>
      <c r="D823">
        <v>132.31</v>
      </c>
      <c r="E823">
        <v>132.21</v>
      </c>
      <c r="F823">
        <v>132.29</v>
      </c>
      <c r="G823">
        <v>132.24</v>
      </c>
      <c r="H823">
        <v>0.11</v>
      </c>
      <c r="I823">
        <v>0.1</v>
      </c>
    </row>
    <row r="824" spans="1:9" x14ac:dyDescent="0.3">
      <c r="A824" s="1">
        <v>45350.458333333336</v>
      </c>
      <c r="B824">
        <v>33049</v>
      </c>
      <c r="C824">
        <v>132.30000000000001</v>
      </c>
      <c r="D824">
        <v>132.4</v>
      </c>
      <c r="E824">
        <v>132.25</v>
      </c>
      <c r="F824">
        <v>132.38999999999999</v>
      </c>
      <c r="G824">
        <v>132.25</v>
      </c>
      <c r="H824">
        <v>0.11</v>
      </c>
      <c r="I824">
        <v>0.15</v>
      </c>
    </row>
    <row r="825" spans="1:9" x14ac:dyDescent="0.3">
      <c r="A825" s="1">
        <v>45350.479166666664</v>
      </c>
      <c r="B825">
        <v>33351</v>
      </c>
      <c r="C825">
        <v>132.38999999999999</v>
      </c>
      <c r="D825">
        <v>132.41999999999999</v>
      </c>
      <c r="E825">
        <v>132.32</v>
      </c>
      <c r="F825">
        <v>132.36000000000001</v>
      </c>
      <c r="G825">
        <v>132.27000000000001</v>
      </c>
      <c r="H825">
        <v>0.11</v>
      </c>
      <c r="I825">
        <v>0.1</v>
      </c>
    </row>
    <row r="826" spans="1:9" x14ac:dyDescent="0.3">
      <c r="A826" s="1">
        <v>45350.5</v>
      </c>
      <c r="B826">
        <v>29608</v>
      </c>
      <c r="C826">
        <v>132.36000000000001</v>
      </c>
      <c r="D826">
        <v>132.38</v>
      </c>
      <c r="E826">
        <v>132.31</v>
      </c>
      <c r="F826">
        <v>132.35</v>
      </c>
      <c r="G826">
        <v>132.28</v>
      </c>
      <c r="H826">
        <v>0.1</v>
      </c>
      <c r="I826">
        <v>7.0000000000000007E-2</v>
      </c>
    </row>
    <row r="827" spans="1:9" x14ac:dyDescent="0.3">
      <c r="A827" s="1">
        <v>45350.520833333336</v>
      </c>
      <c r="B827">
        <v>30579</v>
      </c>
      <c r="C827">
        <v>132.34</v>
      </c>
      <c r="D827">
        <v>132.36000000000001</v>
      </c>
      <c r="E827">
        <v>132.25</v>
      </c>
      <c r="F827">
        <v>132.29</v>
      </c>
      <c r="G827">
        <v>132.30000000000001</v>
      </c>
      <c r="H827">
        <v>0.11</v>
      </c>
      <c r="I827">
        <v>0.11</v>
      </c>
    </row>
    <row r="828" spans="1:9" x14ac:dyDescent="0.3">
      <c r="A828" s="1">
        <v>45350.541666666664</v>
      </c>
      <c r="B828">
        <v>48534</v>
      </c>
      <c r="C828">
        <v>132.29</v>
      </c>
      <c r="D828">
        <v>132.41</v>
      </c>
      <c r="E828">
        <v>132.27000000000001</v>
      </c>
      <c r="F828">
        <v>132.36000000000001</v>
      </c>
      <c r="G828">
        <v>132.31</v>
      </c>
      <c r="H828">
        <v>0.11</v>
      </c>
      <c r="I828">
        <v>0.14000000000000001</v>
      </c>
    </row>
    <row r="829" spans="1:9" x14ac:dyDescent="0.3">
      <c r="A829" s="1">
        <v>45350.5625</v>
      </c>
      <c r="B829">
        <v>78344</v>
      </c>
      <c r="C829">
        <v>132.36000000000001</v>
      </c>
      <c r="D829">
        <v>132.46</v>
      </c>
      <c r="E829">
        <v>132.18</v>
      </c>
      <c r="F829">
        <v>132.22999999999999</v>
      </c>
      <c r="G829">
        <v>132.30000000000001</v>
      </c>
      <c r="H829">
        <v>0.13</v>
      </c>
      <c r="I829">
        <v>0.28000000000000003</v>
      </c>
    </row>
    <row r="830" spans="1:9" x14ac:dyDescent="0.3">
      <c r="A830" s="1">
        <v>45350.583333333336</v>
      </c>
      <c r="B830">
        <v>59017</v>
      </c>
      <c r="C830">
        <v>132.22999999999999</v>
      </c>
      <c r="D830">
        <v>132.22999999999999</v>
      </c>
      <c r="E830">
        <v>132.13</v>
      </c>
      <c r="F830">
        <v>132.16999999999999</v>
      </c>
      <c r="G830">
        <v>132.29</v>
      </c>
      <c r="H830">
        <v>0.13</v>
      </c>
      <c r="I830">
        <v>0.1</v>
      </c>
    </row>
    <row r="831" spans="1:9" x14ac:dyDescent="0.3">
      <c r="A831" s="1">
        <v>45350.604166666664</v>
      </c>
      <c r="B831">
        <v>49085</v>
      </c>
      <c r="C831">
        <v>132.16</v>
      </c>
      <c r="D831">
        <v>132.18</v>
      </c>
      <c r="E831">
        <v>132.09</v>
      </c>
      <c r="F831">
        <v>132.13999999999999</v>
      </c>
      <c r="G831">
        <v>132.28</v>
      </c>
      <c r="H831">
        <v>0.12</v>
      </c>
      <c r="I831">
        <v>0.09</v>
      </c>
    </row>
    <row r="832" spans="1:9" x14ac:dyDescent="0.3">
      <c r="A832" s="1">
        <v>45350.625</v>
      </c>
      <c r="B832">
        <v>66452</v>
      </c>
      <c r="C832">
        <v>132.13999999999999</v>
      </c>
      <c r="D832">
        <v>132.32</v>
      </c>
      <c r="E832">
        <v>132.13999999999999</v>
      </c>
      <c r="F832">
        <v>132.30000000000001</v>
      </c>
      <c r="G832">
        <v>132.29</v>
      </c>
      <c r="H832">
        <v>0.13</v>
      </c>
      <c r="I832">
        <v>0.18</v>
      </c>
    </row>
    <row r="833" spans="1:9" x14ac:dyDescent="0.3">
      <c r="A833" s="1">
        <v>45350.645833333336</v>
      </c>
      <c r="B833">
        <v>53216</v>
      </c>
      <c r="C833">
        <v>132.30000000000001</v>
      </c>
      <c r="D833">
        <v>132.35</v>
      </c>
      <c r="E833">
        <v>132.16</v>
      </c>
      <c r="F833">
        <v>132.19999999999999</v>
      </c>
      <c r="G833">
        <v>132.28</v>
      </c>
      <c r="H833">
        <v>0.14000000000000001</v>
      </c>
      <c r="I833">
        <v>0.19</v>
      </c>
    </row>
    <row r="834" spans="1:9" x14ac:dyDescent="0.3">
      <c r="A834" s="1">
        <v>45350.666666666664</v>
      </c>
      <c r="B834">
        <v>55593</v>
      </c>
      <c r="C834">
        <v>132.19999999999999</v>
      </c>
      <c r="D834">
        <v>132.25</v>
      </c>
      <c r="E834">
        <v>132.16999999999999</v>
      </c>
      <c r="F834">
        <v>132.18</v>
      </c>
      <c r="G834">
        <v>132.26</v>
      </c>
      <c r="H834">
        <v>0.13</v>
      </c>
      <c r="I834">
        <v>0.08</v>
      </c>
    </row>
    <row r="835" spans="1:9" x14ac:dyDescent="0.3">
      <c r="A835" s="1">
        <v>45350.6875</v>
      </c>
      <c r="B835">
        <v>29624</v>
      </c>
      <c r="C835">
        <v>132.18</v>
      </c>
      <c r="D835">
        <v>132.25</v>
      </c>
      <c r="E835">
        <v>132.13999999999999</v>
      </c>
      <c r="F835">
        <v>132.21</v>
      </c>
      <c r="G835">
        <v>132.24</v>
      </c>
      <c r="H835">
        <v>0.13</v>
      </c>
      <c r="I835">
        <v>0.11</v>
      </c>
    </row>
    <row r="836" spans="1:9" x14ac:dyDescent="0.3">
      <c r="A836" s="1">
        <v>45350.708333333336</v>
      </c>
      <c r="B836">
        <v>15237</v>
      </c>
      <c r="C836">
        <v>132.21</v>
      </c>
      <c r="D836">
        <v>132.22</v>
      </c>
      <c r="E836">
        <v>132.15</v>
      </c>
      <c r="F836">
        <v>132.19</v>
      </c>
      <c r="G836">
        <v>132.22999999999999</v>
      </c>
      <c r="H836">
        <v>0.12</v>
      </c>
      <c r="I836">
        <v>7.0000000000000007E-2</v>
      </c>
    </row>
    <row r="837" spans="1:9" x14ac:dyDescent="0.3">
      <c r="A837" s="1">
        <v>45350.729166666664</v>
      </c>
      <c r="B837">
        <v>10218</v>
      </c>
      <c r="C837">
        <v>132.19</v>
      </c>
      <c r="D837">
        <v>132.22999999999999</v>
      </c>
      <c r="E837">
        <v>132.16999999999999</v>
      </c>
      <c r="F837">
        <v>132.22</v>
      </c>
      <c r="G837">
        <v>132.22</v>
      </c>
      <c r="H837">
        <v>0.11</v>
      </c>
      <c r="I837">
        <v>0.06</v>
      </c>
    </row>
    <row r="838" spans="1:9" x14ac:dyDescent="0.3">
      <c r="A838" s="1">
        <v>45350.75</v>
      </c>
      <c r="B838">
        <v>4265</v>
      </c>
      <c r="C838">
        <v>132.22</v>
      </c>
      <c r="D838">
        <v>132.24</v>
      </c>
      <c r="E838">
        <v>132.19999999999999</v>
      </c>
      <c r="F838">
        <v>132.24</v>
      </c>
      <c r="G838">
        <v>132.21</v>
      </c>
      <c r="H838">
        <v>0.1</v>
      </c>
      <c r="I838">
        <v>0.04</v>
      </c>
    </row>
    <row r="839" spans="1:9" x14ac:dyDescent="0.3">
      <c r="A839" s="1">
        <v>45350.770833333336</v>
      </c>
      <c r="B839">
        <v>2169</v>
      </c>
      <c r="C839">
        <v>132.24</v>
      </c>
      <c r="D839">
        <v>132.24</v>
      </c>
      <c r="E839">
        <v>132.21</v>
      </c>
      <c r="F839">
        <v>132.22</v>
      </c>
      <c r="G839">
        <v>132.21</v>
      </c>
      <c r="H839">
        <v>0.09</v>
      </c>
      <c r="I839">
        <v>0.03</v>
      </c>
    </row>
    <row r="840" spans="1:9" x14ac:dyDescent="0.3">
      <c r="A840" s="1">
        <v>45350.791666666664</v>
      </c>
      <c r="B840">
        <v>3490</v>
      </c>
      <c r="C840">
        <v>132.22999999999999</v>
      </c>
      <c r="D840">
        <v>132.25</v>
      </c>
      <c r="E840">
        <v>132.22</v>
      </c>
      <c r="F840">
        <v>132.24</v>
      </c>
      <c r="G840">
        <v>132.21</v>
      </c>
      <c r="H840">
        <v>0.08</v>
      </c>
      <c r="I840">
        <v>0.03</v>
      </c>
    </row>
    <row r="841" spans="1:9" x14ac:dyDescent="0.3">
      <c r="A841" s="1">
        <v>45350.8125</v>
      </c>
      <c r="B841">
        <v>5137</v>
      </c>
      <c r="C841">
        <v>132.25</v>
      </c>
      <c r="D841">
        <v>132.28</v>
      </c>
      <c r="E841">
        <v>132.22999999999999</v>
      </c>
      <c r="F841">
        <v>132.28</v>
      </c>
      <c r="G841">
        <v>132.22999999999999</v>
      </c>
      <c r="H841">
        <v>0.08</v>
      </c>
      <c r="I841">
        <v>0.05</v>
      </c>
    </row>
    <row r="842" spans="1:9" x14ac:dyDescent="0.3">
      <c r="A842" s="1">
        <v>45350.833333333336</v>
      </c>
      <c r="B842">
        <v>5253</v>
      </c>
      <c r="C842">
        <v>132.28</v>
      </c>
      <c r="D842">
        <v>132.31</v>
      </c>
      <c r="E842">
        <v>132.26</v>
      </c>
      <c r="F842">
        <v>132.28</v>
      </c>
      <c r="G842">
        <v>132.22999999999999</v>
      </c>
      <c r="H842">
        <v>0.08</v>
      </c>
      <c r="I842">
        <v>0.05</v>
      </c>
    </row>
    <row r="843" spans="1:9" x14ac:dyDescent="0.3">
      <c r="A843" s="1">
        <v>45350.854166666664</v>
      </c>
      <c r="B843">
        <v>2698</v>
      </c>
      <c r="C843">
        <v>132.27000000000001</v>
      </c>
      <c r="D843">
        <v>132.30000000000001</v>
      </c>
      <c r="E843">
        <v>132.26</v>
      </c>
      <c r="F843">
        <v>132.29</v>
      </c>
      <c r="G843">
        <v>132.24</v>
      </c>
      <c r="H843">
        <v>7.0000000000000007E-2</v>
      </c>
      <c r="I843">
        <v>0.04</v>
      </c>
    </row>
    <row r="844" spans="1:9" x14ac:dyDescent="0.3">
      <c r="A844" s="1">
        <v>45351</v>
      </c>
      <c r="B844">
        <v>825</v>
      </c>
      <c r="C844">
        <v>132.25</v>
      </c>
      <c r="D844">
        <v>132.31</v>
      </c>
      <c r="E844">
        <v>132.24</v>
      </c>
      <c r="F844">
        <v>132.28</v>
      </c>
      <c r="G844">
        <v>132.25</v>
      </c>
      <c r="H844">
        <v>7.0000000000000007E-2</v>
      </c>
      <c r="I844">
        <v>7.0000000000000007E-2</v>
      </c>
    </row>
    <row r="845" spans="1:9" x14ac:dyDescent="0.3">
      <c r="A845" s="1">
        <v>45351.020833333336</v>
      </c>
      <c r="B845">
        <v>226</v>
      </c>
      <c r="C845">
        <v>132.28</v>
      </c>
      <c r="D845">
        <v>132.33000000000001</v>
      </c>
      <c r="E845">
        <v>132.24</v>
      </c>
      <c r="F845">
        <v>132.25</v>
      </c>
      <c r="G845">
        <v>132.25</v>
      </c>
      <c r="H845">
        <v>7.0000000000000007E-2</v>
      </c>
      <c r="I845">
        <v>0.09</v>
      </c>
    </row>
    <row r="846" spans="1:9" x14ac:dyDescent="0.3">
      <c r="A846" s="1">
        <v>45351.041666666664</v>
      </c>
      <c r="B846">
        <v>322</v>
      </c>
      <c r="C846">
        <v>132.24</v>
      </c>
      <c r="D846">
        <v>132.28</v>
      </c>
      <c r="E846">
        <v>132.22</v>
      </c>
      <c r="F846">
        <v>132.26</v>
      </c>
      <c r="G846">
        <v>132.26</v>
      </c>
      <c r="H846">
        <v>7.0000000000000007E-2</v>
      </c>
      <c r="I846">
        <v>0.06</v>
      </c>
    </row>
    <row r="847" spans="1:9" x14ac:dyDescent="0.3">
      <c r="A847" s="1">
        <v>45351.0625</v>
      </c>
      <c r="B847">
        <v>978</v>
      </c>
      <c r="C847">
        <v>132.26</v>
      </c>
      <c r="D847">
        <v>132.26</v>
      </c>
      <c r="E847">
        <v>132.15</v>
      </c>
      <c r="F847">
        <v>132.15</v>
      </c>
      <c r="G847">
        <v>132.25</v>
      </c>
      <c r="H847">
        <v>0.08</v>
      </c>
      <c r="I847">
        <v>0.11</v>
      </c>
    </row>
    <row r="848" spans="1:9" x14ac:dyDescent="0.3">
      <c r="A848" s="1">
        <v>45351.083333333336</v>
      </c>
      <c r="B848">
        <v>882</v>
      </c>
      <c r="C848">
        <v>132.16</v>
      </c>
      <c r="D848">
        <v>132.16999999999999</v>
      </c>
      <c r="E848">
        <v>132.13999999999999</v>
      </c>
      <c r="F848">
        <v>132.16</v>
      </c>
      <c r="G848">
        <v>132.24</v>
      </c>
      <c r="H848">
        <v>7.0000000000000007E-2</v>
      </c>
      <c r="I848">
        <v>0.03</v>
      </c>
    </row>
    <row r="849" spans="1:9" x14ac:dyDescent="0.3">
      <c r="A849" s="1">
        <v>45351.104166666664</v>
      </c>
      <c r="B849">
        <v>387</v>
      </c>
      <c r="C849">
        <v>132.16</v>
      </c>
      <c r="D849">
        <v>132.19</v>
      </c>
      <c r="E849">
        <v>132.16</v>
      </c>
      <c r="F849">
        <v>132.18</v>
      </c>
      <c r="G849">
        <v>132.24</v>
      </c>
      <c r="H849">
        <v>7.0000000000000007E-2</v>
      </c>
      <c r="I849">
        <v>0.03</v>
      </c>
    </row>
    <row r="850" spans="1:9" x14ac:dyDescent="0.3">
      <c r="A850" s="1">
        <v>45351.125</v>
      </c>
      <c r="B850">
        <v>399</v>
      </c>
      <c r="C850">
        <v>132.18</v>
      </c>
      <c r="D850">
        <v>132.19999999999999</v>
      </c>
      <c r="E850">
        <v>132.16</v>
      </c>
      <c r="F850">
        <v>132.19999999999999</v>
      </c>
      <c r="G850">
        <v>132.22999999999999</v>
      </c>
      <c r="H850">
        <v>0.06</v>
      </c>
      <c r="I850">
        <v>0.04</v>
      </c>
    </row>
    <row r="851" spans="1:9" x14ac:dyDescent="0.3">
      <c r="A851" s="1">
        <v>45351.145833333336</v>
      </c>
      <c r="B851">
        <v>523</v>
      </c>
      <c r="C851">
        <v>132.19999999999999</v>
      </c>
      <c r="D851">
        <v>132.19999999999999</v>
      </c>
      <c r="E851">
        <v>132.16999999999999</v>
      </c>
      <c r="F851">
        <v>132.18</v>
      </c>
      <c r="G851">
        <v>132.22</v>
      </c>
      <c r="H851">
        <v>0.06</v>
      </c>
      <c r="I851">
        <v>0.03</v>
      </c>
    </row>
    <row r="852" spans="1:9" x14ac:dyDescent="0.3">
      <c r="A852" s="1">
        <v>45351.166666666664</v>
      </c>
      <c r="B852">
        <v>318</v>
      </c>
      <c r="C852">
        <v>132.18</v>
      </c>
      <c r="D852">
        <v>132.22</v>
      </c>
      <c r="E852">
        <v>132.16999999999999</v>
      </c>
      <c r="F852">
        <v>132.22</v>
      </c>
      <c r="G852">
        <v>132.22</v>
      </c>
      <c r="H852">
        <v>0.06</v>
      </c>
      <c r="I852">
        <v>0.05</v>
      </c>
    </row>
    <row r="853" spans="1:9" x14ac:dyDescent="0.3">
      <c r="A853" s="1">
        <v>45351.1875</v>
      </c>
      <c r="B853">
        <v>214</v>
      </c>
      <c r="C853">
        <v>132.21</v>
      </c>
      <c r="D853">
        <v>132.21</v>
      </c>
      <c r="E853">
        <v>132.18</v>
      </c>
      <c r="F853">
        <v>132.19</v>
      </c>
      <c r="G853">
        <v>132.21</v>
      </c>
      <c r="H853">
        <v>0.05</v>
      </c>
      <c r="I853">
        <v>0.04</v>
      </c>
    </row>
    <row r="854" spans="1:9" x14ac:dyDescent="0.3">
      <c r="A854" s="1">
        <v>45351.208333333336</v>
      </c>
      <c r="B854">
        <v>1162</v>
      </c>
      <c r="C854">
        <v>132.19</v>
      </c>
      <c r="D854">
        <v>132.19999999999999</v>
      </c>
      <c r="E854">
        <v>132.13</v>
      </c>
      <c r="F854">
        <v>132.16</v>
      </c>
      <c r="G854">
        <v>132.19999999999999</v>
      </c>
      <c r="H854">
        <v>0.06</v>
      </c>
      <c r="I854">
        <v>7.0000000000000007E-2</v>
      </c>
    </row>
    <row r="855" spans="1:9" x14ac:dyDescent="0.3">
      <c r="A855" s="1">
        <v>45351.229166666664</v>
      </c>
      <c r="B855">
        <v>585</v>
      </c>
      <c r="C855">
        <v>132.16</v>
      </c>
      <c r="D855">
        <v>132.19999999999999</v>
      </c>
      <c r="E855">
        <v>132.16</v>
      </c>
      <c r="F855">
        <v>132.18</v>
      </c>
      <c r="G855">
        <v>132.19</v>
      </c>
      <c r="H855">
        <v>0.05</v>
      </c>
      <c r="I855">
        <v>0.04</v>
      </c>
    </row>
    <row r="856" spans="1:9" x14ac:dyDescent="0.3">
      <c r="A856" s="1">
        <v>45351.25</v>
      </c>
      <c r="B856">
        <v>442</v>
      </c>
      <c r="C856">
        <v>132.18</v>
      </c>
      <c r="D856">
        <v>132.19999999999999</v>
      </c>
      <c r="E856">
        <v>132.16</v>
      </c>
      <c r="F856">
        <v>132.19</v>
      </c>
      <c r="G856">
        <v>132.18</v>
      </c>
      <c r="H856">
        <v>0.05</v>
      </c>
      <c r="I856">
        <v>0.04</v>
      </c>
    </row>
    <row r="857" spans="1:9" x14ac:dyDescent="0.3">
      <c r="A857" s="1">
        <v>45351.270833333336</v>
      </c>
      <c r="B857">
        <v>3144</v>
      </c>
      <c r="C857">
        <v>132.19</v>
      </c>
      <c r="D857">
        <v>132.29</v>
      </c>
      <c r="E857">
        <v>132.19</v>
      </c>
      <c r="F857">
        <v>132.27000000000001</v>
      </c>
      <c r="G857">
        <v>132.19</v>
      </c>
      <c r="H857">
        <v>0.06</v>
      </c>
      <c r="I857">
        <v>0.1</v>
      </c>
    </row>
    <row r="858" spans="1:9" x14ac:dyDescent="0.3">
      <c r="A858" s="1">
        <v>45351.291666666664</v>
      </c>
      <c r="B858">
        <v>12325</v>
      </c>
      <c r="C858">
        <v>132.27000000000001</v>
      </c>
      <c r="D858">
        <v>132.32</v>
      </c>
      <c r="E858">
        <v>132.22999999999999</v>
      </c>
      <c r="F858">
        <v>132.30000000000001</v>
      </c>
      <c r="G858">
        <v>132.21</v>
      </c>
      <c r="H858">
        <v>0.06</v>
      </c>
      <c r="I858">
        <v>0.09</v>
      </c>
    </row>
    <row r="859" spans="1:9" x14ac:dyDescent="0.3">
      <c r="A859" s="1">
        <v>45351.3125</v>
      </c>
      <c r="B859">
        <v>39415</v>
      </c>
      <c r="C859">
        <v>132.30000000000001</v>
      </c>
      <c r="D859">
        <v>132.44999999999999</v>
      </c>
      <c r="E859">
        <v>132.13999999999999</v>
      </c>
      <c r="F859">
        <v>132.41999999999999</v>
      </c>
      <c r="G859">
        <v>132.22999999999999</v>
      </c>
      <c r="H859">
        <v>0.1</v>
      </c>
      <c r="I859">
        <v>0.31</v>
      </c>
    </row>
    <row r="860" spans="1:9" x14ac:dyDescent="0.3">
      <c r="A860" s="1">
        <v>45351.333333333336</v>
      </c>
      <c r="B860">
        <v>65073</v>
      </c>
      <c r="C860">
        <v>132.41</v>
      </c>
      <c r="D860">
        <v>132.41</v>
      </c>
      <c r="E860">
        <v>132.11000000000001</v>
      </c>
      <c r="F860">
        <v>132.16999999999999</v>
      </c>
      <c r="G860">
        <v>132.22999999999999</v>
      </c>
      <c r="H860">
        <v>0.12</v>
      </c>
      <c r="I860">
        <v>0.31</v>
      </c>
    </row>
    <row r="861" spans="1:9" x14ac:dyDescent="0.3">
      <c r="A861" s="1">
        <v>45351.354166666664</v>
      </c>
      <c r="B861">
        <v>66735</v>
      </c>
      <c r="C861">
        <v>132.16999999999999</v>
      </c>
      <c r="D861">
        <v>132.44</v>
      </c>
      <c r="E861">
        <v>132.08000000000001</v>
      </c>
      <c r="F861">
        <v>132.35</v>
      </c>
      <c r="G861">
        <v>132.25</v>
      </c>
      <c r="H861">
        <v>0.16</v>
      </c>
      <c r="I861">
        <v>0.36</v>
      </c>
    </row>
    <row r="862" spans="1:9" x14ac:dyDescent="0.3">
      <c r="A862" s="1">
        <v>45351.375</v>
      </c>
      <c r="B862">
        <v>105580</v>
      </c>
      <c r="C862">
        <v>132.35</v>
      </c>
      <c r="D862">
        <v>132.38</v>
      </c>
      <c r="E862">
        <v>131.91999999999999</v>
      </c>
      <c r="F862">
        <v>131.99</v>
      </c>
      <c r="G862">
        <v>132.22</v>
      </c>
      <c r="H862">
        <v>0.2</v>
      </c>
      <c r="I862">
        <v>0.46</v>
      </c>
    </row>
    <row r="863" spans="1:9" x14ac:dyDescent="0.3">
      <c r="A863" s="1">
        <v>45351.395833333336</v>
      </c>
      <c r="B863">
        <v>51941</v>
      </c>
      <c r="C863">
        <v>131.99</v>
      </c>
      <c r="D863">
        <v>132.02000000000001</v>
      </c>
      <c r="E863">
        <v>131.82</v>
      </c>
      <c r="F863">
        <v>131.82</v>
      </c>
      <c r="G863">
        <v>132.19</v>
      </c>
      <c r="H863">
        <v>0.2</v>
      </c>
      <c r="I863">
        <v>0.2</v>
      </c>
    </row>
    <row r="864" spans="1:9" x14ac:dyDescent="0.3">
      <c r="A864" s="1">
        <v>45351.416666666664</v>
      </c>
      <c r="B864">
        <v>83664</v>
      </c>
      <c r="C864">
        <v>131.82</v>
      </c>
      <c r="D864">
        <v>131.83000000000001</v>
      </c>
      <c r="E864">
        <v>131.65</v>
      </c>
      <c r="F864">
        <v>131.69999999999999</v>
      </c>
      <c r="G864">
        <v>132.13999999999999</v>
      </c>
      <c r="H864">
        <v>0.19</v>
      </c>
      <c r="I864">
        <v>0.18</v>
      </c>
    </row>
    <row r="865" spans="1:9" x14ac:dyDescent="0.3">
      <c r="A865" s="1">
        <v>45351.4375</v>
      </c>
      <c r="B865">
        <v>58008</v>
      </c>
      <c r="C865">
        <v>131.71</v>
      </c>
      <c r="D865">
        <v>131.74</v>
      </c>
      <c r="E865">
        <v>131.62</v>
      </c>
      <c r="F865">
        <v>131.74</v>
      </c>
      <c r="G865">
        <v>132.1</v>
      </c>
      <c r="H865">
        <v>0.18</v>
      </c>
      <c r="I865">
        <v>0.12</v>
      </c>
    </row>
    <row r="866" spans="1:9" x14ac:dyDescent="0.3">
      <c r="A866" s="1">
        <v>45351.458333333336</v>
      </c>
      <c r="B866">
        <v>41153</v>
      </c>
      <c r="C866">
        <v>131.74</v>
      </c>
      <c r="D866">
        <v>131.86000000000001</v>
      </c>
      <c r="E866">
        <v>131.72999999999999</v>
      </c>
      <c r="F866">
        <v>131.86000000000001</v>
      </c>
      <c r="G866">
        <v>132.06</v>
      </c>
      <c r="H866">
        <v>0.18</v>
      </c>
      <c r="I866">
        <v>0.13</v>
      </c>
    </row>
    <row r="867" spans="1:9" x14ac:dyDescent="0.3">
      <c r="A867" s="1">
        <v>45351.479166666664</v>
      </c>
      <c r="B867">
        <v>35925</v>
      </c>
      <c r="C867">
        <v>131.86000000000001</v>
      </c>
      <c r="D867">
        <v>131.88</v>
      </c>
      <c r="E867">
        <v>131.79</v>
      </c>
      <c r="F867">
        <v>131.85</v>
      </c>
      <c r="G867">
        <v>132.02000000000001</v>
      </c>
      <c r="H867">
        <v>0.17</v>
      </c>
      <c r="I867">
        <v>0.09</v>
      </c>
    </row>
    <row r="868" spans="1:9" x14ac:dyDescent="0.3">
      <c r="A868" s="1">
        <v>45351.5</v>
      </c>
      <c r="B868">
        <v>37794</v>
      </c>
      <c r="C868">
        <v>131.85</v>
      </c>
      <c r="D868">
        <v>131.88</v>
      </c>
      <c r="E868">
        <v>131.72</v>
      </c>
      <c r="F868">
        <v>131.77000000000001</v>
      </c>
      <c r="G868">
        <v>131.97</v>
      </c>
      <c r="H868">
        <v>0.16</v>
      </c>
      <c r="I868">
        <v>0.16</v>
      </c>
    </row>
    <row r="869" spans="1:9" x14ac:dyDescent="0.3">
      <c r="A869" s="1">
        <v>45351.520833333336</v>
      </c>
      <c r="B869">
        <v>36262</v>
      </c>
      <c r="C869">
        <v>131.77000000000001</v>
      </c>
      <c r="D869">
        <v>131.80000000000001</v>
      </c>
      <c r="E869">
        <v>131.66999999999999</v>
      </c>
      <c r="F869">
        <v>131.68</v>
      </c>
      <c r="G869">
        <v>131.88999999999999</v>
      </c>
      <c r="H869">
        <v>0.16</v>
      </c>
      <c r="I869">
        <v>0.13</v>
      </c>
    </row>
    <row r="870" spans="1:9" x14ac:dyDescent="0.3">
      <c r="A870" s="1">
        <v>45351.541666666664</v>
      </c>
      <c r="B870">
        <v>65761</v>
      </c>
      <c r="C870">
        <v>131.68</v>
      </c>
      <c r="D870">
        <v>131.83000000000001</v>
      </c>
      <c r="E870">
        <v>131.65</v>
      </c>
      <c r="F870">
        <v>131.78</v>
      </c>
      <c r="G870">
        <v>131.85</v>
      </c>
      <c r="H870">
        <v>0.16</v>
      </c>
      <c r="I870">
        <v>0.18</v>
      </c>
    </row>
    <row r="871" spans="1:9" x14ac:dyDescent="0.3">
      <c r="A871" s="1">
        <v>45351.5625</v>
      </c>
      <c r="B871">
        <v>121766</v>
      </c>
      <c r="C871">
        <v>131.81</v>
      </c>
      <c r="D871">
        <v>132.30000000000001</v>
      </c>
      <c r="E871">
        <v>131.78</v>
      </c>
      <c r="F871">
        <v>132.21</v>
      </c>
      <c r="G871">
        <v>131.84</v>
      </c>
      <c r="H871">
        <v>0.21</v>
      </c>
      <c r="I871">
        <v>0.52</v>
      </c>
    </row>
    <row r="872" spans="1:9" x14ac:dyDescent="0.3">
      <c r="A872" s="1">
        <v>45351.583333333336</v>
      </c>
      <c r="B872">
        <v>70294</v>
      </c>
      <c r="C872">
        <v>132.21</v>
      </c>
      <c r="D872">
        <v>132.35</v>
      </c>
      <c r="E872">
        <v>132.19999999999999</v>
      </c>
      <c r="F872">
        <v>132.32</v>
      </c>
      <c r="G872">
        <v>131.87</v>
      </c>
      <c r="H872">
        <v>0.2</v>
      </c>
      <c r="I872">
        <v>0.15</v>
      </c>
    </row>
    <row r="873" spans="1:9" x14ac:dyDescent="0.3">
      <c r="A873" s="1">
        <v>45351.604166666664</v>
      </c>
      <c r="B873">
        <v>99318</v>
      </c>
      <c r="C873">
        <v>132.33000000000001</v>
      </c>
      <c r="D873">
        <v>132.54</v>
      </c>
      <c r="E873">
        <v>132.30000000000001</v>
      </c>
      <c r="F873">
        <v>132.5</v>
      </c>
      <c r="G873">
        <v>131.94</v>
      </c>
      <c r="H873">
        <v>0.21</v>
      </c>
      <c r="I873">
        <v>0.24</v>
      </c>
    </row>
    <row r="874" spans="1:9" x14ac:dyDescent="0.3">
      <c r="A874" s="1">
        <v>45351.625</v>
      </c>
      <c r="B874">
        <v>71926</v>
      </c>
      <c r="C874">
        <v>132.51</v>
      </c>
      <c r="D874">
        <v>132.6</v>
      </c>
      <c r="E874">
        <v>132.43</v>
      </c>
      <c r="F874">
        <v>132.6</v>
      </c>
      <c r="G874">
        <v>132.03</v>
      </c>
      <c r="H874">
        <v>0.2</v>
      </c>
      <c r="I874">
        <v>0.17</v>
      </c>
    </row>
    <row r="875" spans="1:9" x14ac:dyDescent="0.3">
      <c r="A875" s="1">
        <v>45351.645833333336</v>
      </c>
      <c r="B875">
        <v>74637</v>
      </c>
      <c r="C875">
        <v>132.6</v>
      </c>
      <c r="D875">
        <v>132.68</v>
      </c>
      <c r="E875">
        <v>132.54</v>
      </c>
      <c r="F875">
        <v>132.68</v>
      </c>
      <c r="G875">
        <v>132.13</v>
      </c>
      <c r="H875">
        <v>0.19</v>
      </c>
      <c r="I875">
        <v>0.14000000000000001</v>
      </c>
    </row>
    <row r="876" spans="1:9" x14ac:dyDescent="0.3">
      <c r="A876" s="1">
        <v>45351.666666666664</v>
      </c>
      <c r="B876">
        <v>164150</v>
      </c>
      <c r="C876">
        <v>132.69</v>
      </c>
      <c r="D876">
        <v>132.76</v>
      </c>
      <c r="E876">
        <v>132.61000000000001</v>
      </c>
      <c r="F876">
        <v>132.76</v>
      </c>
      <c r="G876">
        <v>132.22</v>
      </c>
      <c r="H876">
        <v>0.19</v>
      </c>
      <c r="I876">
        <v>0.15</v>
      </c>
    </row>
    <row r="877" spans="1:9" x14ac:dyDescent="0.3">
      <c r="A877" s="1">
        <v>45351.6875</v>
      </c>
      <c r="B877">
        <v>54077</v>
      </c>
      <c r="C877">
        <v>132.76</v>
      </c>
      <c r="D877">
        <v>132.80000000000001</v>
      </c>
      <c r="E877">
        <v>132.66</v>
      </c>
      <c r="F877">
        <v>132.66</v>
      </c>
      <c r="G877">
        <v>132.30000000000001</v>
      </c>
      <c r="H877">
        <v>0.18</v>
      </c>
      <c r="I877">
        <v>0.14000000000000001</v>
      </c>
    </row>
    <row r="878" spans="1:9" x14ac:dyDescent="0.3">
      <c r="A878" s="1">
        <v>45351.708333333336</v>
      </c>
      <c r="B878">
        <v>19334</v>
      </c>
      <c r="C878">
        <v>132.66999999999999</v>
      </c>
      <c r="D878">
        <v>132.69</v>
      </c>
      <c r="E878">
        <v>132.63</v>
      </c>
      <c r="F878">
        <v>132.63</v>
      </c>
      <c r="G878">
        <v>132.38</v>
      </c>
      <c r="H878">
        <v>0.17</v>
      </c>
      <c r="I878">
        <v>0.06</v>
      </c>
    </row>
    <row r="879" spans="1:9" x14ac:dyDescent="0.3">
      <c r="A879" s="1">
        <v>45351.729166666664</v>
      </c>
      <c r="B879">
        <v>11128</v>
      </c>
      <c r="C879">
        <v>132.63</v>
      </c>
      <c r="D879">
        <v>132.63999999999999</v>
      </c>
      <c r="E879">
        <v>132.55000000000001</v>
      </c>
      <c r="F879">
        <v>132.55000000000001</v>
      </c>
      <c r="G879">
        <v>132.47</v>
      </c>
      <c r="H879">
        <v>0.16</v>
      </c>
      <c r="I879">
        <v>0.09</v>
      </c>
    </row>
    <row r="880" spans="1:9" x14ac:dyDescent="0.3">
      <c r="A880" s="1">
        <v>45351.75</v>
      </c>
      <c r="B880">
        <v>4932</v>
      </c>
      <c r="C880">
        <v>132.55000000000001</v>
      </c>
      <c r="D880">
        <v>132.59</v>
      </c>
      <c r="E880">
        <v>132.53</v>
      </c>
      <c r="F880">
        <v>132.58000000000001</v>
      </c>
      <c r="G880">
        <v>132.55000000000001</v>
      </c>
      <c r="H880">
        <v>0.14000000000000001</v>
      </c>
      <c r="I880">
        <v>0.06</v>
      </c>
    </row>
    <row r="881" spans="1:9" x14ac:dyDescent="0.3">
      <c r="A881" s="1">
        <v>45351.770833333336</v>
      </c>
      <c r="B881">
        <v>3420</v>
      </c>
      <c r="C881">
        <v>132.58000000000001</v>
      </c>
      <c r="D881">
        <v>132.63999999999999</v>
      </c>
      <c r="E881">
        <v>132.57</v>
      </c>
      <c r="F881">
        <v>132.63</v>
      </c>
      <c r="G881">
        <v>132.59</v>
      </c>
      <c r="H881">
        <v>0.13</v>
      </c>
      <c r="I881">
        <v>7.0000000000000007E-2</v>
      </c>
    </row>
    <row r="882" spans="1:9" x14ac:dyDescent="0.3">
      <c r="A882" s="1">
        <v>45351.791666666664</v>
      </c>
      <c r="B882">
        <v>2848</v>
      </c>
      <c r="C882">
        <v>132.63</v>
      </c>
      <c r="D882">
        <v>132.63</v>
      </c>
      <c r="E882">
        <v>132.59</v>
      </c>
      <c r="F882">
        <v>132.61000000000001</v>
      </c>
      <c r="G882">
        <v>132.62</v>
      </c>
      <c r="H882">
        <v>0.12</v>
      </c>
      <c r="I882">
        <v>0.04</v>
      </c>
    </row>
    <row r="883" spans="1:9" x14ac:dyDescent="0.3">
      <c r="A883" s="1">
        <v>45351.8125</v>
      </c>
      <c r="B883">
        <v>5090</v>
      </c>
      <c r="C883">
        <v>132.61000000000001</v>
      </c>
      <c r="D883">
        <v>132.63</v>
      </c>
      <c r="E883">
        <v>132.52000000000001</v>
      </c>
      <c r="F883">
        <v>132.52000000000001</v>
      </c>
      <c r="G883">
        <v>132.62</v>
      </c>
      <c r="H883">
        <v>0.12</v>
      </c>
      <c r="I883">
        <v>0.11</v>
      </c>
    </row>
    <row r="884" spans="1:9" x14ac:dyDescent="0.3">
      <c r="A884" s="1">
        <v>45351.833333333336</v>
      </c>
      <c r="B884">
        <v>3013</v>
      </c>
      <c r="C884">
        <v>132.52000000000001</v>
      </c>
      <c r="D884">
        <v>132.56</v>
      </c>
      <c r="E884">
        <v>132.51</v>
      </c>
      <c r="F884">
        <v>132.54</v>
      </c>
      <c r="G884">
        <v>132.62</v>
      </c>
      <c r="H884">
        <v>0.11</v>
      </c>
      <c r="I884">
        <v>0.05</v>
      </c>
    </row>
    <row r="885" spans="1:9" x14ac:dyDescent="0.3">
      <c r="A885" s="1">
        <v>45351.854166666664</v>
      </c>
      <c r="B885">
        <v>6089</v>
      </c>
      <c r="C885">
        <v>132.53</v>
      </c>
      <c r="D885">
        <v>132.59</v>
      </c>
      <c r="E885">
        <v>132.51</v>
      </c>
      <c r="F885">
        <v>132.58000000000001</v>
      </c>
      <c r="G885">
        <v>132.61000000000001</v>
      </c>
      <c r="H885">
        <v>0.11</v>
      </c>
      <c r="I885">
        <v>0.08</v>
      </c>
    </row>
    <row r="886" spans="1:9" x14ac:dyDescent="0.3">
      <c r="A886" s="1">
        <v>45352</v>
      </c>
      <c r="B886">
        <v>1021</v>
      </c>
      <c r="C886">
        <v>132.5</v>
      </c>
      <c r="D886">
        <v>132.5</v>
      </c>
      <c r="E886">
        <v>132.43</v>
      </c>
      <c r="F886">
        <v>132.47</v>
      </c>
      <c r="G886">
        <v>132.58000000000001</v>
      </c>
      <c r="H886">
        <v>0.11</v>
      </c>
      <c r="I886">
        <v>0.15</v>
      </c>
    </row>
    <row r="887" spans="1:9" x14ac:dyDescent="0.3">
      <c r="A887" s="1">
        <v>45352.020833333336</v>
      </c>
      <c r="B887">
        <v>503</v>
      </c>
      <c r="C887">
        <v>132.47</v>
      </c>
      <c r="D887">
        <v>132.47</v>
      </c>
      <c r="E887">
        <v>132.43</v>
      </c>
      <c r="F887">
        <v>132.44999999999999</v>
      </c>
      <c r="G887">
        <v>132.56</v>
      </c>
      <c r="H887">
        <v>0.1</v>
      </c>
      <c r="I887">
        <v>0.04</v>
      </c>
    </row>
    <row r="888" spans="1:9" x14ac:dyDescent="0.3">
      <c r="A888" s="1">
        <v>45352.041666666664</v>
      </c>
      <c r="B888">
        <v>1230</v>
      </c>
      <c r="C888">
        <v>132.44999999999999</v>
      </c>
      <c r="D888">
        <v>132.46</v>
      </c>
      <c r="E888">
        <v>132.38</v>
      </c>
      <c r="F888">
        <v>132.4</v>
      </c>
      <c r="G888">
        <v>132.53</v>
      </c>
      <c r="H888">
        <v>0.1</v>
      </c>
      <c r="I888">
        <v>0.08</v>
      </c>
    </row>
    <row r="889" spans="1:9" x14ac:dyDescent="0.3">
      <c r="A889" s="1">
        <v>45352.0625</v>
      </c>
      <c r="B889">
        <v>406</v>
      </c>
      <c r="C889">
        <v>132.4</v>
      </c>
      <c r="D889">
        <v>132.44999999999999</v>
      </c>
      <c r="E889">
        <v>132.38999999999999</v>
      </c>
      <c r="F889">
        <v>132.44</v>
      </c>
      <c r="G889">
        <v>132.52000000000001</v>
      </c>
      <c r="H889">
        <v>0.09</v>
      </c>
      <c r="I889">
        <v>0.06</v>
      </c>
    </row>
    <row r="890" spans="1:9" x14ac:dyDescent="0.3">
      <c r="A890" s="1">
        <v>45352.083333333336</v>
      </c>
      <c r="B890">
        <v>310</v>
      </c>
      <c r="C890">
        <v>132.43</v>
      </c>
      <c r="D890">
        <v>132.43</v>
      </c>
      <c r="E890">
        <v>132.38999999999999</v>
      </c>
      <c r="F890">
        <v>132.41</v>
      </c>
      <c r="G890">
        <v>132.51</v>
      </c>
      <c r="H890">
        <v>0.09</v>
      </c>
      <c r="I890">
        <v>0.05</v>
      </c>
    </row>
    <row r="891" spans="1:9" x14ac:dyDescent="0.3">
      <c r="A891" s="1">
        <v>45352.104166666664</v>
      </c>
      <c r="B891">
        <v>345</v>
      </c>
      <c r="C891">
        <v>132.4</v>
      </c>
      <c r="D891">
        <v>132.44999999999999</v>
      </c>
      <c r="E891">
        <v>132.38999999999999</v>
      </c>
      <c r="F891">
        <v>132.44999999999999</v>
      </c>
      <c r="G891">
        <v>132.49</v>
      </c>
      <c r="H891">
        <v>0.08</v>
      </c>
      <c r="I891">
        <v>0.06</v>
      </c>
    </row>
    <row r="892" spans="1:9" x14ac:dyDescent="0.3">
      <c r="A892" s="1">
        <v>45352.125</v>
      </c>
      <c r="B892">
        <v>966</v>
      </c>
      <c r="C892">
        <v>132.44999999999999</v>
      </c>
      <c r="D892">
        <v>132.49</v>
      </c>
      <c r="E892">
        <v>132.44</v>
      </c>
      <c r="F892">
        <v>132.47</v>
      </c>
      <c r="G892">
        <v>132.47</v>
      </c>
      <c r="H892">
        <v>0.08</v>
      </c>
      <c r="I892">
        <v>0.05</v>
      </c>
    </row>
    <row r="893" spans="1:9" x14ac:dyDescent="0.3">
      <c r="A893" s="1">
        <v>45352.145833333336</v>
      </c>
      <c r="B893">
        <v>1043</v>
      </c>
      <c r="C893">
        <v>132.47999999999999</v>
      </c>
      <c r="D893">
        <v>132.54</v>
      </c>
      <c r="E893">
        <v>132.46</v>
      </c>
      <c r="F893">
        <v>132.52000000000001</v>
      </c>
      <c r="G893">
        <v>132.47</v>
      </c>
      <c r="H893">
        <v>0.08</v>
      </c>
      <c r="I893">
        <v>0.08</v>
      </c>
    </row>
    <row r="894" spans="1:9" x14ac:dyDescent="0.3">
      <c r="A894" s="1">
        <v>45352.166666666664</v>
      </c>
      <c r="B894">
        <v>371</v>
      </c>
      <c r="C894">
        <v>132.52000000000001</v>
      </c>
      <c r="D894">
        <v>132.52000000000001</v>
      </c>
      <c r="E894">
        <v>132.5</v>
      </c>
      <c r="F894">
        <v>132.51</v>
      </c>
      <c r="G894">
        <v>132.47</v>
      </c>
      <c r="H894">
        <v>7.0000000000000007E-2</v>
      </c>
      <c r="I894">
        <v>0.02</v>
      </c>
    </row>
    <row r="895" spans="1:9" x14ac:dyDescent="0.3">
      <c r="A895" s="1">
        <v>45352.1875</v>
      </c>
      <c r="B895">
        <v>636</v>
      </c>
      <c r="C895">
        <v>132.51</v>
      </c>
      <c r="D895">
        <v>132.52000000000001</v>
      </c>
      <c r="E895">
        <v>132.47999999999999</v>
      </c>
      <c r="F895">
        <v>132.49</v>
      </c>
      <c r="G895">
        <v>132.46</v>
      </c>
      <c r="H895">
        <v>7.0000000000000007E-2</v>
      </c>
      <c r="I895">
        <v>0.04</v>
      </c>
    </row>
    <row r="896" spans="1:9" x14ac:dyDescent="0.3">
      <c r="A896" s="1">
        <v>45352.208333333336</v>
      </c>
      <c r="B896">
        <v>676</v>
      </c>
      <c r="C896">
        <v>132.49</v>
      </c>
      <c r="D896">
        <v>132.49</v>
      </c>
      <c r="E896">
        <v>132.41999999999999</v>
      </c>
      <c r="F896">
        <v>132.41999999999999</v>
      </c>
      <c r="G896">
        <v>132.46</v>
      </c>
      <c r="H896">
        <v>7.0000000000000007E-2</v>
      </c>
      <c r="I896">
        <v>7.0000000000000007E-2</v>
      </c>
    </row>
    <row r="897" spans="1:9" x14ac:dyDescent="0.3">
      <c r="A897" s="1">
        <v>45352.229166666664</v>
      </c>
      <c r="B897">
        <v>365</v>
      </c>
      <c r="C897">
        <v>132.43</v>
      </c>
      <c r="D897">
        <v>132.47</v>
      </c>
      <c r="E897">
        <v>132.43</v>
      </c>
      <c r="F897">
        <v>132.44999999999999</v>
      </c>
      <c r="G897">
        <v>132.46</v>
      </c>
      <c r="H897">
        <v>7.0000000000000007E-2</v>
      </c>
      <c r="I897">
        <v>0.05</v>
      </c>
    </row>
    <row r="898" spans="1:9" x14ac:dyDescent="0.3">
      <c r="A898" s="1">
        <v>45352.25</v>
      </c>
      <c r="B898">
        <v>696</v>
      </c>
      <c r="C898">
        <v>132.46</v>
      </c>
      <c r="D898">
        <v>132.46</v>
      </c>
      <c r="E898">
        <v>132.4</v>
      </c>
      <c r="F898">
        <v>132.41999999999999</v>
      </c>
      <c r="G898">
        <v>132.46</v>
      </c>
      <c r="H898">
        <v>0.06</v>
      </c>
      <c r="I898">
        <v>0.06</v>
      </c>
    </row>
    <row r="899" spans="1:9" x14ac:dyDescent="0.3">
      <c r="A899" s="1">
        <v>45352.270833333336</v>
      </c>
      <c r="B899">
        <v>1901</v>
      </c>
      <c r="C899">
        <v>132.43</v>
      </c>
      <c r="D899">
        <v>132.47</v>
      </c>
      <c r="E899">
        <v>132.41999999999999</v>
      </c>
      <c r="F899">
        <v>132.43</v>
      </c>
      <c r="G899">
        <v>132.46</v>
      </c>
      <c r="H899">
        <v>0.06</v>
      </c>
      <c r="I899">
        <v>0.05</v>
      </c>
    </row>
    <row r="900" spans="1:9" x14ac:dyDescent="0.3">
      <c r="A900" s="1">
        <v>45352.291666666664</v>
      </c>
      <c r="B900">
        <v>21238</v>
      </c>
      <c r="C900">
        <v>132.43</v>
      </c>
      <c r="D900">
        <v>132.44</v>
      </c>
      <c r="E900">
        <v>132.33000000000001</v>
      </c>
      <c r="F900">
        <v>132.38</v>
      </c>
      <c r="G900">
        <v>132.44999999999999</v>
      </c>
      <c r="H900">
        <v>7.0000000000000007E-2</v>
      </c>
      <c r="I900">
        <v>0.11</v>
      </c>
    </row>
    <row r="901" spans="1:9" x14ac:dyDescent="0.3">
      <c r="A901" s="1">
        <v>45352.3125</v>
      </c>
      <c r="B901">
        <v>18541</v>
      </c>
      <c r="C901">
        <v>132.37</v>
      </c>
      <c r="D901">
        <v>132.41999999999999</v>
      </c>
      <c r="E901">
        <v>132.32</v>
      </c>
      <c r="F901">
        <v>132.34</v>
      </c>
      <c r="G901">
        <v>132.44</v>
      </c>
      <c r="H901">
        <v>7.0000000000000007E-2</v>
      </c>
      <c r="I901">
        <v>0.1</v>
      </c>
    </row>
    <row r="902" spans="1:9" x14ac:dyDescent="0.3">
      <c r="A902" s="1">
        <v>45352.333333333336</v>
      </c>
      <c r="B902">
        <v>47155</v>
      </c>
      <c r="C902">
        <v>132.33000000000001</v>
      </c>
      <c r="D902">
        <v>132.38999999999999</v>
      </c>
      <c r="E902">
        <v>132.12</v>
      </c>
      <c r="F902">
        <v>132.15</v>
      </c>
      <c r="G902">
        <v>132.41</v>
      </c>
      <c r="H902">
        <v>0.1</v>
      </c>
      <c r="I902">
        <v>0.27</v>
      </c>
    </row>
    <row r="903" spans="1:9" x14ac:dyDescent="0.3">
      <c r="A903" s="1">
        <v>45352.354166666664</v>
      </c>
      <c r="B903">
        <v>46532</v>
      </c>
      <c r="C903">
        <v>132.13999999999999</v>
      </c>
      <c r="D903">
        <v>132.16</v>
      </c>
      <c r="E903">
        <v>132.02000000000001</v>
      </c>
      <c r="F903">
        <v>132.1</v>
      </c>
      <c r="G903">
        <v>132.37</v>
      </c>
      <c r="H903">
        <v>0.1</v>
      </c>
      <c r="I903">
        <v>0.14000000000000001</v>
      </c>
    </row>
    <row r="904" spans="1:9" x14ac:dyDescent="0.3">
      <c r="A904" s="1">
        <v>45352.375</v>
      </c>
      <c r="B904">
        <v>61070</v>
      </c>
      <c r="C904">
        <v>132.09</v>
      </c>
      <c r="D904">
        <v>132.41999999999999</v>
      </c>
      <c r="E904">
        <v>132.08000000000001</v>
      </c>
      <c r="F904">
        <v>132.38</v>
      </c>
      <c r="G904">
        <v>132.36000000000001</v>
      </c>
      <c r="H904">
        <v>0.14000000000000001</v>
      </c>
      <c r="I904">
        <v>0.34</v>
      </c>
    </row>
    <row r="905" spans="1:9" x14ac:dyDescent="0.3">
      <c r="A905" s="1">
        <v>45352.395833333336</v>
      </c>
      <c r="B905">
        <v>70253</v>
      </c>
      <c r="C905">
        <v>132.38</v>
      </c>
      <c r="D905">
        <v>132.38</v>
      </c>
      <c r="E905">
        <v>132.13999999999999</v>
      </c>
      <c r="F905">
        <v>132.16</v>
      </c>
      <c r="G905">
        <v>132.32</v>
      </c>
      <c r="H905">
        <v>0.15</v>
      </c>
      <c r="I905">
        <v>0.24</v>
      </c>
    </row>
    <row r="906" spans="1:9" x14ac:dyDescent="0.3">
      <c r="A906" s="1">
        <v>45352.416666666664</v>
      </c>
      <c r="B906">
        <v>112706</v>
      </c>
      <c r="C906">
        <v>132.16</v>
      </c>
      <c r="D906">
        <v>132.72</v>
      </c>
      <c r="E906">
        <v>132.05000000000001</v>
      </c>
      <c r="F906">
        <v>132.65</v>
      </c>
      <c r="G906">
        <v>132.35</v>
      </c>
      <c r="H906">
        <v>0.22</v>
      </c>
      <c r="I906">
        <v>0.67</v>
      </c>
    </row>
    <row r="907" spans="1:9" x14ac:dyDescent="0.3">
      <c r="A907" s="1">
        <v>45352.4375</v>
      </c>
      <c r="B907">
        <v>69793</v>
      </c>
      <c r="C907">
        <v>132.65</v>
      </c>
      <c r="D907">
        <v>132.75</v>
      </c>
      <c r="E907">
        <v>132.49</v>
      </c>
      <c r="F907">
        <v>132.54</v>
      </c>
      <c r="G907">
        <v>132.36000000000001</v>
      </c>
      <c r="H907">
        <v>0.22</v>
      </c>
      <c r="I907">
        <v>0.26</v>
      </c>
    </row>
    <row r="908" spans="1:9" x14ac:dyDescent="0.3">
      <c r="A908" s="1">
        <v>45352.458333333336</v>
      </c>
      <c r="B908">
        <v>41990</v>
      </c>
      <c r="C908">
        <v>132.55000000000001</v>
      </c>
      <c r="D908">
        <v>132.57</v>
      </c>
      <c r="E908">
        <v>132.41</v>
      </c>
      <c r="F908">
        <v>132.5</v>
      </c>
      <c r="G908">
        <v>132.36000000000001</v>
      </c>
      <c r="H908">
        <v>0.22</v>
      </c>
      <c r="I908">
        <v>0.16</v>
      </c>
    </row>
    <row r="909" spans="1:9" x14ac:dyDescent="0.3">
      <c r="A909" s="1">
        <v>45352.479166666664</v>
      </c>
      <c r="B909">
        <v>43278</v>
      </c>
      <c r="C909">
        <v>132.5</v>
      </c>
      <c r="D909">
        <v>132.69999999999999</v>
      </c>
      <c r="E909">
        <v>132.47999999999999</v>
      </c>
      <c r="F909">
        <v>132.56</v>
      </c>
      <c r="G909">
        <v>132.38</v>
      </c>
      <c r="H909">
        <v>0.22</v>
      </c>
      <c r="I909">
        <v>0.22</v>
      </c>
    </row>
    <row r="910" spans="1:9" x14ac:dyDescent="0.3">
      <c r="A910" s="1">
        <v>45352.5</v>
      </c>
      <c r="B910">
        <v>38592</v>
      </c>
      <c r="C910">
        <v>132.57</v>
      </c>
      <c r="D910">
        <v>132.57</v>
      </c>
      <c r="E910">
        <v>132.31</v>
      </c>
      <c r="F910">
        <v>132.34</v>
      </c>
      <c r="G910">
        <v>132.37</v>
      </c>
      <c r="H910">
        <v>0.22</v>
      </c>
      <c r="I910">
        <v>0.26</v>
      </c>
    </row>
    <row r="911" spans="1:9" x14ac:dyDescent="0.3">
      <c r="A911" s="1">
        <v>45352.520833333336</v>
      </c>
      <c r="B911">
        <v>43346</v>
      </c>
      <c r="C911">
        <v>132.34</v>
      </c>
      <c r="D911">
        <v>132.41</v>
      </c>
      <c r="E911">
        <v>132.29</v>
      </c>
      <c r="F911">
        <v>132.34</v>
      </c>
      <c r="G911">
        <v>132.37</v>
      </c>
      <c r="H911">
        <v>0.21</v>
      </c>
      <c r="I911">
        <v>0.12</v>
      </c>
    </row>
    <row r="912" spans="1:9" x14ac:dyDescent="0.3">
      <c r="A912" s="1">
        <v>45352.541666666664</v>
      </c>
      <c r="B912">
        <v>58772</v>
      </c>
      <c r="C912">
        <v>132.35</v>
      </c>
      <c r="D912">
        <v>132.35</v>
      </c>
      <c r="E912">
        <v>132.13999999999999</v>
      </c>
      <c r="F912">
        <v>132.18</v>
      </c>
      <c r="G912">
        <v>132.38</v>
      </c>
      <c r="H912">
        <v>0.21</v>
      </c>
      <c r="I912">
        <v>0.21</v>
      </c>
    </row>
    <row r="913" spans="1:9" x14ac:dyDescent="0.3">
      <c r="A913" s="1">
        <v>45352.5625</v>
      </c>
      <c r="B913">
        <v>58478</v>
      </c>
      <c r="C913">
        <v>132.18</v>
      </c>
      <c r="D913">
        <v>132.27000000000001</v>
      </c>
      <c r="E913">
        <v>132.12</v>
      </c>
      <c r="F913">
        <v>132.13999999999999</v>
      </c>
      <c r="G913">
        <v>132.38</v>
      </c>
      <c r="H913">
        <v>0.2</v>
      </c>
      <c r="I913">
        <v>0.15</v>
      </c>
    </row>
    <row r="914" spans="1:9" x14ac:dyDescent="0.3">
      <c r="A914" s="1">
        <v>45352.583333333336</v>
      </c>
      <c r="B914">
        <v>45042</v>
      </c>
      <c r="C914">
        <v>132.13999999999999</v>
      </c>
      <c r="D914">
        <v>132.30000000000001</v>
      </c>
      <c r="E914">
        <v>132.13</v>
      </c>
      <c r="F914">
        <v>132.24</v>
      </c>
      <c r="G914">
        <v>132.37</v>
      </c>
      <c r="H914">
        <v>0.2</v>
      </c>
      <c r="I914">
        <v>0.17</v>
      </c>
    </row>
    <row r="915" spans="1:9" x14ac:dyDescent="0.3">
      <c r="A915" s="1">
        <v>45352.604166666664</v>
      </c>
      <c r="B915">
        <v>76369</v>
      </c>
      <c r="C915">
        <v>132.24</v>
      </c>
      <c r="D915">
        <v>132.24</v>
      </c>
      <c r="E915">
        <v>131.97999999999999</v>
      </c>
      <c r="F915">
        <v>132.12</v>
      </c>
      <c r="G915">
        <v>132.36000000000001</v>
      </c>
      <c r="H915">
        <v>0.21</v>
      </c>
      <c r="I915">
        <v>0.26</v>
      </c>
    </row>
    <row r="916" spans="1:9" x14ac:dyDescent="0.3">
      <c r="A916" s="1">
        <v>45352.625</v>
      </c>
      <c r="B916">
        <v>123538</v>
      </c>
      <c r="C916">
        <v>132.12</v>
      </c>
      <c r="D916">
        <v>132.75</v>
      </c>
      <c r="E916">
        <v>132.12</v>
      </c>
      <c r="F916">
        <v>132.75</v>
      </c>
      <c r="G916">
        <v>132.37</v>
      </c>
      <c r="H916">
        <v>0.26</v>
      </c>
      <c r="I916">
        <v>0.63</v>
      </c>
    </row>
    <row r="917" spans="1:9" x14ac:dyDescent="0.3">
      <c r="A917" s="1">
        <v>45352.645833333336</v>
      </c>
      <c r="B917">
        <v>69609</v>
      </c>
      <c r="C917">
        <v>132.75</v>
      </c>
      <c r="D917">
        <v>132.87</v>
      </c>
      <c r="E917">
        <v>132.63</v>
      </c>
      <c r="F917">
        <v>132.85</v>
      </c>
      <c r="G917">
        <v>132.4</v>
      </c>
      <c r="H917">
        <v>0.26</v>
      </c>
      <c r="I917">
        <v>0.24</v>
      </c>
    </row>
    <row r="918" spans="1:9" x14ac:dyDescent="0.3">
      <c r="A918" s="1">
        <v>45352.666666666664</v>
      </c>
      <c r="B918">
        <v>82104</v>
      </c>
      <c r="C918">
        <v>132.85</v>
      </c>
      <c r="D918">
        <v>132.87</v>
      </c>
      <c r="E918">
        <v>132.63</v>
      </c>
      <c r="F918">
        <v>132.63</v>
      </c>
      <c r="G918">
        <v>132.41999999999999</v>
      </c>
      <c r="H918">
        <v>0.26</v>
      </c>
      <c r="I918">
        <v>0.24</v>
      </c>
    </row>
    <row r="919" spans="1:9" x14ac:dyDescent="0.3">
      <c r="A919" s="1">
        <v>45352.6875</v>
      </c>
      <c r="B919">
        <v>26275</v>
      </c>
      <c r="C919">
        <v>132.63999999999999</v>
      </c>
      <c r="D919">
        <v>132.63999999999999</v>
      </c>
      <c r="E919">
        <v>132.54</v>
      </c>
      <c r="F919">
        <v>132.61000000000001</v>
      </c>
      <c r="G919">
        <v>132.41999999999999</v>
      </c>
      <c r="H919">
        <v>0.24</v>
      </c>
      <c r="I919">
        <v>0.1</v>
      </c>
    </row>
    <row r="920" spans="1:9" x14ac:dyDescent="0.3">
      <c r="A920" s="1">
        <v>45352.708333333336</v>
      </c>
      <c r="B920">
        <v>11969</v>
      </c>
      <c r="C920">
        <v>132.61000000000001</v>
      </c>
      <c r="D920">
        <v>132.72999999999999</v>
      </c>
      <c r="E920">
        <v>132.59</v>
      </c>
      <c r="F920">
        <v>132.72</v>
      </c>
      <c r="G920">
        <v>132.46</v>
      </c>
      <c r="H920">
        <v>0.22</v>
      </c>
      <c r="I920">
        <v>0.14000000000000001</v>
      </c>
    </row>
    <row r="921" spans="1:9" x14ac:dyDescent="0.3">
      <c r="A921" s="1">
        <v>45352.729166666664</v>
      </c>
      <c r="B921">
        <v>6385</v>
      </c>
      <c r="C921">
        <v>132.72</v>
      </c>
      <c r="D921">
        <v>132.72999999999999</v>
      </c>
      <c r="E921">
        <v>132.66</v>
      </c>
      <c r="F921">
        <v>132.66999999999999</v>
      </c>
      <c r="G921">
        <v>132.49</v>
      </c>
      <c r="H921">
        <v>0.2</v>
      </c>
      <c r="I921">
        <v>7.0000000000000007E-2</v>
      </c>
    </row>
    <row r="922" spans="1:9" x14ac:dyDescent="0.3">
      <c r="A922" s="1">
        <v>45352.75</v>
      </c>
      <c r="B922">
        <v>7874</v>
      </c>
      <c r="C922">
        <v>132.66999999999999</v>
      </c>
      <c r="D922">
        <v>132.76</v>
      </c>
      <c r="E922">
        <v>132.63</v>
      </c>
      <c r="F922">
        <v>132.74</v>
      </c>
      <c r="G922">
        <v>132.55000000000001</v>
      </c>
      <c r="H922">
        <v>0.19</v>
      </c>
      <c r="I922">
        <v>0.13</v>
      </c>
    </row>
    <row r="923" spans="1:9" x14ac:dyDescent="0.3">
      <c r="A923" s="1">
        <v>45352.770833333336</v>
      </c>
      <c r="B923">
        <v>3566</v>
      </c>
      <c r="C923">
        <v>132.75</v>
      </c>
      <c r="D923">
        <v>132.78</v>
      </c>
      <c r="E923">
        <v>132.69999999999999</v>
      </c>
      <c r="F923">
        <v>132.72999999999999</v>
      </c>
      <c r="G923">
        <v>132.61000000000001</v>
      </c>
      <c r="H923">
        <v>0.18</v>
      </c>
      <c r="I923">
        <v>0.08</v>
      </c>
    </row>
    <row r="924" spans="1:9" x14ac:dyDescent="0.3">
      <c r="A924" s="1">
        <v>45352.791666666664</v>
      </c>
      <c r="B924">
        <v>3563</v>
      </c>
      <c r="C924">
        <v>132.72999999999999</v>
      </c>
      <c r="D924">
        <v>132.79</v>
      </c>
      <c r="E924">
        <v>132.72</v>
      </c>
      <c r="F924">
        <v>132.79</v>
      </c>
      <c r="G924">
        <v>132.66</v>
      </c>
      <c r="H924">
        <v>0.16</v>
      </c>
      <c r="I924">
        <v>7.0000000000000007E-2</v>
      </c>
    </row>
    <row r="925" spans="1:9" x14ac:dyDescent="0.3">
      <c r="A925" s="1">
        <v>45352.8125</v>
      </c>
      <c r="B925">
        <v>4471</v>
      </c>
      <c r="C925">
        <v>132.79</v>
      </c>
      <c r="D925">
        <v>132.81</v>
      </c>
      <c r="E925">
        <v>132.72999999999999</v>
      </c>
      <c r="F925">
        <v>132.78</v>
      </c>
      <c r="G925">
        <v>132.72999999999999</v>
      </c>
      <c r="H925">
        <v>0.15</v>
      </c>
      <c r="I925">
        <v>0.08</v>
      </c>
    </row>
    <row r="926" spans="1:9" x14ac:dyDescent="0.3">
      <c r="A926" s="1">
        <v>45352.833333333336</v>
      </c>
      <c r="B926">
        <v>2573</v>
      </c>
      <c r="C926">
        <v>132.77000000000001</v>
      </c>
      <c r="D926">
        <v>132.79</v>
      </c>
      <c r="E926">
        <v>132.75</v>
      </c>
      <c r="F926">
        <v>132.76</v>
      </c>
      <c r="G926">
        <v>132.72999999999999</v>
      </c>
      <c r="H926">
        <v>0.14000000000000001</v>
      </c>
      <c r="I926">
        <v>0.04</v>
      </c>
    </row>
    <row r="927" spans="1:9" x14ac:dyDescent="0.3">
      <c r="A927" s="1">
        <v>45352.854166666664</v>
      </c>
      <c r="B927">
        <v>2237</v>
      </c>
      <c r="C927">
        <v>132.76</v>
      </c>
      <c r="D927">
        <v>132.78</v>
      </c>
      <c r="E927">
        <v>132.75</v>
      </c>
      <c r="F927">
        <v>132.77000000000001</v>
      </c>
      <c r="G927">
        <v>132.72</v>
      </c>
      <c r="H927">
        <v>0.12</v>
      </c>
      <c r="I927">
        <v>0.03</v>
      </c>
    </row>
    <row r="928" spans="1:9" x14ac:dyDescent="0.3">
      <c r="A928" s="1">
        <v>45355</v>
      </c>
      <c r="B928">
        <v>1572</v>
      </c>
      <c r="C928">
        <v>132.71</v>
      </c>
      <c r="D928">
        <v>132.77000000000001</v>
      </c>
      <c r="E928">
        <v>132.66</v>
      </c>
      <c r="F928">
        <v>132.76</v>
      </c>
      <c r="G928">
        <v>132.72999999999999</v>
      </c>
      <c r="H928">
        <v>0.12</v>
      </c>
      <c r="I928">
        <v>0.11</v>
      </c>
    </row>
    <row r="929" spans="1:9" x14ac:dyDescent="0.3">
      <c r="A929" s="1">
        <v>45355.020833333336</v>
      </c>
      <c r="B929">
        <v>655</v>
      </c>
      <c r="C929">
        <v>132.76</v>
      </c>
      <c r="D929">
        <v>132.81</v>
      </c>
      <c r="E929">
        <v>132.76</v>
      </c>
      <c r="F929">
        <v>132.79</v>
      </c>
      <c r="G929">
        <v>132.75</v>
      </c>
      <c r="H929">
        <v>0.11</v>
      </c>
      <c r="I929">
        <v>0.05</v>
      </c>
    </row>
    <row r="930" spans="1:9" x14ac:dyDescent="0.3">
      <c r="A930" s="1">
        <v>45355.041666666664</v>
      </c>
      <c r="B930">
        <v>603</v>
      </c>
      <c r="C930">
        <v>132.78</v>
      </c>
      <c r="D930">
        <v>132.78</v>
      </c>
      <c r="E930">
        <v>132.68</v>
      </c>
      <c r="F930">
        <v>132.68</v>
      </c>
      <c r="G930">
        <v>132.75</v>
      </c>
      <c r="H930">
        <v>0.11</v>
      </c>
      <c r="I930">
        <v>0.11</v>
      </c>
    </row>
    <row r="931" spans="1:9" x14ac:dyDescent="0.3">
      <c r="A931" s="1">
        <v>45355.0625</v>
      </c>
      <c r="B931">
        <v>461</v>
      </c>
      <c r="C931">
        <v>132.68</v>
      </c>
      <c r="D931">
        <v>132.76</v>
      </c>
      <c r="E931">
        <v>132.68</v>
      </c>
      <c r="F931">
        <v>132.76</v>
      </c>
      <c r="G931">
        <v>132.76</v>
      </c>
      <c r="H931">
        <v>0.11</v>
      </c>
      <c r="I931">
        <v>0.08</v>
      </c>
    </row>
    <row r="932" spans="1:9" x14ac:dyDescent="0.3">
      <c r="A932" s="1">
        <v>45355.083333333336</v>
      </c>
      <c r="B932">
        <v>472</v>
      </c>
      <c r="C932">
        <v>132.75</v>
      </c>
      <c r="D932">
        <v>132.79</v>
      </c>
      <c r="E932">
        <v>132.75</v>
      </c>
      <c r="F932">
        <v>132.75</v>
      </c>
      <c r="G932">
        <v>132.76</v>
      </c>
      <c r="H932">
        <v>0.1</v>
      </c>
      <c r="I932">
        <v>0.04</v>
      </c>
    </row>
    <row r="933" spans="1:9" x14ac:dyDescent="0.3">
      <c r="A933" s="1">
        <v>45355.104166666664</v>
      </c>
      <c r="B933">
        <v>255</v>
      </c>
      <c r="C933">
        <v>132.75</v>
      </c>
      <c r="D933">
        <v>132.78</v>
      </c>
      <c r="E933">
        <v>132.75</v>
      </c>
      <c r="F933">
        <v>132.78</v>
      </c>
      <c r="G933">
        <v>132.76</v>
      </c>
      <c r="H933">
        <v>0.09</v>
      </c>
      <c r="I933">
        <v>0.03</v>
      </c>
    </row>
    <row r="934" spans="1:9" x14ac:dyDescent="0.3">
      <c r="A934" s="1">
        <v>45355.125</v>
      </c>
      <c r="B934">
        <v>261</v>
      </c>
      <c r="C934">
        <v>132.78</v>
      </c>
      <c r="D934">
        <v>132.78</v>
      </c>
      <c r="E934">
        <v>132.76</v>
      </c>
      <c r="F934">
        <v>132.77000000000001</v>
      </c>
      <c r="G934">
        <v>132.76</v>
      </c>
      <c r="H934">
        <v>0.08</v>
      </c>
      <c r="I934">
        <v>0.02</v>
      </c>
    </row>
    <row r="935" spans="1:9" x14ac:dyDescent="0.3">
      <c r="A935" s="1">
        <v>45355.145833333336</v>
      </c>
      <c r="B935">
        <v>582</v>
      </c>
      <c r="C935">
        <v>132.76</v>
      </c>
      <c r="D935">
        <v>132.76</v>
      </c>
      <c r="E935">
        <v>132.68</v>
      </c>
      <c r="F935">
        <v>132.74</v>
      </c>
      <c r="G935">
        <v>132.76</v>
      </c>
      <c r="H935">
        <v>0.08</v>
      </c>
      <c r="I935">
        <v>0.09</v>
      </c>
    </row>
    <row r="936" spans="1:9" x14ac:dyDescent="0.3">
      <c r="A936" s="1">
        <v>45355.166666666664</v>
      </c>
      <c r="B936">
        <v>226</v>
      </c>
      <c r="C936">
        <v>132.74</v>
      </c>
      <c r="D936">
        <v>132.74</v>
      </c>
      <c r="E936">
        <v>132.72999999999999</v>
      </c>
      <c r="F936">
        <v>132.72999999999999</v>
      </c>
      <c r="G936">
        <v>132.75</v>
      </c>
      <c r="H936">
        <v>7.0000000000000007E-2</v>
      </c>
      <c r="I936">
        <v>0.01</v>
      </c>
    </row>
    <row r="937" spans="1:9" x14ac:dyDescent="0.3">
      <c r="A937" s="1">
        <v>45355.1875</v>
      </c>
      <c r="B937">
        <v>151</v>
      </c>
      <c r="C937">
        <v>132.72999999999999</v>
      </c>
      <c r="D937">
        <v>132.74</v>
      </c>
      <c r="E937">
        <v>132.72999999999999</v>
      </c>
      <c r="F937">
        <v>132.72999999999999</v>
      </c>
      <c r="G937">
        <v>132.75</v>
      </c>
      <c r="H937">
        <v>0.06</v>
      </c>
      <c r="I937">
        <v>0.01</v>
      </c>
    </row>
    <row r="938" spans="1:9" x14ac:dyDescent="0.3">
      <c r="A938" s="1">
        <v>45355.208333333336</v>
      </c>
      <c r="B938">
        <v>269</v>
      </c>
      <c r="C938">
        <v>132.72</v>
      </c>
      <c r="D938">
        <v>132.75</v>
      </c>
      <c r="E938">
        <v>132.72</v>
      </c>
      <c r="F938">
        <v>132.74</v>
      </c>
      <c r="G938">
        <v>132.75</v>
      </c>
      <c r="H938">
        <v>0.06</v>
      </c>
      <c r="I938">
        <v>0.03</v>
      </c>
    </row>
    <row r="939" spans="1:9" x14ac:dyDescent="0.3">
      <c r="A939" s="1">
        <v>45355.229166666664</v>
      </c>
      <c r="B939">
        <v>553</v>
      </c>
      <c r="C939">
        <v>132.74</v>
      </c>
      <c r="D939">
        <v>132.74</v>
      </c>
      <c r="E939">
        <v>132.66999999999999</v>
      </c>
      <c r="F939">
        <v>132.68</v>
      </c>
      <c r="G939">
        <v>132.74</v>
      </c>
      <c r="H939">
        <v>0.06</v>
      </c>
      <c r="I939">
        <v>7.0000000000000007E-2</v>
      </c>
    </row>
    <row r="940" spans="1:9" x14ac:dyDescent="0.3">
      <c r="A940" s="1">
        <v>45355.25</v>
      </c>
      <c r="B940">
        <v>868</v>
      </c>
      <c r="C940">
        <v>132.68</v>
      </c>
      <c r="D940">
        <v>132.69</v>
      </c>
      <c r="E940">
        <v>132.61000000000001</v>
      </c>
      <c r="F940">
        <v>132.61000000000001</v>
      </c>
      <c r="G940">
        <v>132.72999999999999</v>
      </c>
      <c r="H940">
        <v>0.06</v>
      </c>
      <c r="I940">
        <v>0.08</v>
      </c>
    </row>
    <row r="941" spans="1:9" x14ac:dyDescent="0.3">
      <c r="A941" s="1">
        <v>45355.270833333336</v>
      </c>
      <c r="B941">
        <v>1181</v>
      </c>
      <c r="C941">
        <v>132.62</v>
      </c>
      <c r="D941">
        <v>132.63999999999999</v>
      </c>
      <c r="E941">
        <v>132.6</v>
      </c>
      <c r="F941">
        <v>132.63</v>
      </c>
      <c r="G941">
        <v>132.72</v>
      </c>
      <c r="H941">
        <v>0.06</v>
      </c>
      <c r="I941">
        <v>0.04</v>
      </c>
    </row>
    <row r="942" spans="1:9" x14ac:dyDescent="0.3">
      <c r="A942" s="1">
        <v>45355.291666666664</v>
      </c>
      <c r="B942">
        <v>7687</v>
      </c>
      <c r="C942">
        <v>132.63</v>
      </c>
      <c r="D942">
        <v>132.63999999999999</v>
      </c>
      <c r="E942">
        <v>132.56</v>
      </c>
      <c r="F942">
        <v>132.57</v>
      </c>
      <c r="G942">
        <v>132.69999999999999</v>
      </c>
      <c r="H942">
        <v>0.06</v>
      </c>
      <c r="I942">
        <v>0.08</v>
      </c>
    </row>
    <row r="943" spans="1:9" x14ac:dyDescent="0.3">
      <c r="A943" s="1">
        <v>45355.3125</v>
      </c>
      <c r="B943">
        <v>16170</v>
      </c>
      <c r="C943">
        <v>132.57</v>
      </c>
      <c r="D943">
        <v>132.6</v>
      </c>
      <c r="E943">
        <v>132.53</v>
      </c>
      <c r="F943">
        <v>132.55000000000001</v>
      </c>
      <c r="G943">
        <v>132.68</v>
      </c>
      <c r="H943">
        <v>0.06</v>
      </c>
      <c r="I943">
        <v>7.0000000000000007E-2</v>
      </c>
    </row>
    <row r="944" spans="1:9" x14ac:dyDescent="0.3">
      <c r="A944" s="1">
        <v>45355.333333333336</v>
      </c>
      <c r="B944">
        <v>44711</v>
      </c>
      <c r="C944">
        <v>132.56</v>
      </c>
      <c r="D944">
        <v>132.81</v>
      </c>
      <c r="E944">
        <v>132.54</v>
      </c>
      <c r="F944">
        <v>132.80000000000001</v>
      </c>
      <c r="G944">
        <v>132.68</v>
      </c>
      <c r="H944">
        <v>0.09</v>
      </c>
      <c r="I944">
        <v>0.27</v>
      </c>
    </row>
    <row r="945" spans="1:9" x14ac:dyDescent="0.3">
      <c r="A945" s="1">
        <v>45355.354166666664</v>
      </c>
      <c r="B945">
        <v>57145</v>
      </c>
      <c r="C945">
        <v>132.81</v>
      </c>
      <c r="D945">
        <v>132.88999999999999</v>
      </c>
      <c r="E945">
        <v>132.58000000000001</v>
      </c>
      <c r="F945">
        <v>132.61000000000001</v>
      </c>
      <c r="G945">
        <v>132.66999999999999</v>
      </c>
      <c r="H945">
        <v>0.12</v>
      </c>
      <c r="I945">
        <v>0.31</v>
      </c>
    </row>
    <row r="946" spans="1:9" x14ac:dyDescent="0.3">
      <c r="A946" s="1">
        <v>45355.375</v>
      </c>
      <c r="B946">
        <v>39088</v>
      </c>
      <c r="C946">
        <v>132.61000000000001</v>
      </c>
      <c r="D946">
        <v>132.76</v>
      </c>
      <c r="E946">
        <v>132.57</v>
      </c>
      <c r="F946">
        <v>132.72999999999999</v>
      </c>
      <c r="G946">
        <v>132.66999999999999</v>
      </c>
      <c r="H946">
        <v>0.13</v>
      </c>
      <c r="I946">
        <v>0.19</v>
      </c>
    </row>
    <row r="947" spans="1:9" x14ac:dyDescent="0.3">
      <c r="A947" s="1">
        <v>45355.395833333336</v>
      </c>
      <c r="B947">
        <v>46928</v>
      </c>
      <c r="C947">
        <v>132.74</v>
      </c>
      <c r="D947">
        <v>132.94</v>
      </c>
      <c r="E947">
        <v>132.72999999999999</v>
      </c>
      <c r="F947">
        <v>132.88999999999999</v>
      </c>
      <c r="G947">
        <v>132.68</v>
      </c>
      <c r="H947">
        <v>0.14000000000000001</v>
      </c>
      <c r="I947">
        <v>0.21</v>
      </c>
    </row>
    <row r="948" spans="1:9" x14ac:dyDescent="0.3">
      <c r="A948" s="1">
        <v>45355.416666666664</v>
      </c>
      <c r="B948">
        <v>39879</v>
      </c>
      <c r="C948">
        <v>132.88999999999999</v>
      </c>
      <c r="D948">
        <v>132.93</v>
      </c>
      <c r="E948">
        <v>132.82</v>
      </c>
      <c r="F948">
        <v>132.83000000000001</v>
      </c>
      <c r="G948">
        <v>132.69</v>
      </c>
      <c r="H948">
        <v>0.14000000000000001</v>
      </c>
      <c r="I948">
        <v>0.11</v>
      </c>
    </row>
    <row r="949" spans="1:9" x14ac:dyDescent="0.3">
      <c r="A949" s="1">
        <v>45355.4375</v>
      </c>
      <c r="B949">
        <v>53445</v>
      </c>
      <c r="C949">
        <v>132.82</v>
      </c>
      <c r="D949">
        <v>132.84</v>
      </c>
      <c r="E949">
        <v>132.66</v>
      </c>
      <c r="F949">
        <v>132.72</v>
      </c>
      <c r="G949">
        <v>132.69</v>
      </c>
      <c r="H949">
        <v>0.14000000000000001</v>
      </c>
      <c r="I949">
        <v>0.18</v>
      </c>
    </row>
    <row r="950" spans="1:9" x14ac:dyDescent="0.3">
      <c r="A950" s="1">
        <v>45355.458333333336</v>
      </c>
      <c r="B950">
        <v>39215</v>
      </c>
      <c r="C950">
        <v>132.72</v>
      </c>
      <c r="D950">
        <v>132.72</v>
      </c>
      <c r="E950">
        <v>132.62</v>
      </c>
      <c r="F950">
        <v>132.63999999999999</v>
      </c>
      <c r="G950">
        <v>132.69999999999999</v>
      </c>
      <c r="H950">
        <v>0.14000000000000001</v>
      </c>
      <c r="I950">
        <v>0.1</v>
      </c>
    </row>
    <row r="951" spans="1:9" x14ac:dyDescent="0.3">
      <c r="A951" s="1">
        <v>45355.479166666664</v>
      </c>
      <c r="B951">
        <v>25762</v>
      </c>
      <c r="C951">
        <v>132.63</v>
      </c>
      <c r="D951">
        <v>132.69</v>
      </c>
      <c r="E951">
        <v>132.59</v>
      </c>
      <c r="F951">
        <v>132.68</v>
      </c>
      <c r="G951">
        <v>132.69999999999999</v>
      </c>
      <c r="H951">
        <v>0.13</v>
      </c>
      <c r="I951">
        <v>0.1</v>
      </c>
    </row>
    <row r="952" spans="1:9" x14ac:dyDescent="0.3">
      <c r="A952" s="1">
        <v>45355.5</v>
      </c>
      <c r="B952">
        <v>29310</v>
      </c>
      <c r="C952">
        <v>132.69</v>
      </c>
      <c r="D952">
        <v>132.84</v>
      </c>
      <c r="E952">
        <v>132.68</v>
      </c>
      <c r="F952">
        <v>132.83000000000001</v>
      </c>
      <c r="G952">
        <v>132.72999999999999</v>
      </c>
      <c r="H952">
        <v>0.14000000000000001</v>
      </c>
      <c r="I952">
        <v>0.16</v>
      </c>
    </row>
    <row r="953" spans="1:9" x14ac:dyDescent="0.3">
      <c r="A953" s="1">
        <v>45355.520833333336</v>
      </c>
      <c r="B953">
        <v>38816</v>
      </c>
      <c r="C953">
        <v>132.83000000000001</v>
      </c>
      <c r="D953">
        <v>132.88999999999999</v>
      </c>
      <c r="E953">
        <v>132.72999999999999</v>
      </c>
      <c r="F953">
        <v>132.80000000000001</v>
      </c>
      <c r="G953">
        <v>132.75</v>
      </c>
      <c r="H953">
        <v>0.14000000000000001</v>
      </c>
      <c r="I953">
        <v>0.16</v>
      </c>
    </row>
    <row r="954" spans="1:9" x14ac:dyDescent="0.3">
      <c r="A954" s="1">
        <v>45355.541666666664</v>
      </c>
      <c r="B954">
        <v>52734</v>
      </c>
      <c r="C954">
        <v>132.80000000000001</v>
      </c>
      <c r="D954">
        <v>132.80000000000001</v>
      </c>
      <c r="E954">
        <v>132.52000000000001</v>
      </c>
      <c r="F954">
        <v>132.52000000000001</v>
      </c>
      <c r="G954">
        <v>132.72</v>
      </c>
      <c r="H954">
        <v>0.16</v>
      </c>
      <c r="I954">
        <v>0.28000000000000003</v>
      </c>
    </row>
    <row r="955" spans="1:9" x14ac:dyDescent="0.3">
      <c r="A955" s="1">
        <v>45355.5625</v>
      </c>
      <c r="B955">
        <v>45036</v>
      </c>
      <c r="C955">
        <v>132.52000000000001</v>
      </c>
      <c r="D955">
        <v>132.68</v>
      </c>
      <c r="E955">
        <v>132.46</v>
      </c>
      <c r="F955">
        <v>132.62</v>
      </c>
      <c r="G955">
        <v>132.72999999999999</v>
      </c>
      <c r="H955">
        <v>0.17</v>
      </c>
      <c r="I955">
        <v>0.22</v>
      </c>
    </row>
    <row r="956" spans="1:9" x14ac:dyDescent="0.3">
      <c r="A956" s="1">
        <v>45355.583333333336</v>
      </c>
      <c r="B956">
        <v>38343</v>
      </c>
      <c r="C956">
        <v>132.62</v>
      </c>
      <c r="D956">
        <v>132.63</v>
      </c>
      <c r="E956">
        <v>132.53</v>
      </c>
      <c r="F956">
        <v>132.54</v>
      </c>
      <c r="G956">
        <v>132.71</v>
      </c>
      <c r="H956">
        <v>0.16</v>
      </c>
      <c r="I956">
        <v>0.1</v>
      </c>
    </row>
    <row r="957" spans="1:9" x14ac:dyDescent="0.3">
      <c r="A957" s="1">
        <v>45355.604166666664</v>
      </c>
      <c r="B957">
        <v>45113</v>
      </c>
      <c r="C957">
        <v>132.54</v>
      </c>
      <c r="D957">
        <v>132.91</v>
      </c>
      <c r="E957">
        <v>132.51</v>
      </c>
      <c r="F957">
        <v>132.88</v>
      </c>
      <c r="G957">
        <v>132.71</v>
      </c>
      <c r="H957">
        <v>0.19</v>
      </c>
      <c r="I957">
        <v>0.4</v>
      </c>
    </row>
    <row r="958" spans="1:9" x14ac:dyDescent="0.3">
      <c r="A958" s="1">
        <v>45355.625</v>
      </c>
      <c r="B958">
        <v>46497</v>
      </c>
      <c r="C958">
        <v>132.88</v>
      </c>
      <c r="D958">
        <v>132.88</v>
      </c>
      <c r="E958">
        <v>132.66999999999999</v>
      </c>
      <c r="F958">
        <v>132.68</v>
      </c>
      <c r="G958">
        <v>132.69</v>
      </c>
      <c r="H958">
        <v>0.19</v>
      </c>
      <c r="I958">
        <v>0.21</v>
      </c>
    </row>
    <row r="959" spans="1:9" x14ac:dyDescent="0.3">
      <c r="A959" s="1">
        <v>45355.645833333336</v>
      </c>
      <c r="B959">
        <v>41776</v>
      </c>
      <c r="C959">
        <v>132.68</v>
      </c>
      <c r="D959">
        <v>132.80000000000001</v>
      </c>
      <c r="E959">
        <v>132.66</v>
      </c>
      <c r="F959">
        <v>132.78</v>
      </c>
      <c r="G959">
        <v>132.69999999999999</v>
      </c>
      <c r="H959">
        <v>0.19</v>
      </c>
      <c r="I959">
        <v>0.14000000000000001</v>
      </c>
    </row>
    <row r="960" spans="1:9" x14ac:dyDescent="0.3">
      <c r="A960" s="1">
        <v>45355.666666666664</v>
      </c>
      <c r="B960">
        <v>50983</v>
      </c>
      <c r="C960">
        <v>132.77000000000001</v>
      </c>
      <c r="D960">
        <v>132.85</v>
      </c>
      <c r="E960">
        <v>132.72999999999999</v>
      </c>
      <c r="F960">
        <v>132.80000000000001</v>
      </c>
      <c r="G960">
        <v>132.71</v>
      </c>
      <c r="H960">
        <v>0.18</v>
      </c>
      <c r="I960">
        <v>0.12</v>
      </c>
    </row>
    <row r="961" spans="1:9" x14ac:dyDescent="0.3">
      <c r="A961" s="1">
        <v>45355.6875</v>
      </c>
      <c r="B961">
        <v>29350</v>
      </c>
      <c r="C961">
        <v>132.79</v>
      </c>
      <c r="D961">
        <v>132.86000000000001</v>
      </c>
      <c r="E961">
        <v>132.72999999999999</v>
      </c>
      <c r="F961">
        <v>132.85</v>
      </c>
      <c r="G961">
        <v>132.72999999999999</v>
      </c>
      <c r="H961">
        <v>0.17</v>
      </c>
      <c r="I961">
        <v>0.13</v>
      </c>
    </row>
    <row r="962" spans="1:9" x14ac:dyDescent="0.3">
      <c r="A962" s="1">
        <v>45355.708333333336</v>
      </c>
      <c r="B962">
        <v>18895</v>
      </c>
      <c r="C962">
        <v>132.85</v>
      </c>
      <c r="D962">
        <v>132.86000000000001</v>
      </c>
      <c r="E962">
        <v>132.69999999999999</v>
      </c>
      <c r="F962">
        <v>132.78</v>
      </c>
      <c r="G962">
        <v>132.72</v>
      </c>
      <c r="H962">
        <v>0.17</v>
      </c>
      <c r="I962">
        <v>0.16</v>
      </c>
    </row>
    <row r="963" spans="1:9" x14ac:dyDescent="0.3">
      <c r="A963" s="1">
        <v>45355.729166666664</v>
      </c>
      <c r="B963">
        <v>6629</v>
      </c>
      <c r="C963">
        <v>132.79</v>
      </c>
      <c r="D963">
        <v>132.80000000000001</v>
      </c>
      <c r="E963">
        <v>132.71</v>
      </c>
      <c r="F963">
        <v>132.72</v>
      </c>
      <c r="G963">
        <v>132.72</v>
      </c>
      <c r="H963">
        <v>0.16</v>
      </c>
      <c r="I963">
        <v>0.09</v>
      </c>
    </row>
    <row r="964" spans="1:9" x14ac:dyDescent="0.3">
      <c r="A964" s="1">
        <v>45355.75</v>
      </c>
      <c r="B964">
        <v>2929</v>
      </c>
      <c r="C964">
        <v>132.71</v>
      </c>
      <c r="D964">
        <v>132.72999999999999</v>
      </c>
      <c r="E964">
        <v>132.69</v>
      </c>
      <c r="F964">
        <v>132.72999999999999</v>
      </c>
      <c r="G964">
        <v>132.74</v>
      </c>
      <c r="H964">
        <v>0.14000000000000001</v>
      </c>
      <c r="I964">
        <v>0.04</v>
      </c>
    </row>
    <row r="965" spans="1:9" x14ac:dyDescent="0.3">
      <c r="A965" s="1">
        <v>45355.770833333336</v>
      </c>
      <c r="B965">
        <v>1183</v>
      </c>
      <c r="C965">
        <v>132.72999999999999</v>
      </c>
      <c r="D965">
        <v>132.72999999999999</v>
      </c>
      <c r="E965">
        <v>132.69999999999999</v>
      </c>
      <c r="F965">
        <v>132.71</v>
      </c>
      <c r="G965">
        <v>132.75</v>
      </c>
      <c r="H965">
        <v>0.13</v>
      </c>
      <c r="I965">
        <v>0.03</v>
      </c>
    </row>
    <row r="966" spans="1:9" x14ac:dyDescent="0.3">
      <c r="A966" s="1">
        <v>45355.791666666664</v>
      </c>
      <c r="B966">
        <v>1301</v>
      </c>
      <c r="C966">
        <v>132.72</v>
      </c>
      <c r="D966">
        <v>132.75</v>
      </c>
      <c r="E966">
        <v>132.72</v>
      </c>
      <c r="F966">
        <v>132.75</v>
      </c>
      <c r="G966">
        <v>132.77000000000001</v>
      </c>
      <c r="H966">
        <v>0.12</v>
      </c>
      <c r="I966">
        <v>0.04</v>
      </c>
    </row>
    <row r="967" spans="1:9" x14ac:dyDescent="0.3">
      <c r="A967" s="1">
        <v>45355.8125</v>
      </c>
      <c r="B967">
        <v>2274</v>
      </c>
      <c r="C967">
        <v>132.75</v>
      </c>
      <c r="D967">
        <v>132.79</v>
      </c>
      <c r="E967">
        <v>132.72999999999999</v>
      </c>
      <c r="F967">
        <v>132.76</v>
      </c>
      <c r="G967">
        <v>132.76</v>
      </c>
      <c r="H967">
        <v>0.11</v>
      </c>
      <c r="I967">
        <v>0.06</v>
      </c>
    </row>
    <row r="968" spans="1:9" x14ac:dyDescent="0.3">
      <c r="A968" s="1">
        <v>45355.833333333336</v>
      </c>
      <c r="B968">
        <v>1306</v>
      </c>
      <c r="C968">
        <v>132.75</v>
      </c>
      <c r="D968">
        <v>132.76</v>
      </c>
      <c r="E968">
        <v>132.69999999999999</v>
      </c>
      <c r="F968">
        <v>132.74</v>
      </c>
      <c r="G968">
        <v>132.76</v>
      </c>
      <c r="H968">
        <v>0.1</v>
      </c>
      <c r="I968">
        <v>0.06</v>
      </c>
    </row>
    <row r="969" spans="1:9" x14ac:dyDescent="0.3">
      <c r="A969" s="1">
        <v>45355.854166666664</v>
      </c>
      <c r="B969">
        <v>1411</v>
      </c>
      <c r="C969">
        <v>132.75</v>
      </c>
      <c r="D969">
        <v>132.82</v>
      </c>
      <c r="E969">
        <v>132.75</v>
      </c>
      <c r="F969">
        <v>132.82</v>
      </c>
      <c r="G969">
        <v>132.77000000000001</v>
      </c>
      <c r="H969">
        <v>0.1</v>
      </c>
      <c r="I969">
        <v>0.08</v>
      </c>
    </row>
    <row r="970" spans="1:9" x14ac:dyDescent="0.3">
      <c r="A970" s="1">
        <v>45355.875</v>
      </c>
      <c r="B970">
        <v>5</v>
      </c>
      <c r="C970">
        <v>132.81</v>
      </c>
      <c r="D970">
        <v>132.81</v>
      </c>
      <c r="E970">
        <v>132.81</v>
      </c>
      <c r="F970">
        <v>132.81</v>
      </c>
      <c r="G970">
        <v>132.77000000000001</v>
      </c>
      <c r="H970">
        <v>0.09</v>
      </c>
      <c r="I970">
        <v>0.01</v>
      </c>
    </row>
    <row r="971" spans="1:9" x14ac:dyDescent="0.3">
      <c r="A971" s="1">
        <v>45356</v>
      </c>
      <c r="B971">
        <v>483</v>
      </c>
      <c r="C971">
        <v>132.81</v>
      </c>
      <c r="D971">
        <v>132.84</v>
      </c>
      <c r="E971">
        <v>132.79</v>
      </c>
      <c r="F971">
        <v>132.80000000000001</v>
      </c>
      <c r="G971">
        <v>132.76</v>
      </c>
      <c r="H971">
        <v>0.08</v>
      </c>
      <c r="I971">
        <v>0.05</v>
      </c>
    </row>
    <row r="972" spans="1:9" x14ac:dyDescent="0.3">
      <c r="A972" s="1">
        <v>45356.020833333336</v>
      </c>
      <c r="B972">
        <v>429</v>
      </c>
      <c r="C972">
        <v>132.80000000000001</v>
      </c>
      <c r="D972">
        <v>132.9</v>
      </c>
      <c r="E972">
        <v>132.78</v>
      </c>
      <c r="F972">
        <v>132.85</v>
      </c>
      <c r="G972">
        <v>132.77000000000001</v>
      </c>
      <c r="H972">
        <v>0.09</v>
      </c>
      <c r="I972">
        <v>0.12</v>
      </c>
    </row>
    <row r="973" spans="1:9" x14ac:dyDescent="0.3">
      <c r="A973" s="1">
        <v>45356.041666666664</v>
      </c>
      <c r="B973">
        <v>514</v>
      </c>
      <c r="C973">
        <v>132.85</v>
      </c>
      <c r="D973">
        <v>132.85</v>
      </c>
      <c r="E973">
        <v>132.78</v>
      </c>
      <c r="F973">
        <v>132.78</v>
      </c>
      <c r="G973">
        <v>132.77000000000001</v>
      </c>
      <c r="H973">
        <v>0.08</v>
      </c>
      <c r="I973">
        <v>7.0000000000000007E-2</v>
      </c>
    </row>
    <row r="974" spans="1:9" x14ac:dyDescent="0.3">
      <c r="A974" s="1">
        <v>45356.0625</v>
      </c>
      <c r="B974">
        <v>324</v>
      </c>
      <c r="C974">
        <v>132.78</v>
      </c>
      <c r="D974">
        <v>132.79</v>
      </c>
      <c r="E974">
        <v>132.75</v>
      </c>
      <c r="F974">
        <v>132.76</v>
      </c>
      <c r="G974">
        <v>132.78</v>
      </c>
      <c r="H974">
        <v>0.08</v>
      </c>
      <c r="I974">
        <v>0.04</v>
      </c>
    </row>
    <row r="975" spans="1:9" x14ac:dyDescent="0.3">
      <c r="A975" s="1">
        <v>45356.083333333336</v>
      </c>
      <c r="B975">
        <v>406</v>
      </c>
      <c r="C975">
        <v>132.76</v>
      </c>
      <c r="D975">
        <v>132.80000000000001</v>
      </c>
      <c r="E975">
        <v>132.76</v>
      </c>
      <c r="F975">
        <v>132.79</v>
      </c>
      <c r="G975">
        <v>132.79</v>
      </c>
      <c r="H975">
        <v>7.0000000000000007E-2</v>
      </c>
      <c r="I975">
        <v>0.04</v>
      </c>
    </row>
    <row r="976" spans="1:9" x14ac:dyDescent="0.3">
      <c r="A976" s="1">
        <v>45356.104166666664</v>
      </c>
      <c r="B976">
        <v>197</v>
      </c>
      <c r="C976">
        <v>132.79</v>
      </c>
      <c r="D976">
        <v>132.79</v>
      </c>
      <c r="E976">
        <v>132.77000000000001</v>
      </c>
      <c r="F976">
        <v>132.77000000000001</v>
      </c>
      <c r="G976">
        <v>132.79</v>
      </c>
      <c r="H976">
        <v>7.0000000000000007E-2</v>
      </c>
      <c r="I976">
        <v>0.02</v>
      </c>
    </row>
    <row r="977" spans="1:9" x14ac:dyDescent="0.3">
      <c r="A977" s="1">
        <v>45356.125</v>
      </c>
      <c r="B977">
        <v>200</v>
      </c>
      <c r="C977">
        <v>132.76</v>
      </c>
      <c r="D977">
        <v>132.79</v>
      </c>
      <c r="E977">
        <v>132.75</v>
      </c>
      <c r="F977">
        <v>132.78</v>
      </c>
      <c r="G977">
        <v>132.79</v>
      </c>
      <c r="H977">
        <v>0.06</v>
      </c>
      <c r="I977">
        <v>0.04</v>
      </c>
    </row>
    <row r="978" spans="1:9" x14ac:dyDescent="0.3">
      <c r="A978" s="1">
        <v>45356.145833333336</v>
      </c>
      <c r="B978">
        <v>450</v>
      </c>
      <c r="C978">
        <v>132.79</v>
      </c>
      <c r="D978">
        <v>132.84</v>
      </c>
      <c r="E978">
        <v>132.79</v>
      </c>
      <c r="F978">
        <v>132.81</v>
      </c>
      <c r="G978">
        <v>132.80000000000001</v>
      </c>
      <c r="H978">
        <v>0.06</v>
      </c>
      <c r="I978">
        <v>0.06</v>
      </c>
    </row>
    <row r="979" spans="1:9" x14ac:dyDescent="0.3">
      <c r="A979" s="1">
        <v>45356.166666666664</v>
      </c>
      <c r="B979">
        <v>184</v>
      </c>
      <c r="C979">
        <v>132.81</v>
      </c>
      <c r="D979">
        <v>132.86000000000001</v>
      </c>
      <c r="E979">
        <v>132.81</v>
      </c>
      <c r="F979">
        <v>132.86000000000001</v>
      </c>
      <c r="G979">
        <v>132.80000000000001</v>
      </c>
      <c r="H979">
        <v>0.06</v>
      </c>
      <c r="I979">
        <v>0.05</v>
      </c>
    </row>
    <row r="980" spans="1:9" x14ac:dyDescent="0.3">
      <c r="A980" s="1">
        <v>45356.1875</v>
      </c>
      <c r="B980">
        <v>244</v>
      </c>
      <c r="C980">
        <v>132.87</v>
      </c>
      <c r="D980">
        <v>132.88999999999999</v>
      </c>
      <c r="E980">
        <v>132.87</v>
      </c>
      <c r="F980">
        <v>132.88</v>
      </c>
      <c r="G980">
        <v>132.81</v>
      </c>
      <c r="H980">
        <v>0.06</v>
      </c>
      <c r="I980">
        <v>0.03</v>
      </c>
    </row>
    <row r="981" spans="1:9" x14ac:dyDescent="0.3">
      <c r="A981" s="1">
        <v>45356.208333333336</v>
      </c>
      <c r="B981">
        <v>459</v>
      </c>
      <c r="C981">
        <v>132.88</v>
      </c>
      <c r="D981">
        <v>132.91</v>
      </c>
      <c r="E981">
        <v>132.88</v>
      </c>
      <c r="F981">
        <v>132.9</v>
      </c>
      <c r="G981">
        <v>132.82</v>
      </c>
      <c r="H981">
        <v>0.05</v>
      </c>
      <c r="I981">
        <v>0.03</v>
      </c>
    </row>
    <row r="982" spans="1:9" x14ac:dyDescent="0.3">
      <c r="A982" s="1">
        <v>45356.229166666664</v>
      </c>
      <c r="B982">
        <v>794</v>
      </c>
      <c r="C982">
        <v>132.9</v>
      </c>
      <c r="D982">
        <v>132.94</v>
      </c>
      <c r="E982">
        <v>132.9</v>
      </c>
      <c r="F982">
        <v>132.91999999999999</v>
      </c>
      <c r="G982">
        <v>132.82</v>
      </c>
      <c r="H982">
        <v>0.05</v>
      </c>
      <c r="I982">
        <v>0.04</v>
      </c>
    </row>
    <row r="983" spans="1:9" x14ac:dyDescent="0.3">
      <c r="A983" s="1">
        <v>45356.25</v>
      </c>
      <c r="B983">
        <v>515</v>
      </c>
      <c r="C983">
        <v>132.91999999999999</v>
      </c>
      <c r="D983">
        <v>132.94999999999999</v>
      </c>
      <c r="E983">
        <v>132.91999999999999</v>
      </c>
      <c r="F983">
        <v>132.94</v>
      </c>
      <c r="G983">
        <v>132.84</v>
      </c>
      <c r="H983">
        <v>0.05</v>
      </c>
      <c r="I983">
        <v>0.03</v>
      </c>
    </row>
    <row r="984" spans="1:9" x14ac:dyDescent="0.3">
      <c r="A984" s="1">
        <v>45356.270833333336</v>
      </c>
      <c r="B984">
        <v>945</v>
      </c>
      <c r="C984">
        <v>132.93</v>
      </c>
      <c r="D984">
        <v>132.94</v>
      </c>
      <c r="E984">
        <v>132.88</v>
      </c>
      <c r="F984">
        <v>132.94</v>
      </c>
      <c r="G984">
        <v>132.86000000000001</v>
      </c>
      <c r="H984">
        <v>0.05</v>
      </c>
      <c r="I984">
        <v>0.06</v>
      </c>
    </row>
    <row r="985" spans="1:9" x14ac:dyDescent="0.3">
      <c r="A985" s="1">
        <v>45356.291666666664</v>
      </c>
      <c r="B985">
        <v>11691</v>
      </c>
      <c r="C985">
        <v>132.94</v>
      </c>
      <c r="D985">
        <v>133.06</v>
      </c>
      <c r="E985">
        <v>132.85</v>
      </c>
      <c r="F985">
        <v>133.04</v>
      </c>
      <c r="G985">
        <v>132.88</v>
      </c>
      <c r="H985">
        <v>7.0000000000000007E-2</v>
      </c>
      <c r="I985">
        <v>0.21</v>
      </c>
    </row>
    <row r="986" spans="1:9" x14ac:dyDescent="0.3">
      <c r="A986" s="1">
        <v>45356.3125</v>
      </c>
      <c r="B986">
        <v>23068</v>
      </c>
      <c r="C986">
        <v>133.04</v>
      </c>
      <c r="D986">
        <v>133.13999999999999</v>
      </c>
      <c r="E986">
        <v>132.97999999999999</v>
      </c>
      <c r="F986">
        <v>133.1</v>
      </c>
      <c r="G986">
        <v>132.91999999999999</v>
      </c>
      <c r="H986">
        <v>0.08</v>
      </c>
      <c r="I986">
        <v>0.16</v>
      </c>
    </row>
    <row r="987" spans="1:9" x14ac:dyDescent="0.3">
      <c r="A987" s="1">
        <v>45356.333333333336</v>
      </c>
      <c r="B987">
        <v>40603</v>
      </c>
      <c r="C987">
        <v>133.1</v>
      </c>
      <c r="D987">
        <v>133.28</v>
      </c>
      <c r="E987">
        <v>133.1</v>
      </c>
      <c r="F987">
        <v>133.19</v>
      </c>
      <c r="G987">
        <v>132.96</v>
      </c>
      <c r="H987">
        <v>0.1</v>
      </c>
      <c r="I987">
        <v>0.18</v>
      </c>
    </row>
    <row r="988" spans="1:9" x14ac:dyDescent="0.3">
      <c r="A988" s="1">
        <v>45356.354166666664</v>
      </c>
      <c r="B988">
        <v>31628</v>
      </c>
      <c r="C988">
        <v>133.19</v>
      </c>
      <c r="D988">
        <v>133.19999999999999</v>
      </c>
      <c r="E988">
        <v>133</v>
      </c>
      <c r="F988">
        <v>133.01</v>
      </c>
      <c r="G988">
        <v>132.97999999999999</v>
      </c>
      <c r="H988">
        <v>0.11</v>
      </c>
      <c r="I988">
        <v>0.2</v>
      </c>
    </row>
    <row r="989" spans="1:9" x14ac:dyDescent="0.3">
      <c r="A989" s="1">
        <v>45356.375</v>
      </c>
      <c r="B989">
        <v>39479</v>
      </c>
      <c r="C989">
        <v>133.01</v>
      </c>
      <c r="D989">
        <v>133.09</v>
      </c>
      <c r="E989">
        <v>132.94</v>
      </c>
      <c r="F989">
        <v>133.06</v>
      </c>
      <c r="G989">
        <v>133</v>
      </c>
      <c r="H989">
        <v>0.12</v>
      </c>
      <c r="I989">
        <v>0.15</v>
      </c>
    </row>
    <row r="990" spans="1:9" x14ac:dyDescent="0.3">
      <c r="A990" s="1">
        <v>45356.395833333336</v>
      </c>
      <c r="B990">
        <v>33590</v>
      </c>
      <c r="C990">
        <v>133.06</v>
      </c>
      <c r="D990">
        <v>133.12</v>
      </c>
      <c r="E990">
        <v>133.04</v>
      </c>
      <c r="F990">
        <v>133.05000000000001</v>
      </c>
      <c r="G990">
        <v>133.01</v>
      </c>
      <c r="H990">
        <v>0.11</v>
      </c>
      <c r="I990">
        <v>0.08</v>
      </c>
    </row>
    <row r="991" spans="1:9" x14ac:dyDescent="0.3">
      <c r="A991" s="1">
        <v>45356.416666666664</v>
      </c>
      <c r="B991">
        <v>33867</v>
      </c>
      <c r="C991">
        <v>133.06</v>
      </c>
      <c r="D991">
        <v>133.12</v>
      </c>
      <c r="E991">
        <v>132.99</v>
      </c>
      <c r="F991">
        <v>133</v>
      </c>
      <c r="G991">
        <v>133.02000000000001</v>
      </c>
      <c r="H991">
        <v>0.11</v>
      </c>
      <c r="I991">
        <v>0.13</v>
      </c>
    </row>
    <row r="992" spans="1:9" x14ac:dyDescent="0.3">
      <c r="A992" s="1">
        <v>45356.4375</v>
      </c>
      <c r="B992">
        <v>27631</v>
      </c>
      <c r="C992">
        <v>133</v>
      </c>
      <c r="D992">
        <v>133.15</v>
      </c>
      <c r="E992">
        <v>132.97999999999999</v>
      </c>
      <c r="F992">
        <v>133.13</v>
      </c>
      <c r="G992">
        <v>133.05000000000001</v>
      </c>
      <c r="H992">
        <v>0.12</v>
      </c>
      <c r="I992">
        <v>0.17</v>
      </c>
    </row>
    <row r="993" spans="1:9" x14ac:dyDescent="0.3">
      <c r="A993" s="1">
        <v>45356.458333333336</v>
      </c>
      <c r="B993">
        <v>33031</v>
      </c>
      <c r="C993">
        <v>133.12</v>
      </c>
      <c r="D993">
        <v>133.21</v>
      </c>
      <c r="E993">
        <v>133.11000000000001</v>
      </c>
      <c r="F993">
        <v>133.13999999999999</v>
      </c>
      <c r="G993">
        <v>133.07</v>
      </c>
      <c r="H993">
        <v>0.12</v>
      </c>
      <c r="I993">
        <v>0.1</v>
      </c>
    </row>
    <row r="994" spans="1:9" x14ac:dyDescent="0.3">
      <c r="A994" s="1">
        <v>45356.479166666664</v>
      </c>
      <c r="B994">
        <v>24762</v>
      </c>
      <c r="C994">
        <v>133.13999999999999</v>
      </c>
      <c r="D994">
        <v>133.19</v>
      </c>
      <c r="E994">
        <v>133.09</v>
      </c>
      <c r="F994">
        <v>133.1</v>
      </c>
      <c r="G994">
        <v>133.08000000000001</v>
      </c>
      <c r="H994">
        <v>0.12</v>
      </c>
      <c r="I994">
        <v>0.1</v>
      </c>
    </row>
    <row r="995" spans="1:9" x14ac:dyDescent="0.3">
      <c r="A995" s="1">
        <v>45356.5</v>
      </c>
      <c r="B995">
        <v>20337</v>
      </c>
      <c r="C995">
        <v>133.11000000000001</v>
      </c>
      <c r="D995">
        <v>133.13999999999999</v>
      </c>
      <c r="E995">
        <v>133.06</v>
      </c>
      <c r="F995">
        <v>133.09</v>
      </c>
      <c r="G995">
        <v>133.09</v>
      </c>
      <c r="H995">
        <v>0.11</v>
      </c>
      <c r="I995">
        <v>0.08</v>
      </c>
    </row>
    <row r="996" spans="1:9" x14ac:dyDescent="0.3">
      <c r="A996" s="1">
        <v>45356.520833333336</v>
      </c>
      <c r="B996">
        <v>34862</v>
      </c>
      <c r="C996">
        <v>133.09</v>
      </c>
      <c r="D996">
        <v>133.15</v>
      </c>
      <c r="E996">
        <v>133.06</v>
      </c>
      <c r="F996">
        <v>133.1</v>
      </c>
      <c r="G996">
        <v>133.09</v>
      </c>
      <c r="H996">
        <v>0.11</v>
      </c>
      <c r="I996">
        <v>0.09</v>
      </c>
    </row>
    <row r="997" spans="1:9" x14ac:dyDescent="0.3">
      <c r="A997" s="1">
        <v>45356.541666666664</v>
      </c>
      <c r="B997">
        <v>39769</v>
      </c>
      <c r="C997">
        <v>133.1</v>
      </c>
      <c r="D997">
        <v>133.41</v>
      </c>
      <c r="E997">
        <v>133.1</v>
      </c>
      <c r="F997">
        <v>133.41</v>
      </c>
      <c r="G997">
        <v>133.11000000000001</v>
      </c>
      <c r="H997">
        <v>0.14000000000000001</v>
      </c>
      <c r="I997">
        <v>0.31</v>
      </c>
    </row>
    <row r="998" spans="1:9" x14ac:dyDescent="0.3">
      <c r="A998" s="1">
        <v>45356.5625</v>
      </c>
      <c r="B998">
        <v>60681</v>
      </c>
      <c r="C998">
        <v>133.41</v>
      </c>
      <c r="D998">
        <v>133.63</v>
      </c>
      <c r="E998">
        <v>133.41</v>
      </c>
      <c r="F998">
        <v>133.61000000000001</v>
      </c>
      <c r="G998">
        <v>133.16999999999999</v>
      </c>
      <c r="H998">
        <v>0.15</v>
      </c>
      <c r="I998">
        <v>0.22</v>
      </c>
    </row>
    <row r="999" spans="1:9" x14ac:dyDescent="0.3">
      <c r="A999" s="1">
        <v>45356.583333333336</v>
      </c>
      <c r="B999">
        <v>43261</v>
      </c>
      <c r="C999">
        <v>133.61000000000001</v>
      </c>
      <c r="D999">
        <v>133.72</v>
      </c>
      <c r="E999">
        <v>133.54</v>
      </c>
      <c r="F999">
        <v>133.69999999999999</v>
      </c>
      <c r="G999">
        <v>133.22999999999999</v>
      </c>
      <c r="H999">
        <v>0.15</v>
      </c>
      <c r="I999">
        <v>0.18</v>
      </c>
    </row>
    <row r="1000" spans="1:9" x14ac:dyDescent="0.3">
      <c r="A1000" s="1">
        <v>45356.604166666664</v>
      </c>
      <c r="B1000">
        <v>38942</v>
      </c>
      <c r="C1000">
        <v>133.69999999999999</v>
      </c>
      <c r="D1000">
        <v>133.69999999999999</v>
      </c>
      <c r="E1000">
        <v>133.55000000000001</v>
      </c>
      <c r="F1000">
        <v>133.61000000000001</v>
      </c>
      <c r="G1000">
        <v>133.29</v>
      </c>
      <c r="H1000">
        <v>0.15</v>
      </c>
      <c r="I1000">
        <v>0.15</v>
      </c>
    </row>
    <row r="1001" spans="1:9" x14ac:dyDescent="0.3">
      <c r="A1001" s="1">
        <v>45356.625</v>
      </c>
      <c r="B1001">
        <v>77445</v>
      </c>
      <c r="C1001">
        <v>133.62</v>
      </c>
      <c r="D1001">
        <v>133.91999999999999</v>
      </c>
      <c r="E1001">
        <v>133.62</v>
      </c>
      <c r="F1001">
        <v>133.76</v>
      </c>
      <c r="G1001">
        <v>133.36000000000001</v>
      </c>
      <c r="H1001">
        <v>0.17</v>
      </c>
      <c r="I1001">
        <v>0.31</v>
      </c>
    </row>
    <row r="1002" spans="1:9" x14ac:dyDescent="0.3">
      <c r="A1002" s="1">
        <v>45356.645833333336</v>
      </c>
      <c r="B1002">
        <v>45407</v>
      </c>
      <c r="C1002">
        <v>133.76</v>
      </c>
      <c r="D1002">
        <v>133.82</v>
      </c>
      <c r="E1002">
        <v>133.68</v>
      </c>
      <c r="F1002">
        <v>133.72</v>
      </c>
      <c r="G1002">
        <v>133.41999999999999</v>
      </c>
      <c r="H1002">
        <v>0.17</v>
      </c>
      <c r="I1002">
        <v>0.14000000000000001</v>
      </c>
    </row>
    <row r="1003" spans="1:9" x14ac:dyDescent="0.3">
      <c r="A1003" s="1">
        <v>45356.666666666664</v>
      </c>
      <c r="B1003">
        <v>48953</v>
      </c>
      <c r="C1003">
        <v>133.71</v>
      </c>
      <c r="D1003">
        <v>133.76</v>
      </c>
      <c r="E1003">
        <v>133.6</v>
      </c>
      <c r="F1003">
        <v>133.61000000000001</v>
      </c>
      <c r="G1003">
        <v>133.47</v>
      </c>
      <c r="H1003">
        <v>0.17</v>
      </c>
      <c r="I1003">
        <v>0.16</v>
      </c>
    </row>
    <row r="1004" spans="1:9" x14ac:dyDescent="0.3">
      <c r="A1004" s="1">
        <v>45356.6875</v>
      </c>
      <c r="B1004">
        <v>23762</v>
      </c>
      <c r="C1004">
        <v>133.6</v>
      </c>
      <c r="D1004">
        <v>133.63</v>
      </c>
      <c r="E1004">
        <v>133.55000000000001</v>
      </c>
      <c r="F1004">
        <v>133.58000000000001</v>
      </c>
      <c r="G1004">
        <v>133.52000000000001</v>
      </c>
      <c r="H1004">
        <v>0.16</v>
      </c>
      <c r="I1004">
        <v>0.08</v>
      </c>
    </row>
    <row r="1005" spans="1:9" x14ac:dyDescent="0.3">
      <c r="A1005" s="1">
        <v>45356.708333333336</v>
      </c>
      <c r="B1005">
        <v>7612</v>
      </c>
      <c r="C1005">
        <v>133.58000000000001</v>
      </c>
      <c r="D1005">
        <v>133.66999999999999</v>
      </c>
      <c r="E1005">
        <v>133.56</v>
      </c>
      <c r="F1005">
        <v>133.63</v>
      </c>
      <c r="G1005">
        <v>133.57</v>
      </c>
      <c r="H1005">
        <v>0.15</v>
      </c>
      <c r="I1005">
        <v>0.11</v>
      </c>
    </row>
    <row r="1006" spans="1:9" x14ac:dyDescent="0.3">
      <c r="A1006" s="1">
        <v>45356.729166666664</v>
      </c>
      <c r="B1006">
        <v>3829</v>
      </c>
      <c r="C1006">
        <v>133.63999999999999</v>
      </c>
      <c r="D1006">
        <v>133.63999999999999</v>
      </c>
      <c r="E1006">
        <v>133.55000000000001</v>
      </c>
      <c r="F1006">
        <v>133.6</v>
      </c>
      <c r="G1006">
        <v>133.62</v>
      </c>
      <c r="H1006">
        <v>0.14000000000000001</v>
      </c>
      <c r="I1006">
        <v>0.09</v>
      </c>
    </row>
    <row r="1007" spans="1:9" x14ac:dyDescent="0.3">
      <c r="A1007" s="1">
        <v>45356.75</v>
      </c>
      <c r="B1007">
        <v>989</v>
      </c>
      <c r="C1007">
        <v>133.6</v>
      </c>
      <c r="D1007">
        <v>133.63</v>
      </c>
      <c r="E1007">
        <v>133.58000000000001</v>
      </c>
      <c r="F1007">
        <v>133.61000000000001</v>
      </c>
      <c r="G1007">
        <v>133.63999999999999</v>
      </c>
      <c r="H1007">
        <v>0.13</v>
      </c>
      <c r="I1007">
        <v>0.05</v>
      </c>
    </row>
    <row r="1008" spans="1:9" x14ac:dyDescent="0.3">
      <c r="A1008" s="1">
        <v>45356.770833333336</v>
      </c>
      <c r="B1008">
        <v>1626</v>
      </c>
      <c r="C1008">
        <v>133.61000000000001</v>
      </c>
      <c r="D1008">
        <v>133.69999999999999</v>
      </c>
      <c r="E1008">
        <v>133.61000000000001</v>
      </c>
      <c r="F1008">
        <v>133.68</v>
      </c>
      <c r="G1008">
        <v>133.65</v>
      </c>
      <c r="H1008">
        <v>0.12</v>
      </c>
      <c r="I1008">
        <v>0.09</v>
      </c>
    </row>
    <row r="1009" spans="1:9" x14ac:dyDescent="0.3">
      <c r="A1009" s="1">
        <v>45356.791666666664</v>
      </c>
      <c r="B1009">
        <v>1087</v>
      </c>
      <c r="C1009">
        <v>133.69</v>
      </c>
      <c r="D1009">
        <v>133.71</v>
      </c>
      <c r="E1009">
        <v>133.65</v>
      </c>
      <c r="F1009">
        <v>133.66999999999999</v>
      </c>
      <c r="G1009">
        <v>133.65</v>
      </c>
      <c r="H1009">
        <v>0.12</v>
      </c>
      <c r="I1009">
        <v>0.06</v>
      </c>
    </row>
    <row r="1010" spans="1:9" x14ac:dyDescent="0.3">
      <c r="A1010" s="1">
        <v>45356.8125</v>
      </c>
      <c r="B1010">
        <v>988</v>
      </c>
      <c r="C1010">
        <v>133.68</v>
      </c>
      <c r="D1010">
        <v>133.69999999999999</v>
      </c>
      <c r="E1010">
        <v>133.62</v>
      </c>
      <c r="F1010">
        <v>133.69999999999999</v>
      </c>
      <c r="G1010">
        <v>133.66</v>
      </c>
      <c r="H1010">
        <v>0.11</v>
      </c>
      <c r="I1010">
        <v>0.08</v>
      </c>
    </row>
    <row r="1011" spans="1:9" x14ac:dyDescent="0.3">
      <c r="A1011" s="1">
        <v>45356.833333333336</v>
      </c>
      <c r="B1011">
        <v>556</v>
      </c>
      <c r="C1011">
        <v>133.69</v>
      </c>
      <c r="D1011">
        <v>133.72</v>
      </c>
      <c r="E1011">
        <v>133.66999999999999</v>
      </c>
      <c r="F1011">
        <v>133.72</v>
      </c>
      <c r="G1011">
        <v>133.65</v>
      </c>
      <c r="H1011">
        <v>0.1</v>
      </c>
      <c r="I1011">
        <v>0.05</v>
      </c>
    </row>
    <row r="1012" spans="1:9" x14ac:dyDescent="0.3">
      <c r="A1012" s="1">
        <v>45356.854166666664</v>
      </c>
      <c r="B1012">
        <v>864</v>
      </c>
      <c r="C1012">
        <v>133.72</v>
      </c>
      <c r="D1012">
        <v>133.72</v>
      </c>
      <c r="E1012">
        <v>133.63</v>
      </c>
      <c r="F1012">
        <v>133.65</v>
      </c>
      <c r="G1012">
        <v>133.63999999999999</v>
      </c>
      <c r="H1012">
        <v>0.1</v>
      </c>
      <c r="I1012">
        <v>0.09</v>
      </c>
    </row>
    <row r="1013" spans="1:9" x14ac:dyDescent="0.3">
      <c r="A1013" s="1">
        <v>45357</v>
      </c>
      <c r="B1013">
        <v>1119</v>
      </c>
      <c r="C1013">
        <v>133.18</v>
      </c>
      <c r="D1013">
        <v>133.19999999999999</v>
      </c>
      <c r="E1013">
        <v>133.13</v>
      </c>
      <c r="F1013">
        <v>133.13999999999999</v>
      </c>
      <c r="G1013">
        <v>133.6</v>
      </c>
      <c r="H1013">
        <v>0.16</v>
      </c>
      <c r="I1013">
        <v>0.52</v>
      </c>
    </row>
    <row r="1014" spans="1:9" x14ac:dyDescent="0.3">
      <c r="A1014" s="1">
        <v>45357.020833333336</v>
      </c>
      <c r="B1014">
        <v>1038</v>
      </c>
      <c r="C1014">
        <v>133.13999999999999</v>
      </c>
      <c r="D1014">
        <v>133.15</v>
      </c>
      <c r="E1014">
        <v>133.08000000000001</v>
      </c>
      <c r="F1014">
        <v>133.11000000000001</v>
      </c>
      <c r="G1014">
        <v>133.55000000000001</v>
      </c>
      <c r="H1014">
        <v>0.15</v>
      </c>
      <c r="I1014">
        <v>7.0000000000000007E-2</v>
      </c>
    </row>
    <row r="1015" spans="1:9" x14ac:dyDescent="0.3">
      <c r="A1015" s="1">
        <v>45357.041666666664</v>
      </c>
      <c r="B1015">
        <v>1495</v>
      </c>
      <c r="C1015">
        <v>133.11000000000001</v>
      </c>
      <c r="D1015">
        <v>133.19</v>
      </c>
      <c r="E1015">
        <v>133.09</v>
      </c>
      <c r="F1015">
        <v>133.18</v>
      </c>
      <c r="G1015">
        <v>133.51</v>
      </c>
      <c r="H1015">
        <v>0.14000000000000001</v>
      </c>
      <c r="I1015">
        <v>0.1</v>
      </c>
    </row>
    <row r="1016" spans="1:9" x14ac:dyDescent="0.3">
      <c r="A1016" s="1">
        <v>45357.0625</v>
      </c>
      <c r="B1016">
        <v>497</v>
      </c>
      <c r="C1016">
        <v>133.18</v>
      </c>
      <c r="D1016">
        <v>133.19</v>
      </c>
      <c r="E1016">
        <v>133.12</v>
      </c>
      <c r="F1016">
        <v>133.13</v>
      </c>
      <c r="G1016">
        <v>133.46</v>
      </c>
      <c r="H1016">
        <v>0.13</v>
      </c>
      <c r="I1016">
        <v>7.0000000000000007E-2</v>
      </c>
    </row>
    <row r="1017" spans="1:9" x14ac:dyDescent="0.3">
      <c r="A1017" s="1">
        <v>45357.083333333336</v>
      </c>
      <c r="B1017">
        <v>307</v>
      </c>
      <c r="C1017">
        <v>133.13999999999999</v>
      </c>
      <c r="D1017">
        <v>133.19</v>
      </c>
      <c r="E1017">
        <v>133.13999999999999</v>
      </c>
      <c r="F1017">
        <v>133.18</v>
      </c>
      <c r="G1017">
        <v>133.41999999999999</v>
      </c>
      <c r="H1017">
        <v>0.12</v>
      </c>
      <c r="I1017">
        <v>0.06</v>
      </c>
    </row>
    <row r="1018" spans="1:9" x14ac:dyDescent="0.3">
      <c r="A1018" s="1">
        <v>45357.104166666664</v>
      </c>
      <c r="B1018">
        <v>366</v>
      </c>
      <c r="C1018">
        <v>133.18</v>
      </c>
      <c r="D1018">
        <v>133.22999999999999</v>
      </c>
      <c r="E1018">
        <v>133.16999999999999</v>
      </c>
      <c r="F1018">
        <v>133.22</v>
      </c>
      <c r="G1018">
        <v>133.37</v>
      </c>
      <c r="H1018">
        <v>0.11</v>
      </c>
      <c r="I1018">
        <v>0.06</v>
      </c>
    </row>
    <row r="1019" spans="1:9" x14ac:dyDescent="0.3">
      <c r="A1019" s="1">
        <v>45357.125</v>
      </c>
      <c r="B1019">
        <v>348</v>
      </c>
      <c r="C1019">
        <v>133.22</v>
      </c>
      <c r="D1019">
        <v>133.22999999999999</v>
      </c>
      <c r="E1019">
        <v>133.19999999999999</v>
      </c>
      <c r="F1019">
        <v>133.21</v>
      </c>
      <c r="G1019">
        <v>133.32</v>
      </c>
      <c r="H1019">
        <v>0.1</v>
      </c>
      <c r="I1019">
        <v>0.03</v>
      </c>
    </row>
    <row r="1020" spans="1:9" x14ac:dyDescent="0.3">
      <c r="A1020" s="1">
        <v>45357.145833333336</v>
      </c>
      <c r="B1020">
        <v>457</v>
      </c>
      <c r="C1020">
        <v>133.21</v>
      </c>
      <c r="D1020">
        <v>133.22999999999999</v>
      </c>
      <c r="E1020">
        <v>133.19</v>
      </c>
      <c r="F1020">
        <v>133.22999999999999</v>
      </c>
      <c r="G1020">
        <v>133.28</v>
      </c>
      <c r="H1020">
        <v>0.09</v>
      </c>
      <c r="I1020">
        <v>0.04</v>
      </c>
    </row>
    <row r="1021" spans="1:9" x14ac:dyDescent="0.3">
      <c r="A1021" s="1">
        <v>45357.166666666664</v>
      </c>
      <c r="B1021">
        <v>436</v>
      </c>
      <c r="C1021">
        <v>133.22999999999999</v>
      </c>
      <c r="D1021">
        <v>133.27000000000001</v>
      </c>
      <c r="E1021">
        <v>133.22999999999999</v>
      </c>
      <c r="F1021">
        <v>133.24</v>
      </c>
      <c r="G1021">
        <v>133.22999999999999</v>
      </c>
      <c r="H1021">
        <v>0.09</v>
      </c>
      <c r="I1021">
        <v>0.04</v>
      </c>
    </row>
    <row r="1022" spans="1:9" x14ac:dyDescent="0.3">
      <c r="A1022" s="1">
        <v>45357.1875</v>
      </c>
      <c r="B1022">
        <v>98</v>
      </c>
      <c r="C1022">
        <v>133.25</v>
      </c>
      <c r="D1022">
        <v>133.27000000000001</v>
      </c>
      <c r="E1022">
        <v>133.25</v>
      </c>
      <c r="F1022">
        <v>133.27000000000001</v>
      </c>
      <c r="G1022">
        <v>133.19</v>
      </c>
      <c r="H1022">
        <v>0.08</v>
      </c>
      <c r="I1022">
        <v>0.03</v>
      </c>
    </row>
    <row r="1023" spans="1:9" x14ac:dyDescent="0.3">
      <c r="A1023" s="1">
        <v>45357.208333333336</v>
      </c>
      <c r="B1023">
        <v>381</v>
      </c>
      <c r="C1023">
        <v>133.27000000000001</v>
      </c>
      <c r="D1023">
        <v>133.27000000000001</v>
      </c>
      <c r="E1023">
        <v>133.22999999999999</v>
      </c>
      <c r="F1023">
        <v>133.27000000000001</v>
      </c>
      <c r="G1023">
        <v>133.19999999999999</v>
      </c>
      <c r="H1023">
        <v>7.0000000000000007E-2</v>
      </c>
      <c r="I1023">
        <v>0.04</v>
      </c>
    </row>
    <row r="1024" spans="1:9" x14ac:dyDescent="0.3">
      <c r="A1024" s="1">
        <v>45357.229166666664</v>
      </c>
      <c r="B1024">
        <v>549</v>
      </c>
      <c r="C1024">
        <v>133.27000000000001</v>
      </c>
      <c r="D1024">
        <v>133.27000000000001</v>
      </c>
      <c r="E1024">
        <v>133.19999999999999</v>
      </c>
      <c r="F1024">
        <v>133.19999999999999</v>
      </c>
      <c r="G1024">
        <v>133.21</v>
      </c>
      <c r="H1024">
        <v>7.0000000000000007E-2</v>
      </c>
      <c r="I1024">
        <v>7.0000000000000007E-2</v>
      </c>
    </row>
    <row r="1025" spans="1:9" x14ac:dyDescent="0.3">
      <c r="A1025" s="1">
        <v>45357.25</v>
      </c>
      <c r="B1025">
        <v>981</v>
      </c>
      <c r="C1025">
        <v>133.19999999999999</v>
      </c>
      <c r="D1025">
        <v>133.22</v>
      </c>
      <c r="E1025">
        <v>133.13999999999999</v>
      </c>
      <c r="F1025">
        <v>133.15</v>
      </c>
      <c r="G1025">
        <v>133.21</v>
      </c>
      <c r="H1025">
        <v>7.0000000000000007E-2</v>
      </c>
      <c r="I1025">
        <v>0.08</v>
      </c>
    </row>
    <row r="1026" spans="1:9" x14ac:dyDescent="0.3">
      <c r="A1026" s="1">
        <v>45357.270833333336</v>
      </c>
      <c r="B1026">
        <v>1430</v>
      </c>
      <c r="C1026">
        <v>133.13999999999999</v>
      </c>
      <c r="D1026">
        <v>133.19999999999999</v>
      </c>
      <c r="E1026">
        <v>133.13</v>
      </c>
      <c r="F1026">
        <v>133.16</v>
      </c>
      <c r="G1026">
        <v>133.21</v>
      </c>
      <c r="H1026">
        <v>7.0000000000000007E-2</v>
      </c>
      <c r="I1026">
        <v>7.0000000000000007E-2</v>
      </c>
    </row>
    <row r="1027" spans="1:9" x14ac:dyDescent="0.3">
      <c r="A1027" s="1">
        <v>45357.291666666664</v>
      </c>
      <c r="B1027">
        <v>12923</v>
      </c>
      <c r="C1027">
        <v>133.16999999999999</v>
      </c>
      <c r="D1027">
        <v>133.21</v>
      </c>
      <c r="E1027">
        <v>133.09</v>
      </c>
      <c r="F1027">
        <v>133.13999999999999</v>
      </c>
      <c r="G1027">
        <v>133.21</v>
      </c>
      <c r="H1027">
        <v>0.08</v>
      </c>
      <c r="I1027">
        <v>0.12</v>
      </c>
    </row>
    <row r="1028" spans="1:9" x14ac:dyDescent="0.3">
      <c r="A1028" s="1">
        <v>45357.3125</v>
      </c>
      <c r="B1028">
        <v>23077</v>
      </c>
      <c r="C1028">
        <v>133.13999999999999</v>
      </c>
      <c r="D1028">
        <v>133.26</v>
      </c>
      <c r="E1028">
        <v>133.12</v>
      </c>
      <c r="F1028">
        <v>133.13</v>
      </c>
      <c r="G1028">
        <v>133.19999999999999</v>
      </c>
      <c r="H1028">
        <v>0.09</v>
      </c>
      <c r="I1028">
        <v>0.14000000000000001</v>
      </c>
    </row>
    <row r="1029" spans="1:9" x14ac:dyDescent="0.3">
      <c r="A1029" s="1">
        <v>45357.333333333336</v>
      </c>
      <c r="B1029">
        <v>36541</v>
      </c>
      <c r="C1029">
        <v>133.13</v>
      </c>
      <c r="D1029">
        <v>133.19</v>
      </c>
      <c r="E1029">
        <v>132.99</v>
      </c>
      <c r="F1029">
        <v>133.01</v>
      </c>
      <c r="G1029">
        <v>133.18</v>
      </c>
      <c r="H1029">
        <v>0.1</v>
      </c>
      <c r="I1029">
        <v>0.2</v>
      </c>
    </row>
    <row r="1030" spans="1:9" x14ac:dyDescent="0.3">
      <c r="A1030" s="1">
        <v>45357.354166666664</v>
      </c>
      <c r="B1030">
        <v>47413</v>
      </c>
      <c r="C1030">
        <v>133.01</v>
      </c>
      <c r="D1030">
        <v>133.01</v>
      </c>
      <c r="E1030">
        <v>132.84</v>
      </c>
      <c r="F1030">
        <v>132.88999999999999</v>
      </c>
      <c r="G1030">
        <v>133.15</v>
      </c>
      <c r="H1030">
        <v>0.11</v>
      </c>
      <c r="I1030">
        <v>0.17</v>
      </c>
    </row>
    <row r="1031" spans="1:9" x14ac:dyDescent="0.3">
      <c r="A1031" s="1">
        <v>45357.375</v>
      </c>
      <c r="B1031">
        <v>54369</v>
      </c>
      <c r="C1031">
        <v>132.88999999999999</v>
      </c>
      <c r="D1031">
        <v>132.94</v>
      </c>
      <c r="E1031">
        <v>132.82</v>
      </c>
      <c r="F1031">
        <v>132.93</v>
      </c>
      <c r="G1031">
        <v>133.11000000000001</v>
      </c>
      <c r="H1031">
        <v>0.11</v>
      </c>
      <c r="I1031">
        <v>0.12</v>
      </c>
    </row>
    <row r="1032" spans="1:9" x14ac:dyDescent="0.3">
      <c r="A1032" s="1">
        <v>45357.395833333336</v>
      </c>
      <c r="B1032">
        <v>33408</v>
      </c>
      <c r="C1032">
        <v>132.91999999999999</v>
      </c>
      <c r="D1032">
        <v>132.94</v>
      </c>
      <c r="E1032">
        <v>132.84</v>
      </c>
      <c r="F1032">
        <v>132.87</v>
      </c>
      <c r="G1032">
        <v>133.07</v>
      </c>
      <c r="H1032">
        <v>0.11</v>
      </c>
      <c r="I1032">
        <v>0.1</v>
      </c>
    </row>
    <row r="1033" spans="1:9" x14ac:dyDescent="0.3">
      <c r="A1033" s="1">
        <v>45357.416666666664</v>
      </c>
      <c r="B1033">
        <v>32912</v>
      </c>
      <c r="C1033">
        <v>132.87</v>
      </c>
      <c r="D1033">
        <v>132.9</v>
      </c>
      <c r="E1033">
        <v>132.79</v>
      </c>
      <c r="F1033">
        <v>132.88999999999999</v>
      </c>
      <c r="G1033">
        <v>133.04</v>
      </c>
      <c r="H1033">
        <v>0.11</v>
      </c>
      <c r="I1033">
        <v>0.11</v>
      </c>
    </row>
    <row r="1034" spans="1:9" x14ac:dyDescent="0.3">
      <c r="A1034" s="1">
        <v>45357.4375</v>
      </c>
      <c r="B1034">
        <v>26230</v>
      </c>
      <c r="C1034">
        <v>132.88999999999999</v>
      </c>
      <c r="D1034">
        <v>132.88999999999999</v>
      </c>
      <c r="E1034">
        <v>132.79</v>
      </c>
      <c r="F1034">
        <v>132.86000000000001</v>
      </c>
      <c r="G1034">
        <v>133</v>
      </c>
      <c r="H1034">
        <v>0.11</v>
      </c>
      <c r="I1034">
        <v>0.1</v>
      </c>
    </row>
    <row r="1035" spans="1:9" x14ac:dyDescent="0.3">
      <c r="A1035" s="1">
        <v>45357.458333333336</v>
      </c>
      <c r="B1035">
        <v>34531</v>
      </c>
      <c r="C1035">
        <v>132.85</v>
      </c>
      <c r="D1035">
        <v>132.91999999999999</v>
      </c>
      <c r="E1035">
        <v>132.79</v>
      </c>
      <c r="F1035">
        <v>132.83000000000001</v>
      </c>
      <c r="G1035">
        <v>132.97</v>
      </c>
      <c r="H1035">
        <v>0.11</v>
      </c>
      <c r="I1035">
        <v>0.13</v>
      </c>
    </row>
    <row r="1036" spans="1:9" x14ac:dyDescent="0.3">
      <c r="A1036" s="1">
        <v>45357.479166666664</v>
      </c>
      <c r="B1036">
        <v>31829</v>
      </c>
      <c r="C1036">
        <v>132.83000000000001</v>
      </c>
      <c r="D1036">
        <v>132.86000000000001</v>
      </c>
      <c r="E1036">
        <v>132.76</v>
      </c>
      <c r="F1036">
        <v>132.85</v>
      </c>
      <c r="G1036">
        <v>132.94</v>
      </c>
      <c r="H1036">
        <v>0.11</v>
      </c>
      <c r="I1036">
        <v>0.1</v>
      </c>
    </row>
    <row r="1037" spans="1:9" x14ac:dyDescent="0.3">
      <c r="A1037" s="1">
        <v>45357.5</v>
      </c>
      <c r="B1037">
        <v>38702</v>
      </c>
      <c r="C1037">
        <v>132.85</v>
      </c>
      <c r="D1037">
        <v>133.01</v>
      </c>
      <c r="E1037">
        <v>132.81</v>
      </c>
      <c r="F1037">
        <v>133</v>
      </c>
      <c r="G1037">
        <v>132.93</v>
      </c>
      <c r="H1037">
        <v>0.12</v>
      </c>
      <c r="I1037">
        <v>0.2</v>
      </c>
    </row>
    <row r="1038" spans="1:9" x14ac:dyDescent="0.3">
      <c r="A1038" s="1">
        <v>45357.520833333336</v>
      </c>
      <c r="B1038">
        <v>45059</v>
      </c>
      <c r="C1038">
        <v>133.01</v>
      </c>
      <c r="D1038">
        <v>133.12</v>
      </c>
      <c r="E1038">
        <v>132.96</v>
      </c>
      <c r="F1038">
        <v>133.03</v>
      </c>
      <c r="G1038">
        <v>132.91999999999999</v>
      </c>
      <c r="H1038">
        <v>0.13</v>
      </c>
      <c r="I1038">
        <v>0.16</v>
      </c>
    </row>
    <row r="1039" spans="1:9" x14ac:dyDescent="0.3">
      <c r="A1039" s="1">
        <v>45357.541666666664</v>
      </c>
      <c r="B1039">
        <v>69358</v>
      </c>
      <c r="C1039">
        <v>133.03</v>
      </c>
      <c r="D1039">
        <v>133.09</v>
      </c>
      <c r="E1039">
        <v>132.94999999999999</v>
      </c>
      <c r="F1039">
        <v>133.06</v>
      </c>
      <c r="G1039">
        <v>132.91999999999999</v>
      </c>
      <c r="H1039">
        <v>0.13</v>
      </c>
      <c r="I1039">
        <v>0.14000000000000001</v>
      </c>
    </row>
    <row r="1040" spans="1:9" x14ac:dyDescent="0.3">
      <c r="A1040" s="1">
        <v>45357.5625</v>
      </c>
      <c r="B1040">
        <v>81758</v>
      </c>
      <c r="C1040">
        <v>133.06</v>
      </c>
      <c r="D1040">
        <v>133.13</v>
      </c>
      <c r="E1040">
        <v>132.86000000000001</v>
      </c>
      <c r="F1040">
        <v>133.09</v>
      </c>
      <c r="G1040">
        <v>132.94</v>
      </c>
      <c r="H1040">
        <v>0.15</v>
      </c>
      <c r="I1040">
        <v>0.27</v>
      </c>
    </row>
    <row r="1041" spans="1:9" x14ac:dyDescent="0.3">
      <c r="A1041" s="1">
        <v>45357.583333333336</v>
      </c>
      <c r="B1041">
        <v>47336</v>
      </c>
      <c r="C1041">
        <v>133.09</v>
      </c>
      <c r="D1041">
        <v>133.13999999999999</v>
      </c>
      <c r="E1041">
        <v>133</v>
      </c>
      <c r="F1041">
        <v>133.13999999999999</v>
      </c>
      <c r="G1041">
        <v>132.96</v>
      </c>
      <c r="H1041">
        <v>0.15</v>
      </c>
      <c r="I1041">
        <v>0.14000000000000001</v>
      </c>
    </row>
    <row r="1042" spans="1:9" x14ac:dyDescent="0.3">
      <c r="A1042" s="1">
        <v>45357.604166666664</v>
      </c>
      <c r="B1042">
        <v>60919</v>
      </c>
      <c r="C1042">
        <v>133.13999999999999</v>
      </c>
      <c r="D1042">
        <v>133.26</v>
      </c>
      <c r="E1042">
        <v>133.07</v>
      </c>
      <c r="F1042">
        <v>133.25</v>
      </c>
      <c r="G1042">
        <v>133</v>
      </c>
      <c r="H1042">
        <v>0.15</v>
      </c>
      <c r="I1042">
        <v>0.19</v>
      </c>
    </row>
    <row r="1043" spans="1:9" x14ac:dyDescent="0.3">
      <c r="A1043" s="1">
        <v>45357.625</v>
      </c>
      <c r="B1043">
        <v>57622</v>
      </c>
      <c r="C1043">
        <v>133.24</v>
      </c>
      <c r="D1043">
        <v>133.30000000000001</v>
      </c>
      <c r="E1043">
        <v>133.09</v>
      </c>
      <c r="F1043">
        <v>133.09</v>
      </c>
      <c r="G1043">
        <v>133.02000000000001</v>
      </c>
      <c r="H1043">
        <v>0.16</v>
      </c>
      <c r="I1043">
        <v>0.21</v>
      </c>
    </row>
    <row r="1044" spans="1:9" x14ac:dyDescent="0.3">
      <c r="A1044" s="1">
        <v>45357.645833333336</v>
      </c>
      <c r="B1044">
        <v>53619</v>
      </c>
      <c r="C1044">
        <v>133.08000000000001</v>
      </c>
      <c r="D1044">
        <v>133.18</v>
      </c>
      <c r="E1044">
        <v>133</v>
      </c>
      <c r="F1044">
        <v>133.16999999999999</v>
      </c>
      <c r="G1044">
        <v>133.05000000000001</v>
      </c>
      <c r="H1044">
        <v>0.16</v>
      </c>
      <c r="I1044">
        <v>0.18</v>
      </c>
    </row>
    <row r="1045" spans="1:9" x14ac:dyDescent="0.3">
      <c r="A1045" s="1">
        <v>45357.666666666664</v>
      </c>
      <c r="B1045">
        <v>53144</v>
      </c>
      <c r="C1045">
        <v>133.16999999999999</v>
      </c>
      <c r="D1045">
        <v>133.18</v>
      </c>
      <c r="E1045">
        <v>133.05000000000001</v>
      </c>
      <c r="F1045">
        <v>133.1</v>
      </c>
      <c r="G1045">
        <v>133.08000000000001</v>
      </c>
      <c r="H1045">
        <v>0.16</v>
      </c>
      <c r="I1045">
        <v>0.13</v>
      </c>
    </row>
    <row r="1046" spans="1:9" x14ac:dyDescent="0.3">
      <c r="A1046" s="1">
        <v>45357.6875</v>
      </c>
      <c r="B1046">
        <v>60297</v>
      </c>
      <c r="C1046">
        <v>133.09</v>
      </c>
      <c r="D1046">
        <v>133.32</v>
      </c>
      <c r="E1046">
        <v>133.04</v>
      </c>
      <c r="F1046">
        <v>133.19999999999999</v>
      </c>
      <c r="G1046">
        <v>133.11000000000001</v>
      </c>
      <c r="H1046">
        <v>0.17</v>
      </c>
      <c r="I1046">
        <v>0.28000000000000003</v>
      </c>
    </row>
    <row r="1047" spans="1:9" x14ac:dyDescent="0.3">
      <c r="A1047" s="1">
        <v>45357.708333333336</v>
      </c>
      <c r="B1047">
        <v>27089</v>
      </c>
      <c r="C1047">
        <v>133.21</v>
      </c>
      <c r="D1047">
        <v>133.27000000000001</v>
      </c>
      <c r="E1047">
        <v>133.11000000000001</v>
      </c>
      <c r="F1047">
        <v>133.19</v>
      </c>
      <c r="G1047">
        <v>133.13</v>
      </c>
      <c r="H1047">
        <v>0.17</v>
      </c>
      <c r="I1047">
        <v>0.16</v>
      </c>
    </row>
    <row r="1048" spans="1:9" x14ac:dyDescent="0.3">
      <c r="A1048" s="1">
        <v>45357.729166666664</v>
      </c>
      <c r="B1048">
        <v>13881</v>
      </c>
      <c r="C1048">
        <v>133.18</v>
      </c>
      <c r="D1048">
        <v>133.22999999999999</v>
      </c>
      <c r="E1048">
        <v>133.13</v>
      </c>
      <c r="F1048">
        <v>133.19999999999999</v>
      </c>
      <c r="G1048">
        <v>133.15</v>
      </c>
      <c r="H1048">
        <v>0.16</v>
      </c>
      <c r="I1048">
        <v>0.1</v>
      </c>
    </row>
    <row r="1049" spans="1:9" x14ac:dyDescent="0.3">
      <c r="A1049" s="1">
        <v>45357.75</v>
      </c>
      <c r="B1049">
        <v>4842</v>
      </c>
      <c r="C1049">
        <v>133.19999999999999</v>
      </c>
      <c r="D1049">
        <v>133.28</v>
      </c>
      <c r="E1049">
        <v>133.19</v>
      </c>
      <c r="F1049">
        <v>133.21</v>
      </c>
      <c r="G1049">
        <v>133.16</v>
      </c>
      <c r="H1049">
        <v>0.15</v>
      </c>
      <c r="I1049">
        <v>0.09</v>
      </c>
    </row>
    <row r="1050" spans="1:9" x14ac:dyDescent="0.3">
      <c r="A1050" s="1">
        <v>45357.770833333336</v>
      </c>
      <c r="B1050">
        <v>4323</v>
      </c>
      <c r="C1050">
        <v>133.21</v>
      </c>
      <c r="D1050">
        <v>133.28</v>
      </c>
      <c r="E1050">
        <v>133.16999999999999</v>
      </c>
      <c r="F1050">
        <v>133.19999999999999</v>
      </c>
      <c r="G1050">
        <v>133.16999999999999</v>
      </c>
      <c r="H1050">
        <v>0.15</v>
      </c>
      <c r="I1050">
        <v>0.11</v>
      </c>
    </row>
    <row r="1051" spans="1:9" x14ac:dyDescent="0.3">
      <c r="A1051" s="1">
        <v>45357.791666666664</v>
      </c>
      <c r="B1051">
        <v>7157</v>
      </c>
      <c r="C1051">
        <v>133.19999999999999</v>
      </c>
      <c r="D1051">
        <v>133.21</v>
      </c>
      <c r="E1051">
        <v>133.1</v>
      </c>
      <c r="F1051">
        <v>133.12</v>
      </c>
      <c r="G1051">
        <v>133.16999999999999</v>
      </c>
      <c r="H1051">
        <v>0.14000000000000001</v>
      </c>
      <c r="I1051">
        <v>0.11</v>
      </c>
    </row>
    <row r="1052" spans="1:9" x14ac:dyDescent="0.3">
      <c r="A1052" s="1">
        <v>45357.8125</v>
      </c>
      <c r="B1052">
        <v>3108</v>
      </c>
      <c r="C1052">
        <v>133.11000000000001</v>
      </c>
      <c r="D1052">
        <v>133.15</v>
      </c>
      <c r="E1052">
        <v>133.09</v>
      </c>
      <c r="F1052">
        <v>133.13999999999999</v>
      </c>
      <c r="G1052">
        <v>133.16</v>
      </c>
      <c r="H1052">
        <v>0.13</v>
      </c>
      <c r="I1052">
        <v>0.06</v>
      </c>
    </row>
    <row r="1053" spans="1:9" x14ac:dyDescent="0.3">
      <c r="A1053" s="1">
        <v>45357.833333333336</v>
      </c>
      <c r="B1053">
        <v>2100</v>
      </c>
      <c r="C1053">
        <v>133.13</v>
      </c>
      <c r="D1053">
        <v>133.13999999999999</v>
      </c>
      <c r="E1053">
        <v>133.09</v>
      </c>
      <c r="F1053">
        <v>133.12</v>
      </c>
      <c r="G1053">
        <v>133.16</v>
      </c>
      <c r="H1053">
        <v>0.12</v>
      </c>
      <c r="I1053">
        <v>0.05</v>
      </c>
    </row>
    <row r="1054" spans="1:9" x14ac:dyDescent="0.3">
      <c r="A1054" s="1">
        <v>45357.854166666664</v>
      </c>
      <c r="B1054">
        <v>1507</v>
      </c>
      <c r="C1054">
        <v>133.13</v>
      </c>
      <c r="D1054">
        <v>133.16</v>
      </c>
      <c r="E1054">
        <v>133.09</v>
      </c>
      <c r="F1054">
        <v>133.13999999999999</v>
      </c>
      <c r="G1054">
        <v>133.16</v>
      </c>
      <c r="H1054">
        <v>0.11</v>
      </c>
      <c r="I1054">
        <v>7.0000000000000007E-2</v>
      </c>
    </row>
    <row r="1055" spans="1:9" x14ac:dyDescent="0.3">
      <c r="A1055" s="1">
        <v>45357.875</v>
      </c>
      <c r="B1055">
        <v>13</v>
      </c>
      <c r="C1055">
        <v>133.13999999999999</v>
      </c>
      <c r="D1055">
        <v>133.13999999999999</v>
      </c>
      <c r="E1055">
        <v>133.13999999999999</v>
      </c>
      <c r="F1055">
        <v>133.13999999999999</v>
      </c>
      <c r="G1055">
        <v>133.16999999999999</v>
      </c>
      <c r="H1055">
        <v>0.1</v>
      </c>
      <c r="I1055">
        <v>0</v>
      </c>
    </row>
    <row r="1056" spans="1:9" x14ac:dyDescent="0.3">
      <c r="A1056" s="1">
        <v>45358</v>
      </c>
      <c r="B1056">
        <v>597</v>
      </c>
      <c r="C1056">
        <v>133.1</v>
      </c>
      <c r="D1056">
        <v>133.12</v>
      </c>
      <c r="E1056">
        <v>133.07</v>
      </c>
      <c r="F1056">
        <v>133.11000000000001</v>
      </c>
      <c r="G1056">
        <v>133.16</v>
      </c>
      <c r="H1056">
        <v>0.09</v>
      </c>
      <c r="I1056">
        <v>7.0000000000000007E-2</v>
      </c>
    </row>
    <row r="1057" spans="1:9" x14ac:dyDescent="0.3">
      <c r="A1057" s="1">
        <v>45358.020833333336</v>
      </c>
      <c r="B1057">
        <v>690</v>
      </c>
      <c r="C1057">
        <v>133.11000000000001</v>
      </c>
      <c r="D1057">
        <v>133.11000000000001</v>
      </c>
      <c r="E1057">
        <v>133.04</v>
      </c>
      <c r="F1057">
        <v>133.05000000000001</v>
      </c>
      <c r="G1057">
        <v>133.13999999999999</v>
      </c>
      <c r="H1057">
        <v>0.09</v>
      </c>
      <c r="I1057">
        <v>7.0000000000000007E-2</v>
      </c>
    </row>
    <row r="1058" spans="1:9" x14ac:dyDescent="0.3">
      <c r="A1058" s="1">
        <v>45358.041666666664</v>
      </c>
      <c r="B1058">
        <v>755</v>
      </c>
      <c r="C1058">
        <v>133.05000000000001</v>
      </c>
      <c r="D1058">
        <v>133.07</v>
      </c>
      <c r="E1058">
        <v>133.03</v>
      </c>
      <c r="F1058">
        <v>133.04</v>
      </c>
      <c r="G1058">
        <v>133.13</v>
      </c>
      <c r="H1058">
        <v>0.08</v>
      </c>
      <c r="I1058">
        <v>0.04</v>
      </c>
    </row>
    <row r="1059" spans="1:9" x14ac:dyDescent="0.3">
      <c r="A1059" s="1">
        <v>45358.0625</v>
      </c>
      <c r="B1059">
        <v>751</v>
      </c>
      <c r="C1059">
        <v>133.05000000000001</v>
      </c>
      <c r="D1059">
        <v>133.05000000000001</v>
      </c>
      <c r="E1059">
        <v>132.97999999999999</v>
      </c>
      <c r="F1059">
        <v>132.99</v>
      </c>
      <c r="G1059">
        <v>133.1</v>
      </c>
      <c r="H1059">
        <v>0.08</v>
      </c>
      <c r="I1059">
        <v>7.0000000000000007E-2</v>
      </c>
    </row>
    <row r="1060" spans="1:9" x14ac:dyDescent="0.3">
      <c r="A1060" s="1">
        <v>45358.083333333336</v>
      </c>
      <c r="B1060">
        <v>317</v>
      </c>
      <c r="C1060">
        <v>132.97999999999999</v>
      </c>
      <c r="D1060">
        <v>133</v>
      </c>
      <c r="E1060">
        <v>132.97</v>
      </c>
      <c r="F1060">
        <v>133</v>
      </c>
      <c r="G1060">
        <v>133.08000000000001</v>
      </c>
      <c r="H1060">
        <v>0.08</v>
      </c>
      <c r="I1060">
        <v>0.03</v>
      </c>
    </row>
    <row r="1061" spans="1:9" x14ac:dyDescent="0.3">
      <c r="A1061" s="1">
        <v>45358.104166666664</v>
      </c>
      <c r="B1061">
        <v>262</v>
      </c>
      <c r="C1061">
        <v>133</v>
      </c>
      <c r="D1061">
        <v>133.02000000000001</v>
      </c>
      <c r="E1061">
        <v>133</v>
      </c>
      <c r="F1061">
        <v>133.02000000000001</v>
      </c>
      <c r="G1061">
        <v>133.07</v>
      </c>
      <c r="H1061">
        <v>7.0000000000000007E-2</v>
      </c>
      <c r="I1061">
        <v>0.02</v>
      </c>
    </row>
    <row r="1062" spans="1:9" x14ac:dyDescent="0.3">
      <c r="A1062" s="1">
        <v>45358.125</v>
      </c>
      <c r="B1062">
        <v>517</v>
      </c>
      <c r="C1062">
        <v>133.01</v>
      </c>
      <c r="D1062">
        <v>133.03</v>
      </c>
      <c r="E1062">
        <v>132.97999999999999</v>
      </c>
      <c r="F1062">
        <v>132.99</v>
      </c>
      <c r="G1062">
        <v>133.06</v>
      </c>
      <c r="H1062">
        <v>7.0000000000000007E-2</v>
      </c>
      <c r="I1062">
        <v>0.05</v>
      </c>
    </row>
    <row r="1063" spans="1:9" x14ac:dyDescent="0.3">
      <c r="A1063" s="1">
        <v>45358.145833333336</v>
      </c>
      <c r="B1063">
        <v>795</v>
      </c>
      <c r="C1063">
        <v>133</v>
      </c>
      <c r="D1063">
        <v>133</v>
      </c>
      <c r="E1063">
        <v>132.94999999999999</v>
      </c>
      <c r="F1063">
        <v>132.96</v>
      </c>
      <c r="G1063">
        <v>133.04</v>
      </c>
      <c r="H1063">
        <v>0.06</v>
      </c>
      <c r="I1063">
        <v>0.05</v>
      </c>
    </row>
    <row r="1064" spans="1:9" x14ac:dyDescent="0.3">
      <c r="A1064" s="1">
        <v>45358.166666666664</v>
      </c>
      <c r="B1064">
        <v>434</v>
      </c>
      <c r="C1064">
        <v>132.97</v>
      </c>
      <c r="D1064">
        <v>133</v>
      </c>
      <c r="E1064">
        <v>132.97</v>
      </c>
      <c r="F1064">
        <v>132.99</v>
      </c>
      <c r="G1064">
        <v>133.03</v>
      </c>
      <c r="H1064">
        <v>0.06</v>
      </c>
      <c r="I1064">
        <v>0.04</v>
      </c>
    </row>
    <row r="1065" spans="1:9" x14ac:dyDescent="0.3">
      <c r="A1065" s="1">
        <v>45358.1875</v>
      </c>
      <c r="B1065">
        <v>294</v>
      </c>
      <c r="C1065">
        <v>133</v>
      </c>
      <c r="D1065">
        <v>133.02000000000001</v>
      </c>
      <c r="E1065">
        <v>133</v>
      </c>
      <c r="F1065">
        <v>133.02000000000001</v>
      </c>
      <c r="G1065">
        <v>133.02000000000001</v>
      </c>
      <c r="H1065">
        <v>0.06</v>
      </c>
      <c r="I1065">
        <v>0.03</v>
      </c>
    </row>
    <row r="1066" spans="1:9" x14ac:dyDescent="0.3">
      <c r="A1066" s="1">
        <v>45358.208333333336</v>
      </c>
      <c r="B1066">
        <v>313</v>
      </c>
      <c r="C1066">
        <v>133.02000000000001</v>
      </c>
      <c r="D1066">
        <v>133.02000000000001</v>
      </c>
      <c r="E1066">
        <v>133</v>
      </c>
      <c r="F1066">
        <v>133</v>
      </c>
      <c r="G1066">
        <v>133.01</v>
      </c>
      <c r="H1066">
        <v>0.05</v>
      </c>
      <c r="I1066">
        <v>0.02</v>
      </c>
    </row>
    <row r="1067" spans="1:9" x14ac:dyDescent="0.3">
      <c r="A1067" s="1">
        <v>45358.229166666664</v>
      </c>
      <c r="B1067">
        <v>408</v>
      </c>
      <c r="C1067">
        <v>133.01</v>
      </c>
      <c r="D1067">
        <v>133.04</v>
      </c>
      <c r="E1067">
        <v>133</v>
      </c>
      <c r="F1067">
        <v>133.02000000000001</v>
      </c>
      <c r="G1067">
        <v>133</v>
      </c>
      <c r="H1067">
        <v>0.05</v>
      </c>
      <c r="I1067">
        <v>0.04</v>
      </c>
    </row>
    <row r="1068" spans="1:9" x14ac:dyDescent="0.3">
      <c r="A1068" s="1">
        <v>45358.25</v>
      </c>
      <c r="B1068">
        <v>1170</v>
      </c>
      <c r="C1068">
        <v>133.02000000000001</v>
      </c>
      <c r="D1068">
        <v>133.08000000000001</v>
      </c>
      <c r="E1068">
        <v>133.01</v>
      </c>
      <c r="F1068">
        <v>133.06</v>
      </c>
      <c r="G1068">
        <v>133</v>
      </c>
      <c r="H1068">
        <v>0.05</v>
      </c>
      <c r="I1068">
        <v>7.0000000000000007E-2</v>
      </c>
    </row>
    <row r="1069" spans="1:9" x14ac:dyDescent="0.3">
      <c r="A1069" s="1">
        <v>45358.270833333336</v>
      </c>
      <c r="B1069">
        <v>2541</v>
      </c>
      <c r="C1069">
        <v>133.06</v>
      </c>
      <c r="D1069">
        <v>133.12</v>
      </c>
      <c r="E1069">
        <v>133.03</v>
      </c>
      <c r="F1069">
        <v>133.09</v>
      </c>
      <c r="G1069">
        <v>133.01</v>
      </c>
      <c r="H1069">
        <v>0.06</v>
      </c>
      <c r="I1069">
        <v>0.09</v>
      </c>
    </row>
    <row r="1070" spans="1:9" x14ac:dyDescent="0.3">
      <c r="A1070" s="1">
        <v>45358.291666666664</v>
      </c>
      <c r="B1070">
        <v>17808</v>
      </c>
      <c r="C1070">
        <v>133.09</v>
      </c>
      <c r="D1070">
        <v>133.1</v>
      </c>
      <c r="E1070">
        <v>132.93</v>
      </c>
      <c r="F1070">
        <v>132.94</v>
      </c>
      <c r="G1070">
        <v>133.01</v>
      </c>
      <c r="H1070">
        <v>7.0000000000000007E-2</v>
      </c>
      <c r="I1070">
        <v>0.17</v>
      </c>
    </row>
    <row r="1071" spans="1:9" x14ac:dyDescent="0.3">
      <c r="A1071" s="1">
        <v>45358.3125</v>
      </c>
      <c r="B1071">
        <v>17772</v>
      </c>
      <c r="C1071">
        <v>132.93</v>
      </c>
      <c r="D1071">
        <v>133.1</v>
      </c>
      <c r="E1071">
        <v>132.93</v>
      </c>
      <c r="F1071">
        <v>133.09</v>
      </c>
      <c r="G1071">
        <v>133.02000000000001</v>
      </c>
      <c r="H1071">
        <v>0.09</v>
      </c>
      <c r="I1071">
        <v>0.17</v>
      </c>
    </row>
    <row r="1072" spans="1:9" x14ac:dyDescent="0.3">
      <c r="A1072" s="1">
        <v>45358.333333333336</v>
      </c>
      <c r="B1072">
        <v>39807</v>
      </c>
      <c r="C1072">
        <v>133.09</v>
      </c>
      <c r="D1072">
        <v>133.16999999999999</v>
      </c>
      <c r="E1072">
        <v>133</v>
      </c>
      <c r="F1072">
        <v>133.11000000000001</v>
      </c>
      <c r="G1072">
        <v>133.03</v>
      </c>
      <c r="H1072">
        <v>0.1</v>
      </c>
      <c r="I1072">
        <v>0.17</v>
      </c>
    </row>
    <row r="1073" spans="1:9" x14ac:dyDescent="0.3">
      <c r="A1073" s="1">
        <v>45358.354166666664</v>
      </c>
      <c r="B1073">
        <v>50463</v>
      </c>
      <c r="C1073">
        <v>133.12</v>
      </c>
      <c r="D1073">
        <v>133.15</v>
      </c>
      <c r="E1073">
        <v>132.99</v>
      </c>
      <c r="F1073">
        <v>133.01</v>
      </c>
      <c r="G1073">
        <v>133.03</v>
      </c>
      <c r="H1073">
        <v>0.11</v>
      </c>
      <c r="I1073">
        <v>0.16</v>
      </c>
    </row>
    <row r="1074" spans="1:9" x14ac:dyDescent="0.3">
      <c r="A1074" s="1">
        <v>45358.375</v>
      </c>
      <c r="B1074">
        <v>61429</v>
      </c>
      <c r="C1074">
        <v>133.01</v>
      </c>
      <c r="D1074">
        <v>133.01</v>
      </c>
      <c r="E1074">
        <v>132.93</v>
      </c>
      <c r="F1074">
        <v>132.94</v>
      </c>
      <c r="G1074">
        <v>133.03</v>
      </c>
      <c r="H1074">
        <v>0.1</v>
      </c>
      <c r="I1074">
        <v>0.08</v>
      </c>
    </row>
    <row r="1075" spans="1:9" x14ac:dyDescent="0.3">
      <c r="A1075" s="1">
        <v>45358.395833333336</v>
      </c>
      <c r="B1075">
        <v>90431</v>
      </c>
      <c r="C1075">
        <v>132.94999999999999</v>
      </c>
      <c r="D1075">
        <v>133.15</v>
      </c>
      <c r="E1075">
        <v>132.86000000000001</v>
      </c>
      <c r="F1075">
        <v>133.13999999999999</v>
      </c>
      <c r="G1075">
        <v>133.04</v>
      </c>
      <c r="H1075">
        <v>0.13</v>
      </c>
      <c r="I1075">
        <v>0.28999999999999998</v>
      </c>
    </row>
    <row r="1076" spans="1:9" x14ac:dyDescent="0.3">
      <c r="A1076" s="1">
        <v>45358.416666666664</v>
      </c>
      <c r="B1076">
        <v>68558</v>
      </c>
      <c r="C1076">
        <v>133.13</v>
      </c>
      <c r="D1076">
        <v>133.32</v>
      </c>
      <c r="E1076">
        <v>133.11000000000001</v>
      </c>
      <c r="F1076">
        <v>133.30000000000001</v>
      </c>
      <c r="G1076">
        <v>133.07</v>
      </c>
      <c r="H1076">
        <v>0.14000000000000001</v>
      </c>
      <c r="I1076">
        <v>0.21</v>
      </c>
    </row>
    <row r="1077" spans="1:9" x14ac:dyDescent="0.3">
      <c r="A1077" s="1">
        <v>45358.4375</v>
      </c>
      <c r="B1077">
        <v>49552</v>
      </c>
      <c r="C1077">
        <v>133.30000000000001</v>
      </c>
      <c r="D1077">
        <v>133.41999999999999</v>
      </c>
      <c r="E1077">
        <v>133.30000000000001</v>
      </c>
      <c r="F1077">
        <v>133.36000000000001</v>
      </c>
      <c r="G1077">
        <v>133.1</v>
      </c>
      <c r="H1077">
        <v>0.14000000000000001</v>
      </c>
      <c r="I1077">
        <v>0.12</v>
      </c>
    </row>
    <row r="1078" spans="1:9" x14ac:dyDescent="0.3">
      <c r="A1078" s="1">
        <v>45358.458333333336</v>
      </c>
      <c r="B1078">
        <v>37095</v>
      </c>
      <c r="C1078">
        <v>133.37</v>
      </c>
      <c r="D1078">
        <v>133.38999999999999</v>
      </c>
      <c r="E1078">
        <v>133.27000000000001</v>
      </c>
      <c r="F1078">
        <v>133.30000000000001</v>
      </c>
      <c r="G1078">
        <v>133.13</v>
      </c>
      <c r="H1078">
        <v>0.13</v>
      </c>
      <c r="I1078">
        <v>0.12</v>
      </c>
    </row>
    <row r="1079" spans="1:9" x14ac:dyDescent="0.3">
      <c r="A1079" s="1">
        <v>45358.479166666664</v>
      </c>
      <c r="B1079">
        <v>32320</v>
      </c>
      <c r="C1079">
        <v>133.29</v>
      </c>
      <c r="D1079">
        <v>133.41999999999999</v>
      </c>
      <c r="E1079">
        <v>133.28</v>
      </c>
      <c r="F1079">
        <v>133.37</v>
      </c>
      <c r="G1079">
        <v>133.16</v>
      </c>
      <c r="H1079">
        <v>0.13</v>
      </c>
      <c r="I1079">
        <v>0.14000000000000001</v>
      </c>
    </row>
    <row r="1080" spans="1:9" x14ac:dyDescent="0.3">
      <c r="A1080" s="1">
        <v>45358.5</v>
      </c>
      <c r="B1080">
        <v>41986</v>
      </c>
      <c r="C1080">
        <v>133.36000000000001</v>
      </c>
      <c r="D1080">
        <v>133.4</v>
      </c>
      <c r="E1080">
        <v>133.24</v>
      </c>
      <c r="F1080">
        <v>133.29</v>
      </c>
      <c r="G1080">
        <v>133.19</v>
      </c>
      <c r="H1080">
        <v>0.14000000000000001</v>
      </c>
      <c r="I1080">
        <v>0.16</v>
      </c>
    </row>
    <row r="1081" spans="1:9" x14ac:dyDescent="0.3">
      <c r="A1081" s="1">
        <v>45358.520833333336</v>
      </c>
      <c r="B1081">
        <v>40447</v>
      </c>
      <c r="C1081">
        <v>133.28</v>
      </c>
      <c r="D1081">
        <v>133.41999999999999</v>
      </c>
      <c r="E1081">
        <v>133.24</v>
      </c>
      <c r="F1081">
        <v>133.41</v>
      </c>
      <c r="G1081">
        <v>133.22</v>
      </c>
      <c r="H1081">
        <v>0.14000000000000001</v>
      </c>
      <c r="I1081">
        <v>0.18</v>
      </c>
    </row>
    <row r="1082" spans="1:9" x14ac:dyDescent="0.3">
      <c r="A1082" s="1">
        <v>45358.541666666664</v>
      </c>
      <c r="B1082">
        <v>97824</v>
      </c>
      <c r="C1082">
        <v>133.41</v>
      </c>
      <c r="D1082">
        <v>133.81</v>
      </c>
      <c r="E1082">
        <v>133.38</v>
      </c>
      <c r="F1082">
        <v>133.79</v>
      </c>
      <c r="G1082">
        <v>133.29</v>
      </c>
      <c r="H1082">
        <v>0.18</v>
      </c>
      <c r="I1082">
        <v>0.43</v>
      </c>
    </row>
    <row r="1083" spans="1:9" x14ac:dyDescent="0.3">
      <c r="A1083" s="1">
        <v>45358.5625</v>
      </c>
      <c r="B1083">
        <v>121479</v>
      </c>
      <c r="C1083">
        <v>133.80000000000001</v>
      </c>
      <c r="D1083">
        <v>133.96</v>
      </c>
      <c r="E1083">
        <v>133.69999999999999</v>
      </c>
      <c r="F1083">
        <v>133.88</v>
      </c>
      <c r="G1083">
        <v>133.38</v>
      </c>
      <c r="H1083">
        <v>0.19</v>
      </c>
      <c r="I1083">
        <v>0.26</v>
      </c>
    </row>
    <row r="1084" spans="1:9" x14ac:dyDescent="0.3">
      <c r="A1084" s="1">
        <v>45358.583333333336</v>
      </c>
      <c r="B1084">
        <v>129518</v>
      </c>
      <c r="C1084">
        <v>133.88</v>
      </c>
      <c r="D1084">
        <v>133.91</v>
      </c>
      <c r="E1084">
        <v>133.46</v>
      </c>
      <c r="F1084">
        <v>133.59</v>
      </c>
      <c r="G1084">
        <v>133.44</v>
      </c>
      <c r="H1084">
        <v>0.23</v>
      </c>
      <c r="I1084">
        <v>0.45</v>
      </c>
    </row>
    <row r="1085" spans="1:9" x14ac:dyDescent="0.3">
      <c r="A1085" s="1">
        <v>45358.604166666664</v>
      </c>
      <c r="B1085">
        <v>74540</v>
      </c>
      <c r="C1085">
        <v>133.59</v>
      </c>
      <c r="D1085">
        <v>133.63</v>
      </c>
      <c r="E1085">
        <v>133.31</v>
      </c>
      <c r="F1085">
        <v>133.35</v>
      </c>
      <c r="G1085">
        <v>133.46</v>
      </c>
      <c r="H1085">
        <v>0.24</v>
      </c>
      <c r="I1085">
        <v>0.32</v>
      </c>
    </row>
    <row r="1086" spans="1:9" x14ac:dyDescent="0.3">
      <c r="A1086" s="1">
        <v>45358.625</v>
      </c>
      <c r="B1086">
        <v>58756</v>
      </c>
      <c r="C1086">
        <v>133.35</v>
      </c>
      <c r="D1086">
        <v>133.37</v>
      </c>
      <c r="E1086">
        <v>133.27000000000001</v>
      </c>
      <c r="F1086">
        <v>133.36000000000001</v>
      </c>
      <c r="G1086">
        <v>133.47</v>
      </c>
      <c r="H1086">
        <v>0.22</v>
      </c>
      <c r="I1086">
        <v>0.1</v>
      </c>
    </row>
    <row r="1087" spans="1:9" x14ac:dyDescent="0.3">
      <c r="A1087" s="1">
        <v>45358.645833333336</v>
      </c>
      <c r="B1087">
        <v>45534</v>
      </c>
      <c r="C1087">
        <v>133.35</v>
      </c>
      <c r="D1087">
        <v>133.4</v>
      </c>
      <c r="E1087">
        <v>133.29</v>
      </c>
      <c r="F1087">
        <v>133.35</v>
      </c>
      <c r="G1087">
        <v>133.47</v>
      </c>
      <c r="H1087">
        <v>0.21</v>
      </c>
      <c r="I1087">
        <v>0.11</v>
      </c>
    </row>
    <row r="1088" spans="1:9" x14ac:dyDescent="0.3">
      <c r="A1088" s="1">
        <v>45358.666666666664</v>
      </c>
      <c r="B1088">
        <v>65334</v>
      </c>
      <c r="C1088">
        <v>133.36000000000001</v>
      </c>
      <c r="D1088">
        <v>133.51</v>
      </c>
      <c r="E1088">
        <v>133.27000000000001</v>
      </c>
      <c r="F1088">
        <v>133.46</v>
      </c>
      <c r="G1088">
        <v>133.47999999999999</v>
      </c>
      <c r="H1088">
        <v>0.21</v>
      </c>
      <c r="I1088">
        <v>0.24</v>
      </c>
    </row>
    <row r="1089" spans="1:9" x14ac:dyDescent="0.3">
      <c r="A1089" s="1">
        <v>45358.6875</v>
      </c>
      <c r="B1089">
        <v>34272</v>
      </c>
      <c r="C1089">
        <v>133.47</v>
      </c>
      <c r="D1089">
        <v>133.49</v>
      </c>
      <c r="E1089">
        <v>133.32</v>
      </c>
      <c r="F1089">
        <v>133.34</v>
      </c>
      <c r="G1089">
        <v>133.47999999999999</v>
      </c>
      <c r="H1089">
        <v>0.2</v>
      </c>
      <c r="I1089">
        <v>0.17</v>
      </c>
    </row>
    <row r="1090" spans="1:9" x14ac:dyDescent="0.3">
      <c r="A1090" s="1">
        <v>45358.708333333336</v>
      </c>
      <c r="B1090">
        <v>16122</v>
      </c>
      <c r="C1090">
        <v>133.34</v>
      </c>
      <c r="D1090">
        <v>133.38999999999999</v>
      </c>
      <c r="E1090">
        <v>133.27000000000001</v>
      </c>
      <c r="F1090">
        <v>133.28</v>
      </c>
      <c r="G1090">
        <v>133.47999999999999</v>
      </c>
      <c r="H1090">
        <v>0.19</v>
      </c>
      <c r="I1090">
        <v>0.12</v>
      </c>
    </row>
    <row r="1091" spans="1:9" x14ac:dyDescent="0.3">
      <c r="A1091" s="1">
        <v>45358.729166666664</v>
      </c>
      <c r="B1091">
        <v>7882</v>
      </c>
      <c r="C1091">
        <v>133.28</v>
      </c>
      <c r="D1091">
        <v>133.36000000000001</v>
      </c>
      <c r="E1091">
        <v>133.28</v>
      </c>
      <c r="F1091">
        <v>133.29</v>
      </c>
      <c r="G1091">
        <v>133.47</v>
      </c>
      <c r="H1091">
        <v>0.18</v>
      </c>
      <c r="I1091">
        <v>0.08</v>
      </c>
    </row>
    <row r="1092" spans="1:9" x14ac:dyDescent="0.3">
      <c r="A1092" s="1">
        <v>45358.75</v>
      </c>
      <c r="B1092">
        <v>4040</v>
      </c>
      <c r="C1092">
        <v>133.29</v>
      </c>
      <c r="D1092">
        <v>133.34</v>
      </c>
      <c r="E1092">
        <v>133.28</v>
      </c>
      <c r="F1092">
        <v>133.34</v>
      </c>
      <c r="G1092">
        <v>133.41999999999999</v>
      </c>
      <c r="H1092">
        <v>0.16</v>
      </c>
      <c r="I1092">
        <v>0.06</v>
      </c>
    </row>
    <row r="1093" spans="1:9" x14ac:dyDescent="0.3">
      <c r="A1093" s="1">
        <v>45358.770833333336</v>
      </c>
      <c r="B1093">
        <v>2548</v>
      </c>
      <c r="C1093">
        <v>133.33000000000001</v>
      </c>
      <c r="D1093">
        <v>133.36000000000001</v>
      </c>
      <c r="E1093">
        <v>133.30000000000001</v>
      </c>
      <c r="F1093">
        <v>133.32</v>
      </c>
      <c r="G1093">
        <v>133.37</v>
      </c>
      <c r="H1093">
        <v>0.15</v>
      </c>
      <c r="I1093">
        <v>0.06</v>
      </c>
    </row>
    <row r="1094" spans="1:9" x14ac:dyDescent="0.3">
      <c r="A1094" s="1">
        <v>45358.791666666664</v>
      </c>
      <c r="B1094">
        <v>1519</v>
      </c>
      <c r="C1094">
        <v>133.33000000000001</v>
      </c>
      <c r="D1094">
        <v>133.34</v>
      </c>
      <c r="E1094">
        <v>133.30000000000001</v>
      </c>
      <c r="F1094">
        <v>133.34</v>
      </c>
      <c r="G1094">
        <v>133.34</v>
      </c>
      <c r="H1094">
        <v>0.13</v>
      </c>
      <c r="I1094">
        <v>0.04</v>
      </c>
    </row>
    <row r="1095" spans="1:9" x14ac:dyDescent="0.3">
      <c r="A1095" s="1">
        <v>45358.8125</v>
      </c>
      <c r="B1095">
        <v>4667</v>
      </c>
      <c r="C1095">
        <v>133.35</v>
      </c>
      <c r="D1095">
        <v>133.47</v>
      </c>
      <c r="E1095">
        <v>133.35</v>
      </c>
      <c r="F1095">
        <v>133.46</v>
      </c>
      <c r="G1095">
        <v>133.35</v>
      </c>
      <c r="H1095">
        <v>0.13</v>
      </c>
      <c r="I1095">
        <v>0.13</v>
      </c>
    </row>
    <row r="1096" spans="1:9" x14ac:dyDescent="0.3">
      <c r="A1096" s="1">
        <v>45358.833333333336</v>
      </c>
      <c r="B1096">
        <v>3176</v>
      </c>
      <c r="C1096">
        <v>133.47</v>
      </c>
      <c r="D1096">
        <v>133.5</v>
      </c>
      <c r="E1096">
        <v>133.44</v>
      </c>
      <c r="F1096">
        <v>133.46</v>
      </c>
      <c r="G1096">
        <v>133.36000000000001</v>
      </c>
      <c r="H1096">
        <v>0.12</v>
      </c>
      <c r="I1096">
        <v>0.06</v>
      </c>
    </row>
    <row r="1097" spans="1:9" x14ac:dyDescent="0.3">
      <c r="A1097" s="1">
        <v>45358.854166666664</v>
      </c>
      <c r="B1097">
        <v>3502</v>
      </c>
      <c r="C1097">
        <v>133.46</v>
      </c>
      <c r="D1097">
        <v>133.47999999999999</v>
      </c>
      <c r="E1097">
        <v>133.41</v>
      </c>
      <c r="F1097">
        <v>133.41</v>
      </c>
      <c r="G1097">
        <v>133.37</v>
      </c>
      <c r="H1097">
        <v>0.12</v>
      </c>
      <c r="I1097">
        <v>7.0000000000000007E-2</v>
      </c>
    </row>
    <row r="1098" spans="1:9" x14ac:dyDescent="0.3">
      <c r="A1098" s="1">
        <v>45359</v>
      </c>
      <c r="B1098">
        <v>753</v>
      </c>
      <c r="C1098">
        <v>133.5</v>
      </c>
      <c r="D1098">
        <v>133.5</v>
      </c>
      <c r="E1098">
        <v>133.4</v>
      </c>
      <c r="F1098">
        <v>133.43</v>
      </c>
      <c r="G1098">
        <v>133.37</v>
      </c>
      <c r="H1098">
        <v>0.11</v>
      </c>
      <c r="I1098">
        <v>0.1</v>
      </c>
    </row>
    <row r="1099" spans="1:9" x14ac:dyDescent="0.3">
      <c r="A1099" s="1">
        <v>45359.020833333336</v>
      </c>
      <c r="B1099">
        <v>595</v>
      </c>
      <c r="C1099">
        <v>133.43</v>
      </c>
      <c r="D1099">
        <v>133.5</v>
      </c>
      <c r="E1099">
        <v>133.4</v>
      </c>
      <c r="F1099">
        <v>133.41999999999999</v>
      </c>
      <c r="G1099">
        <v>133.37</v>
      </c>
      <c r="H1099">
        <v>0.11</v>
      </c>
      <c r="I1099">
        <v>0.1</v>
      </c>
    </row>
    <row r="1100" spans="1:9" x14ac:dyDescent="0.3">
      <c r="A1100" s="1">
        <v>45359.041666666664</v>
      </c>
      <c r="B1100">
        <v>915</v>
      </c>
      <c r="C1100">
        <v>133.41999999999999</v>
      </c>
      <c r="D1100">
        <v>133.41999999999999</v>
      </c>
      <c r="E1100">
        <v>133.36000000000001</v>
      </c>
      <c r="F1100">
        <v>133.38</v>
      </c>
      <c r="G1100">
        <v>133.38</v>
      </c>
      <c r="H1100">
        <v>0.11</v>
      </c>
      <c r="I1100">
        <v>0.06</v>
      </c>
    </row>
    <row r="1101" spans="1:9" x14ac:dyDescent="0.3">
      <c r="A1101" s="1">
        <v>45359.0625</v>
      </c>
      <c r="B1101">
        <v>1063</v>
      </c>
      <c r="C1101">
        <v>133.37</v>
      </c>
      <c r="D1101">
        <v>133.38999999999999</v>
      </c>
      <c r="E1101">
        <v>133.34</v>
      </c>
      <c r="F1101">
        <v>133.34</v>
      </c>
      <c r="G1101">
        <v>133.38999999999999</v>
      </c>
      <c r="H1101">
        <v>0.1</v>
      </c>
      <c r="I1101">
        <v>0.05</v>
      </c>
    </row>
    <row r="1102" spans="1:9" x14ac:dyDescent="0.3">
      <c r="A1102" s="1">
        <v>45359.083333333336</v>
      </c>
      <c r="B1102">
        <v>709</v>
      </c>
      <c r="C1102">
        <v>133.34</v>
      </c>
      <c r="D1102">
        <v>133.37</v>
      </c>
      <c r="E1102">
        <v>133.33000000000001</v>
      </c>
      <c r="F1102">
        <v>133.36000000000001</v>
      </c>
      <c r="G1102">
        <v>133.38999999999999</v>
      </c>
      <c r="H1102">
        <v>0.09</v>
      </c>
      <c r="I1102">
        <v>0.04</v>
      </c>
    </row>
    <row r="1103" spans="1:9" x14ac:dyDescent="0.3">
      <c r="A1103" s="1">
        <v>45359.104166666664</v>
      </c>
      <c r="B1103">
        <v>327</v>
      </c>
      <c r="C1103">
        <v>133.36000000000001</v>
      </c>
      <c r="D1103">
        <v>133.38999999999999</v>
      </c>
      <c r="E1103">
        <v>133.35</v>
      </c>
      <c r="F1103">
        <v>133.38999999999999</v>
      </c>
      <c r="G1103">
        <v>133.4</v>
      </c>
      <c r="H1103">
        <v>0.08</v>
      </c>
      <c r="I1103">
        <v>0.04</v>
      </c>
    </row>
    <row r="1104" spans="1:9" x14ac:dyDescent="0.3">
      <c r="A1104" s="1">
        <v>45359.125</v>
      </c>
      <c r="B1104">
        <v>196</v>
      </c>
      <c r="C1104">
        <v>133.38999999999999</v>
      </c>
      <c r="D1104">
        <v>133.4</v>
      </c>
      <c r="E1104">
        <v>133.38</v>
      </c>
      <c r="F1104">
        <v>133.38999999999999</v>
      </c>
      <c r="G1104">
        <v>133.4</v>
      </c>
      <c r="H1104">
        <v>0.08</v>
      </c>
      <c r="I1104">
        <v>0.02</v>
      </c>
    </row>
    <row r="1105" spans="1:9" x14ac:dyDescent="0.3">
      <c r="A1105" s="1">
        <v>45359.145833333336</v>
      </c>
      <c r="B1105">
        <v>434</v>
      </c>
      <c r="C1105">
        <v>133.38999999999999</v>
      </c>
      <c r="D1105">
        <v>133.43</v>
      </c>
      <c r="E1105">
        <v>133.38999999999999</v>
      </c>
      <c r="F1105">
        <v>133.4</v>
      </c>
      <c r="G1105">
        <v>133.4</v>
      </c>
      <c r="H1105">
        <v>7.0000000000000007E-2</v>
      </c>
      <c r="I1105">
        <v>0.04</v>
      </c>
    </row>
    <row r="1106" spans="1:9" x14ac:dyDescent="0.3">
      <c r="A1106" s="1">
        <v>45359.166666666664</v>
      </c>
      <c r="B1106">
        <v>243</v>
      </c>
      <c r="C1106">
        <v>133.4</v>
      </c>
      <c r="D1106">
        <v>133.43</v>
      </c>
      <c r="E1106">
        <v>133.38999999999999</v>
      </c>
      <c r="F1106">
        <v>133.43</v>
      </c>
      <c r="G1106">
        <v>133.38999999999999</v>
      </c>
      <c r="H1106">
        <v>7.0000000000000007E-2</v>
      </c>
      <c r="I1106">
        <v>0.04</v>
      </c>
    </row>
    <row r="1107" spans="1:9" x14ac:dyDescent="0.3">
      <c r="A1107" s="1">
        <v>45359.1875</v>
      </c>
      <c r="B1107">
        <v>318</v>
      </c>
      <c r="C1107">
        <v>133.43</v>
      </c>
      <c r="D1107">
        <v>133.47</v>
      </c>
      <c r="E1107">
        <v>133.41999999999999</v>
      </c>
      <c r="F1107">
        <v>133.47</v>
      </c>
      <c r="G1107">
        <v>133.4</v>
      </c>
      <c r="H1107">
        <v>0.06</v>
      </c>
      <c r="I1107">
        <v>0.05</v>
      </c>
    </row>
    <row r="1108" spans="1:9" x14ac:dyDescent="0.3">
      <c r="A1108" s="1">
        <v>45359.208333333336</v>
      </c>
      <c r="B1108">
        <v>507</v>
      </c>
      <c r="C1108">
        <v>133.47</v>
      </c>
      <c r="D1108">
        <v>133.51</v>
      </c>
      <c r="E1108">
        <v>133.46</v>
      </c>
      <c r="F1108">
        <v>133.5</v>
      </c>
      <c r="G1108">
        <v>133.41</v>
      </c>
      <c r="H1108">
        <v>0.06</v>
      </c>
      <c r="I1108">
        <v>0.05</v>
      </c>
    </row>
    <row r="1109" spans="1:9" x14ac:dyDescent="0.3">
      <c r="A1109" s="1">
        <v>45359.229166666664</v>
      </c>
      <c r="B1109">
        <v>850</v>
      </c>
      <c r="C1109">
        <v>133.5</v>
      </c>
      <c r="D1109">
        <v>133.52000000000001</v>
      </c>
      <c r="E1109">
        <v>133.49</v>
      </c>
      <c r="F1109">
        <v>133.5</v>
      </c>
      <c r="G1109">
        <v>133.41999999999999</v>
      </c>
      <c r="H1109">
        <v>0.06</v>
      </c>
      <c r="I1109">
        <v>0.03</v>
      </c>
    </row>
    <row r="1110" spans="1:9" x14ac:dyDescent="0.3">
      <c r="A1110" s="1">
        <v>45359.25</v>
      </c>
      <c r="B1110">
        <v>1011</v>
      </c>
      <c r="C1110">
        <v>133.5</v>
      </c>
      <c r="D1110">
        <v>133.51</v>
      </c>
      <c r="E1110">
        <v>133.44</v>
      </c>
      <c r="F1110">
        <v>133.5</v>
      </c>
      <c r="G1110">
        <v>133.43</v>
      </c>
      <c r="H1110">
        <v>0.06</v>
      </c>
      <c r="I1110">
        <v>7.0000000000000007E-2</v>
      </c>
    </row>
    <row r="1111" spans="1:9" x14ac:dyDescent="0.3">
      <c r="A1111" s="1">
        <v>45359.270833333336</v>
      </c>
      <c r="B1111">
        <v>1336</v>
      </c>
      <c r="C1111">
        <v>133.5</v>
      </c>
      <c r="D1111">
        <v>133.53</v>
      </c>
      <c r="E1111">
        <v>133.47999999999999</v>
      </c>
      <c r="F1111">
        <v>133.47999999999999</v>
      </c>
      <c r="G1111">
        <v>133.44</v>
      </c>
      <c r="H1111">
        <v>0.06</v>
      </c>
      <c r="I1111">
        <v>0.05</v>
      </c>
    </row>
    <row r="1112" spans="1:9" x14ac:dyDescent="0.3">
      <c r="A1112" s="1">
        <v>45359.291666666664</v>
      </c>
      <c r="B1112">
        <v>17749</v>
      </c>
      <c r="C1112">
        <v>133.49</v>
      </c>
      <c r="D1112">
        <v>133.63999999999999</v>
      </c>
      <c r="E1112">
        <v>133.44</v>
      </c>
      <c r="F1112">
        <v>133.6</v>
      </c>
      <c r="G1112">
        <v>133.47</v>
      </c>
      <c r="H1112">
        <v>0.08</v>
      </c>
      <c r="I1112">
        <v>0.2</v>
      </c>
    </row>
    <row r="1113" spans="1:9" x14ac:dyDescent="0.3">
      <c r="A1113" s="1">
        <v>45359.3125</v>
      </c>
      <c r="B1113">
        <v>21039</v>
      </c>
      <c r="C1113">
        <v>133.59</v>
      </c>
      <c r="D1113">
        <v>133.75</v>
      </c>
      <c r="E1113">
        <v>133.55000000000001</v>
      </c>
      <c r="F1113">
        <v>133.63999999999999</v>
      </c>
      <c r="G1113">
        <v>133.49</v>
      </c>
      <c r="H1113">
        <v>0.09</v>
      </c>
      <c r="I1113">
        <v>0.2</v>
      </c>
    </row>
    <row r="1114" spans="1:9" x14ac:dyDescent="0.3">
      <c r="A1114" s="1">
        <v>45359.333333333336</v>
      </c>
      <c r="B1114">
        <v>37256</v>
      </c>
      <c r="C1114">
        <v>133.63999999999999</v>
      </c>
      <c r="D1114">
        <v>133.71</v>
      </c>
      <c r="E1114">
        <v>133.54</v>
      </c>
      <c r="F1114">
        <v>133.62</v>
      </c>
      <c r="G1114">
        <v>133.51</v>
      </c>
      <c r="H1114">
        <v>0.1</v>
      </c>
      <c r="I1114">
        <v>0.17</v>
      </c>
    </row>
    <row r="1115" spans="1:9" x14ac:dyDescent="0.3">
      <c r="A1115" s="1">
        <v>45359.354166666664</v>
      </c>
      <c r="B1115">
        <v>42335</v>
      </c>
      <c r="C1115">
        <v>133.62</v>
      </c>
      <c r="D1115">
        <v>133.66999999999999</v>
      </c>
      <c r="E1115">
        <v>133.47</v>
      </c>
      <c r="F1115">
        <v>133.65</v>
      </c>
      <c r="G1115">
        <v>133.54</v>
      </c>
      <c r="H1115">
        <v>0.12</v>
      </c>
      <c r="I1115">
        <v>0.2</v>
      </c>
    </row>
    <row r="1116" spans="1:9" x14ac:dyDescent="0.3">
      <c r="A1116" s="1">
        <v>45359.375</v>
      </c>
      <c r="B1116">
        <v>44452</v>
      </c>
      <c r="C1116">
        <v>133.65</v>
      </c>
      <c r="D1116">
        <v>133.75</v>
      </c>
      <c r="E1116">
        <v>133.63</v>
      </c>
      <c r="F1116">
        <v>133.72</v>
      </c>
      <c r="G1116">
        <v>133.57</v>
      </c>
      <c r="H1116">
        <v>0.12</v>
      </c>
      <c r="I1116">
        <v>0.12</v>
      </c>
    </row>
    <row r="1117" spans="1:9" x14ac:dyDescent="0.3">
      <c r="A1117" s="1">
        <v>45359.395833333336</v>
      </c>
      <c r="B1117">
        <v>43770</v>
      </c>
      <c r="C1117">
        <v>133.71</v>
      </c>
      <c r="D1117">
        <v>133.81</v>
      </c>
      <c r="E1117">
        <v>133.69999999999999</v>
      </c>
      <c r="F1117">
        <v>133.77000000000001</v>
      </c>
      <c r="G1117">
        <v>133.6</v>
      </c>
      <c r="H1117">
        <v>0.12</v>
      </c>
      <c r="I1117">
        <v>0.11</v>
      </c>
    </row>
    <row r="1118" spans="1:9" x14ac:dyDescent="0.3">
      <c r="A1118" s="1">
        <v>45359.416666666664</v>
      </c>
      <c r="B1118">
        <v>32177</v>
      </c>
      <c r="C1118">
        <v>133.76</v>
      </c>
      <c r="D1118">
        <v>133.84</v>
      </c>
      <c r="E1118">
        <v>133.74</v>
      </c>
      <c r="F1118">
        <v>133.83000000000001</v>
      </c>
      <c r="G1118">
        <v>133.63</v>
      </c>
      <c r="H1118">
        <v>0.11</v>
      </c>
      <c r="I1118">
        <v>0.1</v>
      </c>
    </row>
    <row r="1119" spans="1:9" x14ac:dyDescent="0.3">
      <c r="A1119" s="1">
        <v>45359.4375</v>
      </c>
      <c r="B1119">
        <v>31314</v>
      </c>
      <c r="C1119">
        <v>133.82</v>
      </c>
      <c r="D1119">
        <v>133.84</v>
      </c>
      <c r="E1119">
        <v>133.74</v>
      </c>
      <c r="F1119">
        <v>133.80000000000001</v>
      </c>
      <c r="G1119">
        <v>133.66</v>
      </c>
      <c r="H1119">
        <v>0.11</v>
      </c>
      <c r="I1119">
        <v>0.1</v>
      </c>
    </row>
    <row r="1120" spans="1:9" x14ac:dyDescent="0.3">
      <c r="A1120" s="1">
        <v>45359.458333333336</v>
      </c>
      <c r="B1120">
        <v>25424</v>
      </c>
      <c r="C1120">
        <v>133.81</v>
      </c>
      <c r="D1120">
        <v>133.86000000000001</v>
      </c>
      <c r="E1120">
        <v>133.77000000000001</v>
      </c>
      <c r="F1120">
        <v>133.80000000000001</v>
      </c>
      <c r="G1120">
        <v>133.69</v>
      </c>
      <c r="H1120">
        <v>0.11</v>
      </c>
      <c r="I1120">
        <v>0.09</v>
      </c>
    </row>
    <row r="1121" spans="1:9" x14ac:dyDescent="0.3">
      <c r="A1121" s="1">
        <v>45359.479166666664</v>
      </c>
      <c r="B1121">
        <v>24155</v>
      </c>
      <c r="C1121">
        <v>133.80000000000001</v>
      </c>
      <c r="D1121">
        <v>133.85</v>
      </c>
      <c r="E1121">
        <v>133.76</v>
      </c>
      <c r="F1121">
        <v>133.80000000000001</v>
      </c>
      <c r="G1121">
        <v>133.72</v>
      </c>
      <c r="H1121">
        <v>0.11</v>
      </c>
      <c r="I1121">
        <v>0.09</v>
      </c>
    </row>
    <row r="1122" spans="1:9" x14ac:dyDescent="0.3">
      <c r="A1122" s="1">
        <v>45359.5</v>
      </c>
      <c r="B1122">
        <v>22518</v>
      </c>
      <c r="C1122">
        <v>133.81</v>
      </c>
      <c r="D1122">
        <v>133.81</v>
      </c>
      <c r="E1122">
        <v>133.74</v>
      </c>
      <c r="F1122">
        <v>133.77000000000001</v>
      </c>
      <c r="G1122">
        <v>133.74</v>
      </c>
      <c r="H1122">
        <v>0.1</v>
      </c>
      <c r="I1122">
        <v>7.0000000000000007E-2</v>
      </c>
    </row>
    <row r="1123" spans="1:9" x14ac:dyDescent="0.3">
      <c r="A1123" s="1">
        <v>45359.520833333336</v>
      </c>
      <c r="B1123">
        <v>27316</v>
      </c>
      <c r="C1123">
        <v>133.78</v>
      </c>
      <c r="D1123">
        <v>133.84</v>
      </c>
      <c r="E1123">
        <v>133.75</v>
      </c>
      <c r="F1123">
        <v>133.78</v>
      </c>
      <c r="G1123">
        <v>133.75</v>
      </c>
      <c r="H1123">
        <v>0.1</v>
      </c>
      <c r="I1123">
        <v>0.09</v>
      </c>
    </row>
    <row r="1124" spans="1:9" x14ac:dyDescent="0.3">
      <c r="A1124" s="1">
        <v>45359.541666666664</v>
      </c>
      <c r="B1124">
        <v>40943</v>
      </c>
      <c r="C1124">
        <v>133.78</v>
      </c>
      <c r="D1124">
        <v>133.87</v>
      </c>
      <c r="E1124">
        <v>133.71</v>
      </c>
      <c r="F1124">
        <v>133.77000000000001</v>
      </c>
      <c r="G1124">
        <v>133.77000000000001</v>
      </c>
      <c r="H1124">
        <v>0.11</v>
      </c>
      <c r="I1124">
        <v>0.16</v>
      </c>
    </row>
    <row r="1125" spans="1:9" x14ac:dyDescent="0.3">
      <c r="A1125" s="1">
        <v>45359.5625</v>
      </c>
      <c r="B1125">
        <v>149824</v>
      </c>
      <c r="C1125">
        <v>133.77000000000001</v>
      </c>
      <c r="D1125">
        <v>134.15</v>
      </c>
      <c r="E1125">
        <v>133.5</v>
      </c>
      <c r="F1125">
        <v>133.85</v>
      </c>
      <c r="G1125">
        <v>133.79</v>
      </c>
      <c r="H1125">
        <v>0.18</v>
      </c>
      <c r="I1125">
        <v>0.65</v>
      </c>
    </row>
    <row r="1126" spans="1:9" x14ac:dyDescent="0.3">
      <c r="A1126" s="1">
        <v>45359.583333333336</v>
      </c>
      <c r="B1126">
        <v>59905</v>
      </c>
      <c r="C1126">
        <v>133.84</v>
      </c>
      <c r="D1126">
        <v>133.93</v>
      </c>
      <c r="E1126">
        <v>133.77000000000001</v>
      </c>
      <c r="F1126">
        <v>133.91</v>
      </c>
      <c r="G1126">
        <v>133.81</v>
      </c>
      <c r="H1126">
        <v>0.18</v>
      </c>
      <c r="I1126">
        <v>0.16</v>
      </c>
    </row>
    <row r="1127" spans="1:9" x14ac:dyDescent="0.3">
      <c r="A1127" s="1">
        <v>45359.604166666664</v>
      </c>
      <c r="B1127">
        <v>56601</v>
      </c>
      <c r="C1127">
        <v>133.9</v>
      </c>
      <c r="D1127">
        <v>133.94</v>
      </c>
      <c r="E1127">
        <v>133.78</v>
      </c>
      <c r="F1127">
        <v>133.88</v>
      </c>
      <c r="G1127">
        <v>133.82</v>
      </c>
      <c r="H1127">
        <v>0.18</v>
      </c>
      <c r="I1127">
        <v>0.16</v>
      </c>
    </row>
    <row r="1128" spans="1:9" x14ac:dyDescent="0.3">
      <c r="A1128" s="1">
        <v>45359.625</v>
      </c>
      <c r="B1128">
        <v>37837</v>
      </c>
      <c r="C1128">
        <v>133.88</v>
      </c>
      <c r="D1128">
        <v>133.96</v>
      </c>
      <c r="E1128">
        <v>133.81</v>
      </c>
      <c r="F1128">
        <v>133.86000000000001</v>
      </c>
      <c r="G1128">
        <v>133.82</v>
      </c>
      <c r="H1128">
        <v>0.17</v>
      </c>
      <c r="I1128">
        <v>0.15</v>
      </c>
    </row>
    <row r="1129" spans="1:9" x14ac:dyDescent="0.3">
      <c r="A1129" s="1">
        <v>45359.645833333336</v>
      </c>
      <c r="B1129">
        <v>30577</v>
      </c>
      <c r="C1129">
        <v>133.86000000000001</v>
      </c>
      <c r="D1129">
        <v>133.88999999999999</v>
      </c>
      <c r="E1129">
        <v>133.78</v>
      </c>
      <c r="F1129">
        <v>133.82</v>
      </c>
      <c r="G1129">
        <v>133.82</v>
      </c>
      <c r="H1129">
        <v>0.16</v>
      </c>
      <c r="I1129">
        <v>0.11</v>
      </c>
    </row>
    <row r="1130" spans="1:9" x14ac:dyDescent="0.3">
      <c r="A1130" s="1">
        <v>45359.666666666664</v>
      </c>
      <c r="B1130">
        <v>38525</v>
      </c>
      <c r="C1130">
        <v>133.81</v>
      </c>
      <c r="D1130">
        <v>133.83000000000001</v>
      </c>
      <c r="E1130">
        <v>133.74</v>
      </c>
      <c r="F1130">
        <v>133.77000000000001</v>
      </c>
      <c r="G1130">
        <v>133.82</v>
      </c>
      <c r="H1130">
        <v>0.15</v>
      </c>
      <c r="I1130">
        <v>0.09</v>
      </c>
    </row>
    <row r="1131" spans="1:9" x14ac:dyDescent="0.3">
      <c r="A1131" s="1">
        <v>45359.6875</v>
      </c>
      <c r="B1131">
        <v>24635</v>
      </c>
      <c r="C1131">
        <v>133.77000000000001</v>
      </c>
      <c r="D1131">
        <v>133.85</v>
      </c>
      <c r="E1131">
        <v>133.72</v>
      </c>
      <c r="F1131">
        <v>133.77000000000001</v>
      </c>
      <c r="G1131">
        <v>133.82</v>
      </c>
      <c r="H1131">
        <v>0.15</v>
      </c>
      <c r="I1131">
        <v>0.13</v>
      </c>
    </row>
    <row r="1132" spans="1:9" x14ac:dyDescent="0.3">
      <c r="A1132" s="1">
        <v>45359.708333333336</v>
      </c>
      <c r="B1132">
        <v>12453</v>
      </c>
      <c r="C1132">
        <v>133.77000000000001</v>
      </c>
      <c r="D1132">
        <v>133.83000000000001</v>
      </c>
      <c r="E1132">
        <v>133.72</v>
      </c>
      <c r="F1132">
        <v>133.81</v>
      </c>
      <c r="G1132">
        <v>133.82</v>
      </c>
      <c r="H1132">
        <v>0.15</v>
      </c>
      <c r="I1132">
        <v>0.11</v>
      </c>
    </row>
    <row r="1133" spans="1:9" x14ac:dyDescent="0.3">
      <c r="A1133" s="1">
        <v>45359.729166666664</v>
      </c>
      <c r="B1133">
        <v>8645</v>
      </c>
      <c r="C1133">
        <v>133.81</v>
      </c>
      <c r="D1133">
        <v>133.85</v>
      </c>
      <c r="E1133">
        <v>133.72999999999999</v>
      </c>
      <c r="F1133">
        <v>133.83000000000001</v>
      </c>
      <c r="G1133">
        <v>133.83000000000001</v>
      </c>
      <c r="H1133">
        <v>0.14000000000000001</v>
      </c>
      <c r="I1133">
        <v>0.12</v>
      </c>
    </row>
    <row r="1134" spans="1:9" x14ac:dyDescent="0.3">
      <c r="A1134" s="1">
        <v>45359.75</v>
      </c>
      <c r="B1134">
        <v>3368</v>
      </c>
      <c r="C1134">
        <v>133.84</v>
      </c>
      <c r="D1134">
        <v>133.84</v>
      </c>
      <c r="E1134">
        <v>133.72999999999999</v>
      </c>
      <c r="F1134">
        <v>133.78</v>
      </c>
      <c r="G1134">
        <v>133.83000000000001</v>
      </c>
      <c r="H1134">
        <v>0.14000000000000001</v>
      </c>
      <c r="I1134">
        <v>0.11</v>
      </c>
    </row>
    <row r="1135" spans="1:9" x14ac:dyDescent="0.3">
      <c r="A1135" s="1">
        <v>45359.770833333336</v>
      </c>
      <c r="B1135">
        <v>3922</v>
      </c>
      <c r="C1135">
        <v>133.79</v>
      </c>
      <c r="D1135">
        <v>133.84</v>
      </c>
      <c r="E1135">
        <v>133.74</v>
      </c>
      <c r="F1135">
        <v>133.75</v>
      </c>
      <c r="G1135">
        <v>133.82</v>
      </c>
      <c r="H1135">
        <v>0.13</v>
      </c>
      <c r="I1135">
        <v>0.1</v>
      </c>
    </row>
    <row r="1136" spans="1:9" x14ac:dyDescent="0.3">
      <c r="A1136" s="1">
        <v>45359.791666666664</v>
      </c>
      <c r="B1136">
        <v>3008</v>
      </c>
      <c r="C1136">
        <v>133.76</v>
      </c>
      <c r="D1136">
        <v>133.76</v>
      </c>
      <c r="E1136">
        <v>133.69</v>
      </c>
      <c r="F1136">
        <v>133.71</v>
      </c>
      <c r="G1136">
        <v>133.80000000000001</v>
      </c>
      <c r="H1136">
        <v>0.12</v>
      </c>
      <c r="I1136">
        <v>7.0000000000000007E-2</v>
      </c>
    </row>
    <row r="1137" spans="1:9" x14ac:dyDescent="0.3">
      <c r="A1137" s="1">
        <v>45359.8125</v>
      </c>
      <c r="B1137">
        <v>1381</v>
      </c>
      <c r="C1137">
        <v>133.71</v>
      </c>
      <c r="D1137">
        <v>133.74</v>
      </c>
      <c r="E1137">
        <v>133.69999999999999</v>
      </c>
      <c r="F1137">
        <v>133.74</v>
      </c>
      <c r="G1137">
        <v>133.78</v>
      </c>
      <c r="H1137">
        <v>0.11</v>
      </c>
      <c r="I1137">
        <v>0.04</v>
      </c>
    </row>
    <row r="1138" spans="1:9" x14ac:dyDescent="0.3">
      <c r="A1138" s="1">
        <v>45359.833333333336</v>
      </c>
      <c r="B1138">
        <v>1434</v>
      </c>
      <c r="C1138">
        <v>133.74</v>
      </c>
      <c r="D1138">
        <v>133.75</v>
      </c>
      <c r="E1138">
        <v>133.71</v>
      </c>
      <c r="F1138">
        <v>133.74</v>
      </c>
      <c r="G1138">
        <v>133.77000000000001</v>
      </c>
      <c r="H1138">
        <v>0.1</v>
      </c>
      <c r="I1138">
        <v>0.04</v>
      </c>
    </row>
    <row r="1139" spans="1:9" x14ac:dyDescent="0.3">
      <c r="A1139" s="1">
        <v>45359.854166666664</v>
      </c>
      <c r="B1139">
        <v>1649</v>
      </c>
      <c r="C1139">
        <v>133.75</v>
      </c>
      <c r="D1139">
        <v>133.77000000000001</v>
      </c>
      <c r="E1139">
        <v>133.72</v>
      </c>
      <c r="F1139">
        <v>133.77000000000001</v>
      </c>
      <c r="G1139">
        <v>133.77000000000001</v>
      </c>
      <c r="H1139">
        <v>0.1</v>
      </c>
      <c r="I1139">
        <v>0.05</v>
      </c>
    </row>
    <row r="1140" spans="1:9" x14ac:dyDescent="0.3">
      <c r="A1140" s="1">
        <v>45362</v>
      </c>
      <c r="B1140">
        <v>1254</v>
      </c>
      <c r="C1140">
        <v>133.80000000000001</v>
      </c>
      <c r="D1140">
        <v>133.88</v>
      </c>
      <c r="E1140">
        <v>133.75</v>
      </c>
      <c r="F1140">
        <v>133.88</v>
      </c>
      <c r="G1140">
        <v>133.78</v>
      </c>
      <c r="H1140">
        <v>0.1</v>
      </c>
      <c r="I1140">
        <v>0.13</v>
      </c>
    </row>
    <row r="1141" spans="1:9" x14ac:dyDescent="0.3">
      <c r="A1141" s="1">
        <v>45362.020833333336</v>
      </c>
      <c r="B1141">
        <v>738</v>
      </c>
      <c r="C1141">
        <v>133.87</v>
      </c>
      <c r="D1141">
        <v>133.87</v>
      </c>
      <c r="E1141">
        <v>133.83000000000001</v>
      </c>
      <c r="F1141">
        <v>133.83000000000001</v>
      </c>
      <c r="G1141">
        <v>133.78</v>
      </c>
      <c r="H1141">
        <v>0.09</v>
      </c>
      <c r="I1141">
        <v>0.05</v>
      </c>
    </row>
    <row r="1142" spans="1:9" x14ac:dyDescent="0.3">
      <c r="A1142" s="1">
        <v>45362.041666666664</v>
      </c>
      <c r="B1142">
        <v>1208</v>
      </c>
      <c r="C1142">
        <v>133.84</v>
      </c>
      <c r="D1142">
        <v>133.94999999999999</v>
      </c>
      <c r="E1142">
        <v>133.84</v>
      </c>
      <c r="F1142">
        <v>133.9</v>
      </c>
      <c r="G1142">
        <v>133.79</v>
      </c>
      <c r="H1142">
        <v>0.1</v>
      </c>
      <c r="I1142">
        <v>0.12</v>
      </c>
    </row>
    <row r="1143" spans="1:9" x14ac:dyDescent="0.3">
      <c r="A1143" s="1">
        <v>45362.0625</v>
      </c>
      <c r="B1143">
        <v>381</v>
      </c>
      <c r="C1143">
        <v>133.9</v>
      </c>
      <c r="D1143">
        <v>133.94</v>
      </c>
      <c r="E1143">
        <v>133.9</v>
      </c>
      <c r="F1143">
        <v>133.9</v>
      </c>
      <c r="G1143">
        <v>133.80000000000001</v>
      </c>
      <c r="H1143">
        <v>0.09</v>
      </c>
      <c r="I1143">
        <v>0.04</v>
      </c>
    </row>
    <row r="1144" spans="1:9" x14ac:dyDescent="0.3">
      <c r="A1144" s="1">
        <v>45362.083333333336</v>
      </c>
      <c r="B1144">
        <v>373</v>
      </c>
      <c r="C1144">
        <v>133.88999999999999</v>
      </c>
      <c r="D1144">
        <v>133.88999999999999</v>
      </c>
      <c r="E1144">
        <v>133.86000000000001</v>
      </c>
      <c r="F1144">
        <v>133.88</v>
      </c>
      <c r="G1144">
        <v>133.81</v>
      </c>
      <c r="H1144">
        <v>0.08</v>
      </c>
      <c r="I1144">
        <v>0.04</v>
      </c>
    </row>
    <row r="1145" spans="1:9" x14ac:dyDescent="0.3">
      <c r="A1145" s="1">
        <v>45362.104166666664</v>
      </c>
      <c r="B1145">
        <v>413</v>
      </c>
      <c r="C1145">
        <v>133.88</v>
      </c>
      <c r="D1145">
        <v>133.9</v>
      </c>
      <c r="E1145">
        <v>133.85</v>
      </c>
      <c r="F1145">
        <v>133.85</v>
      </c>
      <c r="G1145">
        <v>133.82</v>
      </c>
      <c r="H1145">
        <v>0.08</v>
      </c>
      <c r="I1145">
        <v>0.05</v>
      </c>
    </row>
    <row r="1146" spans="1:9" x14ac:dyDescent="0.3">
      <c r="A1146" s="1">
        <v>45362.125</v>
      </c>
      <c r="B1146">
        <v>226</v>
      </c>
      <c r="C1146">
        <v>133.85</v>
      </c>
      <c r="D1146">
        <v>133.88999999999999</v>
      </c>
      <c r="E1146">
        <v>133.85</v>
      </c>
      <c r="F1146">
        <v>133.86000000000001</v>
      </c>
      <c r="G1146">
        <v>133.83000000000001</v>
      </c>
      <c r="H1146">
        <v>7.0000000000000007E-2</v>
      </c>
      <c r="I1146">
        <v>0.04</v>
      </c>
    </row>
    <row r="1147" spans="1:9" x14ac:dyDescent="0.3">
      <c r="A1147" s="1">
        <v>45362.145833333336</v>
      </c>
      <c r="B1147">
        <v>171</v>
      </c>
      <c r="C1147">
        <v>133.86000000000001</v>
      </c>
      <c r="D1147">
        <v>133.87</v>
      </c>
      <c r="E1147">
        <v>133.85</v>
      </c>
      <c r="F1147">
        <v>133.87</v>
      </c>
      <c r="G1147">
        <v>133.85</v>
      </c>
      <c r="H1147">
        <v>7.0000000000000007E-2</v>
      </c>
      <c r="I1147">
        <v>0.02</v>
      </c>
    </row>
    <row r="1148" spans="1:9" x14ac:dyDescent="0.3">
      <c r="A1148" s="1">
        <v>45362.166666666664</v>
      </c>
      <c r="B1148">
        <v>206</v>
      </c>
      <c r="C1148">
        <v>133.87</v>
      </c>
      <c r="D1148">
        <v>133.87</v>
      </c>
      <c r="E1148">
        <v>133.85</v>
      </c>
      <c r="F1148">
        <v>133.86000000000001</v>
      </c>
      <c r="G1148">
        <v>133.86000000000001</v>
      </c>
      <c r="H1148">
        <v>0.06</v>
      </c>
      <c r="I1148">
        <v>0.02</v>
      </c>
    </row>
    <row r="1149" spans="1:9" x14ac:dyDescent="0.3">
      <c r="A1149" s="1">
        <v>45362.1875</v>
      </c>
      <c r="B1149">
        <v>93</v>
      </c>
      <c r="C1149">
        <v>133.87</v>
      </c>
      <c r="D1149">
        <v>133.88</v>
      </c>
      <c r="E1149">
        <v>133.86000000000001</v>
      </c>
      <c r="F1149">
        <v>133.86000000000001</v>
      </c>
      <c r="G1149">
        <v>133.87</v>
      </c>
      <c r="H1149">
        <v>0.05</v>
      </c>
      <c r="I1149">
        <v>0.02</v>
      </c>
    </row>
    <row r="1150" spans="1:9" x14ac:dyDescent="0.3">
      <c r="A1150" s="1">
        <v>45362.208333333336</v>
      </c>
      <c r="B1150">
        <v>421</v>
      </c>
      <c r="C1150">
        <v>133.86000000000001</v>
      </c>
      <c r="D1150">
        <v>133.88</v>
      </c>
      <c r="E1150">
        <v>133.86000000000001</v>
      </c>
      <c r="F1150">
        <v>133.87</v>
      </c>
      <c r="G1150">
        <v>133.87</v>
      </c>
      <c r="H1150">
        <v>0.05</v>
      </c>
      <c r="I1150">
        <v>0.02</v>
      </c>
    </row>
    <row r="1151" spans="1:9" x14ac:dyDescent="0.3">
      <c r="A1151" s="1">
        <v>45362.229166666664</v>
      </c>
      <c r="B1151">
        <v>587</v>
      </c>
      <c r="C1151">
        <v>133.87</v>
      </c>
      <c r="D1151">
        <v>133.87</v>
      </c>
      <c r="E1151">
        <v>133.83000000000001</v>
      </c>
      <c r="F1151">
        <v>133.84</v>
      </c>
      <c r="G1151">
        <v>133.87</v>
      </c>
      <c r="H1151">
        <v>0.05</v>
      </c>
      <c r="I1151">
        <v>0.04</v>
      </c>
    </row>
    <row r="1152" spans="1:9" x14ac:dyDescent="0.3">
      <c r="A1152" s="1">
        <v>45362.25</v>
      </c>
      <c r="B1152">
        <v>780</v>
      </c>
      <c r="C1152">
        <v>133.85</v>
      </c>
      <c r="D1152">
        <v>133.86000000000001</v>
      </c>
      <c r="E1152">
        <v>133.82</v>
      </c>
      <c r="F1152">
        <v>133.83000000000001</v>
      </c>
      <c r="G1152">
        <v>133.86000000000001</v>
      </c>
      <c r="H1152">
        <v>0.05</v>
      </c>
      <c r="I1152">
        <v>0.04</v>
      </c>
    </row>
    <row r="1153" spans="1:9" x14ac:dyDescent="0.3">
      <c r="A1153" s="1">
        <v>45362.270833333336</v>
      </c>
      <c r="B1153">
        <v>545</v>
      </c>
      <c r="C1153">
        <v>133.83000000000001</v>
      </c>
      <c r="D1153">
        <v>133.83000000000001</v>
      </c>
      <c r="E1153">
        <v>133.81</v>
      </c>
      <c r="F1153">
        <v>133.81</v>
      </c>
      <c r="G1153">
        <v>133.85</v>
      </c>
      <c r="H1153">
        <v>0.04</v>
      </c>
      <c r="I1153">
        <v>0.02</v>
      </c>
    </row>
    <row r="1154" spans="1:9" x14ac:dyDescent="0.3">
      <c r="A1154" s="1">
        <v>45362.291666666664</v>
      </c>
      <c r="B1154">
        <v>16116</v>
      </c>
      <c r="C1154">
        <v>133.82</v>
      </c>
      <c r="D1154">
        <v>133.85</v>
      </c>
      <c r="E1154">
        <v>133.72999999999999</v>
      </c>
      <c r="F1154">
        <v>133.79</v>
      </c>
      <c r="G1154">
        <v>133.84</v>
      </c>
      <c r="H1154">
        <v>0.05</v>
      </c>
      <c r="I1154">
        <v>0.12</v>
      </c>
    </row>
    <row r="1155" spans="1:9" x14ac:dyDescent="0.3">
      <c r="A1155" s="1">
        <v>45362.3125</v>
      </c>
      <c r="B1155">
        <v>12859</v>
      </c>
      <c r="C1155">
        <v>133.79</v>
      </c>
      <c r="D1155">
        <v>133.94999999999999</v>
      </c>
      <c r="E1155">
        <v>133.78</v>
      </c>
      <c r="F1155">
        <v>133.93</v>
      </c>
      <c r="G1155">
        <v>133.85</v>
      </c>
      <c r="H1155">
        <v>7.0000000000000007E-2</v>
      </c>
      <c r="I1155">
        <v>0.17</v>
      </c>
    </row>
    <row r="1156" spans="1:9" x14ac:dyDescent="0.3">
      <c r="A1156" s="1">
        <v>45362.333333333336</v>
      </c>
      <c r="B1156">
        <v>39392</v>
      </c>
      <c r="C1156">
        <v>133.93</v>
      </c>
      <c r="D1156">
        <v>134.06</v>
      </c>
      <c r="E1156">
        <v>133.83000000000001</v>
      </c>
      <c r="F1156">
        <v>133.84</v>
      </c>
      <c r="G1156">
        <v>133.85</v>
      </c>
      <c r="H1156">
        <v>0.09</v>
      </c>
      <c r="I1156">
        <v>0.23</v>
      </c>
    </row>
    <row r="1157" spans="1:9" x14ac:dyDescent="0.3">
      <c r="A1157" s="1">
        <v>45362.354166666664</v>
      </c>
      <c r="B1157">
        <v>37373</v>
      </c>
      <c r="C1157">
        <v>133.84</v>
      </c>
      <c r="D1157">
        <v>133.85</v>
      </c>
      <c r="E1157">
        <v>133.68</v>
      </c>
      <c r="F1157">
        <v>133.72</v>
      </c>
      <c r="G1157">
        <v>133.83000000000001</v>
      </c>
      <c r="H1157">
        <v>0.1</v>
      </c>
      <c r="I1157">
        <v>0.17</v>
      </c>
    </row>
    <row r="1158" spans="1:9" x14ac:dyDescent="0.3">
      <c r="A1158" s="1">
        <v>45362.375</v>
      </c>
      <c r="B1158">
        <v>29941</v>
      </c>
      <c r="C1158">
        <v>133.72999999999999</v>
      </c>
      <c r="D1158">
        <v>133.83000000000001</v>
      </c>
      <c r="E1158">
        <v>133.69999999999999</v>
      </c>
      <c r="F1158">
        <v>133.72999999999999</v>
      </c>
      <c r="G1158">
        <v>133.82</v>
      </c>
      <c r="H1158">
        <v>0.11</v>
      </c>
      <c r="I1158">
        <v>0.13</v>
      </c>
    </row>
    <row r="1159" spans="1:9" x14ac:dyDescent="0.3">
      <c r="A1159" s="1">
        <v>45362.395833333336</v>
      </c>
      <c r="B1159">
        <v>26130</v>
      </c>
      <c r="C1159">
        <v>133.74</v>
      </c>
      <c r="D1159">
        <v>133.87</v>
      </c>
      <c r="E1159">
        <v>133.72999999999999</v>
      </c>
      <c r="F1159">
        <v>133.82</v>
      </c>
      <c r="G1159">
        <v>133.82</v>
      </c>
      <c r="H1159">
        <v>0.11</v>
      </c>
      <c r="I1159">
        <v>0.14000000000000001</v>
      </c>
    </row>
    <row r="1160" spans="1:9" x14ac:dyDescent="0.3">
      <c r="A1160" s="1">
        <v>45362.416666666664</v>
      </c>
      <c r="B1160">
        <v>26085</v>
      </c>
      <c r="C1160">
        <v>133.82</v>
      </c>
      <c r="D1160">
        <v>133.88</v>
      </c>
      <c r="E1160">
        <v>133.72999999999999</v>
      </c>
      <c r="F1160">
        <v>133.74</v>
      </c>
      <c r="G1160">
        <v>133.80000000000001</v>
      </c>
      <c r="H1160">
        <v>0.12</v>
      </c>
      <c r="I1160">
        <v>0.15</v>
      </c>
    </row>
    <row r="1161" spans="1:9" x14ac:dyDescent="0.3">
      <c r="A1161" s="1">
        <v>45362.4375</v>
      </c>
      <c r="B1161">
        <v>28487</v>
      </c>
      <c r="C1161">
        <v>133.74</v>
      </c>
      <c r="D1161">
        <v>133.75</v>
      </c>
      <c r="E1161">
        <v>133.66</v>
      </c>
      <c r="F1161">
        <v>133.69</v>
      </c>
      <c r="G1161">
        <v>133.79</v>
      </c>
      <c r="H1161">
        <v>0.11</v>
      </c>
      <c r="I1161">
        <v>0.09</v>
      </c>
    </row>
    <row r="1162" spans="1:9" x14ac:dyDescent="0.3">
      <c r="A1162" s="1">
        <v>45362.458333333336</v>
      </c>
      <c r="B1162">
        <v>22443</v>
      </c>
      <c r="C1162">
        <v>133.69999999999999</v>
      </c>
      <c r="D1162">
        <v>133.81</v>
      </c>
      <c r="E1162">
        <v>133.69999999999999</v>
      </c>
      <c r="F1162">
        <v>133.77000000000001</v>
      </c>
      <c r="G1162">
        <v>133.78</v>
      </c>
      <c r="H1162">
        <v>0.11</v>
      </c>
      <c r="I1162">
        <v>0.12</v>
      </c>
    </row>
    <row r="1163" spans="1:9" x14ac:dyDescent="0.3">
      <c r="A1163" s="1">
        <v>45362.479166666664</v>
      </c>
      <c r="B1163">
        <v>25755</v>
      </c>
      <c r="C1163">
        <v>133.78</v>
      </c>
      <c r="D1163">
        <v>133.79</v>
      </c>
      <c r="E1163">
        <v>133.69999999999999</v>
      </c>
      <c r="F1163">
        <v>133.75</v>
      </c>
      <c r="G1163">
        <v>133.78</v>
      </c>
      <c r="H1163">
        <v>0.11</v>
      </c>
      <c r="I1163">
        <v>0.09</v>
      </c>
    </row>
    <row r="1164" spans="1:9" x14ac:dyDescent="0.3">
      <c r="A1164" s="1">
        <v>45362.5</v>
      </c>
      <c r="B1164">
        <v>36772</v>
      </c>
      <c r="C1164">
        <v>133.75</v>
      </c>
      <c r="D1164">
        <v>133.83000000000001</v>
      </c>
      <c r="E1164">
        <v>133.62</v>
      </c>
      <c r="F1164">
        <v>133.66</v>
      </c>
      <c r="G1164">
        <v>133.76</v>
      </c>
      <c r="H1164">
        <v>0.12</v>
      </c>
      <c r="I1164">
        <v>0.21</v>
      </c>
    </row>
    <row r="1165" spans="1:9" x14ac:dyDescent="0.3">
      <c r="A1165" s="1">
        <v>45362.520833333336</v>
      </c>
      <c r="B1165">
        <v>40040</v>
      </c>
      <c r="C1165">
        <v>133.66</v>
      </c>
      <c r="D1165">
        <v>133.71</v>
      </c>
      <c r="E1165">
        <v>133.6</v>
      </c>
      <c r="F1165">
        <v>133.68</v>
      </c>
      <c r="G1165">
        <v>133.74</v>
      </c>
      <c r="H1165">
        <v>0.12</v>
      </c>
      <c r="I1165">
        <v>0.11</v>
      </c>
    </row>
    <row r="1166" spans="1:9" x14ac:dyDescent="0.3">
      <c r="A1166" s="1">
        <v>45362.541666666664</v>
      </c>
      <c r="B1166">
        <v>38854</v>
      </c>
      <c r="C1166">
        <v>133.66999999999999</v>
      </c>
      <c r="D1166">
        <v>133.69999999999999</v>
      </c>
      <c r="E1166">
        <v>133.54</v>
      </c>
      <c r="F1166">
        <v>133.55000000000001</v>
      </c>
      <c r="G1166">
        <v>133.71</v>
      </c>
      <c r="H1166">
        <v>0.13</v>
      </c>
      <c r="I1166">
        <v>0.16</v>
      </c>
    </row>
    <row r="1167" spans="1:9" x14ac:dyDescent="0.3">
      <c r="A1167" s="1">
        <v>45362.5625</v>
      </c>
      <c r="B1167">
        <v>51050</v>
      </c>
      <c r="C1167">
        <v>133.56</v>
      </c>
      <c r="D1167">
        <v>133.61000000000001</v>
      </c>
      <c r="E1167">
        <v>133.46</v>
      </c>
      <c r="F1167">
        <v>133.53</v>
      </c>
      <c r="G1167">
        <v>133.69</v>
      </c>
      <c r="H1167">
        <v>0.13</v>
      </c>
      <c r="I1167">
        <v>0.15</v>
      </c>
    </row>
    <row r="1168" spans="1:9" x14ac:dyDescent="0.3">
      <c r="A1168" s="1">
        <v>45362.583333333336</v>
      </c>
      <c r="B1168">
        <v>45060</v>
      </c>
      <c r="C1168">
        <v>133.53</v>
      </c>
      <c r="D1168">
        <v>133.55000000000001</v>
      </c>
      <c r="E1168">
        <v>133.31</v>
      </c>
      <c r="F1168">
        <v>133.32</v>
      </c>
      <c r="G1168">
        <v>133.65</v>
      </c>
      <c r="H1168">
        <v>0.14000000000000001</v>
      </c>
      <c r="I1168">
        <v>0.24</v>
      </c>
    </row>
    <row r="1169" spans="1:9" x14ac:dyDescent="0.3">
      <c r="A1169" s="1">
        <v>45362.604166666664</v>
      </c>
      <c r="B1169">
        <v>53950</v>
      </c>
      <c r="C1169">
        <v>133.32</v>
      </c>
      <c r="D1169">
        <v>133.34</v>
      </c>
      <c r="E1169">
        <v>133.21</v>
      </c>
      <c r="F1169">
        <v>133.30000000000001</v>
      </c>
      <c r="G1169">
        <v>133.6</v>
      </c>
      <c r="H1169">
        <v>0.14000000000000001</v>
      </c>
      <c r="I1169">
        <v>0.13</v>
      </c>
    </row>
    <row r="1170" spans="1:9" x14ac:dyDescent="0.3">
      <c r="A1170" s="1">
        <v>45362.625</v>
      </c>
      <c r="B1170">
        <v>48417</v>
      </c>
      <c r="C1170">
        <v>133.31</v>
      </c>
      <c r="D1170">
        <v>133.37</v>
      </c>
      <c r="E1170">
        <v>133.22999999999999</v>
      </c>
      <c r="F1170">
        <v>133.36000000000001</v>
      </c>
      <c r="G1170">
        <v>133.56</v>
      </c>
      <c r="H1170">
        <v>0.14000000000000001</v>
      </c>
      <c r="I1170">
        <v>0.14000000000000001</v>
      </c>
    </row>
    <row r="1171" spans="1:9" x14ac:dyDescent="0.3">
      <c r="A1171" s="1">
        <v>45362.645833333336</v>
      </c>
      <c r="B1171">
        <v>36069</v>
      </c>
      <c r="C1171">
        <v>133.36000000000001</v>
      </c>
      <c r="D1171">
        <v>133.41</v>
      </c>
      <c r="E1171">
        <v>133.33000000000001</v>
      </c>
      <c r="F1171">
        <v>133.37</v>
      </c>
      <c r="G1171">
        <v>133.53</v>
      </c>
      <c r="H1171">
        <v>0.13</v>
      </c>
      <c r="I1171">
        <v>0.08</v>
      </c>
    </row>
    <row r="1172" spans="1:9" x14ac:dyDescent="0.3">
      <c r="A1172" s="1">
        <v>45362.666666666664</v>
      </c>
      <c r="B1172">
        <v>47919</v>
      </c>
      <c r="C1172">
        <v>133.37</v>
      </c>
      <c r="D1172">
        <v>133.44999999999999</v>
      </c>
      <c r="E1172">
        <v>133.34</v>
      </c>
      <c r="F1172">
        <v>133.44</v>
      </c>
      <c r="G1172">
        <v>133.5</v>
      </c>
      <c r="H1172">
        <v>0.13</v>
      </c>
      <c r="I1172">
        <v>0.11</v>
      </c>
    </row>
    <row r="1173" spans="1:9" x14ac:dyDescent="0.3">
      <c r="A1173" s="1">
        <v>45362.6875</v>
      </c>
      <c r="B1173">
        <v>21113</v>
      </c>
      <c r="C1173">
        <v>133.44999999999999</v>
      </c>
      <c r="D1173">
        <v>133.46</v>
      </c>
      <c r="E1173">
        <v>133.37</v>
      </c>
      <c r="F1173">
        <v>133.38</v>
      </c>
      <c r="G1173">
        <v>133.46</v>
      </c>
      <c r="H1173">
        <v>0.13</v>
      </c>
      <c r="I1173">
        <v>0.09</v>
      </c>
    </row>
    <row r="1174" spans="1:9" x14ac:dyDescent="0.3">
      <c r="A1174" s="1">
        <v>45362.708333333336</v>
      </c>
      <c r="B1174">
        <v>10546</v>
      </c>
      <c r="C1174">
        <v>133.38</v>
      </c>
      <c r="D1174">
        <v>133.44999999999999</v>
      </c>
      <c r="E1174">
        <v>133.38</v>
      </c>
      <c r="F1174">
        <v>133.43</v>
      </c>
      <c r="G1174">
        <v>133.44</v>
      </c>
      <c r="H1174">
        <v>0.12</v>
      </c>
      <c r="I1174">
        <v>7.0000000000000007E-2</v>
      </c>
    </row>
    <row r="1175" spans="1:9" x14ac:dyDescent="0.3">
      <c r="A1175" s="1">
        <v>45362.729166666664</v>
      </c>
      <c r="B1175">
        <v>6357</v>
      </c>
      <c r="C1175">
        <v>133.41999999999999</v>
      </c>
      <c r="D1175">
        <v>133.43</v>
      </c>
      <c r="E1175">
        <v>133.36000000000001</v>
      </c>
      <c r="F1175">
        <v>133.37</v>
      </c>
      <c r="G1175">
        <v>133.4</v>
      </c>
      <c r="H1175">
        <v>0.11</v>
      </c>
      <c r="I1175">
        <v>7.0000000000000007E-2</v>
      </c>
    </row>
    <row r="1176" spans="1:9" x14ac:dyDescent="0.3">
      <c r="A1176" s="1">
        <v>45362.75</v>
      </c>
      <c r="B1176">
        <v>5035</v>
      </c>
      <c r="C1176">
        <v>133.37</v>
      </c>
      <c r="D1176">
        <v>133.4</v>
      </c>
      <c r="E1176">
        <v>133.33000000000001</v>
      </c>
      <c r="F1176">
        <v>133.33000000000001</v>
      </c>
      <c r="G1176">
        <v>133.38</v>
      </c>
      <c r="H1176">
        <v>0.11</v>
      </c>
      <c r="I1176">
        <v>7.0000000000000007E-2</v>
      </c>
    </row>
    <row r="1177" spans="1:9" x14ac:dyDescent="0.3">
      <c r="A1177" s="1">
        <v>45362.770833333336</v>
      </c>
      <c r="B1177">
        <v>3828</v>
      </c>
      <c r="C1177">
        <v>133.33000000000001</v>
      </c>
      <c r="D1177">
        <v>133.37</v>
      </c>
      <c r="E1177">
        <v>133.30000000000001</v>
      </c>
      <c r="F1177">
        <v>133.36000000000001</v>
      </c>
      <c r="G1177">
        <v>133.37</v>
      </c>
      <c r="H1177">
        <v>0.1</v>
      </c>
      <c r="I1177">
        <v>7.0000000000000007E-2</v>
      </c>
    </row>
    <row r="1178" spans="1:9" x14ac:dyDescent="0.3">
      <c r="A1178" s="1">
        <v>45362.791666666664</v>
      </c>
      <c r="B1178">
        <v>2351</v>
      </c>
      <c r="C1178">
        <v>133.37</v>
      </c>
      <c r="D1178">
        <v>133.41</v>
      </c>
      <c r="E1178">
        <v>133.37</v>
      </c>
      <c r="F1178">
        <v>133.4</v>
      </c>
      <c r="G1178">
        <v>133.37</v>
      </c>
      <c r="H1178">
        <v>0.09</v>
      </c>
      <c r="I1178">
        <v>0.05</v>
      </c>
    </row>
    <row r="1179" spans="1:9" x14ac:dyDescent="0.3">
      <c r="A1179" s="1">
        <v>45362.8125</v>
      </c>
      <c r="B1179">
        <v>1552</v>
      </c>
      <c r="C1179">
        <v>133.41</v>
      </c>
      <c r="D1179">
        <v>133.41999999999999</v>
      </c>
      <c r="E1179">
        <v>133.35</v>
      </c>
      <c r="F1179">
        <v>133.37</v>
      </c>
      <c r="G1179">
        <v>133.38</v>
      </c>
      <c r="H1179">
        <v>0.09</v>
      </c>
      <c r="I1179">
        <v>7.0000000000000007E-2</v>
      </c>
    </row>
    <row r="1180" spans="1:9" x14ac:dyDescent="0.3">
      <c r="A1180" s="1">
        <v>45362.833333333336</v>
      </c>
      <c r="B1180">
        <v>1062</v>
      </c>
      <c r="C1180">
        <v>133.38</v>
      </c>
      <c r="D1180">
        <v>133.4</v>
      </c>
      <c r="E1180">
        <v>133.37</v>
      </c>
      <c r="F1180">
        <v>133.4</v>
      </c>
      <c r="G1180">
        <v>133.38</v>
      </c>
      <c r="H1180">
        <v>0.08</v>
      </c>
      <c r="I1180">
        <v>0.03</v>
      </c>
    </row>
    <row r="1181" spans="1:9" x14ac:dyDescent="0.3">
      <c r="A1181" s="1">
        <v>45362.854166666664</v>
      </c>
      <c r="B1181">
        <v>341</v>
      </c>
      <c r="C1181">
        <v>133.38999999999999</v>
      </c>
      <c r="D1181">
        <v>133.38999999999999</v>
      </c>
      <c r="E1181">
        <v>133.37</v>
      </c>
      <c r="F1181">
        <v>133.37</v>
      </c>
      <c r="G1181">
        <v>133.38</v>
      </c>
      <c r="H1181">
        <v>0.08</v>
      </c>
      <c r="I1181">
        <v>0.03</v>
      </c>
    </row>
    <row r="1182" spans="1:9" x14ac:dyDescent="0.3">
      <c r="A1182" s="1">
        <v>45363</v>
      </c>
      <c r="B1182">
        <v>571</v>
      </c>
      <c r="C1182">
        <v>133.4</v>
      </c>
      <c r="D1182">
        <v>133.46</v>
      </c>
      <c r="E1182">
        <v>133.38999999999999</v>
      </c>
      <c r="F1182">
        <v>133.44</v>
      </c>
      <c r="G1182">
        <v>133.38</v>
      </c>
      <c r="H1182">
        <v>0.08</v>
      </c>
      <c r="I1182">
        <v>0.09</v>
      </c>
    </row>
    <row r="1183" spans="1:9" x14ac:dyDescent="0.3">
      <c r="A1183" s="1">
        <v>45363.020833333336</v>
      </c>
      <c r="B1183">
        <v>213</v>
      </c>
      <c r="C1183">
        <v>133.44</v>
      </c>
      <c r="D1183">
        <v>133.46</v>
      </c>
      <c r="E1183">
        <v>133.43</v>
      </c>
      <c r="F1183">
        <v>133.44</v>
      </c>
      <c r="G1183">
        <v>133.38999999999999</v>
      </c>
      <c r="H1183">
        <v>7.0000000000000007E-2</v>
      </c>
      <c r="I1183">
        <v>0.03</v>
      </c>
    </row>
    <row r="1184" spans="1:9" x14ac:dyDescent="0.3">
      <c r="A1184" s="1">
        <v>45363.041666666664</v>
      </c>
      <c r="B1184">
        <v>294</v>
      </c>
      <c r="C1184">
        <v>133.44</v>
      </c>
      <c r="D1184">
        <v>133.44</v>
      </c>
      <c r="E1184">
        <v>133.4</v>
      </c>
      <c r="F1184">
        <v>133.41</v>
      </c>
      <c r="G1184">
        <v>133.38999999999999</v>
      </c>
      <c r="H1184">
        <v>7.0000000000000007E-2</v>
      </c>
      <c r="I1184">
        <v>0.04</v>
      </c>
    </row>
    <row r="1185" spans="1:9" x14ac:dyDescent="0.3">
      <c r="A1185" s="1">
        <v>45363.0625</v>
      </c>
      <c r="B1185">
        <v>286</v>
      </c>
      <c r="C1185">
        <v>133.41</v>
      </c>
      <c r="D1185">
        <v>133.41999999999999</v>
      </c>
      <c r="E1185">
        <v>133.4</v>
      </c>
      <c r="F1185">
        <v>133.41</v>
      </c>
      <c r="G1185">
        <v>133.38999999999999</v>
      </c>
      <c r="H1185">
        <v>0.06</v>
      </c>
      <c r="I1185">
        <v>0.02</v>
      </c>
    </row>
    <row r="1186" spans="1:9" x14ac:dyDescent="0.3">
      <c r="A1186" s="1">
        <v>45363.083333333336</v>
      </c>
      <c r="B1186">
        <v>333</v>
      </c>
      <c r="C1186">
        <v>133.41</v>
      </c>
      <c r="D1186">
        <v>133.41</v>
      </c>
      <c r="E1186">
        <v>133.38</v>
      </c>
      <c r="F1186">
        <v>133.41</v>
      </c>
      <c r="G1186">
        <v>133.4</v>
      </c>
      <c r="H1186">
        <v>0.06</v>
      </c>
      <c r="I1186">
        <v>0.03</v>
      </c>
    </row>
    <row r="1187" spans="1:9" x14ac:dyDescent="0.3">
      <c r="A1187" s="1">
        <v>45363.104166666664</v>
      </c>
      <c r="B1187">
        <v>173</v>
      </c>
      <c r="C1187">
        <v>133.4</v>
      </c>
      <c r="D1187">
        <v>133.43</v>
      </c>
      <c r="E1187">
        <v>133.4</v>
      </c>
      <c r="F1187">
        <v>133.41999999999999</v>
      </c>
      <c r="G1187">
        <v>133.41</v>
      </c>
      <c r="H1187">
        <v>0.05</v>
      </c>
      <c r="I1187">
        <v>0.03</v>
      </c>
    </row>
    <row r="1188" spans="1:9" x14ac:dyDescent="0.3">
      <c r="A1188" s="1">
        <v>45363.125</v>
      </c>
      <c r="B1188">
        <v>71</v>
      </c>
      <c r="C1188">
        <v>133.41999999999999</v>
      </c>
      <c r="D1188">
        <v>133.41999999999999</v>
      </c>
      <c r="E1188">
        <v>133.41</v>
      </c>
      <c r="F1188">
        <v>133.41</v>
      </c>
      <c r="G1188">
        <v>133.41</v>
      </c>
      <c r="H1188">
        <v>0.05</v>
      </c>
      <c r="I1188">
        <v>0.01</v>
      </c>
    </row>
    <row r="1189" spans="1:9" x14ac:dyDescent="0.3">
      <c r="A1189" s="1">
        <v>45363.145833333336</v>
      </c>
      <c r="B1189">
        <v>258</v>
      </c>
      <c r="C1189">
        <v>133.41</v>
      </c>
      <c r="D1189">
        <v>133.44999999999999</v>
      </c>
      <c r="E1189">
        <v>133.41</v>
      </c>
      <c r="F1189">
        <v>133.43</v>
      </c>
      <c r="G1189">
        <v>133.41</v>
      </c>
      <c r="H1189">
        <v>0.05</v>
      </c>
      <c r="I1189">
        <v>0.04</v>
      </c>
    </row>
    <row r="1190" spans="1:9" x14ac:dyDescent="0.3">
      <c r="A1190" s="1">
        <v>45363.166666666664</v>
      </c>
      <c r="B1190">
        <v>205</v>
      </c>
      <c r="C1190">
        <v>133.43</v>
      </c>
      <c r="D1190">
        <v>133.44</v>
      </c>
      <c r="E1190">
        <v>133.41999999999999</v>
      </c>
      <c r="F1190">
        <v>133.44</v>
      </c>
      <c r="G1190">
        <v>133.41999999999999</v>
      </c>
      <c r="H1190">
        <v>0.04</v>
      </c>
      <c r="I1190">
        <v>0.02</v>
      </c>
    </row>
    <row r="1191" spans="1:9" x14ac:dyDescent="0.3">
      <c r="A1191" s="1">
        <v>45363.1875</v>
      </c>
      <c r="B1191">
        <v>143</v>
      </c>
      <c r="C1191">
        <v>133.43</v>
      </c>
      <c r="D1191">
        <v>133.44</v>
      </c>
      <c r="E1191">
        <v>133.41999999999999</v>
      </c>
      <c r="F1191">
        <v>133.44</v>
      </c>
      <c r="G1191">
        <v>133.41999999999999</v>
      </c>
      <c r="H1191">
        <v>0.04</v>
      </c>
      <c r="I1191">
        <v>0.02</v>
      </c>
    </row>
    <row r="1192" spans="1:9" x14ac:dyDescent="0.3">
      <c r="A1192" s="1">
        <v>45363.208333333336</v>
      </c>
      <c r="B1192">
        <v>262</v>
      </c>
      <c r="C1192">
        <v>133.44</v>
      </c>
      <c r="D1192">
        <v>133.47</v>
      </c>
      <c r="E1192">
        <v>133.43</v>
      </c>
      <c r="F1192">
        <v>133.46</v>
      </c>
      <c r="G1192">
        <v>133.43</v>
      </c>
      <c r="H1192">
        <v>0.04</v>
      </c>
      <c r="I1192">
        <v>0.04</v>
      </c>
    </row>
    <row r="1193" spans="1:9" x14ac:dyDescent="0.3">
      <c r="A1193" s="1">
        <v>45363.229166666664</v>
      </c>
      <c r="B1193">
        <v>575</v>
      </c>
      <c r="C1193">
        <v>133.46</v>
      </c>
      <c r="D1193">
        <v>133.46</v>
      </c>
      <c r="E1193">
        <v>133.38999999999999</v>
      </c>
      <c r="F1193">
        <v>133.4</v>
      </c>
      <c r="G1193">
        <v>133.41999999999999</v>
      </c>
      <c r="H1193">
        <v>0.04</v>
      </c>
      <c r="I1193">
        <v>7.0000000000000007E-2</v>
      </c>
    </row>
    <row r="1194" spans="1:9" x14ac:dyDescent="0.3">
      <c r="A1194" s="1">
        <v>45363.25</v>
      </c>
      <c r="B1194">
        <v>1091</v>
      </c>
      <c r="C1194">
        <v>133.41</v>
      </c>
      <c r="D1194">
        <v>133.43</v>
      </c>
      <c r="E1194">
        <v>133.35</v>
      </c>
      <c r="F1194">
        <v>133.41</v>
      </c>
      <c r="G1194">
        <v>133.41999999999999</v>
      </c>
      <c r="H1194">
        <v>0.05</v>
      </c>
      <c r="I1194">
        <v>0.08</v>
      </c>
    </row>
    <row r="1195" spans="1:9" x14ac:dyDescent="0.3">
      <c r="A1195" s="1">
        <v>45363.270833333336</v>
      </c>
      <c r="B1195">
        <v>921</v>
      </c>
      <c r="C1195">
        <v>133.41</v>
      </c>
      <c r="D1195">
        <v>133.41999999999999</v>
      </c>
      <c r="E1195">
        <v>133.35</v>
      </c>
      <c r="F1195">
        <v>133.37</v>
      </c>
      <c r="G1195">
        <v>133.41999999999999</v>
      </c>
      <c r="H1195">
        <v>0.05</v>
      </c>
      <c r="I1195">
        <v>7.0000000000000007E-2</v>
      </c>
    </row>
    <row r="1196" spans="1:9" x14ac:dyDescent="0.3">
      <c r="A1196" s="1">
        <v>45363.291666666664</v>
      </c>
      <c r="B1196">
        <v>13876</v>
      </c>
      <c r="C1196">
        <v>133.36000000000001</v>
      </c>
      <c r="D1196">
        <v>133.44999999999999</v>
      </c>
      <c r="E1196">
        <v>133.34</v>
      </c>
      <c r="F1196">
        <v>133.41</v>
      </c>
      <c r="G1196">
        <v>133.41999999999999</v>
      </c>
      <c r="H1196">
        <v>0.06</v>
      </c>
      <c r="I1196">
        <v>0.11</v>
      </c>
    </row>
    <row r="1197" spans="1:9" x14ac:dyDescent="0.3">
      <c r="A1197" s="1">
        <v>45363.3125</v>
      </c>
      <c r="B1197">
        <v>18110</v>
      </c>
      <c r="C1197">
        <v>133.41</v>
      </c>
      <c r="D1197">
        <v>133.49</v>
      </c>
      <c r="E1197">
        <v>133.36000000000001</v>
      </c>
      <c r="F1197">
        <v>133.43</v>
      </c>
      <c r="G1197">
        <v>133.41999999999999</v>
      </c>
      <c r="H1197">
        <v>7.0000000000000007E-2</v>
      </c>
      <c r="I1197">
        <v>0.13</v>
      </c>
    </row>
    <row r="1198" spans="1:9" x14ac:dyDescent="0.3">
      <c r="A1198" s="1">
        <v>45363.333333333336</v>
      </c>
      <c r="B1198">
        <v>37881</v>
      </c>
      <c r="C1198">
        <v>133.43</v>
      </c>
      <c r="D1198">
        <v>133.46</v>
      </c>
      <c r="E1198">
        <v>133.33000000000001</v>
      </c>
      <c r="F1198">
        <v>133.41999999999999</v>
      </c>
      <c r="G1198">
        <v>133.41999999999999</v>
      </c>
      <c r="H1198">
        <v>0.08</v>
      </c>
      <c r="I1198">
        <v>0.13</v>
      </c>
    </row>
    <row r="1199" spans="1:9" x14ac:dyDescent="0.3">
      <c r="A1199" s="1">
        <v>45363.354166666664</v>
      </c>
      <c r="B1199">
        <v>34080</v>
      </c>
      <c r="C1199">
        <v>133.43</v>
      </c>
      <c r="D1199">
        <v>133.55000000000001</v>
      </c>
      <c r="E1199">
        <v>133.43</v>
      </c>
      <c r="F1199">
        <v>133.53</v>
      </c>
      <c r="G1199">
        <v>133.43</v>
      </c>
      <c r="H1199">
        <v>0.08</v>
      </c>
      <c r="I1199">
        <v>0.13</v>
      </c>
    </row>
    <row r="1200" spans="1:9" x14ac:dyDescent="0.3">
      <c r="A1200" s="1">
        <v>45363.375</v>
      </c>
      <c r="B1200">
        <v>19642</v>
      </c>
      <c r="C1200">
        <v>133.53</v>
      </c>
      <c r="D1200">
        <v>133.56</v>
      </c>
      <c r="E1200">
        <v>133.49</v>
      </c>
      <c r="F1200">
        <v>133.51</v>
      </c>
      <c r="G1200">
        <v>133.44</v>
      </c>
      <c r="H1200">
        <v>0.08</v>
      </c>
      <c r="I1200">
        <v>7.0000000000000007E-2</v>
      </c>
    </row>
    <row r="1201" spans="1:9" x14ac:dyDescent="0.3">
      <c r="A1201" s="1">
        <v>45363.395833333336</v>
      </c>
      <c r="B1201">
        <v>35677</v>
      </c>
      <c r="C1201">
        <v>133.51</v>
      </c>
      <c r="D1201">
        <v>133.55000000000001</v>
      </c>
      <c r="E1201">
        <v>133.44999999999999</v>
      </c>
      <c r="F1201">
        <v>133.52000000000001</v>
      </c>
      <c r="G1201">
        <v>133.44999999999999</v>
      </c>
      <c r="H1201">
        <v>0.08</v>
      </c>
      <c r="I1201">
        <v>0.1</v>
      </c>
    </row>
    <row r="1202" spans="1:9" x14ac:dyDescent="0.3">
      <c r="A1202" s="1">
        <v>45363.416666666664</v>
      </c>
      <c r="B1202">
        <v>49316</v>
      </c>
      <c r="C1202">
        <v>133.52000000000001</v>
      </c>
      <c r="D1202">
        <v>133.6</v>
      </c>
      <c r="E1202">
        <v>133.47999999999999</v>
      </c>
      <c r="F1202">
        <v>133.53</v>
      </c>
      <c r="G1202">
        <v>133.44999999999999</v>
      </c>
      <c r="H1202">
        <v>0.09</v>
      </c>
      <c r="I1202">
        <v>0.12</v>
      </c>
    </row>
    <row r="1203" spans="1:9" x14ac:dyDescent="0.3">
      <c r="A1203" s="1">
        <v>45363.4375</v>
      </c>
      <c r="B1203">
        <v>25810</v>
      </c>
      <c r="C1203">
        <v>133.53</v>
      </c>
      <c r="D1203">
        <v>133.6</v>
      </c>
      <c r="E1203">
        <v>133.5</v>
      </c>
      <c r="F1203">
        <v>133.57</v>
      </c>
      <c r="G1203">
        <v>133.47</v>
      </c>
      <c r="H1203">
        <v>0.09</v>
      </c>
      <c r="I1203">
        <v>0.1</v>
      </c>
    </row>
    <row r="1204" spans="1:9" x14ac:dyDescent="0.3">
      <c r="A1204" s="1">
        <v>45363.458333333336</v>
      </c>
      <c r="B1204">
        <v>31937</v>
      </c>
      <c r="C1204">
        <v>133.56</v>
      </c>
      <c r="D1204">
        <v>133.57</v>
      </c>
      <c r="E1204">
        <v>133.44</v>
      </c>
      <c r="F1204">
        <v>133.47</v>
      </c>
      <c r="G1204">
        <v>133.47999999999999</v>
      </c>
      <c r="H1204">
        <v>0.1</v>
      </c>
      <c r="I1204">
        <v>0.13</v>
      </c>
    </row>
    <row r="1205" spans="1:9" x14ac:dyDescent="0.3">
      <c r="A1205" s="1">
        <v>45363.479166666664</v>
      </c>
      <c r="B1205">
        <v>36851</v>
      </c>
      <c r="C1205">
        <v>133.47</v>
      </c>
      <c r="D1205">
        <v>133.55000000000001</v>
      </c>
      <c r="E1205">
        <v>133.44</v>
      </c>
      <c r="F1205">
        <v>133.49</v>
      </c>
      <c r="G1205">
        <v>133.49</v>
      </c>
      <c r="H1205">
        <v>0.1</v>
      </c>
      <c r="I1205">
        <v>0.11</v>
      </c>
    </row>
    <row r="1206" spans="1:9" x14ac:dyDescent="0.3">
      <c r="A1206" s="1">
        <v>45363.5</v>
      </c>
      <c r="B1206">
        <v>41571</v>
      </c>
      <c r="C1206">
        <v>133.47999999999999</v>
      </c>
      <c r="D1206">
        <v>133.53</v>
      </c>
      <c r="E1206">
        <v>133.41999999999999</v>
      </c>
      <c r="F1206">
        <v>133.5</v>
      </c>
      <c r="G1206">
        <v>133.5</v>
      </c>
      <c r="H1206">
        <v>0.1</v>
      </c>
      <c r="I1206">
        <v>0.11</v>
      </c>
    </row>
    <row r="1207" spans="1:9" x14ac:dyDescent="0.3">
      <c r="A1207" s="1">
        <v>45363.520833333336</v>
      </c>
      <c r="B1207">
        <v>133049</v>
      </c>
      <c r="C1207">
        <v>133.5</v>
      </c>
      <c r="D1207">
        <v>133.69</v>
      </c>
      <c r="E1207">
        <v>133.08000000000001</v>
      </c>
      <c r="F1207">
        <v>133.32</v>
      </c>
      <c r="G1207">
        <v>133.49</v>
      </c>
      <c r="H1207">
        <v>0.17</v>
      </c>
      <c r="I1207">
        <v>0.61</v>
      </c>
    </row>
    <row r="1208" spans="1:9" x14ac:dyDescent="0.3">
      <c r="A1208" s="1">
        <v>45363.541666666664</v>
      </c>
      <c r="B1208">
        <v>86603</v>
      </c>
      <c r="C1208">
        <v>133.33000000000001</v>
      </c>
      <c r="D1208">
        <v>133.35</v>
      </c>
      <c r="E1208">
        <v>133.13</v>
      </c>
      <c r="F1208">
        <v>133.22</v>
      </c>
      <c r="G1208">
        <v>133.47</v>
      </c>
      <c r="H1208">
        <v>0.17</v>
      </c>
      <c r="I1208">
        <v>0.22</v>
      </c>
    </row>
    <row r="1209" spans="1:9" x14ac:dyDescent="0.3">
      <c r="A1209" s="1">
        <v>45363.5625</v>
      </c>
      <c r="B1209">
        <v>59127</v>
      </c>
      <c r="C1209">
        <v>133.22999999999999</v>
      </c>
      <c r="D1209">
        <v>133.26</v>
      </c>
      <c r="E1209">
        <v>133.08000000000001</v>
      </c>
      <c r="F1209">
        <v>133.15</v>
      </c>
      <c r="G1209">
        <v>133.43</v>
      </c>
      <c r="H1209">
        <v>0.18</v>
      </c>
      <c r="I1209">
        <v>0.18</v>
      </c>
    </row>
    <row r="1210" spans="1:9" x14ac:dyDescent="0.3">
      <c r="A1210" s="1">
        <v>45363.583333333336</v>
      </c>
      <c r="B1210">
        <v>37103</v>
      </c>
      <c r="C1210">
        <v>133.16</v>
      </c>
      <c r="D1210">
        <v>133.28</v>
      </c>
      <c r="E1210">
        <v>133.1</v>
      </c>
      <c r="F1210">
        <v>133.28</v>
      </c>
      <c r="G1210">
        <v>133.4</v>
      </c>
      <c r="H1210">
        <v>0.18</v>
      </c>
      <c r="I1210">
        <v>0.18</v>
      </c>
    </row>
    <row r="1211" spans="1:9" x14ac:dyDescent="0.3">
      <c r="A1211" s="1">
        <v>45363.604166666664</v>
      </c>
      <c r="B1211">
        <v>34515</v>
      </c>
      <c r="C1211">
        <v>133.27000000000001</v>
      </c>
      <c r="D1211">
        <v>133.29</v>
      </c>
      <c r="E1211">
        <v>133.08000000000001</v>
      </c>
      <c r="F1211">
        <v>133.09</v>
      </c>
      <c r="G1211">
        <v>133.36000000000001</v>
      </c>
      <c r="H1211">
        <v>0.18</v>
      </c>
      <c r="I1211">
        <v>0.21</v>
      </c>
    </row>
    <row r="1212" spans="1:9" x14ac:dyDescent="0.3">
      <c r="A1212" s="1">
        <v>45363.625</v>
      </c>
      <c r="B1212">
        <v>47650</v>
      </c>
      <c r="C1212">
        <v>133.1</v>
      </c>
      <c r="D1212">
        <v>133.13999999999999</v>
      </c>
      <c r="E1212">
        <v>132.94999999999999</v>
      </c>
      <c r="F1212">
        <v>132.94999999999999</v>
      </c>
      <c r="G1212">
        <v>133.30000000000001</v>
      </c>
      <c r="H1212">
        <v>0.18</v>
      </c>
      <c r="I1212">
        <v>0.19</v>
      </c>
    </row>
    <row r="1213" spans="1:9" x14ac:dyDescent="0.3">
      <c r="A1213" s="1">
        <v>45363.645833333336</v>
      </c>
      <c r="B1213">
        <v>36115</v>
      </c>
      <c r="C1213">
        <v>132.94999999999999</v>
      </c>
      <c r="D1213">
        <v>133.1</v>
      </c>
      <c r="E1213">
        <v>132.94999999999999</v>
      </c>
      <c r="F1213">
        <v>133.04</v>
      </c>
      <c r="G1213">
        <v>133.25</v>
      </c>
      <c r="H1213">
        <v>0.18</v>
      </c>
      <c r="I1213">
        <v>0.15</v>
      </c>
    </row>
    <row r="1214" spans="1:9" x14ac:dyDescent="0.3">
      <c r="A1214" s="1">
        <v>45363.666666666664</v>
      </c>
      <c r="B1214">
        <v>51695</v>
      </c>
      <c r="C1214">
        <v>133.04</v>
      </c>
      <c r="D1214">
        <v>133.15</v>
      </c>
      <c r="E1214">
        <v>133.01</v>
      </c>
      <c r="F1214">
        <v>133.11000000000001</v>
      </c>
      <c r="G1214">
        <v>133.21</v>
      </c>
      <c r="H1214">
        <v>0.17</v>
      </c>
      <c r="I1214">
        <v>0.14000000000000001</v>
      </c>
    </row>
    <row r="1215" spans="1:9" x14ac:dyDescent="0.3">
      <c r="A1215" s="1">
        <v>45363.6875</v>
      </c>
      <c r="B1215">
        <v>25778</v>
      </c>
      <c r="C1215">
        <v>133.11000000000001</v>
      </c>
      <c r="D1215">
        <v>133.15</v>
      </c>
      <c r="E1215">
        <v>133.07</v>
      </c>
      <c r="F1215">
        <v>133.08000000000001</v>
      </c>
      <c r="G1215">
        <v>133.16999999999999</v>
      </c>
      <c r="H1215">
        <v>0.16</v>
      </c>
      <c r="I1215">
        <v>0.08</v>
      </c>
    </row>
    <row r="1216" spans="1:9" x14ac:dyDescent="0.3">
      <c r="A1216" s="1">
        <v>45363.708333333336</v>
      </c>
      <c r="B1216">
        <v>19676</v>
      </c>
      <c r="C1216">
        <v>133.07</v>
      </c>
      <c r="D1216">
        <v>133.11000000000001</v>
      </c>
      <c r="E1216">
        <v>133</v>
      </c>
      <c r="F1216">
        <v>133.1</v>
      </c>
      <c r="G1216">
        <v>133.13</v>
      </c>
      <c r="H1216">
        <v>0.15</v>
      </c>
      <c r="I1216">
        <v>0.11</v>
      </c>
    </row>
    <row r="1217" spans="1:9" x14ac:dyDescent="0.3">
      <c r="A1217" s="1">
        <v>45363.729166666664</v>
      </c>
      <c r="B1217">
        <v>7218</v>
      </c>
      <c r="C1217">
        <v>133.09</v>
      </c>
      <c r="D1217">
        <v>133.13</v>
      </c>
      <c r="E1217">
        <v>133.05000000000001</v>
      </c>
      <c r="F1217">
        <v>133.09</v>
      </c>
      <c r="G1217">
        <v>133.11000000000001</v>
      </c>
      <c r="H1217">
        <v>0.14000000000000001</v>
      </c>
      <c r="I1217">
        <v>0.08</v>
      </c>
    </row>
    <row r="1218" spans="1:9" x14ac:dyDescent="0.3">
      <c r="A1218" s="1">
        <v>45363.75</v>
      </c>
      <c r="B1218">
        <v>4004</v>
      </c>
      <c r="C1218">
        <v>133.1</v>
      </c>
      <c r="D1218">
        <v>133.13999999999999</v>
      </c>
      <c r="E1218">
        <v>133.08000000000001</v>
      </c>
      <c r="F1218">
        <v>133.13999999999999</v>
      </c>
      <c r="G1218">
        <v>133.1</v>
      </c>
      <c r="H1218">
        <v>0.13</v>
      </c>
      <c r="I1218">
        <v>0.06</v>
      </c>
    </row>
    <row r="1219" spans="1:9" x14ac:dyDescent="0.3">
      <c r="A1219" s="1">
        <v>45363.770833333336</v>
      </c>
      <c r="B1219">
        <v>2360</v>
      </c>
      <c r="C1219">
        <v>133.13999999999999</v>
      </c>
      <c r="D1219">
        <v>133.15</v>
      </c>
      <c r="E1219">
        <v>133.09</v>
      </c>
      <c r="F1219">
        <v>133.1</v>
      </c>
      <c r="G1219">
        <v>133.1</v>
      </c>
      <c r="H1219">
        <v>0.12</v>
      </c>
      <c r="I1219">
        <v>0.06</v>
      </c>
    </row>
    <row r="1220" spans="1:9" x14ac:dyDescent="0.3">
      <c r="A1220" s="1">
        <v>45363.791666666664</v>
      </c>
      <c r="B1220">
        <v>2182</v>
      </c>
      <c r="C1220">
        <v>133.11000000000001</v>
      </c>
      <c r="D1220">
        <v>133.11000000000001</v>
      </c>
      <c r="E1220">
        <v>133.07</v>
      </c>
      <c r="F1220">
        <v>133.1</v>
      </c>
      <c r="G1220">
        <v>133.08000000000001</v>
      </c>
      <c r="H1220">
        <v>0.11</v>
      </c>
      <c r="I1220">
        <v>0.04</v>
      </c>
    </row>
    <row r="1221" spans="1:9" x14ac:dyDescent="0.3">
      <c r="A1221" s="1">
        <v>45363.8125</v>
      </c>
      <c r="B1221">
        <v>1294</v>
      </c>
      <c r="C1221">
        <v>133.1</v>
      </c>
      <c r="D1221">
        <v>133.12</v>
      </c>
      <c r="E1221">
        <v>133.07</v>
      </c>
      <c r="F1221">
        <v>133.12</v>
      </c>
      <c r="G1221">
        <v>133.08000000000001</v>
      </c>
      <c r="H1221">
        <v>0.1</v>
      </c>
      <c r="I1221">
        <v>0.05</v>
      </c>
    </row>
    <row r="1222" spans="1:9" x14ac:dyDescent="0.3">
      <c r="A1222" s="1">
        <v>45363.833333333336</v>
      </c>
      <c r="B1222">
        <v>638</v>
      </c>
      <c r="C1222">
        <v>133.12</v>
      </c>
      <c r="D1222">
        <v>133.16</v>
      </c>
      <c r="E1222">
        <v>133.11000000000001</v>
      </c>
      <c r="F1222">
        <v>133.15</v>
      </c>
      <c r="G1222">
        <v>133.1</v>
      </c>
      <c r="H1222">
        <v>0.1</v>
      </c>
      <c r="I1222">
        <v>0.05</v>
      </c>
    </row>
    <row r="1223" spans="1:9" x14ac:dyDescent="0.3">
      <c r="A1223" s="1">
        <v>45363.854166666664</v>
      </c>
      <c r="B1223">
        <v>616</v>
      </c>
      <c r="C1223">
        <v>133.16</v>
      </c>
      <c r="D1223">
        <v>133.16</v>
      </c>
      <c r="E1223">
        <v>133.13</v>
      </c>
      <c r="F1223">
        <v>133.13</v>
      </c>
      <c r="G1223">
        <v>133.11000000000001</v>
      </c>
      <c r="H1223">
        <v>0.09</v>
      </c>
      <c r="I1223">
        <v>0.03</v>
      </c>
    </row>
    <row r="1224" spans="1:9" x14ac:dyDescent="0.3">
      <c r="A1224" s="1">
        <v>45364</v>
      </c>
      <c r="B1224">
        <v>696</v>
      </c>
      <c r="C1224">
        <v>133.18</v>
      </c>
      <c r="D1224">
        <v>133.22999999999999</v>
      </c>
      <c r="E1224">
        <v>133.16999999999999</v>
      </c>
      <c r="F1224">
        <v>133.19</v>
      </c>
      <c r="G1224">
        <v>133.12</v>
      </c>
      <c r="H1224">
        <v>0.09</v>
      </c>
      <c r="I1224">
        <v>0.1</v>
      </c>
    </row>
    <row r="1225" spans="1:9" x14ac:dyDescent="0.3">
      <c r="A1225" s="1">
        <v>45364.020833333336</v>
      </c>
      <c r="B1225">
        <v>347</v>
      </c>
      <c r="C1225">
        <v>133.19</v>
      </c>
      <c r="D1225">
        <v>133.19999999999999</v>
      </c>
      <c r="E1225">
        <v>133.16999999999999</v>
      </c>
      <c r="F1225">
        <v>133.16999999999999</v>
      </c>
      <c r="G1225">
        <v>133.13</v>
      </c>
      <c r="H1225">
        <v>0.08</v>
      </c>
      <c r="I1225">
        <v>0.03</v>
      </c>
    </row>
    <row r="1226" spans="1:9" x14ac:dyDescent="0.3">
      <c r="A1226" s="1">
        <v>45364.041666666664</v>
      </c>
      <c r="B1226">
        <v>985</v>
      </c>
      <c r="C1226">
        <v>133.18</v>
      </c>
      <c r="D1226">
        <v>133.19999999999999</v>
      </c>
      <c r="E1226">
        <v>133.13</v>
      </c>
      <c r="F1226">
        <v>133.19</v>
      </c>
      <c r="G1226">
        <v>133.13999999999999</v>
      </c>
      <c r="H1226">
        <v>0.08</v>
      </c>
      <c r="I1226">
        <v>7.0000000000000007E-2</v>
      </c>
    </row>
    <row r="1227" spans="1:9" x14ac:dyDescent="0.3">
      <c r="A1227" s="1">
        <v>45364.0625</v>
      </c>
      <c r="B1227">
        <v>201</v>
      </c>
      <c r="C1227">
        <v>133.19999999999999</v>
      </c>
      <c r="D1227">
        <v>133.19999999999999</v>
      </c>
      <c r="E1227">
        <v>133.18</v>
      </c>
      <c r="F1227">
        <v>133.19</v>
      </c>
      <c r="G1227">
        <v>133.15</v>
      </c>
      <c r="H1227">
        <v>7.0000000000000007E-2</v>
      </c>
      <c r="I1227">
        <v>0.02</v>
      </c>
    </row>
    <row r="1228" spans="1:9" x14ac:dyDescent="0.3">
      <c r="A1228" s="1">
        <v>45364.083333333336</v>
      </c>
      <c r="B1228">
        <v>248</v>
      </c>
      <c r="C1228">
        <v>133.18</v>
      </c>
      <c r="D1228">
        <v>133.19</v>
      </c>
      <c r="E1228">
        <v>133.16</v>
      </c>
      <c r="F1228">
        <v>133.18</v>
      </c>
      <c r="G1228">
        <v>133.15</v>
      </c>
      <c r="H1228">
        <v>7.0000000000000007E-2</v>
      </c>
      <c r="I1228">
        <v>0.03</v>
      </c>
    </row>
    <row r="1229" spans="1:9" x14ac:dyDescent="0.3">
      <c r="A1229" s="1">
        <v>45364.104166666664</v>
      </c>
      <c r="B1229">
        <v>257</v>
      </c>
      <c r="C1229">
        <v>133.19</v>
      </c>
      <c r="D1229">
        <v>133.19999999999999</v>
      </c>
      <c r="E1229">
        <v>133.18</v>
      </c>
      <c r="F1229">
        <v>133.18</v>
      </c>
      <c r="G1229">
        <v>133.16</v>
      </c>
      <c r="H1229">
        <v>0.06</v>
      </c>
      <c r="I1229">
        <v>0.02</v>
      </c>
    </row>
    <row r="1230" spans="1:9" x14ac:dyDescent="0.3">
      <c r="A1230" s="1">
        <v>45364.125</v>
      </c>
      <c r="B1230">
        <v>163</v>
      </c>
      <c r="C1230">
        <v>133.16999999999999</v>
      </c>
      <c r="D1230">
        <v>133.19999999999999</v>
      </c>
      <c r="E1230">
        <v>133.16999999999999</v>
      </c>
      <c r="F1230">
        <v>133.18</v>
      </c>
      <c r="G1230">
        <v>133.16999999999999</v>
      </c>
      <c r="H1230">
        <v>0.06</v>
      </c>
      <c r="I1230">
        <v>0.03</v>
      </c>
    </row>
    <row r="1231" spans="1:9" x14ac:dyDescent="0.3">
      <c r="A1231" s="1">
        <v>45364.145833333336</v>
      </c>
      <c r="B1231">
        <v>204</v>
      </c>
      <c r="C1231">
        <v>133.16999999999999</v>
      </c>
      <c r="D1231">
        <v>133.19</v>
      </c>
      <c r="E1231">
        <v>133.13999999999999</v>
      </c>
      <c r="F1231">
        <v>133.15</v>
      </c>
      <c r="G1231">
        <v>133.16999999999999</v>
      </c>
      <c r="H1231">
        <v>0.06</v>
      </c>
      <c r="I1231">
        <v>0.05</v>
      </c>
    </row>
    <row r="1232" spans="1:9" x14ac:dyDescent="0.3">
      <c r="A1232" s="1">
        <v>45364.166666666664</v>
      </c>
      <c r="B1232">
        <v>249</v>
      </c>
      <c r="C1232">
        <v>133.15</v>
      </c>
      <c r="D1232">
        <v>133.16999999999999</v>
      </c>
      <c r="E1232">
        <v>133.15</v>
      </c>
      <c r="F1232">
        <v>133.16</v>
      </c>
      <c r="G1232">
        <v>133.16999999999999</v>
      </c>
      <c r="H1232">
        <v>0.05</v>
      </c>
      <c r="I1232">
        <v>0.02</v>
      </c>
    </row>
    <row r="1233" spans="1:9" x14ac:dyDescent="0.3">
      <c r="A1233" s="1">
        <v>45364.1875</v>
      </c>
      <c r="B1233">
        <v>141</v>
      </c>
      <c r="C1233">
        <v>133.16999999999999</v>
      </c>
      <c r="D1233">
        <v>133.18</v>
      </c>
      <c r="E1233">
        <v>133.16</v>
      </c>
      <c r="F1233">
        <v>133.18</v>
      </c>
      <c r="G1233">
        <v>133.18</v>
      </c>
      <c r="H1233">
        <v>0.05</v>
      </c>
      <c r="I1233">
        <v>0.02</v>
      </c>
    </row>
    <row r="1234" spans="1:9" x14ac:dyDescent="0.3">
      <c r="A1234" s="1">
        <v>45364.208333333336</v>
      </c>
      <c r="B1234">
        <v>263</v>
      </c>
      <c r="C1234">
        <v>133.16999999999999</v>
      </c>
      <c r="D1234">
        <v>133.19999999999999</v>
      </c>
      <c r="E1234">
        <v>133.16</v>
      </c>
      <c r="F1234">
        <v>133.19</v>
      </c>
      <c r="G1234">
        <v>133.18</v>
      </c>
      <c r="H1234">
        <v>0.05</v>
      </c>
      <c r="I1234">
        <v>0.04</v>
      </c>
    </row>
    <row r="1235" spans="1:9" x14ac:dyDescent="0.3">
      <c r="A1235" s="1">
        <v>45364.229166666664</v>
      </c>
      <c r="B1235">
        <v>148</v>
      </c>
      <c r="C1235">
        <v>133.19</v>
      </c>
      <c r="D1235">
        <v>133.22</v>
      </c>
      <c r="E1235">
        <v>133.18</v>
      </c>
      <c r="F1235">
        <v>133.22</v>
      </c>
      <c r="G1235">
        <v>133.18</v>
      </c>
      <c r="H1235">
        <v>0.04</v>
      </c>
      <c r="I1235">
        <v>0.04</v>
      </c>
    </row>
    <row r="1236" spans="1:9" x14ac:dyDescent="0.3">
      <c r="A1236" s="1">
        <v>45364.25</v>
      </c>
      <c r="B1236">
        <v>596</v>
      </c>
      <c r="C1236">
        <v>133.22</v>
      </c>
      <c r="D1236">
        <v>133.25</v>
      </c>
      <c r="E1236">
        <v>133.22</v>
      </c>
      <c r="F1236">
        <v>133.22999999999999</v>
      </c>
      <c r="G1236">
        <v>133.19</v>
      </c>
      <c r="H1236">
        <v>0.04</v>
      </c>
      <c r="I1236">
        <v>0.03</v>
      </c>
    </row>
    <row r="1237" spans="1:9" x14ac:dyDescent="0.3">
      <c r="A1237" s="1">
        <v>45364.270833333336</v>
      </c>
      <c r="B1237">
        <v>1643</v>
      </c>
      <c r="C1237">
        <v>133.22999999999999</v>
      </c>
      <c r="D1237">
        <v>133.24</v>
      </c>
      <c r="E1237">
        <v>133.19999999999999</v>
      </c>
      <c r="F1237">
        <v>133.22</v>
      </c>
      <c r="G1237">
        <v>133.19</v>
      </c>
      <c r="H1237">
        <v>0.04</v>
      </c>
      <c r="I1237">
        <v>0.04</v>
      </c>
    </row>
    <row r="1238" spans="1:9" x14ac:dyDescent="0.3">
      <c r="A1238" s="1">
        <v>45364.291666666664</v>
      </c>
      <c r="B1238">
        <v>22407</v>
      </c>
      <c r="C1238">
        <v>133.22999999999999</v>
      </c>
      <c r="D1238">
        <v>133.46</v>
      </c>
      <c r="E1238">
        <v>133.21</v>
      </c>
      <c r="F1238">
        <v>133.46</v>
      </c>
      <c r="G1238">
        <v>133.22</v>
      </c>
      <c r="H1238">
        <v>7.0000000000000007E-2</v>
      </c>
      <c r="I1238">
        <v>0.25</v>
      </c>
    </row>
    <row r="1239" spans="1:9" x14ac:dyDescent="0.3">
      <c r="A1239" s="1">
        <v>45364.3125</v>
      </c>
      <c r="B1239">
        <v>18440</v>
      </c>
      <c r="C1239">
        <v>133.44999999999999</v>
      </c>
      <c r="D1239">
        <v>133.47</v>
      </c>
      <c r="E1239">
        <v>133.32</v>
      </c>
      <c r="F1239">
        <v>133.36000000000001</v>
      </c>
      <c r="G1239">
        <v>133.22999999999999</v>
      </c>
      <c r="H1239">
        <v>0.08</v>
      </c>
      <c r="I1239">
        <v>0.15</v>
      </c>
    </row>
    <row r="1240" spans="1:9" x14ac:dyDescent="0.3">
      <c r="A1240" s="1">
        <v>45364.333333333336</v>
      </c>
      <c r="B1240">
        <v>32339</v>
      </c>
      <c r="C1240">
        <v>133.36000000000001</v>
      </c>
      <c r="D1240">
        <v>133.4</v>
      </c>
      <c r="E1240">
        <v>133.29</v>
      </c>
      <c r="F1240">
        <v>133.36000000000001</v>
      </c>
      <c r="G1240">
        <v>133.25</v>
      </c>
      <c r="H1240">
        <v>0.08</v>
      </c>
      <c r="I1240">
        <v>0.11</v>
      </c>
    </row>
    <row r="1241" spans="1:9" x14ac:dyDescent="0.3">
      <c r="A1241" s="1">
        <v>45364.354166666664</v>
      </c>
      <c r="B1241">
        <v>32241</v>
      </c>
      <c r="C1241">
        <v>133.37</v>
      </c>
      <c r="D1241">
        <v>133.37</v>
      </c>
      <c r="E1241">
        <v>133.28</v>
      </c>
      <c r="F1241">
        <v>133.29</v>
      </c>
      <c r="G1241">
        <v>133.27000000000001</v>
      </c>
      <c r="H1241">
        <v>0.09</v>
      </c>
      <c r="I1241">
        <v>0.09</v>
      </c>
    </row>
    <row r="1242" spans="1:9" x14ac:dyDescent="0.3">
      <c r="A1242" s="1">
        <v>45364.375</v>
      </c>
      <c r="B1242">
        <v>40731</v>
      </c>
      <c r="C1242">
        <v>133.29</v>
      </c>
      <c r="D1242">
        <v>133.33000000000001</v>
      </c>
      <c r="E1242">
        <v>133.21</v>
      </c>
      <c r="F1242">
        <v>133.28</v>
      </c>
      <c r="G1242">
        <v>133.28</v>
      </c>
      <c r="H1242">
        <v>0.09</v>
      </c>
      <c r="I1242">
        <v>0.12</v>
      </c>
    </row>
    <row r="1243" spans="1:9" x14ac:dyDescent="0.3">
      <c r="A1243" s="1">
        <v>45364.395833333336</v>
      </c>
      <c r="B1243">
        <v>39148</v>
      </c>
      <c r="C1243">
        <v>133.28</v>
      </c>
      <c r="D1243">
        <v>133.34</v>
      </c>
      <c r="E1243">
        <v>133.26</v>
      </c>
      <c r="F1243">
        <v>133.32</v>
      </c>
      <c r="G1243">
        <v>133.29</v>
      </c>
      <c r="H1243">
        <v>0.09</v>
      </c>
      <c r="I1243">
        <v>0.08</v>
      </c>
    </row>
    <row r="1244" spans="1:9" x14ac:dyDescent="0.3">
      <c r="A1244" s="1">
        <v>45364.416666666664</v>
      </c>
      <c r="B1244">
        <v>68519</v>
      </c>
      <c r="C1244">
        <v>133.31</v>
      </c>
      <c r="D1244">
        <v>133.32</v>
      </c>
      <c r="E1244">
        <v>133.24</v>
      </c>
      <c r="F1244">
        <v>133.27000000000001</v>
      </c>
      <c r="G1244">
        <v>133.30000000000001</v>
      </c>
      <c r="H1244">
        <v>0.09</v>
      </c>
      <c r="I1244">
        <v>0.08</v>
      </c>
    </row>
    <row r="1245" spans="1:9" x14ac:dyDescent="0.3">
      <c r="A1245" s="1">
        <v>45364.4375</v>
      </c>
      <c r="B1245">
        <v>38450</v>
      </c>
      <c r="C1245">
        <v>133.26</v>
      </c>
      <c r="D1245">
        <v>133.29</v>
      </c>
      <c r="E1245">
        <v>133.21</v>
      </c>
      <c r="F1245">
        <v>133.25</v>
      </c>
      <c r="G1245">
        <v>133.30000000000001</v>
      </c>
      <c r="H1245">
        <v>0.09</v>
      </c>
      <c r="I1245">
        <v>0.08</v>
      </c>
    </row>
    <row r="1246" spans="1:9" x14ac:dyDescent="0.3">
      <c r="A1246" s="1">
        <v>45364.458333333336</v>
      </c>
      <c r="B1246">
        <v>43373</v>
      </c>
      <c r="C1246">
        <v>133.25</v>
      </c>
      <c r="D1246">
        <v>133.25</v>
      </c>
      <c r="E1246">
        <v>133.08000000000001</v>
      </c>
      <c r="F1246">
        <v>133.09</v>
      </c>
      <c r="G1246">
        <v>133.29</v>
      </c>
      <c r="H1246">
        <v>0.1</v>
      </c>
      <c r="I1246">
        <v>0.17</v>
      </c>
    </row>
    <row r="1247" spans="1:9" x14ac:dyDescent="0.3">
      <c r="A1247" s="1">
        <v>45364.479166666664</v>
      </c>
      <c r="B1247">
        <v>43741</v>
      </c>
      <c r="C1247">
        <v>133.09</v>
      </c>
      <c r="D1247">
        <v>133.13</v>
      </c>
      <c r="E1247">
        <v>133</v>
      </c>
      <c r="F1247">
        <v>133.01</v>
      </c>
      <c r="G1247">
        <v>133.27000000000001</v>
      </c>
      <c r="H1247">
        <v>0.1</v>
      </c>
      <c r="I1247">
        <v>0.13</v>
      </c>
    </row>
    <row r="1248" spans="1:9" x14ac:dyDescent="0.3">
      <c r="A1248" s="1">
        <v>45364.5</v>
      </c>
      <c r="B1248">
        <v>60873</v>
      </c>
      <c r="C1248">
        <v>133.01</v>
      </c>
      <c r="D1248">
        <v>133.01</v>
      </c>
      <c r="E1248">
        <v>132.81</v>
      </c>
      <c r="F1248">
        <v>132.82</v>
      </c>
      <c r="G1248">
        <v>133.19999999999999</v>
      </c>
      <c r="H1248">
        <v>0.12</v>
      </c>
      <c r="I1248">
        <v>0.2</v>
      </c>
    </row>
    <row r="1249" spans="1:9" x14ac:dyDescent="0.3">
      <c r="A1249" s="1">
        <v>45364.520833333336</v>
      </c>
      <c r="B1249">
        <v>71946</v>
      </c>
      <c r="C1249">
        <v>132.82</v>
      </c>
      <c r="D1249">
        <v>132.85</v>
      </c>
      <c r="E1249">
        <v>132.69</v>
      </c>
      <c r="F1249">
        <v>132.83000000000001</v>
      </c>
      <c r="G1249">
        <v>133.15</v>
      </c>
      <c r="H1249">
        <v>0.12</v>
      </c>
      <c r="I1249">
        <v>0.16</v>
      </c>
    </row>
    <row r="1250" spans="1:9" x14ac:dyDescent="0.3">
      <c r="A1250" s="1">
        <v>45364.541666666664</v>
      </c>
      <c r="B1250">
        <v>49865</v>
      </c>
      <c r="C1250">
        <v>132.83000000000001</v>
      </c>
      <c r="D1250">
        <v>132.94999999999999</v>
      </c>
      <c r="E1250">
        <v>132.81</v>
      </c>
      <c r="F1250">
        <v>132.94</v>
      </c>
      <c r="G1250">
        <v>133.11000000000001</v>
      </c>
      <c r="H1250">
        <v>0.12</v>
      </c>
      <c r="I1250">
        <v>0.14000000000000001</v>
      </c>
    </row>
    <row r="1251" spans="1:9" x14ac:dyDescent="0.3">
      <c r="A1251" s="1">
        <v>45364.5625</v>
      </c>
      <c r="B1251">
        <v>42382</v>
      </c>
      <c r="C1251">
        <v>132.93</v>
      </c>
      <c r="D1251">
        <v>133</v>
      </c>
      <c r="E1251">
        <v>132.88</v>
      </c>
      <c r="F1251">
        <v>132.91</v>
      </c>
      <c r="G1251">
        <v>133.07</v>
      </c>
      <c r="H1251">
        <v>0.12</v>
      </c>
      <c r="I1251">
        <v>0.12</v>
      </c>
    </row>
    <row r="1252" spans="1:9" x14ac:dyDescent="0.3">
      <c r="A1252" s="1">
        <v>45364.583333333336</v>
      </c>
      <c r="B1252">
        <v>33748</v>
      </c>
      <c r="C1252">
        <v>132.91</v>
      </c>
      <c r="D1252">
        <v>132.96</v>
      </c>
      <c r="E1252">
        <v>132.88</v>
      </c>
      <c r="F1252">
        <v>132.9</v>
      </c>
      <c r="G1252">
        <v>133.03</v>
      </c>
      <c r="H1252">
        <v>0.12</v>
      </c>
      <c r="I1252">
        <v>0.08</v>
      </c>
    </row>
    <row r="1253" spans="1:9" x14ac:dyDescent="0.3">
      <c r="A1253" s="1">
        <v>45364.604166666664</v>
      </c>
      <c r="B1253">
        <v>48390</v>
      </c>
      <c r="C1253">
        <v>132.88999999999999</v>
      </c>
      <c r="D1253">
        <v>132.97999999999999</v>
      </c>
      <c r="E1253">
        <v>132.82</v>
      </c>
      <c r="F1253">
        <v>132.87</v>
      </c>
      <c r="G1253">
        <v>132.99</v>
      </c>
      <c r="H1253">
        <v>0.12</v>
      </c>
      <c r="I1253">
        <v>0.16</v>
      </c>
    </row>
    <row r="1254" spans="1:9" x14ac:dyDescent="0.3">
      <c r="A1254" s="1">
        <v>45364.625</v>
      </c>
      <c r="B1254">
        <v>26681</v>
      </c>
      <c r="C1254">
        <v>132.87</v>
      </c>
      <c r="D1254">
        <v>132.9</v>
      </c>
      <c r="E1254">
        <v>132.83000000000001</v>
      </c>
      <c r="F1254">
        <v>132.84</v>
      </c>
      <c r="G1254">
        <v>132.94999999999999</v>
      </c>
      <c r="H1254">
        <v>0.12</v>
      </c>
      <c r="I1254">
        <v>7.0000000000000007E-2</v>
      </c>
    </row>
    <row r="1255" spans="1:9" x14ac:dyDescent="0.3">
      <c r="A1255" s="1">
        <v>45364.645833333336</v>
      </c>
      <c r="B1255">
        <v>41296</v>
      </c>
      <c r="C1255">
        <v>132.83000000000001</v>
      </c>
      <c r="D1255">
        <v>132.86000000000001</v>
      </c>
      <c r="E1255">
        <v>132.74</v>
      </c>
      <c r="F1255">
        <v>132.74</v>
      </c>
      <c r="G1255">
        <v>132.88999999999999</v>
      </c>
      <c r="H1255">
        <v>0.12</v>
      </c>
      <c r="I1255">
        <v>0.12</v>
      </c>
    </row>
    <row r="1256" spans="1:9" x14ac:dyDescent="0.3">
      <c r="A1256" s="1">
        <v>45364.666666666664</v>
      </c>
      <c r="B1256">
        <v>52319</v>
      </c>
      <c r="C1256">
        <v>132.75</v>
      </c>
      <c r="D1256">
        <v>132.81</v>
      </c>
      <c r="E1256">
        <v>132.69</v>
      </c>
      <c r="F1256">
        <v>132.78</v>
      </c>
      <c r="G1256">
        <v>132.86000000000001</v>
      </c>
      <c r="H1256">
        <v>0.12</v>
      </c>
      <c r="I1256">
        <v>0.12</v>
      </c>
    </row>
    <row r="1257" spans="1:9" x14ac:dyDescent="0.3">
      <c r="A1257" s="1">
        <v>45364.6875</v>
      </c>
      <c r="B1257">
        <v>33030</v>
      </c>
      <c r="C1257">
        <v>132.78</v>
      </c>
      <c r="D1257">
        <v>132.79</v>
      </c>
      <c r="E1257">
        <v>132.65</v>
      </c>
      <c r="F1257">
        <v>132.66</v>
      </c>
      <c r="G1257">
        <v>132.83000000000001</v>
      </c>
      <c r="H1257">
        <v>0.12</v>
      </c>
      <c r="I1257">
        <v>0.14000000000000001</v>
      </c>
    </row>
    <row r="1258" spans="1:9" x14ac:dyDescent="0.3">
      <c r="A1258" s="1">
        <v>45364.708333333336</v>
      </c>
      <c r="B1258">
        <v>26404</v>
      </c>
      <c r="C1258">
        <v>132.66</v>
      </c>
      <c r="D1258">
        <v>132.79</v>
      </c>
      <c r="E1258">
        <v>132.65</v>
      </c>
      <c r="F1258">
        <v>132.76</v>
      </c>
      <c r="G1258">
        <v>132.82</v>
      </c>
      <c r="H1258">
        <v>0.12</v>
      </c>
      <c r="I1258">
        <v>0.14000000000000001</v>
      </c>
    </row>
    <row r="1259" spans="1:9" x14ac:dyDescent="0.3">
      <c r="A1259" s="1">
        <v>45364.729166666664</v>
      </c>
      <c r="B1259">
        <v>10592</v>
      </c>
      <c r="C1259">
        <v>132.77000000000001</v>
      </c>
      <c r="D1259">
        <v>132.77000000000001</v>
      </c>
      <c r="E1259">
        <v>132.65</v>
      </c>
      <c r="F1259">
        <v>132.66999999999999</v>
      </c>
      <c r="G1259">
        <v>132.81</v>
      </c>
      <c r="H1259">
        <v>0.12</v>
      </c>
      <c r="I1259">
        <v>0.12</v>
      </c>
    </row>
    <row r="1260" spans="1:9" x14ac:dyDescent="0.3">
      <c r="A1260" s="1">
        <v>45364.75</v>
      </c>
      <c r="B1260">
        <v>4834</v>
      </c>
      <c r="C1260">
        <v>132.68</v>
      </c>
      <c r="D1260">
        <v>132.71</v>
      </c>
      <c r="E1260">
        <v>132.66999999999999</v>
      </c>
      <c r="F1260">
        <v>132.68</v>
      </c>
      <c r="G1260">
        <v>132.78</v>
      </c>
      <c r="H1260">
        <v>0.11</v>
      </c>
      <c r="I1260">
        <v>0.04</v>
      </c>
    </row>
    <row r="1261" spans="1:9" x14ac:dyDescent="0.3">
      <c r="A1261" s="1">
        <v>45364.770833333336</v>
      </c>
      <c r="B1261">
        <v>4516</v>
      </c>
      <c r="C1261">
        <v>132.69</v>
      </c>
      <c r="D1261">
        <v>132.69</v>
      </c>
      <c r="E1261">
        <v>132.65</v>
      </c>
      <c r="F1261">
        <v>132.66</v>
      </c>
      <c r="G1261">
        <v>132.76</v>
      </c>
      <c r="H1261">
        <v>0.1</v>
      </c>
      <c r="I1261">
        <v>0.04</v>
      </c>
    </row>
    <row r="1262" spans="1:9" x14ac:dyDescent="0.3">
      <c r="A1262" s="1">
        <v>45364.791666666664</v>
      </c>
      <c r="B1262">
        <v>3000</v>
      </c>
      <c r="C1262">
        <v>132.66</v>
      </c>
      <c r="D1262">
        <v>132.66999999999999</v>
      </c>
      <c r="E1262">
        <v>132.6</v>
      </c>
      <c r="F1262">
        <v>132.63</v>
      </c>
      <c r="G1262">
        <v>132.72999999999999</v>
      </c>
      <c r="H1262">
        <v>0.1</v>
      </c>
      <c r="I1262">
        <v>7.0000000000000007E-2</v>
      </c>
    </row>
    <row r="1263" spans="1:9" x14ac:dyDescent="0.3">
      <c r="A1263" s="1">
        <v>45364.8125</v>
      </c>
      <c r="B1263">
        <v>3348</v>
      </c>
      <c r="C1263">
        <v>132.63</v>
      </c>
      <c r="D1263">
        <v>132.66999999999999</v>
      </c>
      <c r="E1263">
        <v>132.63</v>
      </c>
      <c r="F1263">
        <v>132.65</v>
      </c>
      <c r="G1263">
        <v>132.71</v>
      </c>
      <c r="H1263">
        <v>0.09</v>
      </c>
      <c r="I1263">
        <v>0.04</v>
      </c>
    </row>
    <row r="1264" spans="1:9" x14ac:dyDescent="0.3">
      <c r="A1264" s="1">
        <v>45364.833333333336</v>
      </c>
      <c r="B1264">
        <v>922</v>
      </c>
      <c r="C1264">
        <v>132.66</v>
      </c>
      <c r="D1264">
        <v>132.66</v>
      </c>
      <c r="E1264">
        <v>132.63999999999999</v>
      </c>
      <c r="F1264">
        <v>132.66</v>
      </c>
      <c r="G1264">
        <v>132.69</v>
      </c>
      <c r="H1264">
        <v>0.08</v>
      </c>
      <c r="I1264">
        <v>0.02</v>
      </c>
    </row>
    <row r="1265" spans="1:9" x14ac:dyDescent="0.3">
      <c r="A1265" s="1">
        <v>45364.854166666664</v>
      </c>
      <c r="B1265">
        <v>970</v>
      </c>
      <c r="C1265">
        <v>132.66999999999999</v>
      </c>
      <c r="D1265">
        <v>132.68</v>
      </c>
      <c r="E1265">
        <v>132.63999999999999</v>
      </c>
      <c r="F1265">
        <v>132.65</v>
      </c>
      <c r="G1265">
        <v>132.68</v>
      </c>
      <c r="H1265">
        <v>0.08</v>
      </c>
      <c r="I1265">
        <v>0.04</v>
      </c>
    </row>
    <row r="1266" spans="1:9" x14ac:dyDescent="0.3">
      <c r="A1266" s="1">
        <v>45365</v>
      </c>
      <c r="B1266">
        <v>735</v>
      </c>
      <c r="C1266">
        <v>132.57</v>
      </c>
      <c r="D1266">
        <v>132.61000000000001</v>
      </c>
      <c r="E1266">
        <v>132.56</v>
      </c>
      <c r="F1266">
        <v>132.61000000000001</v>
      </c>
      <c r="G1266">
        <v>132.66</v>
      </c>
      <c r="H1266">
        <v>0.08</v>
      </c>
      <c r="I1266">
        <v>0.09</v>
      </c>
    </row>
    <row r="1267" spans="1:9" x14ac:dyDescent="0.3">
      <c r="A1267" s="1">
        <v>45365.020833333336</v>
      </c>
      <c r="B1267">
        <v>460</v>
      </c>
      <c r="C1267">
        <v>132.61000000000001</v>
      </c>
      <c r="D1267">
        <v>132.62</v>
      </c>
      <c r="E1267">
        <v>132.57</v>
      </c>
      <c r="F1267">
        <v>132.62</v>
      </c>
      <c r="G1267">
        <v>132.66</v>
      </c>
      <c r="H1267">
        <v>7.0000000000000007E-2</v>
      </c>
      <c r="I1267">
        <v>0.05</v>
      </c>
    </row>
    <row r="1268" spans="1:9" x14ac:dyDescent="0.3">
      <c r="A1268" s="1">
        <v>45365.041666666664</v>
      </c>
      <c r="B1268">
        <v>430</v>
      </c>
      <c r="C1268">
        <v>132.62</v>
      </c>
      <c r="D1268">
        <v>132.63</v>
      </c>
      <c r="E1268">
        <v>132.59</v>
      </c>
      <c r="F1268">
        <v>132.59</v>
      </c>
      <c r="G1268">
        <v>132.63999999999999</v>
      </c>
      <c r="H1268">
        <v>7.0000000000000007E-2</v>
      </c>
      <c r="I1268">
        <v>0.04</v>
      </c>
    </row>
    <row r="1269" spans="1:9" x14ac:dyDescent="0.3">
      <c r="A1269" s="1">
        <v>45365.0625</v>
      </c>
      <c r="B1269">
        <v>221</v>
      </c>
      <c r="C1269">
        <v>132.59</v>
      </c>
      <c r="D1269">
        <v>132.62</v>
      </c>
      <c r="E1269">
        <v>132.57</v>
      </c>
      <c r="F1269">
        <v>132.62</v>
      </c>
      <c r="G1269">
        <v>132.63999999999999</v>
      </c>
      <c r="H1269">
        <v>7.0000000000000007E-2</v>
      </c>
      <c r="I1269">
        <v>0.05</v>
      </c>
    </row>
    <row r="1270" spans="1:9" x14ac:dyDescent="0.3">
      <c r="A1270" s="1">
        <v>45365.083333333336</v>
      </c>
      <c r="B1270">
        <v>523</v>
      </c>
      <c r="C1270">
        <v>132.62</v>
      </c>
      <c r="D1270">
        <v>132.63999999999999</v>
      </c>
      <c r="E1270">
        <v>132.59</v>
      </c>
      <c r="F1270">
        <v>132.6</v>
      </c>
      <c r="G1270">
        <v>132.63</v>
      </c>
      <c r="H1270">
        <v>0.06</v>
      </c>
      <c r="I1270">
        <v>0.05</v>
      </c>
    </row>
    <row r="1271" spans="1:9" x14ac:dyDescent="0.3">
      <c r="A1271" s="1">
        <v>45365.104166666664</v>
      </c>
      <c r="B1271">
        <v>184</v>
      </c>
      <c r="C1271">
        <v>132.6</v>
      </c>
      <c r="D1271">
        <v>132.61000000000001</v>
      </c>
      <c r="E1271">
        <v>132.59</v>
      </c>
      <c r="F1271">
        <v>132.61000000000001</v>
      </c>
      <c r="G1271">
        <v>132.62</v>
      </c>
      <c r="H1271">
        <v>0.06</v>
      </c>
      <c r="I1271">
        <v>0.02</v>
      </c>
    </row>
    <row r="1272" spans="1:9" x14ac:dyDescent="0.3">
      <c r="A1272" s="1">
        <v>45365.125</v>
      </c>
      <c r="B1272">
        <v>436</v>
      </c>
      <c r="C1272">
        <v>132.61000000000001</v>
      </c>
      <c r="D1272">
        <v>132.61000000000001</v>
      </c>
      <c r="E1272">
        <v>132.57</v>
      </c>
      <c r="F1272">
        <v>132.57</v>
      </c>
      <c r="G1272">
        <v>132.62</v>
      </c>
      <c r="H1272">
        <v>0.06</v>
      </c>
      <c r="I1272">
        <v>0.04</v>
      </c>
    </row>
    <row r="1273" spans="1:9" x14ac:dyDescent="0.3">
      <c r="A1273" s="1">
        <v>45365.145833333336</v>
      </c>
      <c r="B1273">
        <v>1044</v>
      </c>
      <c r="C1273">
        <v>132.57</v>
      </c>
      <c r="D1273">
        <v>132.57</v>
      </c>
      <c r="E1273">
        <v>132.51</v>
      </c>
      <c r="F1273">
        <v>132.54</v>
      </c>
      <c r="G1273">
        <v>132.61000000000001</v>
      </c>
      <c r="H1273">
        <v>0.06</v>
      </c>
      <c r="I1273">
        <v>0.06</v>
      </c>
    </row>
    <row r="1274" spans="1:9" x14ac:dyDescent="0.3">
      <c r="A1274" s="1">
        <v>45365.166666666664</v>
      </c>
      <c r="B1274">
        <v>300</v>
      </c>
      <c r="C1274">
        <v>132.54</v>
      </c>
      <c r="D1274">
        <v>132.54</v>
      </c>
      <c r="E1274">
        <v>132.52000000000001</v>
      </c>
      <c r="F1274">
        <v>132.52000000000001</v>
      </c>
      <c r="G1274">
        <v>132.59</v>
      </c>
      <c r="H1274">
        <v>0.05</v>
      </c>
      <c r="I1274">
        <v>0.02</v>
      </c>
    </row>
    <row r="1275" spans="1:9" x14ac:dyDescent="0.3">
      <c r="A1275" s="1">
        <v>45365.1875</v>
      </c>
      <c r="B1275">
        <v>822</v>
      </c>
      <c r="C1275">
        <v>132.52000000000001</v>
      </c>
      <c r="D1275">
        <v>132.52000000000001</v>
      </c>
      <c r="E1275">
        <v>132.47999999999999</v>
      </c>
      <c r="F1275">
        <v>132.51</v>
      </c>
      <c r="G1275">
        <v>132.58000000000001</v>
      </c>
      <c r="H1275">
        <v>0.05</v>
      </c>
      <c r="I1275">
        <v>0.04</v>
      </c>
    </row>
    <row r="1276" spans="1:9" x14ac:dyDescent="0.3">
      <c r="A1276" s="1">
        <v>45365.208333333336</v>
      </c>
      <c r="B1276">
        <v>410</v>
      </c>
      <c r="C1276">
        <v>132.51</v>
      </c>
      <c r="D1276">
        <v>132.53</v>
      </c>
      <c r="E1276">
        <v>132.49</v>
      </c>
      <c r="F1276">
        <v>132.53</v>
      </c>
      <c r="G1276">
        <v>132.57</v>
      </c>
      <c r="H1276">
        <v>0.05</v>
      </c>
      <c r="I1276">
        <v>0.04</v>
      </c>
    </row>
    <row r="1277" spans="1:9" x14ac:dyDescent="0.3">
      <c r="A1277" s="1">
        <v>45365.229166666664</v>
      </c>
      <c r="B1277">
        <v>450</v>
      </c>
      <c r="C1277">
        <v>132.53</v>
      </c>
      <c r="D1277">
        <v>132.56</v>
      </c>
      <c r="E1277">
        <v>132.52000000000001</v>
      </c>
      <c r="F1277">
        <v>132.55000000000001</v>
      </c>
      <c r="G1277">
        <v>132.56</v>
      </c>
      <c r="H1277">
        <v>0.05</v>
      </c>
      <c r="I1277">
        <v>0.04</v>
      </c>
    </row>
    <row r="1278" spans="1:9" x14ac:dyDescent="0.3">
      <c r="A1278" s="1">
        <v>45365.25</v>
      </c>
      <c r="B1278">
        <v>556</v>
      </c>
      <c r="C1278">
        <v>132.56</v>
      </c>
      <c r="D1278">
        <v>132.56</v>
      </c>
      <c r="E1278">
        <v>132.52000000000001</v>
      </c>
      <c r="F1278">
        <v>132.52000000000001</v>
      </c>
      <c r="G1278">
        <v>132.56</v>
      </c>
      <c r="H1278">
        <v>0.05</v>
      </c>
      <c r="I1278">
        <v>0.04</v>
      </c>
    </row>
    <row r="1279" spans="1:9" x14ac:dyDescent="0.3">
      <c r="A1279" s="1">
        <v>45365.270833333336</v>
      </c>
      <c r="B1279">
        <v>2699</v>
      </c>
      <c r="C1279">
        <v>132.51</v>
      </c>
      <c r="D1279">
        <v>132.58000000000001</v>
      </c>
      <c r="E1279">
        <v>132.5</v>
      </c>
      <c r="F1279">
        <v>132.56</v>
      </c>
      <c r="G1279">
        <v>132.55000000000001</v>
      </c>
      <c r="H1279">
        <v>0.05</v>
      </c>
      <c r="I1279">
        <v>0.08</v>
      </c>
    </row>
    <row r="1280" spans="1:9" x14ac:dyDescent="0.3">
      <c r="A1280" s="1">
        <v>45365.291666666664</v>
      </c>
      <c r="B1280">
        <v>16166</v>
      </c>
      <c r="C1280">
        <v>132.55000000000001</v>
      </c>
      <c r="D1280">
        <v>132.55000000000001</v>
      </c>
      <c r="E1280">
        <v>132.41999999999999</v>
      </c>
      <c r="F1280">
        <v>132.44</v>
      </c>
      <c r="G1280">
        <v>132.53</v>
      </c>
      <c r="H1280">
        <v>0.06</v>
      </c>
      <c r="I1280">
        <v>0.14000000000000001</v>
      </c>
    </row>
    <row r="1281" spans="1:9" x14ac:dyDescent="0.3">
      <c r="A1281" s="1">
        <v>45365.3125</v>
      </c>
      <c r="B1281">
        <v>28378</v>
      </c>
      <c r="C1281">
        <v>132.43</v>
      </c>
      <c r="D1281">
        <v>132.63</v>
      </c>
      <c r="E1281">
        <v>132.43</v>
      </c>
      <c r="F1281">
        <v>132.58000000000001</v>
      </c>
      <c r="G1281">
        <v>132.53</v>
      </c>
      <c r="H1281">
        <v>0.08</v>
      </c>
      <c r="I1281">
        <v>0.2</v>
      </c>
    </row>
    <row r="1282" spans="1:9" x14ac:dyDescent="0.3">
      <c r="A1282" s="1">
        <v>45365.333333333336</v>
      </c>
      <c r="B1282">
        <v>44219</v>
      </c>
      <c r="C1282">
        <v>132.58000000000001</v>
      </c>
      <c r="D1282">
        <v>132.66</v>
      </c>
      <c r="E1282">
        <v>132.52000000000001</v>
      </c>
      <c r="F1282">
        <v>132.63</v>
      </c>
      <c r="G1282">
        <v>132.54</v>
      </c>
      <c r="H1282">
        <v>0.09</v>
      </c>
      <c r="I1282">
        <v>0.14000000000000001</v>
      </c>
    </row>
    <row r="1283" spans="1:9" x14ac:dyDescent="0.3">
      <c r="A1283" s="1">
        <v>45365.354166666664</v>
      </c>
      <c r="B1283">
        <v>36505</v>
      </c>
      <c r="C1283">
        <v>132.62</v>
      </c>
      <c r="D1283">
        <v>132.63999999999999</v>
      </c>
      <c r="E1283">
        <v>132.54</v>
      </c>
      <c r="F1283">
        <v>132.63</v>
      </c>
      <c r="G1283">
        <v>132.55000000000001</v>
      </c>
      <c r="H1283">
        <v>0.09</v>
      </c>
      <c r="I1283">
        <v>0.1</v>
      </c>
    </row>
    <row r="1284" spans="1:9" x14ac:dyDescent="0.3">
      <c r="A1284" s="1">
        <v>45365.375</v>
      </c>
      <c r="B1284">
        <v>43156</v>
      </c>
      <c r="C1284">
        <v>132.62</v>
      </c>
      <c r="D1284">
        <v>132.65</v>
      </c>
      <c r="E1284">
        <v>132.52000000000001</v>
      </c>
      <c r="F1284">
        <v>132.63999999999999</v>
      </c>
      <c r="G1284">
        <v>132.56</v>
      </c>
      <c r="H1284">
        <v>0.1</v>
      </c>
      <c r="I1284">
        <v>0.13</v>
      </c>
    </row>
    <row r="1285" spans="1:9" x14ac:dyDescent="0.3">
      <c r="A1285" s="1">
        <v>45365.395833333336</v>
      </c>
      <c r="B1285">
        <v>35936</v>
      </c>
      <c r="C1285">
        <v>132.63999999999999</v>
      </c>
      <c r="D1285">
        <v>132.65</v>
      </c>
      <c r="E1285">
        <v>132.56</v>
      </c>
      <c r="F1285">
        <v>132.65</v>
      </c>
      <c r="G1285">
        <v>132.57</v>
      </c>
      <c r="H1285">
        <v>0.09</v>
      </c>
      <c r="I1285">
        <v>0.09</v>
      </c>
    </row>
    <row r="1286" spans="1:9" x14ac:dyDescent="0.3">
      <c r="A1286" s="1">
        <v>45365.416666666664</v>
      </c>
      <c r="B1286">
        <v>28135</v>
      </c>
      <c r="C1286">
        <v>132.63999999999999</v>
      </c>
      <c r="D1286">
        <v>132.69999999999999</v>
      </c>
      <c r="E1286">
        <v>132.61000000000001</v>
      </c>
      <c r="F1286">
        <v>132.66</v>
      </c>
      <c r="G1286">
        <v>132.59</v>
      </c>
      <c r="H1286">
        <v>0.09</v>
      </c>
      <c r="I1286">
        <v>0.09</v>
      </c>
    </row>
    <row r="1287" spans="1:9" x14ac:dyDescent="0.3">
      <c r="A1287" s="1">
        <v>45365.4375</v>
      </c>
      <c r="B1287">
        <v>35097</v>
      </c>
      <c r="C1287">
        <v>132.66</v>
      </c>
      <c r="D1287">
        <v>132.69999999999999</v>
      </c>
      <c r="E1287">
        <v>132.62</v>
      </c>
      <c r="F1287">
        <v>132.63999999999999</v>
      </c>
      <c r="G1287">
        <v>132.59</v>
      </c>
      <c r="H1287">
        <v>0.09</v>
      </c>
      <c r="I1287">
        <v>0.08</v>
      </c>
    </row>
    <row r="1288" spans="1:9" x14ac:dyDescent="0.3">
      <c r="A1288" s="1">
        <v>45365.458333333336</v>
      </c>
      <c r="B1288">
        <v>25901</v>
      </c>
      <c r="C1288">
        <v>132.63999999999999</v>
      </c>
      <c r="D1288">
        <v>132.71</v>
      </c>
      <c r="E1288">
        <v>132.63999999999999</v>
      </c>
      <c r="F1288">
        <v>132.66999999999999</v>
      </c>
      <c r="G1288">
        <v>132.61000000000001</v>
      </c>
      <c r="H1288">
        <v>0.09</v>
      </c>
      <c r="I1288">
        <v>7.0000000000000007E-2</v>
      </c>
    </row>
    <row r="1289" spans="1:9" x14ac:dyDescent="0.3">
      <c r="A1289" s="1">
        <v>45365.479166666664</v>
      </c>
      <c r="B1289">
        <v>34946</v>
      </c>
      <c r="C1289">
        <v>132.66</v>
      </c>
      <c r="D1289">
        <v>132.68</v>
      </c>
      <c r="E1289">
        <v>132.55000000000001</v>
      </c>
      <c r="F1289">
        <v>132.59</v>
      </c>
      <c r="G1289">
        <v>132.61000000000001</v>
      </c>
      <c r="H1289">
        <v>0.09</v>
      </c>
      <c r="I1289">
        <v>0.13</v>
      </c>
    </row>
    <row r="1290" spans="1:9" x14ac:dyDescent="0.3">
      <c r="A1290" s="1">
        <v>45365.5</v>
      </c>
      <c r="B1290">
        <v>47236</v>
      </c>
      <c r="C1290">
        <v>132.59</v>
      </c>
      <c r="D1290">
        <v>132.71</v>
      </c>
      <c r="E1290">
        <v>132.57</v>
      </c>
      <c r="F1290">
        <v>132.66</v>
      </c>
      <c r="G1290">
        <v>132.63</v>
      </c>
      <c r="H1290">
        <v>0.1</v>
      </c>
      <c r="I1290">
        <v>0.14000000000000001</v>
      </c>
    </row>
    <row r="1291" spans="1:9" x14ac:dyDescent="0.3">
      <c r="A1291" s="1">
        <v>45365.520833333336</v>
      </c>
      <c r="B1291">
        <v>113907</v>
      </c>
      <c r="C1291">
        <v>132.65</v>
      </c>
      <c r="D1291">
        <v>132.78</v>
      </c>
      <c r="E1291">
        <v>132.44999999999999</v>
      </c>
      <c r="F1291">
        <v>132.47999999999999</v>
      </c>
      <c r="G1291">
        <v>132.62</v>
      </c>
      <c r="H1291">
        <v>0.13</v>
      </c>
      <c r="I1291">
        <v>0.33</v>
      </c>
    </row>
    <row r="1292" spans="1:9" x14ac:dyDescent="0.3">
      <c r="A1292" s="1">
        <v>45365.541666666664</v>
      </c>
      <c r="B1292">
        <v>60087</v>
      </c>
      <c r="C1292">
        <v>132.49</v>
      </c>
      <c r="D1292">
        <v>132.5</v>
      </c>
      <c r="E1292">
        <v>132.33000000000001</v>
      </c>
      <c r="F1292">
        <v>132.37</v>
      </c>
      <c r="G1292">
        <v>132.6</v>
      </c>
      <c r="H1292">
        <v>0.14000000000000001</v>
      </c>
      <c r="I1292">
        <v>0.17</v>
      </c>
    </row>
    <row r="1293" spans="1:9" x14ac:dyDescent="0.3">
      <c r="A1293" s="1">
        <v>45365.5625</v>
      </c>
      <c r="B1293">
        <v>89200</v>
      </c>
      <c r="C1293">
        <v>132.37</v>
      </c>
      <c r="D1293">
        <v>132.38</v>
      </c>
      <c r="E1293">
        <v>132.13</v>
      </c>
      <c r="F1293">
        <v>132.19999999999999</v>
      </c>
      <c r="G1293">
        <v>132.56</v>
      </c>
      <c r="H1293">
        <v>0.15</v>
      </c>
      <c r="I1293">
        <v>0.25</v>
      </c>
    </row>
    <row r="1294" spans="1:9" x14ac:dyDescent="0.3">
      <c r="A1294" s="1">
        <v>45365.583333333336</v>
      </c>
      <c r="B1294">
        <v>73458</v>
      </c>
      <c r="C1294">
        <v>132.19999999999999</v>
      </c>
      <c r="D1294">
        <v>132.27000000000001</v>
      </c>
      <c r="E1294">
        <v>132.06</v>
      </c>
      <c r="F1294">
        <v>132.08000000000001</v>
      </c>
      <c r="G1294">
        <v>132.5</v>
      </c>
      <c r="H1294">
        <v>0.16</v>
      </c>
      <c r="I1294">
        <v>0.21</v>
      </c>
    </row>
    <row r="1295" spans="1:9" x14ac:dyDescent="0.3">
      <c r="A1295" s="1">
        <v>45365.604166666664</v>
      </c>
      <c r="B1295">
        <v>72422</v>
      </c>
      <c r="C1295">
        <v>132.07</v>
      </c>
      <c r="D1295">
        <v>132.13</v>
      </c>
      <c r="E1295">
        <v>131.94999999999999</v>
      </c>
      <c r="F1295">
        <v>131.99</v>
      </c>
      <c r="G1295">
        <v>132.43</v>
      </c>
      <c r="H1295">
        <v>0.16</v>
      </c>
      <c r="I1295">
        <v>0.18</v>
      </c>
    </row>
    <row r="1296" spans="1:9" x14ac:dyDescent="0.3">
      <c r="A1296" s="1">
        <v>45365.625</v>
      </c>
      <c r="B1296">
        <v>68800</v>
      </c>
      <c r="C1296">
        <v>131.99</v>
      </c>
      <c r="D1296">
        <v>132.08000000000001</v>
      </c>
      <c r="E1296">
        <v>131.94999999999999</v>
      </c>
      <c r="F1296">
        <v>132.07</v>
      </c>
      <c r="G1296">
        <v>132.37</v>
      </c>
      <c r="H1296">
        <v>0.16</v>
      </c>
      <c r="I1296">
        <v>0.13</v>
      </c>
    </row>
    <row r="1297" spans="1:9" x14ac:dyDescent="0.3">
      <c r="A1297" s="1">
        <v>45365.645833333336</v>
      </c>
      <c r="B1297">
        <v>76470</v>
      </c>
      <c r="C1297">
        <v>132.07</v>
      </c>
      <c r="D1297">
        <v>132.11000000000001</v>
      </c>
      <c r="E1297">
        <v>131.96</v>
      </c>
      <c r="F1297">
        <v>132.06</v>
      </c>
      <c r="G1297">
        <v>132.32</v>
      </c>
      <c r="H1297">
        <v>0.16</v>
      </c>
      <c r="I1297">
        <v>0.15</v>
      </c>
    </row>
    <row r="1298" spans="1:9" x14ac:dyDescent="0.3">
      <c r="A1298" s="1">
        <v>45365.666666666664</v>
      </c>
      <c r="B1298">
        <v>62536</v>
      </c>
      <c r="C1298">
        <v>132.05000000000001</v>
      </c>
      <c r="D1298">
        <v>132.12</v>
      </c>
      <c r="E1298">
        <v>131.97</v>
      </c>
      <c r="F1298">
        <v>132.08000000000001</v>
      </c>
      <c r="G1298">
        <v>132.26</v>
      </c>
      <c r="H1298">
        <v>0.16</v>
      </c>
      <c r="I1298">
        <v>0.15</v>
      </c>
    </row>
    <row r="1299" spans="1:9" x14ac:dyDescent="0.3">
      <c r="A1299" s="1">
        <v>45365.6875</v>
      </c>
      <c r="B1299">
        <v>28986</v>
      </c>
      <c r="C1299">
        <v>132.08000000000001</v>
      </c>
      <c r="D1299">
        <v>132.13</v>
      </c>
      <c r="E1299">
        <v>132</v>
      </c>
      <c r="F1299">
        <v>132.02000000000001</v>
      </c>
      <c r="G1299">
        <v>132.19999999999999</v>
      </c>
      <c r="H1299">
        <v>0.15</v>
      </c>
      <c r="I1299">
        <v>0.13</v>
      </c>
    </row>
    <row r="1300" spans="1:9" x14ac:dyDescent="0.3">
      <c r="A1300" s="1">
        <v>45365.708333333336</v>
      </c>
      <c r="B1300">
        <v>20528</v>
      </c>
      <c r="C1300">
        <v>132.02000000000001</v>
      </c>
      <c r="D1300">
        <v>132.06</v>
      </c>
      <c r="E1300">
        <v>131.94999999999999</v>
      </c>
      <c r="F1300">
        <v>131.96</v>
      </c>
      <c r="G1300">
        <v>132.13</v>
      </c>
      <c r="H1300">
        <v>0.15</v>
      </c>
      <c r="I1300">
        <v>0.11</v>
      </c>
    </row>
    <row r="1301" spans="1:9" x14ac:dyDescent="0.3">
      <c r="A1301" s="1">
        <v>45365.729166666664</v>
      </c>
      <c r="B1301">
        <v>8574</v>
      </c>
      <c r="C1301">
        <v>131.94999999999999</v>
      </c>
      <c r="D1301">
        <v>131.97</v>
      </c>
      <c r="E1301">
        <v>131.9</v>
      </c>
      <c r="F1301">
        <v>131.91999999999999</v>
      </c>
      <c r="G1301">
        <v>132.07</v>
      </c>
      <c r="H1301">
        <v>0.14000000000000001</v>
      </c>
      <c r="I1301">
        <v>7.0000000000000007E-2</v>
      </c>
    </row>
    <row r="1302" spans="1:9" x14ac:dyDescent="0.3">
      <c r="A1302" s="1">
        <v>45365.75</v>
      </c>
      <c r="B1302">
        <v>4992</v>
      </c>
      <c r="C1302">
        <v>131.93</v>
      </c>
      <c r="D1302">
        <v>131.93</v>
      </c>
      <c r="E1302">
        <v>131.86000000000001</v>
      </c>
      <c r="F1302">
        <v>131.88999999999999</v>
      </c>
      <c r="G1302">
        <v>132.03</v>
      </c>
      <c r="H1302">
        <v>0.13</v>
      </c>
      <c r="I1302">
        <v>7.0000000000000007E-2</v>
      </c>
    </row>
    <row r="1303" spans="1:9" x14ac:dyDescent="0.3">
      <c r="A1303" s="1">
        <v>45365.770833333336</v>
      </c>
      <c r="B1303">
        <v>2692</v>
      </c>
      <c r="C1303">
        <v>131.88999999999999</v>
      </c>
      <c r="D1303">
        <v>131.94999999999999</v>
      </c>
      <c r="E1303">
        <v>131.88999999999999</v>
      </c>
      <c r="F1303">
        <v>131.91</v>
      </c>
      <c r="G1303">
        <v>132</v>
      </c>
      <c r="H1303">
        <v>0.12</v>
      </c>
      <c r="I1303">
        <v>0.06</v>
      </c>
    </row>
    <row r="1304" spans="1:9" x14ac:dyDescent="0.3">
      <c r="A1304" s="1">
        <v>45365.791666666664</v>
      </c>
      <c r="B1304">
        <v>2245</v>
      </c>
      <c r="C1304">
        <v>131.91</v>
      </c>
      <c r="D1304">
        <v>131.94</v>
      </c>
      <c r="E1304">
        <v>131.91</v>
      </c>
      <c r="F1304">
        <v>131.91</v>
      </c>
      <c r="G1304">
        <v>131.97999999999999</v>
      </c>
      <c r="H1304">
        <v>0.11</v>
      </c>
      <c r="I1304">
        <v>0.03</v>
      </c>
    </row>
    <row r="1305" spans="1:9" x14ac:dyDescent="0.3">
      <c r="A1305" s="1">
        <v>45365.8125</v>
      </c>
      <c r="B1305">
        <v>3262</v>
      </c>
      <c r="C1305">
        <v>131.91999999999999</v>
      </c>
      <c r="D1305">
        <v>131.94999999999999</v>
      </c>
      <c r="E1305">
        <v>131.91</v>
      </c>
      <c r="F1305">
        <v>131.94</v>
      </c>
      <c r="G1305">
        <v>131.97999999999999</v>
      </c>
      <c r="H1305">
        <v>0.1</v>
      </c>
      <c r="I1305">
        <v>0.04</v>
      </c>
    </row>
    <row r="1306" spans="1:9" x14ac:dyDescent="0.3">
      <c r="A1306" s="1">
        <v>45365.833333333336</v>
      </c>
      <c r="B1306">
        <v>721</v>
      </c>
      <c r="C1306">
        <v>131.94</v>
      </c>
      <c r="D1306">
        <v>131.94999999999999</v>
      </c>
      <c r="E1306">
        <v>131.91999999999999</v>
      </c>
      <c r="F1306">
        <v>131.91999999999999</v>
      </c>
      <c r="G1306">
        <v>131.96</v>
      </c>
      <c r="H1306">
        <v>0.09</v>
      </c>
      <c r="I1306">
        <v>0.03</v>
      </c>
    </row>
    <row r="1307" spans="1:9" x14ac:dyDescent="0.3">
      <c r="A1307" s="1">
        <v>45365.854166666664</v>
      </c>
      <c r="B1307">
        <v>1326</v>
      </c>
      <c r="C1307">
        <v>131.93</v>
      </c>
      <c r="D1307">
        <v>131.93</v>
      </c>
      <c r="E1307">
        <v>131.91</v>
      </c>
      <c r="F1307">
        <v>131.91</v>
      </c>
      <c r="G1307">
        <v>131.94999999999999</v>
      </c>
      <c r="H1307">
        <v>0.08</v>
      </c>
      <c r="I1307">
        <v>0.02</v>
      </c>
    </row>
    <row r="1308" spans="1:9" x14ac:dyDescent="0.3">
      <c r="A1308" s="1">
        <v>45366</v>
      </c>
      <c r="B1308">
        <v>1353</v>
      </c>
      <c r="C1308">
        <v>131.85</v>
      </c>
      <c r="D1308">
        <v>131.91</v>
      </c>
      <c r="E1308">
        <v>131.83000000000001</v>
      </c>
      <c r="F1308">
        <v>131.87</v>
      </c>
      <c r="G1308">
        <v>131.91999999999999</v>
      </c>
      <c r="H1308">
        <v>0.08</v>
      </c>
      <c r="I1308">
        <v>0.08</v>
      </c>
    </row>
    <row r="1309" spans="1:9" x14ac:dyDescent="0.3">
      <c r="A1309" s="1">
        <v>45366.020833333336</v>
      </c>
      <c r="B1309">
        <v>555</v>
      </c>
      <c r="C1309">
        <v>131.88</v>
      </c>
      <c r="D1309">
        <v>131.9</v>
      </c>
      <c r="E1309">
        <v>131.85</v>
      </c>
      <c r="F1309">
        <v>131.9</v>
      </c>
      <c r="G1309">
        <v>131.91</v>
      </c>
      <c r="H1309">
        <v>0.08</v>
      </c>
      <c r="I1309">
        <v>0.05</v>
      </c>
    </row>
    <row r="1310" spans="1:9" x14ac:dyDescent="0.3">
      <c r="A1310" s="1">
        <v>45366.041666666664</v>
      </c>
      <c r="B1310">
        <v>798</v>
      </c>
      <c r="C1310">
        <v>131.9</v>
      </c>
      <c r="D1310">
        <v>131.97999999999999</v>
      </c>
      <c r="E1310">
        <v>131.88999999999999</v>
      </c>
      <c r="F1310">
        <v>131.97</v>
      </c>
      <c r="G1310">
        <v>131.91</v>
      </c>
      <c r="H1310">
        <v>0.08</v>
      </c>
      <c r="I1310">
        <v>0.09</v>
      </c>
    </row>
    <row r="1311" spans="1:9" x14ac:dyDescent="0.3">
      <c r="A1311" s="1">
        <v>45366.0625</v>
      </c>
      <c r="B1311">
        <v>705</v>
      </c>
      <c r="C1311">
        <v>131.97</v>
      </c>
      <c r="D1311">
        <v>131.97999999999999</v>
      </c>
      <c r="E1311">
        <v>131.94</v>
      </c>
      <c r="F1311">
        <v>131.96</v>
      </c>
      <c r="G1311">
        <v>131.91999999999999</v>
      </c>
      <c r="H1311">
        <v>7.0000000000000007E-2</v>
      </c>
      <c r="I1311">
        <v>0.04</v>
      </c>
    </row>
    <row r="1312" spans="1:9" x14ac:dyDescent="0.3">
      <c r="A1312" s="1">
        <v>45366.083333333336</v>
      </c>
      <c r="B1312">
        <v>249</v>
      </c>
      <c r="C1312">
        <v>131.94999999999999</v>
      </c>
      <c r="D1312">
        <v>131.96</v>
      </c>
      <c r="E1312">
        <v>131.93</v>
      </c>
      <c r="F1312">
        <v>131.93</v>
      </c>
      <c r="G1312">
        <v>131.91999999999999</v>
      </c>
      <c r="H1312">
        <v>7.0000000000000007E-2</v>
      </c>
      <c r="I1312">
        <v>0.03</v>
      </c>
    </row>
    <row r="1313" spans="1:9" x14ac:dyDescent="0.3">
      <c r="A1313" s="1">
        <v>45366.104166666664</v>
      </c>
      <c r="B1313">
        <v>433</v>
      </c>
      <c r="C1313">
        <v>131.93</v>
      </c>
      <c r="D1313">
        <v>131.93</v>
      </c>
      <c r="E1313">
        <v>131.91</v>
      </c>
      <c r="F1313">
        <v>131.93</v>
      </c>
      <c r="G1313">
        <v>131.91999999999999</v>
      </c>
      <c r="H1313">
        <v>0.06</v>
      </c>
      <c r="I1313">
        <v>0.02</v>
      </c>
    </row>
    <row r="1314" spans="1:9" x14ac:dyDescent="0.3">
      <c r="A1314" s="1">
        <v>45366.125</v>
      </c>
      <c r="B1314">
        <v>250</v>
      </c>
      <c r="C1314">
        <v>131.93</v>
      </c>
      <c r="D1314">
        <v>131.94999999999999</v>
      </c>
      <c r="E1314">
        <v>131.91999999999999</v>
      </c>
      <c r="F1314">
        <v>131.94</v>
      </c>
      <c r="G1314">
        <v>131.93</v>
      </c>
      <c r="H1314">
        <v>0.06</v>
      </c>
      <c r="I1314">
        <v>0.03</v>
      </c>
    </row>
    <row r="1315" spans="1:9" x14ac:dyDescent="0.3">
      <c r="A1315" s="1">
        <v>45366.145833333336</v>
      </c>
      <c r="B1315">
        <v>562</v>
      </c>
      <c r="C1315">
        <v>131.94999999999999</v>
      </c>
      <c r="D1315">
        <v>131.97999999999999</v>
      </c>
      <c r="E1315">
        <v>131.94</v>
      </c>
      <c r="F1315">
        <v>131.97</v>
      </c>
      <c r="G1315">
        <v>131.93</v>
      </c>
      <c r="H1315">
        <v>0.05</v>
      </c>
      <c r="I1315">
        <v>0.04</v>
      </c>
    </row>
    <row r="1316" spans="1:9" x14ac:dyDescent="0.3">
      <c r="A1316" s="1">
        <v>45366.166666666664</v>
      </c>
      <c r="B1316">
        <v>493</v>
      </c>
      <c r="C1316">
        <v>131.97</v>
      </c>
      <c r="D1316">
        <v>131.97999999999999</v>
      </c>
      <c r="E1316">
        <v>131.94</v>
      </c>
      <c r="F1316">
        <v>131.94999999999999</v>
      </c>
      <c r="G1316">
        <v>131.93</v>
      </c>
      <c r="H1316">
        <v>0.05</v>
      </c>
      <c r="I1316">
        <v>0.04</v>
      </c>
    </row>
    <row r="1317" spans="1:9" x14ac:dyDescent="0.3">
      <c r="A1317" s="1">
        <v>45366.1875</v>
      </c>
      <c r="B1317">
        <v>433</v>
      </c>
      <c r="C1317">
        <v>131.94999999999999</v>
      </c>
      <c r="D1317">
        <v>131.99</v>
      </c>
      <c r="E1317">
        <v>131.94999999999999</v>
      </c>
      <c r="F1317">
        <v>131.97999999999999</v>
      </c>
      <c r="G1317">
        <v>131.94</v>
      </c>
      <c r="H1317">
        <v>0.05</v>
      </c>
      <c r="I1317">
        <v>0.04</v>
      </c>
    </row>
    <row r="1318" spans="1:9" x14ac:dyDescent="0.3">
      <c r="A1318" s="1">
        <v>45366.208333333336</v>
      </c>
      <c r="B1318">
        <v>683</v>
      </c>
      <c r="C1318">
        <v>131.97999999999999</v>
      </c>
      <c r="D1318">
        <v>131.97999999999999</v>
      </c>
      <c r="E1318">
        <v>131.91999999999999</v>
      </c>
      <c r="F1318">
        <v>131.94</v>
      </c>
      <c r="G1318">
        <v>131.94999999999999</v>
      </c>
      <c r="H1318">
        <v>0.05</v>
      </c>
      <c r="I1318">
        <v>0.06</v>
      </c>
    </row>
    <row r="1319" spans="1:9" x14ac:dyDescent="0.3">
      <c r="A1319" s="1">
        <v>45366.229166666664</v>
      </c>
      <c r="B1319">
        <v>261</v>
      </c>
      <c r="C1319">
        <v>131.94999999999999</v>
      </c>
      <c r="D1319">
        <v>131.96</v>
      </c>
      <c r="E1319">
        <v>131.93</v>
      </c>
      <c r="F1319">
        <v>131.94</v>
      </c>
      <c r="G1319">
        <v>131.94999999999999</v>
      </c>
      <c r="H1319">
        <v>0.05</v>
      </c>
      <c r="I1319">
        <v>0.03</v>
      </c>
    </row>
    <row r="1320" spans="1:9" x14ac:dyDescent="0.3">
      <c r="A1320" s="1">
        <v>45366.25</v>
      </c>
      <c r="B1320">
        <v>318</v>
      </c>
      <c r="C1320">
        <v>131.94999999999999</v>
      </c>
      <c r="D1320">
        <v>131.97</v>
      </c>
      <c r="E1320">
        <v>131.93</v>
      </c>
      <c r="F1320">
        <v>131.97</v>
      </c>
      <c r="G1320">
        <v>131.94999999999999</v>
      </c>
      <c r="H1320">
        <v>0.05</v>
      </c>
      <c r="I1320">
        <v>0.04</v>
      </c>
    </row>
    <row r="1321" spans="1:9" x14ac:dyDescent="0.3">
      <c r="A1321" s="1">
        <v>45366.270833333336</v>
      </c>
      <c r="B1321">
        <v>2300</v>
      </c>
      <c r="C1321">
        <v>131.97</v>
      </c>
      <c r="D1321">
        <v>131.97999999999999</v>
      </c>
      <c r="E1321">
        <v>131.93</v>
      </c>
      <c r="F1321">
        <v>131.97</v>
      </c>
      <c r="G1321">
        <v>131.94999999999999</v>
      </c>
      <c r="H1321">
        <v>0.05</v>
      </c>
      <c r="I1321">
        <v>0.05</v>
      </c>
    </row>
    <row r="1322" spans="1:9" x14ac:dyDescent="0.3">
      <c r="A1322" s="1">
        <v>45366.291666666664</v>
      </c>
      <c r="B1322">
        <v>16108</v>
      </c>
      <c r="C1322">
        <v>131.96</v>
      </c>
      <c r="D1322">
        <v>131.97</v>
      </c>
      <c r="E1322">
        <v>131.87</v>
      </c>
      <c r="F1322">
        <v>131.94</v>
      </c>
      <c r="G1322">
        <v>131.94999999999999</v>
      </c>
      <c r="H1322">
        <v>0.06</v>
      </c>
      <c r="I1322">
        <v>0.1</v>
      </c>
    </row>
    <row r="1323" spans="1:9" x14ac:dyDescent="0.3">
      <c r="A1323" s="1">
        <v>45366.3125</v>
      </c>
      <c r="B1323">
        <v>22587</v>
      </c>
      <c r="C1323">
        <v>131.93</v>
      </c>
      <c r="D1323">
        <v>131.93</v>
      </c>
      <c r="E1323">
        <v>131.72999999999999</v>
      </c>
      <c r="F1323">
        <v>131.74</v>
      </c>
      <c r="G1323">
        <v>131.93</v>
      </c>
      <c r="H1323">
        <v>0.08</v>
      </c>
      <c r="I1323">
        <v>0.21</v>
      </c>
    </row>
    <row r="1324" spans="1:9" x14ac:dyDescent="0.3">
      <c r="A1324" s="1">
        <v>45366.333333333336</v>
      </c>
      <c r="B1324">
        <v>44967</v>
      </c>
      <c r="C1324">
        <v>131.74</v>
      </c>
      <c r="D1324">
        <v>131.91999999999999</v>
      </c>
      <c r="E1324">
        <v>131.71</v>
      </c>
      <c r="F1324">
        <v>131.85</v>
      </c>
      <c r="G1324">
        <v>131.91999999999999</v>
      </c>
      <c r="H1324">
        <v>0.09</v>
      </c>
      <c r="I1324">
        <v>0.21</v>
      </c>
    </row>
    <row r="1325" spans="1:9" x14ac:dyDescent="0.3">
      <c r="A1325" s="1">
        <v>45366.354166666664</v>
      </c>
      <c r="B1325">
        <v>56332</v>
      </c>
      <c r="C1325">
        <v>131.85</v>
      </c>
      <c r="D1325">
        <v>131.94999999999999</v>
      </c>
      <c r="E1325">
        <v>131.72</v>
      </c>
      <c r="F1325">
        <v>131.9</v>
      </c>
      <c r="G1325">
        <v>131.91999999999999</v>
      </c>
      <c r="H1325">
        <v>0.11</v>
      </c>
      <c r="I1325">
        <v>0.23</v>
      </c>
    </row>
    <row r="1326" spans="1:9" x14ac:dyDescent="0.3">
      <c r="A1326" s="1">
        <v>45366.375</v>
      </c>
      <c r="B1326">
        <v>46006</v>
      </c>
      <c r="C1326">
        <v>131.9</v>
      </c>
      <c r="D1326">
        <v>131.96</v>
      </c>
      <c r="E1326">
        <v>131.83000000000001</v>
      </c>
      <c r="F1326">
        <v>131.9</v>
      </c>
      <c r="G1326">
        <v>131.91</v>
      </c>
      <c r="H1326">
        <v>0.11</v>
      </c>
      <c r="I1326">
        <v>0.13</v>
      </c>
    </row>
    <row r="1327" spans="1:9" x14ac:dyDescent="0.3">
      <c r="A1327" s="1">
        <v>45366.395833333336</v>
      </c>
      <c r="B1327">
        <v>33178</v>
      </c>
      <c r="C1327">
        <v>131.9</v>
      </c>
      <c r="D1327">
        <v>131.94999999999999</v>
      </c>
      <c r="E1327">
        <v>131.84</v>
      </c>
      <c r="F1327">
        <v>131.88</v>
      </c>
      <c r="G1327">
        <v>131.9</v>
      </c>
      <c r="H1327">
        <v>0.11</v>
      </c>
      <c r="I1327">
        <v>0.11</v>
      </c>
    </row>
    <row r="1328" spans="1:9" x14ac:dyDescent="0.3">
      <c r="A1328" s="1">
        <v>45366.416666666664</v>
      </c>
      <c r="B1328">
        <v>28076</v>
      </c>
      <c r="C1328">
        <v>131.88</v>
      </c>
      <c r="D1328">
        <v>131.93</v>
      </c>
      <c r="E1328">
        <v>131.79</v>
      </c>
      <c r="F1328">
        <v>131.93</v>
      </c>
      <c r="G1328">
        <v>131.9</v>
      </c>
      <c r="H1328">
        <v>0.12</v>
      </c>
      <c r="I1328">
        <v>0.14000000000000001</v>
      </c>
    </row>
    <row r="1329" spans="1:9" x14ac:dyDescent="0.3">
      <c r="A1329" s="1">
        <v>45366.4375</v>
      </c>
      <c r="B1329">
        <v>32537</v>
      </c>
      <c r="C1329">
        <v>131.91999999999999</v>
      </c>
      <c r="D1329">
        <v>131.97</v>
      </c>
      <c r="E1329">
        <v>131.86000000000001</v>
      </c>
      <c r="F1329">
        <v>131.91</v>
      </c>
      <c r="G1329">
        <v>131.9</v>
      </c>
      <c r="H1329">
        <v>0.12</v>
      </c>
      <c r="I1329">
        <v>0.11</v>
      </c>
    </row>
    <row r="1330" spans="1:9" x14ac:dyDescent="0.3">
      <c r="A1330" s="1">
        <v>45366.458333333336</v>
      </c>
      <c r="B1330">
        <v>35286</v>
      </c>
      <c r="C1330">
        <v>131.91</v>
      </c>
      <c r="D1330">
        <v>132.02000000000001</v>
      </c>
      <c r="E1330">
        <v>131.9</v>
      </c>
      <c r="F1330">
        <v>132</v>
      </c>
      <c r="G1330">
        <v>131.9</v>
      </c>
      <c r="H1330">
        <v>0.12</v>
      </c>
      <c r="I1330">
        <v>0.12</v>
      </c>
    </row>
    <row r="1331" spans="1:9" x14ac:dyDescent="0.3">
      <c r="A1331" s="1">
        <v>45366.479166666664</v>
      </c>
      <c r="B1331">
        <v>42433</v>
      </c>
      <c r="C1331">
        <v>131.99</v>
      </c>
      <c r="D1331">
        <v>132.05000000000001</v>
      </c>
      <c r="E1331">
        <v>131.97</v>
      </c>
      <c r="F1331">
        <v>131.99</v>
      </c>
      <c r="G1331">
        <v>131.9</v>
      </c>
      <c r="H1331">
        <v>0.11</v>
      </c>
      <c r="I1331">
        <v>0.08</v>
      </c>
    </row>
    <row r="1332" spans="1:9" x14ac:dyDescent="0.3">
      <c r="A1332" s="1">
        <v>45366.5</v>
      </c>
      <c r="B1332">
        <v>31550</v>
      </c>
      <c r="C1332">
        <v>131.99</v>
      </c>
      <c r="D1332">
        <v>132</v>
      </c>
      <c r="E1332">
        <v>131.88</v>
      </c>
      <c r="F1332">
        <v>131.88</v>
      </c>
      <c r="G1332">
        <v>131.9</v>
      </c>
      <c r="H1332">
        <v>0.11</v>
      </c>
      <c r="I1332">
        <v>0.12</v>
      </c>
    </row>
    <row r="1333" spans="1:9" x14ac:dyDescent="0.3">
      <c r="A1333" s="1">
        <v>45366.520833333336</v>
      </c>
      <c r="B1333">
        <v>60080</v>
      </c>
      <c r="C1333">
        <v>131.9</v>
      </c>
      <c r="D1333">
        <v>131.97</v>
      </c>
      <c r="E1333">
        <v>131.77000000000001</v>
      </c>
      <c r="F1333">
        <v>131.86000000000001</v>
      </c>
      <c r="G1333">
        <v>131.91</v>
      </c>
      <c r="H1333">
        <v>0.12</v>
      </c>
      <c r="I1333">
        <v>0.2</v>
      </c>
    </row>
    <row r="1334" spans="1:9" x14ac:dyDescent="0.3">
      <c r="A1334" s="1">
        <v>45366.541666666664</v>
      </c>
      <c r="B1334">
        <v>38736</v>
      </c>
      <c r="C1334">
        <v>131.87</v>
      </c>
      <c r="D1334">
        <v>131.93</v>
      </c>
      <c r="E1334">
        <v>131.80000000000001</v>
      </c>
      <c r="F1334">
        <v>131.86000000000001</v>
      </c>
      <c r="G1334">
        <v>131.91</v>
      </c>
      <c r="H1334">
        <v>0.13</v>
      </c>
      <c r="I1334">
        <v>0.13</v>
      </c>
    </row>
    <row r="1335" spans="1:9" x14ac:dyDescent="0.3">
      <c r="A1335" s="1">
        <v>45366.5625</v>
      </c>
      <c r="B1335">
        <v>38138</v>
      </c>
      <c r="C1335">
        <v>131.86000000000001</v>
      </c>
      <c r="D1335">
        <v>131.87</v>
      </c>
      <c r="E1335">
        <v>131.78</v>
      </c>
      <c r="F1335">
        <v>131.79</v>
      </c>
      <c r="G1335">
        <v>131.9</v>
      </c>
      <c r="H1335">
        <v>0.12</v>
      </c>
      <c r="I1335">
        <v>0.09</v>
      </c>
    </row>
    <row r="1336" spans="1:9" x14ac:dyDescent="0.3">
      <c r="A1336" s="1">
        <v>45366.583333333336</v>
      </c>
      <c r="B1336">
        <v>55097</v>
      </c>
      <c r="C1336">
        <v>131.80000000000001</v>
      </c>
      <c r="D1336">
        <v>131.94999999999999</v>
      </c>
      <c r="E1336">
        <v>131.80000000000001</v>
      </c>
      <c r="F1336">
        <v>131.83000000000001</v>
      </c>
      <c r="G1336">
        <v>131.88999999999999</v>
      </c>
      <c r="H1336">
        <v>0.13</v>
      </c>
      <c r="I1336">
        <v>0.16</v>
      </c>
    </row>
    <row r="1337" spans="1:9" x14ac:dyDescent="0.3">
      <c r="A1337" s="1">
        <v>45366.604166666664</v>
      </c>
      <c r="B1337">
        <v>30797</v>
      </c>
      <c r="C1337">
        <v>131.83000000000001</v>
      </c>
      <c r="D1337">
        <v>131.88</v>
      </c>
      <c r="E1337">
        <v>131.80000000000001</v>
      </c>
      <c r="F1337">
        <v>131.85</v>
      </c>
      <c r="G1337">
        <v>131.88999999999999</v>
      </c>
      <c r="H1337">
        <v>0.12</v>
      </c>
      <c r="I1337">
        <v>0.08</v>
      </c>
    </row>
    <row r="1338" spans="1:9" x14ac:dyDescent="0.3">
      <c r="A1338" s="1">
        <v>45366.625</v>
      </c>
      <c r="B1338">
        <v>30361</v>
      </c>
      <c r="C1338">
        <v>131.85</v>
      </c>
      <c r="D1338">
        <v>131.88999999999999</v>
      </c>
      <c r="E1338">
        <v>131.80000000000001</v>
      </c>
      <c r="F1338">
        <v>131.88</v>
      </c>
      <c r="G1338">
        <v>131.88</v>
      </c>
      <c r="H1338">
        <v>0.12</v>
      </c>
      <c r="I1338">
        <v>0.09</v>
      </c>
    </row>
    <row r="1339" spans="1:9" x14ac:dyDescent="0.3">
      <c r="A1339" s="1">
        <v>45366.645833333336</v>
      </c>
      <c r="B1339">
        <v>28247</v>
      </c>
      <c r="C1339">
        <v>131.87</v>
      </c>
      <c r="D1339">
        <v>131.93</v>
      </c>
      <c r="E1339">
        <v>131.83000000000001</v>
      </c>
      <c r="F1339">
        <v>131.88</v>
      </c>
      <c r="G1339">
        <v>131.88</v>
      </c>
      <c r="H1339">
        <v>0.11</v>
      </c>
      <c r="I1339">
        <v>0.1</v>
      </c>
    </row>
    <row r="1340" spans="1:9" x14ac:dyDescent="0.3">
      <c r="A1340" s="1">
        <v>45366.666666666664</v>
      </c>
      <c r="B1340">
        <v>38817</v>
      </c>
      <c r="C1340">
        <v>131.87</v>
      </c>
      <c r="D1340">
        <v>131.91</v>
      </c>
      <c r="E1340">
        <v>131.83000000000001</v>
      </c>
      <c r="F1340">
        <v>131.88999999999999</v>
      </c>
      <c r="G1340">
        <v>131.87</v>
      </c>
      <c r="H1340">
        <v>0.11</v>
      </c>
      <c r="I1340">
        <v>0.08</v>
      </c>
    </row>
    <row r="1341" spans="1:9" x14ac:dyDescent="0.3">
      <c r="A1341" s="1">
        <v>45366.6875</v>
      </c>
      <c r="B1341">
        <v>22479</v>
      </c>
      <c r="C1341">
        <v>131.9</v>
      </c>
      <c r="D1341">
        <v>131.93</v>
      </c>
      <c r="E1341">
        <v>131.81</v>
      </c>
      <c r="F1341">
        <v>131.84</v>
      </c>
      <c r="G1341">
        <v>131.86000000000001</v>
      </c>
      <c r="H1341">
        <v>0.11</v>
      </c>
      <c r="I1341">
        <v>0.12</v>
      </c>
    </row>
    <row r="1342" spans="1:9" x14ac:dyDescent="0.3">
      <c r="A1342" s="1">
        <v>45366.708333333336</v>
      </c>
      <c r="B1342">
        <v>12041</v>
      </c>
      <c r="C1342">
        <v>131.84</v>
      </c>
      <c r="D1342">
        <v>131.91</v>
      </c>
      <c r="E1342">
        <v>131.84</v>
      </c>
      <c r="F1342">
        <v>131.88</v>
      </c>
      <c r="G1342">
        <v>131.86000000000001</v>
      </c>
      <c r="H1342">
        <v>0.11</v>
      </c>
      <c r="I1342">
        <v>7.0000000000000007E-2</v>
      </c>
    </row>
    <row r="1343" spans="1:9" x14ac:dyDescent="0.3">
      <c r="A1343" s="1">
        <v>45366.729166666664</v>
      </c>
      <c r="B1343">
        <v>6134</v>
      </c>
      <c r="C1343">
        <v>131.88</v>
      </c>
      <c r="D1343">
        <v>131.93</v>
      </c>
      <c r="E1343">
        <v>131.87</v>
      </c>
      <c r="F1343">
        <v>131.91999999999999</v>
      </c>
      <c r="G1343">
        <v>131.86000000000001</v>
      </c>
      <c r="H1343">
        <v>0.1</v>
      </c>
      <c r="I1343">
        <v>0.06</v>
      </c>
    </row>
    <row r="1344" spans="1:9" x14ac:dyDescent="0.3">
      <c r="A1344" s="1">
        <v>45366.75</v>
      </c>
      <c r="B1344">
        <v>3823</v>
      </c>
      <c r="C1344">
        <v>131.91999999999999</v>
      </c>
      <c r="D1344">
        <v>131.93</v>
      </c>
      <c r="E1344">
        <v>131.9</v>
      </c>
      <c r="F1344">
        <v>131.91999999999999</v>
      </c>
      <c r="G1344">
        <v>131.87</v>
      </c>
      <c r="H1344">
        <v>0.09</v>
      </c>
      <c r="I1344">
        <v>0.03</v>
      </c>
    </row>
    <row r="1345" spans="1:9" x14ac:dyDescent="0.3">
      <c r="A1345" s="1">
        <v>45366.770833333336</v>
      </c>
      <c r="B1345">
        <v>3476</v>
      </c>
      <c r="C1345">
        <v>131.91999999999999</v>
      </c>
      <c r="D1345">
        <v>131.97</v>
      </c>
      <c r="E1345">
        <v>131.91999999999999</v>
      </c>
      <c r="F1345">
        <v>131.94</v>
      </c>
      <c r="G1345">
        <v>131.88</v>
      </c>
      <c r="H1345">
        <v>0.08</v>
      </c>
      <c r="I1345">
        <v>0.05</v>
      </c>
    </row>
    <row r="1346" spans="1:9" x14ac:dyDescent="0.3">
      <c r="A1346" s="1">
        <v>45366.791666666664</v>
      </c>
      <c r="B1346">
        <v>1742</v>
      </c>
      <c r="C1346">
        <v>131.94</v>
      </c>
      <c r="D1346">
        <v>131.94999999999999</v>
      </c>
      <c r="E1346">
        <v>131.93</v>
      </c>
      <c r="F1346">
        <v>131.93</v>
      </c>
      <c r="G1346">
        <v>131.88999999999999</v>
      </c>
      <c r="H1346">
        <v>0.08</v>
      </c>
      <c r="I1346">
        <v>0.02</v>
      </c>
    </row>
    <row r="1347" spans="1:9" x14ac:dyDescent="0.3">
      <c r="A1347" s="1">
        <v>45366.8125</v>
      </c>
      <c r="B1347">
        <v>2652</v>
      </c>
      <c r="C1347">
        <v>131.93</v>
      </c>
      <c r="D1347">
        <v>131.93</v>
      </c>
      <c r="E1347">
        <v>131.85</v>
      </c>
      <c r="F1347">
        <v>131.88999999999999</v>
      </c>
      <c r="G1347">
        <v>131.9</v>
      </c>
      <c r="H1347">
        <v>0.08</v>
      </c>
      <c r="I1347">
        <v>0.08</v>
      </c>
    </row>
    <row r="1348" spans="1:9" x14ac:dyDescent="0.3">
      <c r="A1348" s="1">
        <v>45366.833333333336</v>
      </c>
      <c r="B1348">
        <v>2047</v>
      </c>
      <c r="C1348">
        <v>131.88999999999999</v>
      </c>
      <c r="D1348">
        <v>131.91999999999999</v>
      </c>
      <c r="E1348">
        <v>131.88999999999999</v>
      </c>
      <c r="F1348">
        <v>131.91</v>
      </c>
      <c r="G1348">
        <v>131.9</v>
      </c>
      <c r="H1348">
        <v>7.0000000000000007E-2</v>
      </c>
      <c r="I1348">
        <v>0.03</v>
      </c>
    </row>
    <row r="1349" spans="1:9" x14ac:dyDescent="0.3">
      <c r="A1349" s="1">
        <v>45366.854166666664</v>
      </c>
      <c r="B1349">
        <v>1794</v>
      </c>
      <c r="C1349">
        <v>131.91</v>
      </c>
      <c r="D1349">
        <v>131.94</v>
      </c>
      <c r="E1349">
        <v>131.87</v>
      </c>
      <c r="F1349">
        <v>131.93</v>
      </c>
      <c r="G1349">
        <v>131.9</v>
      </c>
      <c r="H1349">
        <v>7.0000000000000007E-2</v>
      </c>
      <c r="I1349">
        <v>7.0000000000000007E-2</v>
      </c>
    </row>
    <row r="1350" spans="1:9" x14ac:dyDescent="0.3">
      <c r="A1350" s="1">
        <v>45369</v>
      </c>
      <c r="B1350">
        <v>1068</v>
      </c>
      <c r="C1350">
        <v>131.86000000000001</v>
      </c>
      <c r="D1350">
        <v>131.96</v>
      </c>
      <c r="E1350">
        <v>131.84</v>
      </c>
      <c r="F1350">
        <v>131.94999999999999</v>
      </c>
      <c r="G1350">
        <v>131.91</v>
      </c>
      <c r="H1350">
        <v>0.08</v>
      </c>
      <c r="I1350">
        <v>0.12</v>
      </c>
    </row>
    <row r="1351" spans="1:9" x14ac:dyDescent="0.3">
      <c r="A1351" s="1">
        <v>45369.020833333336</v>
      </c>
      <c r="B1351">
        <v>1099</v>
      </c>
      <c r="C1351">
        <v>131.94999999999999</v>
      </c>
      <c r="D1351">
        <v>131.97999999999999</v>
      </c>
      <c r="E1351">
        <v>131.94</v>
      </c>
      <c r="F1351">
        <v>131.97</v>
      </c>
      <c r="G1351">
        <v>131.91999999999999</v>
      </c>
      <c r="H1351">
        <v>7.0000000000000007E-2</v>
      </c>
      <c r="I1351">
        <v>0.04</v>
      </c>
    </row>
    <row r="1352" spans="1:9" x14ac:dyDescent="0.3">
      <c r="A1352" s="1">
        <v>45369.041666666664</v>
      </c>
      <c r="B1352">
        <v>355</v>
      </c>
      <c r="C1352">
        <v>131.96</v>
      </c>
      <c r="D1352">
        <v>131.99</v>
      </c>
      <c r="E1352">
        <v>131.94</v>
      </c>
      <c r="F1352">
        <v>131.97999999999999</v>
      </c>
      <c r="G1352">
        <v>131.93</v>
      </c>
      <c r="H1352">
        <v>7.0000000000000007E-2</v>
      </c>
      <c r="I1352">
        <v>0.05</v>
      </c>
    </row>
    <row r="1353" spans="1:9" x14ac:dyDescent="0.3">
      <c r="A1353" s="1">
        <v>45369.0625</v>
      </c>
      <c r="B1353">
        <v>779</v>
      </c>
      <c r="C1353">
        <v>131.97999999999999</v>
      </c>
      <c r="D1353">
        <v>132.06</v>
      </c>
      <c r="E1353">
        <v>131.97</v>
      </c>
      <c r="F1353">
        <v>132.06</v>
      </c>
      <c r="G1353">
        <v>131.94999999999999</v>
      </c>
      <c r="H1353">
        <v>7.0000000000000007E-2</v>
      </c>
      <c r="I1353">
        <v>0.09</v>
      </c>
    </row>
    <row r="1354" spans="1:9" x14ac:dyDescent="0.3">
      <c r="A1354" s="1">
        <v>45369.083333333336</v>
      </c>
      <c r="B1354">
        <v>663</v>
      </c>
      <c r="C1354">
        <v>132.05000000000001</v>
      </c>
      <c r="D1354">
        <v>132.08000000000001</v>
      </c>
      <c r="E1354">
        <v>132.03</v>
      </c>
      <c r="F1354">
        <v>132.04</v>
      </c>
      <c r="G1354">
        <v>131.96</v>
      </c>
      <c r="H1354">
        <v>7.0000000000000007E-2</v>
      </c>
      <c r="I1354">
        <v>0.05</v>
      </c>
    </row>
    <row r="1355" spans="1:9" x14ac:dyDescent="0.3">
      <c r="A1355" s="1">
        <v>45369.104166666664</v>
      </c>
      <c r="B1355">
        <v>557</v>
      </c>
      <c r="C1355">
        <v>132.04</v>
      </c>
      <c r="D1355">
        <v>132.07</v>
      </c>
      <c r="E1355">
        <v>132.03</v>
      </c>
      <c r="F1355">
        <v>132.04</v>
      </c>
      <c r="G1355">
        <v>131.97</v>
      </c>
      <c r="H1355">
        <v>7.0000000000000007E-2</v>
      </c>
      <c r="I1355">
        <v>0.04</v>
      </c>
    </row>
    <row r="1356" spans="1:9" x14ac:dyDescent="0.3">
      <c r="A1356" s="1">
        <v>45369.125</v>
      </c>
      <c r="B1356">
        <v>515</v>
      </c>
      <c r="C1356">
        <v>132.04</v>
      </c>
      <c r="D1356">
        <v>132.07</v>
      </c>
      <c r="E1356">
        <v>132.03</v>
      </c>
      <c r="F1356">
        <v>132.06</v>
      </c>
      <c r="G1356">
        <v>131.97999999999999</v>
      </c>
      <c r="H1356">
        <v>0.06</v>
      </c>
      <c r="I1356">
        <v>0.04</v>
      </c>
    </row>
    <row r="1357" spans="1:9" x14ac:dyDescent="0.3">
      <c r="A1357" s="1">
        <v>45369.145833333336</v>
      </c>
      <c r="B1357">
        <v>737</v>
      </c>
      <c r="C1357">
        <v>132.05000000000001</v>
      </c>
      <c r="D1357">
        <v>132.05000000000001</v>
      </c>
      <c r="E1357">
        <v>131.99</v>
      </c>
      <c r="F1357">
        <v>131.99</v>
      </c>
      <c r="G1357">
        <v>131.99</v>
      </c>
      <c r="H1357">
        <v>0.06</v>
      </c>
      <c r="I1357">
        <v>7.0000000000000007E-2</v>
      </c>
    </row>
    <row r="1358" spans="1:9" x14ac:dyDescent="0.3">
      <c r="A1358" s="1">
        <v>45369.166666666664</v>
      </c>
      <c r="B1358">
        <v>506</v>
      </c>
      <c r="C1358">
        <v>131.99</v>
      </c>
      <c r="D1358">
        <v>132.05000000000001</v>
      </c>
      <c r="E1358">
        <v>131.99</v>
      </c>
      <c r="F1358">
        <v>132.04</v>
      </c>
      <c r="G1358">
        <v>132.01</v>
      </c>
      <c r="H1358">
        <v>0.06</v>
      </c>
      <c r="I1358">
        <v>0.06</v>
      </c>
    </row>
    <row r="1359" spans="1:9" x14ac:dyDescent="0.3">
      <c r="A1359" s="1">
        <v>45369.1875</v>
      </c>
      <c r="B1359">
        <v>452</v>
      </c>
      <c r="C1359">
        <v>132.04</v>
      </c>
      <c r="D1359">
        <v>132.05000000000001</v>
      </c>
      <c r="E1359">
        <v>132.03</v>
      </c>
      <c r="F1359">
        <v>132.05000000000001</v>
      </c>
      <c r="G1359">
        <v>132.02000000000001</v>
      </c>
      <c r="H1359">
        <v>0.06</v>
      </c>
      <c r="I1359">
        <v>0.02</v>
      </c>
    </row>
    <row r="1360" spans="1:9" x14ac:dyDescent="0.3">
      <c r="A1360" s="1">
        <v>45369.208333333336</v>
      </c>
      <c r="B1360">
        <v>731</v>
      </c>
      <c r="C1360">
        <v>132.05000000000001</v>
      </c>
      <c r="D1360">
        <v>132.05000000000001</v>
      </c>
      <c r="E1360">
        <v>132.02000000000001</v>
      </c>
      <c r="F1360">
        <v>132.03</v>
      </c>
      <c r="G1360">
        <v>132.03</v>
      </c>
      <c r="H1360">
        <v>0.05</v>
      </c>
      <c r="I1360">
        <v>0.03</v>
      </c>
    </row>
    <row r="1361" spans="1:9" x14ac:dyDescent="0.3">
      <c r="A1361" s="1">
        <v>45369.229166666664</v>
      </c>
      <c r="B1361">
        <v>859</v>
      </c>
      <c r="C1361">
        <v>132.03</v>
      </c>
      <c r="D1361">
        <v>132.09</v>
      </c>
      <c r="E1361">
        <v>132.02000000000001</v>
      </c>
      <c r="F1361">
        <v>132.08000000000001</v>
      </c>
      <c r="G1361">
        <v>132.04</v>
      </c>
      <c r="H1361">
        <v>0.06</v>
      </c>
      <c r="I1361">
        <v>7.0000000000000007E-2</v>
      </c>
    </row>
    <row r="1362" spans="1:9" x14ac:dyDescent="0.3">
      <c r="A1362" s="1">
        <v>45369.25</v>
      </c>
      <c r="B1362">
        <v>1471</v>
      </c>
      <c r="C1362">
        <v>132.07</v>
      </c>
      <c r="D1362">
        <v>132.1</v>
      </c>
      <c r="E1362">
        <v>132.05000000000001</v>
      </c>
      <c r="F1362">
        <v>132.07</v>
      </c>
      <c r="G1362">
        <v>132.05000000000001</v>
      </c>
      <c r="H1362">
        <v>0.05</v>
      </c>
      <c r="I1362">
        <v>0.05</v>
      </c>
    </row>
    <row r="1363" spans="1:9" x14ac:dyDescent="0.3">
      <c r="A1363" s="1">
        <v>45369.270833333336</v>
      </c>
      <c r="B1363">
        <v>3229</v>
      </c>
      <c r="C1363">
        <v>132.07</v>
      </c>
      <c r="D1363">
        <v>132.08000000000001</v>
      </c>
      <c r="E1363">
        <v>132.01</v>
      </c>
      <c r="F1363">
        <v>132.04</v>
      </c>
      <c r="G1363">
        <v>132.04</v>
      </c>
      <c r="H1363">
        <v>0.06</v>
      </c>
      <c r="I1363">
        <v>7.0000000000000007E-2</v>
      </c>
    </row>
    <row r="1364" spans="1:9" x14ac:dyDescent="0.3">
      <c r="A1364" s="1">
        <v>45369.291666666664</v>
      </c>
      <c r="B1364">
        <v>16939</v>
      </c>
      <c r="C1364">
        <v>132.04</v>
      </c>
      <c r="D1364">
        <v>132.05000000000001</v>
      </c>
      <c r="E1364">
        <v>131.88999999999999</v>
      </c>
      <c r="F1364">
        <v>131.93</v>
      </c>
      <c r="G1364">
        <v>132.03</v>
      </c>
      <c r="H1364">
        <v>7.0000000000000007E-2</v>
      </c>
      <c r="I1364">
        <v>0.16</v>
      </c>
    </row>
    <row r="1365" spans="1:9" x14ac:dyDescent="0.3">
      <c r="A1365" s="1">
        <v>45369.3125</v>
      </c>
      <c r="B1365">
        <v>19807</v>
      </c>
      <c r="C1365">
        <v>131.93</v>
      </c>
      <c r="D1365">
        <v>131.93</v>
      </c>
      <c r="E1365">
        <v>131.82</v>
      </c>
      <c r="F1365">
        <v>131.87</v>
      </c>
      <c r="G1365">
        <v>132.02000000000001</v>
      </c>
      <c r="H1365">
        <v>0.08</v>
      </c>
      <c r="I1365">
        <v>0.11</v>
      </c>
    </row>
    <row r="1366" spans="1:9" x14ac:dyDescent="0.3">
      <c r="A1366" s="1">
        <v>45369.333333333336</v>
      </c>
      <c r="B1366">
        <v>41452</v>
      </c>
      <c r="C1366">
        <v>131.87</v>
      </c>
      <c r="D1366">
        <v>131.91</v>
      </c>
      <c r="E1366">
        <v>131.76</v>
      </c>
      <c r="F1366">
        <v>131.78</v>
      </c>
      <c r="G1366">
        <v>131.99</v>
      </c>
      <c r="H1366">
        <v>0.09</v>
      </c>
      <c r="I1366">
        <v>0.15</v>
      </c>
    </row>
    <row r="1367" spans="1:9" x14ac:dyDescent="0.3">
      <c r="A1367" s="1">
        <v>45369.354166666664</v>
      </c>
      <c r="B1367">
        <v>38534</v>
      </c>
      <c r="C1367">
        <v>131.78</v>
      </c>
      <c r="D1367">
        <v>131.85</v>
      </c>
      <c r="E1367">
        <v>131.74</v>
      </c>
      <c r="F1367">
        <v>131.80000000000001</v>
      </c>
      <c r="G1367">
        <v>131.97</v>
      </c>
      <c r="H1367">
        <v>0.09</v>
      </c>
      <c r="I1367">
        <v>0.11</v>
      </c>
    </row>
    <row r="1368" spans="1:9" x14ac:dyDescent="0.3">
      <c r="A1368" s="1">
        <v>45369.375</v>
      </c>
      <c r="B1368">
        <v>40805</v>
      </c>
      <c r="C1368">
        <v>131.80000000000001</v>
      </c>
      <c r="D1368">
        <v>131.81</v>
      </c>
      <c r="E1368">
        <v>131.63</v>
      </c>
      <c r="F1368">
        <v>131.65</v>
      </c>
      <c r="G1368">
        <v>131.93</v>
      </c>
      <c r="H1368">
        <v>0.1</v>
      </c>
      <c r="I1368">
        <v>0.18</v>
      </c>
    </row>
    <row r="1369" spans="1:9" x14ac:dyDescent="0.3">
      <c r="A1369" s="1">
        <v>45369.395833333336</v>
      </c>
      <c r="B1369">
        <v>25171</v>
      </c>
      <c r="C1369">
        <v>131.66</v>
      </c>
      <c r="D1369">
        <v>131.72999999999999</v>
      </c>
      <c r="E1369">
        <v>131.65</v>
      </c>
      <c r="F1369">
        <v>131.65</v>
      </c>
      <c r="G1369">
        <v>131.88999999999999</v>
      </c>
      <c r="H1369">
        <v>0.1</v>
      </c>
      <c r="I1369">
        <v>0.08</v>
      </c>
    </row>
    <row r="1370" spans="1:9" x14ac:dyDescent="0.3">
      <c r="A1370" s="1">
        <v>45369.416666666664</v>
      </c>
      <c r="B1370">
        <v>31589</v>
      </c>
      <c r="C1370">
        <v>131.65</v>
      </c>
      <c r="D1370">
        <v>131.69999999999999</v>
      </c>
      <c r="E1370">
        <v>131.61000000000001</v>
      </c>
      <c r="F1370">
        <v>131.65</v>
      </c>
      <c r="G1370">
        <v>131.85</v>
      </c>
      <c r="H1370">
        <v>0.1</v>
      </c>
      <c r="I1370">
        <v>0.09</v>
      </c>
    </row>
    <row r="1371" spans="1:9" x14ac:dyDescent="0.3">
      <c r="A1371" s="1">
        <v>45369.4375</v>
      </c>
      <c r="B1371">
        <v>43905</v>
      </c>
      <c r="C1371">
        <v>131.66</v>
      </c>
      <c r="D1371">
        <v>131.68</v>
      </c>
      <c r="E1371">
        <v>131.54</v>
      </c>
      <c r="F1371">
        <v>131.66999999999999</v>
      </c>
      <c r="G1371">
        <v>131.81</v>
      </c>
      <c r="H1371">
        <v>0.1</v>
      </c>
      <c r="I1371">
        <v>0.14000000000000001</v>
      </c>
    </row>
    <row r="1372" spans="1:9" x14ac:dyDescent="0.3">
      <c r="A1372" s="1">
        <v>45369.458333333336</v>
      </c>
      <c r="B1372">
        <v>48455</v>
      </c>
      <c r="C1372">
        <v>131.66999999999999</v>
      </c>
      <c r="D1372">
        <v>131.71</v>
      </c>
      <c r="E1372">
        <v>131.59</v>
      </c>
      <c r="F1372">
        <v>131.71</v>
      </c>
      <c r="G1372">
        <v>131.77000000000001</v>
      </c>
      <c r="H1372">
        <v>0.11</v>
      </c>
      <c r="I1372">
        <v>0.12</v>
      </c>
    </row>
    <row r="1373" spans="1:9" x14ac:dyDescent="0.3">
      <c r="A1373" s="1">
        <v>45369.479166666664</v>
      </c>
      <c r="B1373">
        <v>28950</v>
      </c>
      <c r="C1373">
        <v>131.71</v>
      </c>
      <c r="D1373">
        <v>131.78</v>
      </c>
      <c r="E1373">
        <v>131.65</v>
      </c>
      <c r="F1373">
        <v>131.77000000000001</v>
      </c>
      <c r="G1373">
        <v>131.75</v>
      </c>
      <c r="H1373">
        <v>0.11</v>
      </c>
      <c r="I1373">
        <v>0.13</v>
      </c>
    </row>
    <row r="1374" spans="1:9" x14ac:dyDescent="0.3">
      <c r="A1374" s="1">
        <v>45369.5</v>
      </c>
      <c r="B1374">
        <v>30358</v>
      </c>
      <c r="C1374">
        <v>131.77000000000001</v>
      </c>
      <c r="D1374">
        <v>131.77000000000001</v>
      </c>
      <c r="E1374">
        <v>131.63</v>
      </c>
      <c r="F1374">
        <v>131.68</v>
      </c>
      <c r="G1374">
        <v>131.72</v>
      </c>
      <c r="H1374">
        <v>0.11</v>
      </c>
      <c r="I1374">
        <v>0.14000000000000001</v>
      </c>
    </row>
    <row r="1375" spans="1:9" x14ac:dyDescent="0.3">
      <c r="A1375" s="1">
        <v>45369.520833333336</v>
      </c>
      <c r="B1375">
        <v>44444</v>
      </c>
      <c r="C1375">
        <v>131.69</v>
      </c>
      <c r="D1375">
        <v>131.69</v>
      </c>
      <c r="E1375">
        <v>131.57</v>
      </c>
      <c r="F1375">
        <v>131.58000000000001</v>
      </c>
      <c r="G1375">
        <v>131.69</v>
      </c>
      <c r="H1375">
        <v>0.11</v>
      </c>
      <c r="I1375">
        <v>0.12</v>
      </c>
    </row>
    <row r="1376" spans="1:9" x14ac:dyDescent="0.3">
      <c r="A1376" s="1">
        <v>45369.541666666664</v>
      </c>
      <c r="B1376">
        <v>30486</v>
      </c>
      <c r="C1376">
        <v>131.58000000000001</v>
      </c>
      <c r="D1376">
        <v>131.76</v>
      </c>
      <c r="E1376">
        <v>131.58000000000001</v>
      </c>
      <c r="F1376">
        <v>131.72</v>
      </c>
      <c r="G1376">
        <v>131.69</v>
      </c>
      <c r="H1376">
        <v>0.12</v>
      </c>
      <c r="I1376">
        <v>0.18</v>
      </c>
    </row>
    <row r="1377" spans="1:9" x14ac:dyDescent="0.3">
      <c r="A1377" s="1">
        <v>45369.5625</v>
      </c>
      <c r="B1377">
        <v>62627</v>
      </c>
      <c r="C1377">
        <v>131.72</v>
      </c>
      <c r="D1377">
        <v>131.88</v>
      </c>
      <c r="E1377">
        <v>131.71</v>
      </c>
      <c r="F1377">
        <v>131.77000000000001</v>
      </c>
      <c r="G1377">
        <v>131.68</v>
      </c>
      <c r="H1377">
        <v>0.13</v>
      </c>
      <c r="I1377">
        <v>0.17</v>
      </c>
    </row>
    <row r="1378" spans="1:9" x14ac:dyDescent="0.3">
      <c r="A1378" s="1">
        <v>45369.583333333336</v>
      </c>
      <c r="B1378">
        <v>23592</v>
      </c>
      <c r="C1378">
        <v>131.77000000000001</v>
      </c>
      <c r="D1378">
        <v>131.81</v>
      </c>
      <c r="E1378">
        <v>131.72999999999999</v>
      </c>
      <c r="F1378">
        <v>131.76</v>
      </c>
      <c r="G1378">
        <v>131.69999999999999</v>
      </c>
      <c r="H1378">
        <v>0.12</v>
      </c>
      <c r="I1378">
        <v>0.08</v>
      </c>
    </row>
    <row r="1379" spans="1:9" x14ac:dyDescent="0.3">
      <c r="A1379" s="1">
        <v>45369.604166666664</v>
      </c>
      <c r="B1379">
        <v>36463</v>
      </c>
      <c r="C1379">
        <v>131.77000000000001</v>
      </c>
      <c r="D1379">
        <v>131.82</v>
      </c>
      <c r="E1379">
        <v>131.65</v>
      </c>
      <c r="F1379">
        <v>131.65</v>
      </c>
      <c r="G1379">
        <v>131.69999999999999</v>
      </c>
      <c r="H1379">
        <v>0.13</v>
      </c>
      <c r="I1379">
        <v>0.17</v>
      </c>
    </row>
    <row r="1380" spans="1:9" x14ac:dyDescent="0.3">
      <c r="A1380" s="1">
        <v>45369.625</v>
      </c>
      <c r="B1380">
        <v>31445</v>
      </c>
      <c r="C1380">
        <v>131.65</v>
      </c>
      <c r="D1380">
        <v>131.69</v>
      </c>
      <c r="E1380">
        <v>131.63</v>
      </c>
      <c r="F1380">
        <v>131.66999999999999</v>
      </c>
      <c r="G1380">
        <v>131.69999999999999</v>
      </c>
      <c r="H1380">
        <v>0.12</v>
      </c>
      <c r="I1380">
        <v>0.06</v>
      </c>
    </row>
    <row r="1381" spans="1:9" x14ac:dyDescent="0.3">
      <c r="A1381" s="1">
        <v>45369.645833333336</v>
      </c>
      <c r="B1381">
        <v>77839</v>
      </c>
      <c r="C1381">
        <v>131.66999999999999</v>
      </c>
      <c r="D1381">
        <v>131.80000000000001</v>
      </c>
      <c r="E1381">
        <v>131.66999999999999</v>
      </c>
      <c r="F1381">
        <v>131.72</v>
      </c>
      <c r="G1381">
        <v>131.69999999999999</v>
      </c>
      <c r="H1381">
        <v>0.12</v>
      </c>
      <c r="I1381">
        <v>0.13</v>
      </c>
    </row>
    <row r="1382" spans="1:9" x14ac:dyDescent="0.3">
      <c r="A1382" s="1">
        <v>45369.666666666664</v>
      </c>
      <c r="B1382">
        <v>59294</v>
      </c>
      <c r="C1382">
        <v>131.71</v>
      </c>
      <c r="D1382">
        <v>131.72999999999999</v>
      </c>
      <c r="E1382">
        <v>131.61000000000001</v>
      </c>
      <c r="F1382">
        <v>131.69</v>
      </c>
      <c r="G1382">
        <v>131.69999999999999</v>
      </c>
      <c r="H1382">
        <v>0.12</v>
      </c>
      <c r="I1382">
        <v>0.12</v>
      </c>
    </row>
    <row r="1383" spans="1:9" x14ac:dyDescent="0.3">
      <c r="A1383" s="1">
        <v>45369.6875</v>
      </c>
      <c r="B1383">
        <v>25766</v>
      </c>
      <c r="C1383">
        <v>131.69</v>
      </c>
      <c r="D1383">
        <v>131.69999999999999</v>
      </c>
      <c r="E1383">
        <v>131.63</v>
      </c>
      <c r="F1383">
        <v>131.65</v>
      </c>
      <c r="G1383">
        <v>131.69</v>
      </c>
      <c r="H1383">
        <v>0.11</v>
      </c>
      <c r="I1383">
        <v>7.0000000000000007E-2</v>
      </c>
    </row>
    <row r="1384" spans="1:9" x14ac:dyDescent="0.3">
      <c r="A1384" s="1">
        <v>45369.708333333336</v>
      </c>
      <c r="B1384">
        <v>16100</v>
      </c>
      <c r="C1384">
        <v>131.66</v>
      </c>
      <c r="D1384">
        <v>131.69</v>
      </c>
      <c r="E1384">
        <v>131.61000000000001</v>
      </c>
      <c r="F1384">
        <v>131.61000000000001</v>
      </c>
      <c r="G1384">
        <v>131.68</v>
      </c>
      <c r="H1384">
        <v>0.11</v>
      </c>
      <c r="I1384">
        <v>0.08</v>
      </c>
    </row>
    <row r="1385" spans="1:9" x14ac:dyDescent="0.3">
      <c r="A1385" s="1">
        <v>45369.729166666664</v>
      </c>
      <c r="B1385">
        <v>7500</v>
      </c>
      <c r="C1385">
        <v>131.62</v>
      </c>
      <c r="D1385">
        <v>131.63</v>
      </c>
      <c r="E1385">
        <v>131.58000000000001</v>
      </c>
      <c r="F1385">
        <v>131.63</v>
      </c>
      <c r="G1385">
        <v>131.69</v>
      </c>
      <c r="H1385">
        <v>0.1</v>
      </c>
      <c r="I1385">
        <v>0.05</v>
      </c>
    </row>
    <row r="1386" spans="1:9" x14ac:dyDescent="0.3">
      <c r="A1386" s="1">
        <v>45369.75</v>
      </c>
      <c r="B1386">
        <v>3513</v>
      </c>
      <c r="C1386">
        <v>131.62</v>
      </c>
      <c r="D1386">
        <v>131.68</v>
      </c>
      <c r="E1386">
        <v>131.6</v>
      </c>
      <c r="F1386">
        <v>131.65</v>
      </c>
      <c r="G1386">
        <v>131.68</v>
      </c>
      <c r="H1386">
        <v>0.1</v>
      </c>
      <c r="I1386">
        <v>0.08</v>
      </c>
    </row>
    <row r="1387" spans="1:9" x14ac:dyDescent="0.3">
      <c r="A1387" s="1">
        <v>45369.770833333336</v>
      </c>
      <c r="B1387">
        <v>2980</v>
      </c>
      <c r="C1387">
        <v>131.66</v>
      </c>
      <c r="D1387">
        <v>131.69</v>
      </c>
      <c r="E1387">
        <v>131.63</v>
      </c>
      <c r="F1387">
        <v>131.63999999999999</v>
      </c>
      <c r="G1387">
        <v>131.66999999999999</v>
      </c>
      <c r="H1387">
        <v>0.09</v>
      </c>
      <c r="I1387">
        <v>0.06</v>
      </c>
    </row>
    <row r="1388" spans="1:9" x14ac:dyDescent="0.3">
      <c r="A1388" s="1">
        <v>45369.791666666664</v>
      </c>
      <c r="B1388">
        <v>1715</v>
      </c>
      <c r="C1388">
        <v>131.65</v>
      </c>
      <c r="D1388">
        <v>131.69999999999999</v>
      </c>
      <c r="E1388">
        <v>131.65</v>
      </c>
      <c r="F1388">
        <v>131.65</v>
      </c>
      <c r="G1388">
        <v>131.66</v>
      </c>
      <c r="H1388">
        <v>0.09</v>
      </c>
      <c r="I1388">
        <v>0.06</v>
      </c>
    </row>
    <row r="1389" spans="1:9" x14ac:dyDescent="0.3">
      <c r="A1389" s="1">
        <v>45369.8125</v>
      </c>
      <c r="B1389">
        <v>1905</v>
      </c>
      <c r="C1389">
        <v>131.66</v>
      </c>
      <c r="D1389">
        <v>131.69</v>
      </c>
      <c r="E1389">
        <v>131.65</v>
      </c>
      <c r="F1389">
        <v>131.66999999999999</v>
      </c>
      <c r="G1389">
        <v>131.66</v>
      </c>
      <c r="H1389">
        <v>0.08</v>
      </c>
      <c r="I1389">
        <v>0.04</v>
      </c>
    </row>
    <row r="1390" spans="1:9" x14ac:dyDescent="0.3">
      <c r="A1390" s="1">
        <v>45369.833333333336</v>
      </c>
      <c r="B1390">
        <v>1374</v>
      </c>
      <c r="C1390">
        <v>131.66999999999999</v>
      </c>
      <c r="D1390">
        <v>131.69</v>
      </c>
      <c r="E1390">
        <v>131.65</v>
      </c>
      <c r="F1390">
        <v>131.68</v>
      </c>
      <c r="G1390">
        <v>131.66</v>
      </c>
      <c r="H1390">
        <v>0.08</v>
      </c>
      <c r="I1390">
        <v>0.04</v>
      </c>
    </row>
    <row r="1391" spans="1:9" x14ac:dyDescent="0.3">
      <c r="A1391" s="1">
        <v>45369.854166666664</v>
      </c>
      <c r="B1391">
        <v>1502</v>
      </c>
      <c r="C1391">
        <v>131.68</v>
      </c>
      <c r="D1391">
        <v>131.72</v>
      </c>
      <c r="E1391">
        <v>131.66</v>
      </c>
      <c r="F1391">
        <v>131.69999999999999</v>
      </c>
      <c r="G1391">
        <v>131.66</v>
      </c>
      <c r="H1391">
        <v>7.0000000000000007E-2</v>
      </c>
      <c r="I1391">
        <v>0.06</v>
      </c>
    </row>
    <row r="1392" spans="1:9" x14ac:dyDescent="0.3">
      <c r="A1392" s="1">
        <v>45370</v>
      </c>
      <c r="B1392">
        <v>513</v>
      </c>
      <c r="C1392">
        <v>131.66</v>
      </c>
      <c r="D1392">
        <v>131.69</v>
      </c>
      <c r="E1392">
        <v>131.62</v>
      </c>
      <c r="F1392">
        <v>131.63999999999999</v>
      </c>
      <c r="G1392">
        <v>131.65</v>
      </c>
      <c r="H1392">
        <v>0.08</v>
      </c>
      <c r="I1392">
        <v>0.08</v>
      </c>
    </row>
    <row r="1393" spans="1:9" x14ac:dyDescent="0.3">
      <c r="A1393" s="1">
        <v>45370.020833333336</v>
      </c>
      <c r="B1393">
        <v>408</v>
      </c>
      <c r="C1393">
        <v>131.63999999999999</v>
      </c>
      <c r="D1393">
        <v>131.72</v>
      </c>
      <c r="E1393">
        <v>131.63999999999999</v>
      </c>
      <c r="F1393">
        <v>131.68</v>
      </c>
      <c r="G1393">
        <v>131.65</v>
      </c>
      <c r="H1393">
        <v>0.08</v>
      </c>
      <c r="I1393">
        <v>0.08</v>
      </c>
    </row>
    <row r="1394" spans="1:9" x14ac:dyDescent="0.3">
      <c r="A1394" s="1">
        <v>45370.041666666664</v>
      </c>
      <c r="B1394">
        <v>437</v>
      </c>
      <c r="C1394">
        <v>131.69</v>
      </c>
      <c r="D1394">
        <v>131.69</v>
      </c>
      <c r="E1394">
        <v>131.66</v>
      </c>
      <c r="F1394">
        <v>131.68</v>
      </c>
      <c r="G1394">
        <v>131.66</v>
      </c>
      <c r="H1394">
        <v>7.0000000000000007E-2</v>
      </c>
      <c r="I1394">
        <v>0.03</v>
      </c>
    </row>
    <row r="1395" spans="1:9" x14ac:dyDescent="0.3">
      <c r="A1395" s="1">
        <v>45370.0625</v>
      </c>
      <c r="B1395">
        <v>397</v>
      </c>
      <c r="C1395">
        <v>131.69</v>
      </c>
      <c r="D1395">
        <v>131.74</v>
      </c>
      <c r="E1395">
        <v>131.68</v>
      </c>
      <c r="F1395">
        <v>131.72999999999999</v>
      </c>
      <c r="G1395">
        <v>131.66999999999999</v>
      </c>
      <c r="H1395">
        <v>7.0000000000000007E-2</v>
      </c>
      <c r="I1395">
        <v>0.06</v>
      </c>
    </row>
    <row r="1396" spans="1:9" x14ac:dyDescent="0.3">
      <c r="A1396" s="1">
        <v>45370.083333333336</v>
      </c>
      <c r="B1396">
        <v>316</v>
      </c>
      <c r="C1396">
        <v>131.72999999999999</v>
      </c>
      <c r="D1396">
        <v>131.72999999999999</v>
      </c>
      <c r="E1396">
        <v>131.69999999999999</v>
      </c>
      <c r="F1396">
        <v>131.69999999999999</v>
      </c>
      <c r="G1396">
        <v>131.68</v>
      </c>
      <c r="H1396">
        <v>0.06</v>
      </c>
      <c r="I1396">
        <v>0.03</v>
      </c>
    </row>
    <row r="1397" spans="1:9" x14ac:dyDescent="0.3">
      <c r="A1397" s="1">
        <v>45370.104166666664</v>
      </c>
      <c r="B1397">
        <v>140</v>
      </c>
      <c r="C1397">
        <v>131.71</v>
      </c>
      <c r="D1397">
        <v>131.72</v>
      </c>
      <c r="E1397">
        <v>131.69</v>
      </c>
      <c r="F1397">
        <v>131.72</v>
      </c>
      <c r="G1397">
        <v>131.68</v>
      </c>
      <c r="H1397">
        <v>0.06</v>
      </c>
      <c r="I1397">
        <v>0.03</v>
      </c>
    </row>
    <row r="1398" spans="1:9" x14ac:dyDescent="0.3">
      <c r="A1398" s="1">
        <v>45370.125</v>
      </c>
      <c r="B1398">
        <v>216</v>
      </c>
      <c r="C1398">
        <v>131.72</v>
      </c>
      <c r="D1398">
        <v>131.72</v>
      </c>
      <c r="E1398">
        <v>131.66999999999999</v>
      </c>
      <c r="F1398">
        <v>131.68</v>
      </c>
      <c r="G1398">
        <v>131.69</v>
      </c>
      <c r="H1398">
        <v>0.06</v>
      </c>
      <c r="I1398">
        <v>0.05</v>
      </c>
    </row>
    <row r="1399" spans="1:9" x14ac:dyDescent="0.3">
      <c r="A1399" s="1">
        <v>45370.145833333336</v>
      </c>
      <c r="B1399">
        <v>1897</v>
      </c>
      <c r="C1399">
        <v>131.69</v>
      </c>
      <c r="D1399">
        <v>131.82</v>
      </c>
      <c r="E1399">
        <v>131.63999999999999</v>
      </c>
      <c r="F1399">
        <v>131.77000000000001</v>
      </c>
      <c r="G1399">
        <v>131.69999999999999</v>
      </c>
      <c r="H1399">
        <v>7.0000000000000007E-2</v>
      </c>
      <c r="I1399">
        <v>0.18</v>
      </c>
    </row>
    <row r="1400" spans="1:9" x14ac:dyDescent="0.3">
      <c r="A1400" s="1">
        <v>45370.166666666664</v>
      </c>
      <c r="B1400">
        <v>1883</v>
      </c>
      <c r="C1400">
        <v>131.77000000000001</v>
      </c>
      <c r="D1400">
        <v>131.91</v>
      </c>
      <c r="E1400">
        <v>131.75</v>
      </c>
      <c r="F1400">
        <v>131.86000000000001</v>
      </c>
      <c r="G1400">
        <v>131.72</v>
      </c>
      <c r="H1400">
        <v>0.09</v>
      </c>
      <c r="I1400">
        <v>0.16</v>
      </c>
    </row>
    <row r="1401" spans="1:9" x14ac:dyDescent="0.3">
      <c r="A1401" s="1">
        <v>45370.1875</v>
      </c>
      <c r="B1401">
        <v>476</v>
      </c>
      <c r="C1401">
        <v>131.87</v>
      </c>
      <c r="D1401">
        <v>131.87</v>
      </c>
      <c r="E1401">
        <v>131.80000000000001</v>
      </c>
      <c r="F1401">
        <v>131.81</v>
      </c>
      <c r="G1401">
        <v>131.72999999999999</v>
      </c>
      <c r="H1401">
        <v>0.08</v>
      </c>
      <c r="I1401">
        <v>7.0000000000000007E-2</v>
      </c>
    </row>
    <row r="1402" spans="1:9" x14ac:dyDescent="0.3">
      <c r="A1402" s="1">
        <v>45370.208333333336</v>
      </c>
      <c r="B1402">
        <v>594</v>
      </c>
      <c r="C1402">
        <v>131.81</v>
      </c>
      <c r="D1402">
        <v>131.84</v>
      </c>
      <c r="E1402">
        <v>131.79</v>
      </c>
      <c r="F1402">
        <v>131.79</v>
      </c>
      <c r="G1402">
        <v>131.74</v>
      </c>
      <c r="H1402">
        <v>0.08</v>
      </c>
      <c r="I1402">
        <v>0.05</v>
      </c>
    </row>
    <row r="1403" spans="1:9" x14ac:dyDescent="0.3">
      <c r="A1403" s="1">
        <v>45370.229166666664</v>
      </c>
      <c r="B1403">
        <v>465</v>
      </c>
      <c r="C1403">
        <v>131.79</v>
      </c>
      <c r="D1403">
        <v>131.79</v>
      </c>
      <c r="E1403">
        <v>131.76</v>
      </c>
      <c r="F1403">
        <v>131.78</v>
      </c>
      <c r="G1403">
        <v>131.75</v>
      </c>
      <c r="H1403">
        <v>7.0000000000000007E-2</v>
      </c>
      <c r="I1403">
        <v>0.03</v>
      </c>
    </row>
    <row r="1404" spans="1:9" x14ac:dyDescent="0.3">
      <c r="A1404" s="1">
        <v>45370.25</v>
      </c>
      <c r="B1404">
        <v>852</v>
      </c>
      <c r="C1404">
        <v>131.77000000000001</v>
      </c>
      <c r="D1404">
        <v>131.77000000000001</v>
      </c>
      <c r="E1404">
        <v>131.72</v>
      </c>
      <c r="F1404">
        <v>131.72999999999999</v>
      </c>
      <c r="G1404">
        <v>131.76</v>
      </c>
      <c r="H1404">
        <v>7.0000000000000007E-2</v>
      </c>
      <c r="I1404">
        <v>0.06</v>
      </c>
    </row>
    <row r="1405" spans="1:9" x14ac:dyDescent="0.3">
      <c r="A1405" s="1">
        <v>45370.270833333336</v>
      </c>
      <c r="B1405">
        <v>2614</v>
      </c>
      <c r="C1405">
        <v>131.72999999999999</v>
      </c>
      <c r="D1405">
        <v>131.79</v>
      </c>
      <c r="E1405">
        <v>131.69</v>
      </c>
      <c r="F1405">
        <v>131.69999999999999</v>
      </c>
      <c r="G1405">
        <v>131.75</v>
      </c>
      <c r="H1405">
        <v>7.0000000000000007E-2</v>
      </c>
      <c r="I1405">
        <v>0.1</v>
      </c>
    </row>
    <row r="1406" spans="1:9" x14ac:dyDescent="0.3">
      <c r="A1406" s="1">
        <v>45370.291666666664</v>
      </c>
      <c r="B1406">
        <v>14976</v>
      </c>
      <c r="C1406">
        <v>131.69999999999999</v>
      </c>
      <c r="D1406">
        <v>131.72999999999999</v>
      </c>
      <c r="E1406">
        <v>131.63</v>
      </c>
      <c r="F1406">
        <v>131.72999999999999</v>
      </c>
      <c r="G1406">
        <v>131.76</v>
      </c>
      <c r="H1406">
        <v>0.08</v>
      </c>
      <c r="I1406">
        <v>0.1</v>
      </c>
    </row>
    <row r="1407" spans="1:9" x14ac:dyDescent="0.3">
      <c r="A1407" s="1">
        <v>45370.3125</v>
      </c>
      <c r="B1407">
        <v>23830</v>
      </c>
      <c r="C1407">
        <v>131.72</v>
      </c>
      <c r="D1407">
        <v>131.76</v>
      </c>
      <c r="E1407">
        <v>131.59</v>
      </c>
      <c r="F1407">
        <v>131.72</v>
      </c>
      <c r="G1407">
        <v>131.76</v>
      </c>
      <c r="H1407">
        <v>0.09</v>
      </c>
      <c r="I1407">
        <v>0.17</v>
      </c>
    </row>
    <row r="1408" spans="1:9" x14ac:dyDescent="0.3">
      <c r="A1408" s="1">
        <v>45370.333333333336</v>
      </c>
      <c r="B1408">
        <v>33976</v>
      </c>
      <c r="C1408">
        <v>131.72</v>
      </c>
      <c r="D1408">
        <v>131.80000000000001</v>
      </c>
      <c r="E1408">
        <v>131.68</v>
      </c>
      <c r="F1408">
        <v>131.75</v>
      </c>
      <c r="G1408">
        <v>131.76</v>
      </c>
      <c r="H1408">
        <v>0.09</v>
      </c>
      <c r="I1408">
        <v>0.12</v>
      </c>
    </row>
    <row r="1409" spans="1:9" x14ac:dyDescent="0.3">
      <c r="A1409" s="1">
        <v>45370.354166666664</v>
      </c>
      <c r="B1409">
        <v>39716</v>
      </c>
      <c r="C1409">
        <v>131.74</v>
      </c>
      <c r="D1409">
        <v>131.79</v>
      </c>
      <c r="E1409">
        <v>131.68</v>
      </c>
      <c r="F1409">
        <v>131.75</v>
      </c>
      <c r="G1409">
        <v>131.76</v>
      </c>
      <c r="H1409">
        <v>0.1</v>
      </c>
      <c r="I1409">
        <v>0.11</v>
      </c>
    </row>
    <row r="1410" spans="1:9" x14ac:dyDescent="0.3">
      <c r="A1410" s="1">
        <v>45370.375</v>
      </c>
      <c r="B1410">
        <v>36325</v>
      </c>
      <c r="C1410">
        <v>131.76</v>
      </c>
      <c r="D1410">
        <v>131.82</v>
      </c>
      <c r="E1410">
        <v>131.74</v>
      </c>
      <c r="F1410">
        <v>131.76</v>
      </c>
      <c r="G1410">
        <v>131.75</v>
      </c>
      <c r="H1410">
        <v>0.09</v>
      </c>
      <c r="I1410">
        <v>0.08</v>
      </c>
    </row>
    <row r="1411" spans="1:9" x14ac:dyDescent="0.3">
      <c r="A1411" s="1">
        <v>45370.395833333336</v>
      </c>
      <c r="B1411">
        <v>26994</v>
      </c>
      <c r="C1411">
        <v>131.76</v>
      </c>
      <c r="D1411">
        <v>131.82</v>
      </c>
      <c r="E1411">
        <v>131.74</v>
      </c>
      <c r="F1411">
        <v>131.76</v>
      </c>
      <c r="G1411">
        <v>131.75</v>
      </c>
      <c r="H1411">
        <v>0.09</v>
      </c>
      <c r="I1411">
        <v>0.08</v>
      </c>
    </row>
    <row r="1412" spans="1:9" x14ac:dyDescent="0.3">
      <c r="A1412" s="1">
        <v>45370.416666666664</v>
      </c>
      <c r="B1412">
        <v>56887</v>
      </c>
      <c r="C1412">
        <v>131.76</v>
      </c>
      <c r="D1412">
        <v>131.91999999999999</v>
      </c>
      <c r="E1412">
        <v>131.69</v>
      </c>
      <c r="F1412">
        <v>131.88999999999999</v>
      </c>
      <c r="G1412">
        <v>131.76</v>
      </c>
      <c r="H1412">
        <v>0.11</v>
      </c>
      <c r="I1412">
        <v>0.23</v>
      </c>
    </row>
    <row r="1413" spans="1:9" x14ac:dyDescent="0.3">
      <c r="A1413" s="1">
        <v>45370.4375</v>
      </c>
      <c r="B1413">
        <v>30339</v>
      </c>
      <c r="C1413">
        <v>131.88999999999999</v>
      </c>
      <c r="D1413">
        <v>131.88999999999999</v>
      </c>
      <c r="E1413">
        <v>131.79</v>
      </c>
      <c r="F1413">
        <v>131.79</v>
      </c>
      <c r="G1413">
        <v>131.76</v>
      </c>
      <c r="H1413">
        <v>0.11</v>
      </c>
      <c r="I1413">
        <v>0.1</v>
      </c>
    </row>
    <row r="1414" spans="1:9" x14ac:dyDescent="0.3">
      <c r="A1414" s="1">
        <v>45370.458333333336</v>
      </c>
      <c r="B1414">
        <v>35807</v>
      </c>
      <c r="C1414">
        <v>131.80000000000001</v>
      </c>
      <c r="D1414">
        <v>131.82</v>
      </c>
      <c r="E1414">
        <v>131.68</v>
      </c>
      <c r="F1414">
        <v>131.69</v>
      </c>
      <c r="G1414">
        <v>131.75</v>
      </c>
      <c r="H1414">
        <v>0.11</v>
      </c>
      <c r="I1414">
        <v>0.14000000000000001</v>
      </c>
    </row>
    <row r="1415" spans="1:9" x14ac:dyDescent="0.3">
      <c r="A1415" s="1">
        <v>45370.479166666664</v>
      </c>
      <c r="B1415">
        <v>36493</v>
      </c>
      <c r="C1415">
        <v>131.68</v>
      </c>
      <c r="D1415">
        <v>131.81</v>
      </c>
      <c r="E1415">
        <v>131.65</v>
      </c>
      <c r="F1415">
        <v>131.81</v>
      </c>
      <c r="G1415">
        <v>131.76</v>
      </c>
      <c r="H1415">
        <v>0.12</v>
      </c>
      <c r="I1415">
        <v>0.16</v>
      </c>
    </row>
    <row r="1416" spans="1:9" x14ac:dyDescent="0.3">
      <c r="A1416" s="1">
        <v>45370.5</v>
      </c>
      <c r="B1416">
        <v>42174</v>
      </c>
      <c r="C1416">
        <v>131.81</v>
      </c>
      <c r="D1416">
        <v>131.81</v>
      </c>
      <c r="E1416">
        <v>131.66</v>
      </c>
      <c r="F1416">
        <v>131.74</v>
      </c>
      <c r="G1416">
        <v>131.77000000000001</v>
      </c>
      <c r="H1416">
        <v>0.12</v>
      </c>
      <c r="I1416">
        <v>0.15</v>
      </c>
    </row>
    <row r="1417" spans="1:9" x14ac:dyDescent="0.3">
      <c r="A1417" s="1">
        <v>45370.520833333336</v>
      </c>
      <c r="B1417">
        <v>62110</v>
      </c>
      <c r="C1417">
        <v>131.75</v>
      </c>
      <c r="D1417">
        <v>131.94999999999999</v>
      </c>
      <c r="E1417">
        <v>131.74</v>
      </c>
      <c r="F1417">
        <v>131.93</v>
      </c>
      <c r="G1417">
        <v>131.79</v>
      </c>
      <c r="H1417">
        <v>0.14000000000000001</v>
      </c>
      <c r="I1417">
        <v>0.21</v>
      </c>
    </row>
    <row r="1418" spans="1:9" x14ac:dyDescent="0.3">
      <c r="A1418" s="1">
        <v>45370.541666666664</v>
      </c>
      <c r="B1418">
        <v>88234</v>
      </c>
      <c r="C1418">
        <v>131.93</v>
      </c>
      <c r="D1418">
        <v>132.02000000000001</v>
      </c>
      <c r="E1418">
        <v>131.77000000000001</v>
      </c>
      <c r="F1418">
        <v>131.79</v>
      </c>
      <c r="G1418">
        <v>131.79</v>
      </c>
      <c r="H1418">
        <v>0.15</v>
      </c>
      <c r="I1418">
        <v>0.25</v>
      </c>
    </row>
    <row r="1419" spans="1:9" x14ac:dyDescent="0.3">
      <c r="A1419" s="1">
        <v>45370.5625</v>
      </c>
      <c r="B1419">
        <v>67616</v>
      </c>
      <c r="C1419">
        <v>131.79</v>
      </c>
      <c r="D1419">
        <v>131.80000000000001</v>
      </c>
      <c r="E1419">
        <v>131.68</v>
      </c>
      <c r="F1419">
        <v>131.76</v>
      </c>
      <c r="G1419">
        <v>131.79</v>
      </c>
      <c r="H1419">
        <v>0.15</v>
      </c>
      <c r="I1419">
        <v>0.12</v>
      </c>
    </row>
    <row r="1420" spans="1:9" x14ac:dyDescent="0.3">
      <c r="A1420" s="1">
        <v>45370.583333333336</v>
      </c>
      <c r="B1420">
        <v>67801</v>
      </c>
      <c r="C1420">
        <v>131.76</v>
      </c>
      <c r="D1420">
        <v>131.82</v>
      </c>
      <c r="E1420">
        <v>131.72</v>
      </c>
      <c r="F1420">
        <v>131.76</v>
      </c>
      <c r="G1420">
        <v>131.79</v>
      </c>
      <c r="H1420">
        <v>0.14000000000000001</v>
      </c>
      <c r="I1420">
        <v>0.1</v>
      </c>
    </row>
    <row r="1421" spans="1:9" x14ac:dyDescent="0.3">
      <c r="A1421" s="1">
        <v>45370.604166666664</v>
      </c>
      <c r="B1421">
        <v>59202</v>
      </c>
      <c r="C1421">
        <v>131.75</v>
      </c>
      <c r="D1421">
        <v>131.93</v>
      </c>
      <c r="E1421">
        <v>131.72999999999999</v>
      </c>
      <c r="F1421">
        <v>131.87</v>
      </c>
      <c r="G1421">
        <v>131.80000000000001</v>
      </c>
      <c r="H1421">
        <v>0.15</v>
      </c>
      <c r="I1421">
        <v>0.2</v>
      </c>
    </row>
    <row r="1422" spans="1:9" x14ac:dyDescent="0.3">
      <c r="A1422" s="1">
        <v>45370.625</v>
      </c>
      <c r="B1422">
        <v>42931</v>
      </c>
      <c r="C1422">
        <v>131.87</v>
      </c>
      <c r="D1422">
        <v>131.91</v>
      </c>
      <c r="E1422">
        <v>131.80000000000001</v>
      </c>
      <c r="F1422">
        <v>131.85</v>
      </c>
      <c r="G1422">
        <v>131.80000000000001</v>
      </c>
      <c r="H1422">
        <v>0.14000000000000001</v>
      </c>
      <c r="I1422">
        <v>0.11</v>
      </c>
    </row>
    <row r="1423" spans="1:9" ht="15" customHeight="1" x14ac:dyDescent="0.3">
      <c r="A1423" s="1">
        <v>45370.645833333336</v>
      </c>
      <c r="B1423">
        <v>42237</v>
      </c>
      <c r="C1423">
        <v>131.85</v>
      </c>
      <c r="D1423">
        <v>131.91999999999999</v>
      </c>
      <c r="E1423">
        <v>131.83000000000001</v>
      </c>
      <c r="F1423">
        <v>131.91</v>
      </c>
      <c r="G1423">
        <v>131.81</v>
      </c>
      <c r="H1423">
        <v>0.14000000000000001</v>
      </c>
      <c r="I1423">
        <v>0.09</v>
      </c>
    </row>
    <row r="1424" spans="1:9" x14ac:dyDescent="0.3">
      <c r="A1424" s="1">
        <v>45370.666666666664</v>
      </c>
      <c r="B1424">
        <v>60762</v>
      </c>
      <c r="C1424">
        <v>131.91</v>
      </c>
      <c r="D1424">
        <v>131.91</v>
      </c>
      <c r="E1424">
        <v>131.75</v>
      </c>
      <c r="F1424">
        <v>131.75</v>
      </c>
      <c r="G1424">
        <v>131.82</v>
      </c>
      <c r="H1424">
        <v>0.15</v>
      </c>
      <c r="I1424">
        <v>0.16</v>
      </c>
    </row>
    <row r="1425" spans="1:9" x14ac:dyDescent="0.3">
      <c r="A1425" s="1">
        <v>45370.6875</v>
      </c>
      <c r="B1425">
        <v>38621</v>
      </c>
      <c r="C1425">
        <v>131.76</v>
      </c>
      <c r="D1425">
        <v>131.76</v>
      </c>
      <c r="E1425">
        <v>131.66999999999999</v>
      </c>
      <c r="F1425">
        <v>131.76</v>
      </c>
      <c r="G1425">
        <v>131.81</v>
      </c>
      <c r="H1425">
        <v>0.14000000000000001</v>
      </c>
      <c r="I1425">
        <v>0.09</v>
      </c>
    </row>
    <row r="1426" spans="1:9" x14ac:dyDescent="0.3">
      <c r="A1426" s="1">
        <v>45370.708333333336</v>
      </c>
      <c r="B1426">
        <v>26966</v>
      </c>
      <c r="C1426">
        <v>131.75</v>
      </c>
      <c r="D1426">
        <v>131.86000000000001</v>
      </c>
      <c r="E1426">
        <v>131.69</v>
      </c>
      <c r="F1426">
        <v>131.69999999999999</v>
      </c>
      <c r="G1426">
        <v>131.81</v>
      </c>
      <c r="H1426">
        <v>0.14000000000000001</v>
      </c>
      <c r="I1426">
        <v>0.17</v>
      </c>
    </row>
    <row r="1427" spans="1:9" x14ac:dyDescent="0.3">
      <c r="A1427" s="1">
        <v>45370.729166666664</v>
      </c>
      <c r="B1427">
        <v>8293</v>
      </c>
      <c r="C1427">
        <v>131.69999999999999</v>
      </c>
      <c r="D1427">
        <v>131.77000000000001</v>
      </c>
      <c r="E1427">
        <v>131.68</v>
      </c>
      <c r="F1427">
        <v>131.77000000000001</v>
      </c>
      <c r="G1427">
        <v>131.79</v>
      </c>
      <c r="H1427">
        <v>0.14000000000000001</v>
      </c>
      <c r="I1427">
        <v>0.09</v>
      </c>
    </row>
    <row r="1428" spans="1:9" x14ac:dyDescent="0.3">
      <c r="A1428" s="1">
        <v>45370.75</v>
      </c>
      <c r="B1428">
        <v>3305</v>
      </c>
      <c r="C1428">
        <v>131.76</v>
      </c>
      <c r="D1428">
        <v>131.80000000000001</v>
      </c>
      <c r="E1428">
        <v>131.75</v>
      </c>
      <c r="F1428">
        <v>131.77000000000001</v>
      </c>
      <c r="G1428">
        <v>131.79</v>
      </c>
      <c r="H1428">
        <v>0.12</v>
      </c>
      <c r="I1428">
        <v>0.05</v>
      </c>
    </row>
    <row r="1429" spans="1:9" x14ac:dyDescent="0.3">
      <c r="A1429" s="1">
        <v>45370.770833333336</v>
      </c>
      <c r="B1429">
        <v>3370</v>
      </c>
      <c r="C1429">
        <v>131.76</v>
      </c>
      <c r="D1429">
        <v>131.81</v>
      </c>
      <c r="E1429">
        <v>131.76</v>
      </c>
      <c r="F1429">
        <v>131.79</v>
      </c>
      <c r="G1429">
        <v>131.79</v>
      </c>
      <c r="H1429">
        <v>0.11</v>
      </c>
      <c r="I1429">
        <v>0.05</v>
      </c>
    </row>
    <row r="1430" spans="1:9" x14ac:dyDescent="0.3">
      <c r="A1430" s="1">
        <v>45370.791666666664</v>
      </c>
      <c r="B1430">
        <v>2632</v>
      </c>
      <c r="C1430">
        <v>131.79</v>
      </c>
      <c r="D1430">
        <v>131.83000000000001</v>
      </c>
      <c r="E1430">
        <v>131.77000000000001</v>
      </c>
      <c r="F1430">
        <v>131.77000000000001</v>
      </c>
      <c r="G1430">
        <v>131.79</v>
      </c>
      <c r="H1430">
        <v>0.11</v>
      </c>
      <c r="I1430">
        <v>0.06</v>
      </c>
    </row>
    <row r="1431" spans="1:9" x14ac:dyDescent="0.3">
      <c r="A1431" s="1">
        <v>45370.8125</v>
      </c>
      <c r="B1431">
        <v>1688</v>
      </c>
      <c r="C1431">
        <v>131.76</v>
      </c>
      <c r="D1431">
        <v>131.78</v>
      </c>
      <c r="E1431">
        <v>131.74</v>
      </c>
      <c r="F1431">
        <v>131.75</v>
      </c>
      <c r="G1431">
        <v>131.78</v>
      </c>
      <c r="H1431">
        <v>0.1</v>
      </c>
      <c r="I1431">
        <v>0.04</v>
      </c>
    </row>
    <row r="1432" spans="1:9" x14ac:dyDescent="0.3">
      <c r="A1432" s="1">
        <v>45370.833333333336</v>
      </c>
      <c r="B1432">
        <v>2084</v>
      </c>
      <c r="C1432">
        <v>131.75</v>
      </c>
      <c r="D1432">
        <v>131.83000000000001</v>
      </c>
      <c r="E1432">
        <v>131.75</v>
      </c>
      <c r="F1432">
        <v>131.82</v>
      </c>
      <c r="G1432">
        <v>131.78</v>
      </c>
      <c r="H1432">
        <v>0.1</v>
      </c>
      <c r="I1432">
        <v>0.08</v>
      </c>
    </row>
    <row r="1433" spans="1:9" x14ac:dyDescent="0.3">
      <c r="A1433" s="1">
        <v>45370.854166666664</v>
      </c>
      <c r="B1433">
        <v>750</v>
      </c>
      <c r="C1433">
        <v>131.82</v>
      </c>
      <c r="D1433">
        <v>131.83000000000001</v>
      </c>
      <c r="E1433">
        <v>131.80000000000001</v>
      </c>
      <c r="F1433">
        <v>131.82</v>
      </c>
      <c r="G1433">
        <v>131.77000000000001</v>
      </c>
      <c r="H1433">
        <v>0.09</v>
      </c>
      <c r="I1433">
        <v>0.03</v>
      </c>
    </row>
    <row r="1434" spans="1:9" x14ac:dyDescent="0.3">
      <c r="A1434" s="1">
        <v>45371</v>
      </c>
      <c r="B1434">
        <v>708</v>
      </c>
      <c r="C1434">
        <v>131.85</v>
      </c>
      <c r="D1434">
        <v>131.87</v>
      </c>
      <c r="E1434">
        <v>131.82</v>
      </c>
      <c r="F1434">
        <v>131.86000000000001</v>
      </c>
      <c r="G1434">
        <v>131.78</v>
      </c>
      <c r="H1434">
        <v>0.08</v>
      </c>
      <c r="I1434">
        <v>0.05</v>
      </c>
    </row>
    <row r="1435" spans="1:9" x14ac:dyDescent="0.3">
      <c r="A1435" s="1">
        <v>45371.020833333336</v>
      </c>
      <c r="B1435">
        <v>335</v>
      </c>
      <c r="C1435">
        <v>131.86000000000001</v>
      </c>
      <c r="D1435">
        <v>131.86000000000001</v>
      </c>
      <c r="E1435">
        <v>131.84</v>
      </c>
      <c r="F1435">
        <v>131.86000000000001</v>
      </c>
      <c r="G1435">
        <v>131.79</v>
      </c>
      <c r="H1435">
        <v>7.0000000000000007E-2</v>
      </c>
      <c r="I1435">
        <v>0.02</v>
      </c>
    </row>
    <row r="1436" spans="1:9" x14ac:dyDescent="0.3">
      <c r="A1436" s="1">
        <v>45371.041666666664</v>
      </c>
      <c r="B1436">
        <v>249</v>
      </c>
      <c r="C1436">
        <v>131.85</v>
      </c>
      <c r="D1436">
        <v>131.85</v>
      </c>
      <c r="E1436">
        <v>131.82</v>
      </c>
      <c r="F1436">
        <v>131.83000000000001</v>
      </c>
      <c r="G1436">
        <v>131.80000000000001</v>
      </c>
      <c r="H1436">
        <v>7.0000000000000007E-2</v>
      </c>
      <c r="I1436">
        <v>0.04</v>
      </c>
    </row>
    <row r="1437" spans="1:9" x14ac:dyDescent="0.3">
      <c r="A1437" s="1">
        <v>45371.0625</v>
      </c>
      <c r="B1437">
        <v>105</v>
      </c>
      <c r="C1437">
        <v>131.83000000000001</v>
      </c>
      <c r="D1437">
        <v>131.85</v>
      </c>
      <c r="E1437">
        <v>131.83000000000001</v>
      </c>
      <c r="F1437">
        <v>131.84</v>
      </c>
      <c r="G1437">
        <v>131.81</v>
      </c>
      <c r="H1437">
        <v>0.06</v>
      </c>
      <c r="I1437">
        <v>0.02</v>
      </c>
    </row>
    <row r="1438" spans="1:9" x14ac:dyDescent="0.3">
      <c r="A1438" s="1">
        <v>45371.083333333336</v>
      </c>
      <c r="B1438">
        <v>83</v>
      </c>
      <c r="C1438">
        <v>131.84</v>
      </c>
      <c r="D1438">
        <v>131.84</v>
      </c>
      <c r="E1438">
        <v>131.82</v>
      </c>
      <c r="F1438">
        <v>131.83000000000001</v>
      </c>
      <c r="G1438">
        <v>131.82</v>
      </c>
      <c r="H1438">
        <v>0.06</v>
      </c>
      <c r="I1438">
        <v>0.02</v>
      </c>
    </row>
    <row r="1439" spans="1:9" x14ac:dyDescent="0.3">
      <c r="A1439" s="1">
        <v>45371.104166666664</v>
      </c>
      <c r="B1439">
        <v>113</v>
      </c>
      <c r="C1439">
        <v>131.83000000000001</v>
      </c>
      <c r="D1439">
        <v>131.84</v>
      </c>
      <c r="E1439">
        <v>131.83000000000001</v>
      </c>
      <c r="F1439">
        <v>131.83000000000001</v>
      </c>
      <c r="G1439">
        <v>131.82</v>
      </c>
      <c r="H1439">
        <v>0.05</v>
      </c>
      <c r="I1439">
        <v>0.01</v>
      </c>
    </row>
    <row r="1440" spans="1:9" x14ac:dyDescent="0.3">
      <c r="A1440" s="1">
        <v>45371.125</v>
      </c>
      <c r="B1440">
        <v>123</v>
      </c>
      <c r="C1440">
        <v>131.83000000000001</v>
      </c>
      <c r="D1440">
        <v>131.83000000000001</v>
      </c>
      <c r="E1440">
        <v>131.81</v>
      </c>
      <c r="F1440">
        <v>131.82</v>
      </c>
      <c r="G1440">
        <v>131.83000000000001</v>
      </c>
      <c r="H1440">
        <v>0.05</v>
      </c>
      <c r="I1440">
        <v>0.02</v>
      </c>
    </row>
    <row r="1441" spans="1:9" x14ac:dyDescent="0.3">
      <c r="A1441" s="1">
        <v>45371.145833333336</v>
      </c>
      <c r="B1441">
        <v>364</v>
      </c>
      <c r="C1441">
        <v>131.82</v>
      </c>
      <c r="D1441">
        <v>131.84</v>
      </c>
      <c r="E1441">
        <v>131.81</v>
      </c>
      <c r="F1441">
        <v>131.82</v>
      </c>
      <c r="G1441">
        <v>131.83000000000001</v>
      </c>
      <c r="H1441">
        <v>0.04</v>
      </c>
      <c r="I1441">
        <v>0.03</v>
      </c>
    </row>
    <row r="1442" spans="1:9" x14ac:dyDescent="0.3">
      <c r="A1442" s="1">
        <v>45371.166666666664</v>
      </c>
      <c r="B1442">
        <v>151</v>
      </c>
      <c r="C1442">
        <v>131.82</v>
      </c>
      <c r="D1442">
        <v>131.83000000000001</v>
      </c>
      <c r="E1442">
        <v>131.81</v>
      </c>
      <c r="F1442">
        <v>131.83000000000001</v>
      </c>
      <c r="G1442">
        <v>131.83000000000001</v>
      </c>
      <c r="H1442">
        <v>0.04</v>
      </c>
      <c r="I1442">
        <v>0.02</v>
      </c>
    </row>
    <row r="1443" spans="1:9" x14ac:dyDescent="0.3">
      <c r="A1443" s="1">
        <v>45371.1875</v>
      </c>
      <c r="B1443">
        <v>601</v>
      </c>
      <c r="C1443">
        <v>131.83000000000001</v>
      </c>
      <c r="D1443">
        <v>131.87</v>
      </c>
      <c r="E1443">
        <v>131.83000000000001</v>
      </c>
      <c r="F1443">
        <v>131.86000000000001</v>
      </c>
      <c r="G1443">
        <v>131.84</v>
      </c>
      <c r="H1443">
        <v>0.04</v>
      </c>
      <c r="I1443">
        <v>0.04</v>
      </c>
    </row>
    <row r="1444" spans="1:9" x14ac:dyDescent="0.3">
      <c r="A1444" s="1">
        <v>45371.208333333336</v>
      </c>
      <c r="B1444">
        <v>317</v>
      </c>
      <c r="C1444">
        <v>131.87</v>
      </c>
      <c r="D1444">
        <v>131.88</v>
      </c>
      <c r="E1444">
        <v>131.84</v>
      </c>
      <c r="F1444">
        <v>131.87</v>
      </c>
      <c r="G1444">
        <v>131.84</v>
      </c>
      <c r="H1444">
        <v>0.04</v>
      </c>
      <c r="I1444">
        <v>0.04</v>
      </c>
    </row>
    <row r="1445" spans="1:9" x14ac:dyDescent="0.3">
      <c r="A1445" s="1">
        <v>45371.229166666664</v>
      </c>
      <c r="B1445">
        <v>526</v>
      </c>
      <c r="C1445">
        <v>131.87</v>
      </c>
      <c r="D1445">
        <v>131.9</v>
      </c>
      <c r="E1445">
        <v>131.86000000000001</v>
      </c>
      <c r="F1445">
        <v>131.88999999999999</v>
      </c>
      <c r="G1445">
        <v>131.84</v>
      </c>
      <c r="H1445">
        <v>0.04</v>
      </c>
      <c r="I1445">
        <v>0.04</v>
      </c>
    </row>
    <row r="1446" spans="1:9" x14ac:dyDescent="0.3">
      <c r="A1446" s="1">
        <v>45371.25</v>
      </c>
      <c r="B1446">
        <v>503</v>
      </c>
      <c r="C1446">
        <v>131.88999999999999</v>
      </c>
      <c r="D1446">
        <v>131.9</v>
      </c>
      <c r="E1446">
        <v>131.87</v>
      </c>
      <c r="F1446">
        <v>131.87</v>
      </c>
      <c r="G1446">
        <v>131.85</v>
      </c>
      <c r="H1446">
        <v>0.04</v>
      </c>
      <c r="I1446">
        <v>0.03</v>
      </c>
    </row>
    <row r="1447" spans="1:9" x14ac:dyDescent="0.3">
      <c r="A1447" s="1">
        <v>45371.270833333336</v>
      </c>
      <c r="B1447">
        <v>1357</v>
      </c>
      <c r="C1447">
        <v>131.87</v>
      </c>
      <c r="D1447">
        <v>131.88999999999999</v>
      </c>
      <c r="E1447">
        <v>131.85</v>
      </c>
      <c r="F1447">
        <v>131.88</v>
      </c>
      <c r="G1447">
        <v>131.85</v>
      </c>
      <c r="H1447">
        <v>0.04</v>
      </c>
      <c r="I1447">
        <v>0.04</v>
      </c>
    </row>
    <row r="1448" spans="1:9" x14ac:dyDescent="0.3">
      <c r="A1448" s="1">
        <v>45371.291666666664</v>
      </c>
      <c r="B1448">
        <v>23908</v>
      </c>
      <c r="C1448">
        <v>131.88</v>
      </c>
      <c r="D1448">
        <v>132.05000000000001</v>
      </c>
      <c r="E1448">
        <v>131.86000000000001</v>
      </c>
      <c r="F1448">
        <v>132.04</v>
      </c>
      <c r="G1448">
        <v>131.87</v>
      </c>
      <c r="H1448">
        <v>0.06</v>
      </c>
      <c r="I1448">
        <v>0.19</v>
      </c>
    </row>
    <row r="1449" spans="1:9" x14ac:dyDescent="0.3">
      <c r="A1449" s="1">
        <v>45371.3125</v>
      </c>
      <c r="B1449">
        <v>24711</v>
      </c>
      <c r="C1449">
        <v>132.03</v>
      </c>
      <c r="D1449">
        <v>132.09</v>
      </c>
      <c r="E1449">
        <v>132</v>
      </c>
      <c r="F1449">
        <v>132.08000000000001</v>
      </c>
      <c r="G1449">
        <v>131.9</v>
      </c>
      <c r="H1449">
        <v>0.06</v>
      </c>
      <c r="I1449">
        <v>0.09</v>
      </c>
    </row>
    <row r="1450" spans="1:9" x14ac:dyDescent="0.3">
      <c r="A1450" s="1">
        <v>45371.333333333336</v>
      </c>
      <c r="B1450">
        <v>44514</v>
      </c>
      <c r="C1450">
        <v>132.08000000000001</v>
      </c>
      <c r="D1450">
        <v>132.16</v>
      </c>
      <c r="E1450">
        <v>132.07</v>
      </c>
      <c r="F1450">
        <v>132.15</v>
      </c>
      <c r="G1450">
        <v>131.93</v>
      </c>
      <c r="H1450">
        <v>7.0000000000000007E-2</v>
      </c>
      <c r="I1450">
        <v>0.09</v>
      </c>
    </row>
    <row r="1451" spans="1:9" x14ac:dyDescent="0.3">
      <c r="A1451" s="1">
        <v>45371.354166666664</v>
      </c>
      <c r="B1451">
        <v>44862</v>
      </c>
      <c r="C1451">
        <v>132.15</v>
      </c>
      <c r="D1451">
        <v>132.19999999999999</v>
      </c>
      <c r="E1451">
        <v>132.05000000000001</v>
      </c>
      <c r="F1451">
        <v>132.15</v>
      </c>
      <c r="G1451">
        <v>131.96</v>
      </c>
      <c r="H1451">
        <v>0.08</v>
      </c>
      <c r="I1451">
        <v>0.15</v>
      </c>
    </row>
    <row r="1452" spans="1:9" x14ac:dyDescent="0.3">
      <c r="A1452" s="1">
        <v>45371.375</v>
      </c>
      <c r="B1452">
        <v>44994</v>
      </c>
      <c r="C1452">
        <v>132.16</v>
      </c>
      <c r="D1452">
        <v>132.24</v>
      </c>
      <c r="E1452">
        <v>132.07</v>
      </c>
      <c r="F1452">
        <v>132.09</v>
      </c>
      <c r="G1452">
        <v>131.99</v>
      </c>
      <c r="H1452">
        <v>0.09</v>
      </c>
      <c r="I1452">
        <v>0.17</v>
      </c>
    </row>
    <row r="1453" spans="1:9" x14ac:dyDescent="0.3">
      <c r="A1453" s="1">
        <v>45371.395833333336</v>
      </c>
      <c r="B1453">
        <v>35867</v>
      </c>
      <c r="C1453">
        <v>132.1</v>
      </c>
      <c r="D1453">
        <v>132.12</v>
      </c>
      <c r="E1453">
        <v>132.02000000000001</v>
      </c>
      <c r="F1453">
        <v>132.11000000000001</v>
      </c>
      <c r="G1453">
        <v>132.01</v>
      </c>
      <c r="H1453">
        <v>0.09</v>
      </c>
      <c r="I1453">
        <v>0.1</v>
      </c>
    </row>
    <row r="1454" spans="1:9" x14ac:dyDescent="0.3">
      <c r="A1454" s="1">
        <v>45371.416666666664</v>
      </c>
      <c r="B1454">
        <v>37783</v>
      </c>
      <c r="C1454">
        <v>132.11000000000001</v>
      </c>
      <c r="D1454">
        <v>132.13</v>
      </c>
      <c r="E1454">
        <v>132.01</v>
      </c>
      <c r="F1454">
        <v>132.04</v>
      </c>
      <c r="G1454">
        <v>132.03</v>
      </c>
      <c r="H1454">
        <v>0.1</v>
      </c>
      <c r="I1454">
        <v>0.12</v>
      </c>
    </row>
    <row r="1455" spans="1:9" x14ac:dyDescent="0.3">
      <c r="A1455" s="1">
        <v>45371.4375</v>
      </c>
      <c r="B1455">
        <v>33157</v>
      </c>
      <c r="C1455">
        <v>132.04</v>
      </c>
      <c r="D1455">
        <v>132.13999999999999</v>
      </c>
      <c r="E1455">
        <v>132.04</v>
      </c>
      <c r="F1455">
        <v>132.12</v>
      </c>
      <c r="G1455">
        <v>132.05000000000001</v>
      </c>
      <c r="H1455">
        <v>0.1</v>
      </c>
      <c r="I1455">
        <v>0.1</v>
      </c>
    </row>
    <row r="1456" spans="1:9" x14ac:dyDescent="0.3">
      <c r="A1456" s="1">
        <v>45371.458333333336</v>
      </c>
      <c r="B1456">
        <v>31631</v>
      </c>
      <c r="C1456">
        <v>132.11000000000001</v>
      </c>
      <c r="D1456">
        <v>132.12</v>
      </c>
      <c r="E1456">
        <v>132.03</v>
      </c>
      <c r="F1456">
        <v>132.04</v>
      </c>
      <c r="G1456">
        <v>132.07</v>
      </c>
      <c r="H1456">
        <v>0.1</v>
      </c>
      <c r="I1456">
        <v>0.09</v>
      </c>
    </row>
    <row r="1457" spans="1:9" x14ac:dyDescent="0.3">
      <c r="A1457" s="1">
        <v>45371.479166666664</v>
      </c>
      <c r="B1457">
        <v>29757</v>
      </c>
      <c r="C1457">
        <v>132.05000000000001</v>
      </c>
      <c r="D1457">
        <v>132.08000000000001</v>
      </c>
      <c r="E1457">
        <v>131.99</v>
      </c>
      <c r="F1457">
        <v>132</v>
      </c>
      <c r="G1457">
        <v>132.08000000000001</v>
      </c>
      <c r="H1457">
        <v>0.09</v>
      </c>
      <c r="I1457">
        <v>0.09</v>
      </c>
    </row>
    <row r="1458" spans="1:9" x14ac:dyDescent="0.3">
      <c r="A1458" s="1">
        <v>45371.5</v>
      </c>
      <c r="B1458">
        <v>41775</v>
      </c>
      <c r="C1458">
        <v>132.01</v>
      </c>
      <c r="D1458">
        <v>132.15</v>
      </c>
      <c r="E1458">
        <v>132</v>
      </c>
      <c r="F1458">
        <v>132.05000000000001</v>
      </c>
      <c r="G1458">
        <v>132.08000000000001</v>
      </c>
      <c r="H1458">
        <v>0.1</v>
      </c>
      <c r="I1458">
        <v>0.15</v>
      </c>
    </row>
    <row r="1459" spans="1:9" x14ac:dyDescent="0.3">
      <c r="A1459" s="1">
        <v>45371.520833333336</v>
      </c>
      <c r="B1459">
        <v>33207</v>
      </c>
      <c r="C1459">
        <v>132.05000000000001</v>
      </c>
      <c r="D1459">
        <v>132.06</v>
      </c>
      <c r="E1459">
        <v>131.91999999999999</v>
      </c>
      <c r="F1459">
        <v>131.97999999999999</v>
      </c>
      <c r="G1459">
        <v>132.07</v>
      </c>
      <c r="H1459">
        <v>0.11</v>
      </c>
      <c r="I1459">
        <v>0.14000000000000001</v>
      </c>
    </row>
    <row r="1460" spans="1:9" x14ac:dyDescent="0.3">
      <c r="A1460" s="1">
        <v>45371.541666666664</v>
      </c>
      <c r="B1460">
        <v>46054</v>
      </c>
      <c r="C1460">
        <v>131.99</v>
      </c>
      <c r="D1460">
        <v>132.03</v>
      </c>
      <c r="E1460">
        <v>131.94</v>
      </c>
      <c r="F1460">
        <v>131.97</v>
      </c>
      <c r="G1460">
        <v>132.05000000000001</v>
      </c>
      <c r="H1460">
        <v>0.1</v>
      </c>
      <c r="I1460">
        <v>0.09</v>
      </c>
    </row>
    <row r="1461" spans="1:9" x14ac:dyDescent="0.3">
      <c r="A1461" s="1">
        <v>45371.5625</v>
      </c>
      <c r="B1461">
        <v>45539</v>
      </c>
      <c r="C1461">
        <v>131.97</v>
      </c>
      <c r="D1461">
        <v>132</v>
      </c>
      <c r="E1461">
        <v>131.9</v>
      </c>
      <c r="F1461">
        <v>131.94</v>
      </c>
      <c r="G1461">
        <v>132.03</v>
      </c>
      <c r="H1461">
        <v>0.1</v>
      </c>
      <c r="I1461">
        <v>0.1</v>
      </c>
    </row>
    <row r="1462" spans="1:9" x14ac:dyDescent="0.3">
      <c r="A1462" s="1">
        <v>45371.583333333336</v>
      </c>
      <c r="B1462">
        <v>34876</v>
      </c>
      <c r="C1462">
        <v>131.93</v>
      </c>
      <c r="D1462">
        <v>132.02000000000001</v>
      </c>
      <c r="E1462">
        <v>131.93</v>
      </c>
      <c r="F1462">
        <v>131.97</v>
      </c>
      <c r="G1462">
        <v>132.02000000000001</v>
      </c>
      <c r="H1462">
        <v>0.1</v>
      </c>
      <c r="I1462">
        <v>0.09</v>
      </c>
    </row>
    <row r="1463" spans="1:9" x14ac:dyDescent="0.3">
      <c r="A1463" s="1">
        <v>45371.604166666664</v>
      </c>
      <c r="B1463">
        <v>35231</v>
      </c>
      <c r="C1463">
        <v>131.96</v>
      </c>
      <c r="D1463">
        <v>131.97</v>
      </c>
      <c r="E1463">
        <v>131.9</v>
      </c>
      <c r="F1463">
        <v>131.94999999999999</v>
      </c>
      <c r="G1463">
        <v>132.01</v>
      </c>
      <c r="H1463">
        <v>0.1</v>
      </c>
      <c r="I1463">
        <v>7.0000000000000007E-2</v>
      </c>
    </row>
    <row r="1464" spans="1:9" x14ac:dyDescent="0.3">
      <c r="A1464" s="1">
        <v>45371.625</v>
      </c>
      <c r="B1464">
        <v>38450</v>
      </c>
      <c r="C1464">
        <v>131.94</v>
      </c>
      <c r="D1464">
        <v>132</v>
      </c>
      <c r="E1464">
        <v>131.91</v>
      </c>
      <c r="F1464">
        <v>131.97</v>
      </c>
      <c r="G1464">
        <v>132</v>
      </c>
      <c r="H1464">
        <v>0.1</v>
      </c>
      <c r="I1464">
        <v>0.09</v>
      </c>
    </row>
    <row r="1465" spans="1:9" x14ac:dyDescent="0.3">
      <c r="A1465" s="1">
        <v>45371.645833333336</v>
      </c>
      <c r="B1465">
        <v>43838</v>
      </c>
      <c r="C1465">
        <v>131.97</v>
      </c>
      <c r="D1465">
        <v>132</v>
      </c>
      <c r="E1465">
        <v>131.88</v>
      </c>
      <c r="F1465">
        <v>131.91999999999999</v>
      </c>
      <c r="G1465">
        <v>131.97999999999999</v>
      </c>
      <c r="H1465">
        <v>0.1</v>
      </c>
      <c r="I1465">
        <v>0.12</v>
      </c>
    </row>
    <row r="1466" spans="1:9" x14ac:dyDescent="0.3">
      <c r="A1466" s="1">
        <v>45371.666666666664</v>
      </c>
      <c r="B1466">
        <v>39758</v>
      </c>
      <c r="C1466">
        <v>131.91999999999999</v>
      </c>
      <c r="D1466">
        <v>131.94999999999999</v>
      </c>
      <c r="E1466">
        <v>131.9</v>
      </c>
      <c r="F1466">
        <v>131.91999999999999</v>
      </c>
      <c r="G1466">
        <v>131.97</v>
      </c>
      <c r="H1466">
        <v>0.09</v>
      </c>
      <c r="I1466">
        <v>0.05</v>
      </c>
    </row>
    <row r="1467" spans="1:9" x14ac:dyDescent="0.3">
      <c r="A1467" s="1">
        <v>45371.6875</v>
      </c>
      <c r="B1467">
        <v>29198</v>
      </c>
      <c r="C1467">
        <v>131.91</v>
      </c>
      <c r="D1467">
        <v>131.94999999999999</v>
      </c>
      <c r="E1467">
        <v>131.9</v>
      </c>
      <c r="F1467">
        <v>131.94999999999999</v>
      </c>
      <c r="G1467">
        <v>131.96</v>
      </c>
      <c r="H1467">
        <v>0.09</v>
      </c>
      <c r="I1467">
        <v>0.05</v>
      </c>
    </row>
    <row r="1468" spans="1:9" x14ac:dyDescent="0.3">
      <c r="A1468" s="1">
        <v>45371.708333333336</v>
      </c>
      <c r="B1468">
        <v>13282</v>
      </c>
      <c r="C1468">
        <v>131.94999999999999</v>
      </c>
      <c r="D1468">
        <v>131.96</v>
      </c>
      <c r="E1468">
        <v>131.91999999999999</v>
      </c>
      <c r="F1468">
        <v>131.94999999999999</v>
      </c>
      <c r="G1468">
        <v>131.94999999999999</v>
      </c>
      <c r="H1468">
        <v>0.08</v>
      </c>
      <c r="I1468">
        <v>0.04</v>
      </c>
    </row>
    <row r="1469" spans="1:9" x14ac:dyDescent="0.3">
      <c r="A1469" s="1">
        <v>45371.729166666664</v>
      </c>
      <c r="B1469">
        <v>9703</v>
      </c>
      <c r="C1469">
        <v>131.94</v>
      </c>
      <c r="D1469">
        <v>131.97</v>
      </c>
      <c r="E1469">
        <v>131.88</v>
      </c>
      <c r="F1469">
        <v>131.91</v>
      </c>
      <c r="G1469">
        <v>131.94</v>
      </c>
      <c r="H1469">
        <v>0.08</v>
      </c>
      <c r="I1469">
        <v>0.09</v>
      </c>
    </row>
    <row r="1470" spans="1:9" x14ac:dyDescent="0.3">
      <c r="A1470" s="1">
        <v>45371.75</v>
      </c>
      <c r="B1470">
        <v>29547</v>
      </c>
      <c r="C1470">
        <v>131.88999999999999</v>
      </c>
      <c r="D1470">
        <v>132.18</v>
      </c>
      <c r="E1470">
        <v>131.84</v>
      </c>
      <c r="F1470">
        <v>131.87</v>
      </c>
      <c r="G1470">
        <v>131.94</v>
      </c>
      <c r="H1470">
        <v>0.12</v>
      </c>
      <c r="I1470">
        <v>0.34</v>
      </c>
    </row>
    <row r="1471" spans="1:9" x14ac:dyDescent="0.3">
      <c r="A1471" s="1">
        <v>45371.770833333336</v>
      </c>
      <c r="B1471">
        <v>25043</v>
      </c>
      <c r="C1471">
        <v>131.87</v>
      </c>
      <c r="D1471">
        <v>132.03</v>
      </c>
      <c r="E1471">
        <v>131.65</v>
      </c>
      <c r="F1471">
        <v>131.99</v>
      </c>
      <c r="G1471">
        <v>131.94</v>
      </c>
      <c r="H1471">
        <v>0.15</v>
      </c>
      <c r="I1471">
        <v>0.38</v>
      </c>
    </row>
    <row r="1472" spans="1:9" x14ac:dyDescent="0.3">
      <c r="A1472" s="1">
        <v>45371.791666666664</v>
      </c>
      <c r="B1472">
        <v>10792</v>
      </c>
      <c r="C1472">
        <v>131.99</v>
      </c>
      <c r="D1472">
        <v>132.03</v>
      </c>
      <c r="E1472">
        <v>131.9</v>
      </c>
      <c r="F1472">
        <v>132.03</v>
      </c>
      <c r="G1472">
        <v>131.94999999999999</v>
      </c>
      <c r="H1472">
        <v>0.15</v>
      </c>
      <c r="I1472">
        <v>0.13</v>
      </c>
    </row>
    <row r="1473" spans="1:9" x14ac:dyDescent="0.3">
      <c r="A1473" s="1">
        <v>45371.8125</v>
      </c>
      <c r="B1473">
        <v>4906</v>
      </c>
      <c r="C1473">
        <v>132.03</v>
      </c>
      <c r="D1473">
        <v>132.07</v>
      </c>
      <c r="E1473">
        <v>131.99</v>
      </c>
      <c r="F1473">
        <v>132</v>
      </c>
      <c r="G1473">
        <v>131.94999999999999</v>
      </c>
      <c r="H1473">
        <v>0.14000000000000001</v>
      </c>
      <c r="I1473">
        <v>0.08</v>
      </c>
    </row>
    <row r="1474" spans="1:9" x14ac:dyDescent="0.3">
      <c r="A1474" s="1">
        <v>45371.833333333336</v>
      </c>
      <c r="B1474">
        <v>3233</v>
      </c>
      <c r="C1474">
        <v>132</v>
      </c>
      <c r="D1474">
        <v>132.01</v>
      </c>
      <c r="E1474">
        <v>131.91999999999999</v>
      </c>
      <c r="F1474">
        <v>131.94999999999999</v>
      </c>
      <c r="G1474">
        <v>131.94999999999999</v>
      </c>
      <c r="H1474">
        <v>0.13</v>
      </c>
      <c r="I1474">
        <v>0.09</v>
      </c>
    </row>
    <row r="1475" spans="1:9" x14ac:dyDescent="0.3">
      <c r="A1475" s="1">
        <v>45371.854166666664</v>
      </c>
      <c r="B1475">
        <v>1494</v>
      </c>
      <c r="C1475">
        <v>131.94999999999999</v>
      </c>
      <c r="D1475">
        <v>132.04</v>
      </c>
      <c r="E1475">
        <v>131.94</v>
      </c>
      <c r="F1475">
        <v>132.04</v>
      </c>
      <c r="G1475">
        <v>131.96</v>
      </c>
      <c r="H1475">
        <v>0.13</v>
      </c>
      <c r="I1475">
        <v>0.1</v>
      </c>
    </row>
    <row r="1476" spans="1:9" x14ac:dyDescent="0.3">
      <c r="A1476" s="1">
        <v>45372</v>
      </c>
      <c r="B1476">
        <v>988</v>
      </c>
      <c r="C1476">
        <v>132.03</v>
      </c>
      <c r="D1476">
        <v>132.04</v>
      </c>
      <c r="E1476">
        <v>131.97</v>
      </c>
      <c r="F1476">
        <v>131.97999999999999</v>
      </c>
      <c r="G1476">
        <v>131.97</v>
      </c>
      <c r="H1476">
        <v>0.12</v>
      </c>
      <c r="I1476">
        <v>7.0000000000000007E-2</v>
      </c>
    </row>
    <row r="1477" spans="1:9" x14ac:dyDescent="0.3">
      <c r="A1477" s="1">
        <v>45372.020833333336</v>
      </c>
      <c r="B1477">
        <v>1016</v>
      </c>
      <c r="C1477">
        <v>131.97999999999999</v>
      </c>
      <c r="D1477">
        <v>131.97999999999999</v>
      </c>
      <c r="E1477">
        <v>131.9</v>
      </c>
      <c r="F1477">
        <v>131.97</v>
      </c>
      <c r="G1477">
        <v>131.97</v>
      </c>
      <c r="H1477">
        <v>0.12</v>
      </c>
      <c r="I1477">
        <v>0.08</v>
      </c>
    </row>
    <row r="1478" spans="1:9" x14ac:dyDescent="0.3">
      <c r="A1478" s="1">
        <v>45372.041666666664</v>
      </c>
      <c r="B1478">
        <v>902</v>
      </c>
      <c r="C1478">
        <v>131.97</v>
      </c>
      <c r="D1478">
        <v>132.1</v>
      </c>
      <c r="E1478">
        <v>131.97</v>
      </c>
      <c r="F1478">
        <v>132.09</v>
      </c>
      <c r="G1478">
        <v>131.97999999999999</v>
      </c>
      <c r="H1478">
        <v>0.12</v>
      </c>
      <c r="I1478">
        <v>0.13</v>
      </c>
    </row>
    <row r="1479" spans="1:9" x14ac:dyDescent="0.3">
      <c r="A1479" s="1">
        <v>45372.0625</v>
      </c>
      <c r="B1479">
        <v>778</v>
      </c>
      <c r="C1479">
        <v>132.09</v>
      </c>
      <c r="D1479">
        <v>132.1</v>
      </c>
      <c r="E1479">
        <v>132.05000000000001</v>
      </c>
      <c r="F1479">
        <v>132.05000000000001</v>
      </c>
      <c r="G1479">
        <v>132</v>
      </c>
      <c r="H1479">
        <v>0.11</v>
      </c>
      <c r="I1479">
        <v>0.05</v>
      </c>
    </row>
    <row r="1480" spans="1:9" x14ac:dyDescent="0.3">
      <c r="A1480" s="1">
        <v>45372.083333333336</v>
      </c>
      <c r="B1480">
        <v>286</v>
      </c>
      <c r="C1480">
        <v>132.06</v>
      </c>
      <c r="D1480">
        <v>132.1</v>
      </c>
      <c r="E1480">
        <v>132.05000000000001</v>
      </c>
      <c r="F1480">
        <v>132.1</v>
      </c>
      <c r="G1480">
        <v>132.02000000000001</v>
      </c>
      <c r="H1480">
        <v>0.1</v>
      </c>
      <c r="I1480">
        <v>0.05</v>
      </c>
    </row>
    <row r="1481" spans="1:9" x14ac:dyDescent="0.3">
      <c r="A1481" s="1">
        <v>45372.104166666664</v>
      </c>
      <c r="B1481">
        <v>387</v>
      </c>
      <c r="C1481">
        <v>132.1</v>
      </c>
      <c r="D1481">
        <v>132.1</v>
      </c>
      <c r="E1481">
        <v>132.06</v>
      </c>
      <c r="F1481">
        <v>132.09</v>
      </c>
      <c r="G1481">
        <v>132.03</v>
      </c>
      <c r="H1481">
        <v>0.09</v>
      </c>
      <c r="I1481">
        <v>0.04</v>
      </c>
    </row>
    <row r="1482" spans="1:9" x14ac:dyDescent="0.3">
      <c r="A1482" s="1">
        <v>45372.125</v>
      </c>
      <c r="B1482">
        <v>389</v>
      </c>
      <c r="C1482">
        <v>132.1</v>
      </c>
      <c r="D1482">
        <v>132.1</v>
      </c>
      <c r="E1482">
        <v>132.06</v>
      </c>
      <c r="F1482">
        <v>132.08000000000001</v>
      </c>
      <c r="G1482">
        <v>132.03</v>
      </c>
      <c r="H1482">
        <v>0.09</v>
      </c>
      <c r="I1482">
        <v>0.04</v>
      </c>
    </row>
    <row r="1483" spans="1:9" x14ac:dyDescent="0.3">
      <c r="A1483" s="1">
        <v>45372.145833333336</v>
      </c>
      <c r="B1483">
        <v>597</v>
      </c>
      <c r="C1483">
        <v>132.08000000000001</v>
      </c>
      <c r="D1483">
        <v>132.08000000000001</v>
      </c>
      <c r="E1483">
        <v>132.04</v>
      </c>
      <c r="F1483">
        <v>132.06</v>
      </c>
      <c r="G1483">
        <v>132.04</v>
      </c>
      <c r="H1483">
        <v>0.08</v>
      </c>
      <c r="I1483">
        <v>0.04</v>
      </c>
    </row>
    <row r="1484" spans="1:9" x14ac:dyDescent="0.3">
      <c r="A1484" s="1">
        <v>45372.166666666664</v>
      </c>
      <c r="B1484">
        <v>502</v>
      </c>
      <c r="C1484">
        <v>132.07</v>
      </c>
      <c r="D1484">
        <v>132.07</v>
      </c>
      <c r="E1484">
        <v>132.03</v>
      </c>
      <c r="F1484">
        <v>132.03</v>
      </c>
      <c r="G1484">
        <v>132.05000000000001</v>
      </c>
      <c r="H1484">
        <v>7.0000000000000007E-2</v>
      </c>
      <c r="I1484">
        <v>0.04</v>
      </c>
    </row>
    <row r="1485" spans="1:9" x14ac:dyDescent="0.3">
      <c r="A1485" s="1">
        <v>45372.1875</v>
      </c>
      <c r="B1485">
        <v>718</v>
      </c>
      <c r="C1485">
        <v>132.04</v>
      </c>
      <c r="D1485">
        <v>132.07</v>
      </c>
      <c r="E1485">
        <v>132.01</v>
      </c>
      <c r="F1485">
        <v>132.01</v>
      </c>
      <c r="G1485">
        <v>132.05000000000001</v>
      </c>
      <c r="H1485">
        <v>7.0000000000000007E-2</v>
      </c>
      <c r="I1485">
        <v>0.06</v>
      </c>
    </row>
    <row r="1486" spans="1:9" x14ac:dyDescent="0.3">
      <c r="A1486" s="1">
        <v>45372.208333333336</v>
      </c>
      <c r="B1486">
        <v>374</v>
      </c>
      <c r="C1486">
        <v>132.01</v>
      </c>
      <c r="D1486">
        <v>132.03</v>
      </c>
      <c r="E1486">
        <v>131.97</v>
      </c>
      <c r="F1486">
        <v>131.97</v>
      </c>
      <c r="G1486">
        <v>132.04</v>
      </c>
      <c r="H1486">
        <v>7.0000000000000007E-2</v>
      </c>
      <c r="I1486">
        <v>0.06</v>
      </c>
    </row>
    <row r="1487" spans="1:9" x14ac:dyDescent="0.3">
      <c r="A1487" s="1">
        <v>45372.229166666664</v>
      </c>
      <c r="B1487">
        <v>735</v>
      </c>
      <c r="C1487">
        <v>131.97</v>
      </c>
      <c r="D1487">
        <v>131.97999999999999</v>
      </c>
      <c r="E1487">
        <v>131.93</v>
      </c>
      <c r="F1487">
        <v>131.94</v>
      </c>
      <c r="G1487">
        <v>132.04</v>
      </c>
      <c r="H1487">
        <v>7.0000000000000007E-2</v>
      </c>
      <c r="I1487">
        <v>0.05</v>
      </c>
    </row>
    <row r="1488" spans="1:9" x14ac:dyDescent="0.3">
      <c r="A1488" s="1">
        <v>45372.25</v>
      </c>
      <c r="B1488">
        <v>637</v>
      </c>
      <c r="C1488">
        <v>131.94999999999999</v>
      </c>
      <c r="D1488">
        <v>131.96</v>
      </c>
      <c r="E1488">
        <v>131.93</v>
      </c>
      <c r="F1488">
        <v>131.96</v>
      </c>
      <c r="G1488">
        <v>132.03</v>
      </c>
      <c r="H1488">
        <v>0.06</v>
      </c>
      <c r="I1488">
        <v>0.03</v>
      </c>
    </row>
    <row r="1489" spans="1:9" x14ac:dyDescent="0.3">
      <c r="A1489" s="1">
        <v>45372.270833333336</v>
      </c>
      <c r="B1489">
        <v>3712</v>
      </c>
      <c r="C1489">
        <v>131.94999999999999</v>
      </c>
      <c r="D1489">
        <v>132.05000000000001</v>
      </c>
      <c r="E1489">
        <v>131.94999999999999</v>
      </c>
      <c r="F1489">
        <v>131.99</v>
      </c>
      <c r="G1489">
        <v>132.02000000000001</v>
      </c>
      <c r="H1489">
        <v>7.0000000000000007E-2</v>
      </c>
      <c r="I1489">
        <v>0.1</v>
      </c>
    </row>
    <row r="1490" spans="1:9" x14ac:dyDescent="0.3">
      <c r="A1490" s="1">
        <v>45372.291666666664</v>
      </c>
      <c r="B1490">
        <v>22059</v>
      </c>
      <c r="C1490">
        <v>132</v>
      </c>
      <c r="D1490">
        <v>132.06</v>
      </c>
      <c r="E1490">
        <v>131.94999999999999</v>
      </c>
      <c r="F1490">
        <v>132.05000000000001</v>
      </c>
      <c r="G1490">
        <v>132.02000000000001</v>
      </c>
      <c r="H1490">
        <v>7.0000000000000007E-2</v>
      </c>
      <c r="I1490">
        <v>0.11</v>
      </c>
    </row>
    <row r="1491" spans="1:9" x14ac:dyDescent="0.3">
      <c r="A1491" s="1">
        <v>45372.3125</v>
      </c>
      <c r="B1491">
        <v>21459</v>
      </c>
      <c r="C1491">
        <v>132.05000000000001</v>
      </c>
      <c r="D1491">
        <v>132.09</v>
      </c>
      <c r="E1491">
        <v>131.88999999999999</v>
      </c>
      <c r="F1491">
        <v>131.9</v>
      </c>
      <c r="G1491">
        <v>132</v>
      </c>
      <c r="H1491">
        <v>0.09</v>
      </c>
      <c r="I1491">
        <v>0.2</v>
      </c>
    </row>
    <row r="1492" spans="1:9" x14ac:dyDescent="0.3">
      <c r="A1492" s="1">
        <v>45372.333333333336</v>
      </c>
      <c r="B1492">
        <v>60962</v>
      </c>
      <c r="C1492">
        <v>131.9</v>
      </c>
      <c r="D1492">
        <v>132.18</v>
      </c>
      <c r="E1492">
        <v>131.83000000000001</v>
      </c>
      <c r="F1492">
        <v>132.05000000000001</v>
      </c>
      <c r="G1492">
        <v>132</v>
      </c>
      <c r="H1492">
        <v>0.12</v>
      </c>
      <c r="I1492">
        <v>0.35</v>
      </c>
    </row>
    <row r="1493" spans="1:9" x14ac:dyDescent="0.3">
      <c r="A1493" s="1">
        <v>45372.354166666664</v>
      </c>
      <c r="B1493">
        <v>106001</v>
      </c>
      <c r="C1493">
        <v>132.04</v>
      </c>
      <c r="D1493">
        <v>132.49</v>
      </c>
      <c r="E1493">
        <v>131.85</v>
      </c>
      <c r="F1493">
        <v>132.47999999999999</v>
      </c>
      <c r="G1493">
        <v>132.04</v>
      </c>
      <c r="H1493">
        <v>0.19</v>
      </c>
      <c r="I1493">
        <v>0.64</v>
      </c>
    </row>
    <row r="1494" spans="1:9" x14ac:dyDescent="0.3">
      <c r="A1494" s="1">
        <v>45372.375</v>
      </c>
      <c r="B1494">
        <v>77171</v>
      </c>
      <c r="C1494">
        <v>132.47999999999999</v>
      </c>
      <c r="D1494">
        <v>132.47999999999999</v>
      </c>
      <c r="E1494">
        <v>132.26</v>
      </c>
      <c r="F1494">
        <v>132.28</v>
      </c>
      <c r="G1494">
        <v>132.06</v>
      </c>
      <c r="H1494">
        <v>0.2</v>
      </c>
      <c r="I1494">
        <v>0.22</v>
      </c>
    </row>
    <row r="1495" spans="1:9" x14ac:dyDescent="0.3">
      <c r="A1495" s="1">
        <v>45372.395833333336</v>
      </c>
      <c r="B1495">
        <v>67915</v>
      </c>
      <c r="C1495">
        <v>132.28</v>
      </c>
      <c r="D1495">
        <v>132.44999999999999</v>
      </c>
      <c r="E1495">
        <v>132.26</v>
      </c>
      <c r="F1495">
        <v>132.36000000000001</v>
      </c>
      <c r="G1495">
        <v>132.1</v>
      </c>
      <c r="H1495">
        <v>0.2</v>
      </c>
      <c r="I1495">
        <v>0.19</v>
      </c>
    </row>
    <row r="1496" spans="1:9" x14ac:dyDescent="0.3">
      <c r="A1496" s="1">
        <v>45372.416666666664</v>
      </c>
      <c r="B1496">
        <v>53867</v>
      </c>
      <c r="C1496">
        <v>132.36000000000001</v>
      </c>
      <c r="D1496">
        <v>132.38</v>
      </c>
      <c r="E1496">
        <v>132.27000000000001</v>
      </c>
      <c r="F1496">
        <v>132.35</v>
      </c>
      <c r="G1496">
        <v>132.13999999999999</v>
      </c>
      <c r="H1496">
        <v>0.18</v>
      </c>
      <c r="I1496">
        <v>0.11</v>
      </c>
    </row>
    <row r="1497" spans="1:9" x14ac:dyDescent="0.3">
      <c r="A1497" s="1">
        <v>45372.4375</v>
      </c>
      <c r="B1497">
        <v>53586</v>
      </c>
      <c r="C1497">
        <v>132.35</v>
      </c>
      <c r="D1497">
        <v>132.37</v>
      </c>
      <c r="E1497">
        <v>132.16</v>
      </c>
      <c r="F1497">
        <v>132.27000000000001</v>
      </c>
      <c r="G1497">
        <v>132.16999999999999</v>
      </c>
      <c r="H1497">
        <v>0.19</v>
      </c>
      <c r="I1497">
        <v>0.21</v>
      </c>
    </row>
    <row r="1498" spans="1:9" x14ac:dyDescent="0.3">
      <c r="A1498" s="1">
        <v>45372.458333333336</v>
      </c>
      <c r="B1498">
        <v>37096</v>
      </c>
      <c r="C1498">
        <v>132.27000000000001</v>
      </c>
      <c r="D1498">
        <v>132.36000000000001</v>
      </c>
      <c r="E1498">
        <v>132.24</v>
      </c>
      <c r="F1498">
        <v>132.33000000000001</v>
      </c>
      <c r="G1498">
        <v>132.21</v>
      </c>
      <c r="H1498">
        <v>0.18</v>
      </c>
      <c r="I1498">
        <v>0.12</v>
      </c>
    </row>
    <row r="1499" spans="1:9" x14ac:dyDescent="0.3">
      <c r="A1499" s="1">
        <v>45372.479166666664</v>
      </c>
      <c r="B1499">
        <v>36873</v>
      </c>
      <c r="C1499">
        <v>132.33000000000001</v>
      </c>
      <c r="D1499">
        <v>132.44</v>
      </c>
      <c r="E1499">
        <v>132.31</v>
      </c>
      <c r="F1499">
        <v>132.41</v>
      </c>
      <c r="G1499">
        <v>132.25</v>
      </c>
      <c r="H1499">
        <v>0.17</v>
      </c>
      <c r="I1499">
        <v>0.13</v>
      </c>
    </row>
    <row r="1500" spans="1:9" x14ac:dyDescent="0.3">
      <c r="A1500" s="1">
        <v>45372.5</v>
      </c>
      <c r="B1500">
        <v>66633</v>
      </c>
      <c r="C1500">
        <v>132.41</v>
      </c>
      <c r="D1500">
        <v>132.54</v>
      </c>
      <c r="E1500">
        <v>132.34</v>
      </c>
      <c r="F1500">
        <v>132.35</v>
      </c>
      <c r="G1500">
        <v>132.28</v>
      </c>
      <c r="H1500">
        <v>0.18</v>
      </c>
      <c r="I1500">
        <v>0.2</v>
      </c>
    </row>
    <row r="1501" spans="1:9" x14ac:dyDescent="0.3">
      <c r="A1501" s="1">
        <v>45372.520833333336</v>
      </c>
      <c r="B1501">
        <v>63266</v>
      </c>
      <c r="C1501">
        <v>132.37</v>
      </c>
      <c r="D1501">
        <v>132.41999999999999</v>
      </c>
      <c r="E1501">
        <v>132.16</v>
      </c>
      <c r="F1501">
        <v>132.16999999999999</v>
      </c>
      <c r="G1501">
        <v>132.30000000000001</v>
      </c>
      <c r="H1501">
        <v>0.19</v>
      </c>
      <c r="I1501">
        <v>0.26</v>
      </c>
    </row>
    <row r="1502" spans="1:9" x14ac:dyDescent="0.3">
      <c r="A1502" s="1">
        <v>45372.541666666664</v>
      </c>
      <c r="B1502">
        <v>49174</v>
      </c>
      <c r="C1502">
        <v>132.18</v>
      </c>
      <c r="D1502">
        <v>132.26</v>
      </c>
      <c r="E1502">
        <v>132.15</v>
      </c>
      <c r="F1502">
        <v>132.16</v>
      </c>
      <c r="G1502">
        <v>132.32</v>
      </c>
      <c r="H1502">
        <v>0.18</v>
      </c>
      <c r="I1502">
        <v>0.11</v>
      </c>
    </row>
    <row r="1503" spans="1:9" x14ac:dyDescent="0.3">
      <c r="A1503" s="1">
        <v>45372.5625</v>
      </c>
      <c r="B1503">
        <v>66697</v>
      </c>
      <c r="C1503">
        <v>132.16999999999999</v>
      </c>
      <c r="D1503">
        <v>132.25</v>
      </c>
      <c r="E1503">
        <v>132.01</v>
      </c>
      <c r="F1503">
        <v>132.07</v>
      </c>
      <c r="G1503">
        <v>132.27000000000001</v>
      </c>
      <c r="H1503">
        <v>0.19</v>
      </c>
      <c r="I1503">
        <v>0.24</v>
      </c>
    </row>
    <row r="1504" spans="1:9" x14ac:dyDescent="0.3">
      <c r="A1504" s="1">
        <v>45372.583333333336</v>
      </c>
      <c r="B1504">
        <v>74291</v>
      </c>
      <c r="C1504">
        <v>132.07</v>
      </c>
      <c r="D1504">
        <v>132.21</v>
      </c>
      <c r="E1504">
        <v>131.96</v>
      </c>
      <c r="F1504">
        <v>132.13</v>
      </c>
      <c r="G1504">
        <v>132.26</v>
      </c>
      <c r="H1504">
        <v>0.19</v>
      </c>
      <c r="I1504">
        <v>0.25</v>
      </c>
    </row>
    <row r="1505" spans="1:9" x14ac:dyDescent="0.3">
      <c r="A1505" s="1">
        <v>45372.604166666664</v>
      </c>
      <c r="B1505">
        <v>47394</v>
      </c>
      <c r="C1505">
        <v>132.13999999999999</v>
      </c>
      <c r="D1505">
        <v>132.22</v>
      </c>
      <c r="E1505">
        <v>132.06</v>
      </c>
      <c r="F1505">
        <v>132.09</v>
      </c>
      <c r="G1505">
        <v>132.22999999999999</v>
      </c>
      <c r="H1505">
        <v>0.19</v>
      </c>
      <c r="I1505">
        <v>0.16</v>
      </c>
    </row>
    <row r="1506" spans="1:9" x14ac:dyDescent="0.3">
      <c r="A1506" s="1">
        <v>45372.625</v>
      </c>
      <c r="B1506">
        <v>45384</v>
      </c>
      <c r="C1506">
        <v>132.09</v>
      </c>
      <c r="D1506">
        <v>132.18</v>
      </c>
      <c r="E1506">
        <v>132.04</v>
      </c>
      <c r="F1506">
        <v>132.13</v>
      </c>
      <c r="G1506">
        <v>132.21</v>
      </c>
      <c r="H1506">
        <v>0.18</v>
      </c>
      <c r="I1506">
        <v>0.14000000000000001</v>
      </c>
    </row>
    <row r="1507" spans="1:9" x14ac:dyDescent="0.3">
      <c r="A1507" s="1">
        <v>45372.645833333336</v>
      </c>
      <c r="B1507">
        <v>36102</v>
      </c>
      <c r="C1507">
        <v>132.13</v>
      </c>
      <c r="D1507">
        <v>132.26</v>
      </c>
      <c r="E1507">
        <v>132.11000000000001</v>
      </c>
      <c r="F1507">
        <v>132.25</v>
      </c>
      <c r="G1507">
        <v>132.21</v>
      </c>
      <c r="H1507">
        <v>0.18</v>
      </c>
      <c r="I1507">
        <v>0.15</v>
      </c>
    </row>
    <row r="1508" spans="1:9" x14ac:dyDescent="0.3">
      <c r="A1508" s="1">
        <v>45372.666666666664</v>
      </c>
      <c r="B1508">
        <v>47595</v>
      </c>
      <c r="C1508">
        <v>132.26</v>
      </c>
      <c r="D1508">
        <v>132.32</v>
      </c>
      <c r="E1508">
        <v>132.22</v>
      </c>
      <c r="F1508">
        <v>132.31</v>
      </c>
      <c r="G1508">
        <v>132.21</v>
      </c>
      <c r="H1508">
        <v>0.17</v>
      </c>
      <c r="I1508">
        <v>0.1</v>
      </c>
    </row>
    <row r="1509" spans="1:9" x14ac:dyDescent="0.3">
      <c r="A1509" s="1">
        <v>45372.6875</v>
      </c>
      <c r="B1509">
        <v>21718</v>
      </c>
      <c r="C1509">
        <v>132.30000000000001</v>
      </c>
      <c r="D1509">
        <v>132.32</v>
      </c>
      <c r="E1509">
        <v>132.22</v>
      </c>
      <c r="F1509">
        <v>132.22999999999999</v>
      </c>
      <c r="G1509">
        <v>132.19</v>
      </c>
      <c r="H1509">
        <v>0.16</v>
      </c>
      <c r="I1509">
        <v>0.1</v>
      </c>
    </row>
    <row r="1510" spans="1:9" x14ac:dyDescent="0.3">
      <c r="A1510" s="1">
        <v>45372.708333333336</v>
      </c>
      <c r="B1510">
        <v>10953</v>
      </c>
      <c r="C1510">
        <v>132.22999999999999</v>
      </c>
      <c r="D1510">
        <v>132.24</v>
      </c>
      <c r="E1510">
        <v>132.16999999999999</v>
      </c>
      <c r="F1510">
        <v>132.21</v>
      </c>
      <c r="G1510">
        <v>132.16999999999999</v>
      </c>
      <c r="H1510">
        <v>0.15</v>
      </c>
      <c r="I1510">
        <v>7.0000000000000007E-2</v>
      </c>
    </row>
    <row r="1511" spans="1:9" x14ac:dyDescent="0.3">
      <c r="A1511" s="1">
        <v>45372.729166666664</v>
      </c>
      <c r="B1511">
        <v>4464</v>
      </c>
      <c r="C1511">
        <v>132.22</v>
      </c>
      <c r="D1511">
        <v>132.22</v>
      </c>
      <c r="E1511">
        <v>132.19</v>
      </c>
      <c r="F1511">
        <v>132.19999999999999</v>
      </c>
      <c r="G1511">
        <v>132.18</v>
      </c>
      <c r="H1511">
        <v>0.13</v>
      </c>
      <c r="I1511">
        <v>0.03</v>
      </c>
    </row>
    <row r="1512" spans="1:9" x14ac:dyDescent="0.3">
      <c r="A1512" s="1">
        <v>45372.75</v>
      </c>
      <c r="B1512">
        <v>2781</v>
      </c>
      <c r="C1512">
        <v>132.19999999999999</v>
      </c>
      <c r="D1512">
        <v>132.22999999999999</v>
      </c>
      <c r="E1512">
        <v>132.18</v>
      </c>
      <c r="F1512">
        <v>132.21</v>
      </c>
      <c r="G1512">
        <v>132.18</v>
      </c>
      <c r="H1512">
        <v>0.12</v>
      </c>
      <c r="I1512">
        <v>0.05</v>
      </c>
    </row>
    <row r="1513" spans="1:9" x14ac:dyDescent="0.3">
      <c r="A1513" s="1">
        <v>45372.770833333336</v>
      </c>
      <c r="B1513">
        <v>2195</v>
      </c>
      <c r="C1513">
        <v>132.21</v>
      </c>
      <c r="D1513">
        <v>132.24</v>
      </c>
      <c r="E1513">
        <v>132.19999999999999</v>
      </c>
      <c r="F1513">
        <v>132.22999999999999</v>
      </c>
      <c r="G1513">
        <v>132.19999999999999</v>
      </c>
      <c r="H1513">
        <v>0.11</v>
      </c>
      <c r="I1513">
        <v>0.04</v>
      </c>
    </row>
    <row r="1514" spans="1:9" x14ac:dyDescent="0.3">
      <c r="A1514" s="1">
        <v>45372.791666666664</v>
      </c>
      <c r="B1514">
        <v>1843</v>
      </c>
      <c r="C1514">
        <v>132.22999999999999</v>
      </c>
      <c r="D1514">
        <v>132.24</v>
      </c>
      <c r="E1514">
        <v>132.19999999999999</v>
      </c>
      <c r="F1514">
        <v>132.22</v>
      </c>
      <c r="G1514">
        <v>132.21</v>
      </c>
      <c r="H1514">
        <v>0.1</v>
      </c>
      <c r="I1514">
        <v>0.04</v>
      </c>
    </row>
    <row r="1515" spans="1:9" x14ac:dyDescent="0.3">
      <c r="A1515" s="1">
        <v>45372.8125</v>
      </c>
      <c r="B1515">
        <v>4322</v>
      </c>
      <c r="C1515">
        <v>132.22</v>
      </c>
      <c r="D1515">
        <v>132.25</v>
      </c>
      <c r="E1515">
        <v>132.19999999999999</v>
      </c>
      <c r="F1515">
        <v>132.24</v>
      </c>
      <c r="G1515">
        <v>132.22</v>
      </c>
      <c r="H1515">
        <v>0.09</v>
      </c>
      <c r="I1515">
        <v>0.05</v>
      </c>
    </row>
    <row r="1516" spans="1:9" x14ac:dyDescent="0.3">
      <c r="A1516" s="1">
        <v>45372.833333333336</v>
      </c>
      <c r="B1516">
        <v>926</v>
      </c>
      <c r="C1516">
        <v>132.24</v>
      </c>
      <c r="D1516">
        <v>132.26</v>
      </c>
      <c r="E1516">
        <v>132.22</v>
      </c>
      <c r="F1516">
        <v>132.22999999999999</v>
      </c>
      <c r="G1516">
        <v>132.22999999999999</v>
      </c>
      <c r="H1516">
        <v>0.09</v>
      </c>
      <c r="I1516">
        <v>0.04</v>
      </c>
    </row>
    <row r="1517" spans="1:9" x14ac:dyDescent="0.3">
      <c r="A1517" s="1">
        <v>45372.854166666664</v>
      </c>
      <c r="B1517">
        <v>1413</v>
      </c>
      <c r="C1517">
        <v>132.22999999999999</v>
      </c>
      <c r="D1517">
        <v>132.29</v>
      </c>
      <c r="E1517">
        <v>132.22</v>
      </c>
      <c r="F1517">
        <v>132.29</v>
      </c>
      <c r="G1517">
        <v>132.24</v>
      </c>
      <c r="H1517">
        <v>0.08</v>
      </c>
      <c r="I1517">
        <v>7.0000000000000007E-2</v>
      </c>
    </row>
    <row r="1518" spans="1:9" x14ac:dyDescent="0.3">
      <c r="A1518" s="1">
        <v>45373</v>
      </c>
      <c r="B1518">
        <v>795</v>
      </c>
      <c r="C1518">
        <v>132.35</v>
      </c>
      <c r="D1518">
        <v>132.38999999999999</v>
      </c>
      <c r="E1518">
        <v>132.28</v>
      </c>
      <c r="F1518">
        <v>132.36000000000001</v>
      </c>
      <c r="G1518">
        <v>132.24</v>
      </c>
      <c r="H1518">
        <v>0.09</v>
      </c>
      <c r="I1518">
        <v>0.11</v>
      </c>
    </row>
    <row r="1519" spans="1:9" x14ac:dyDescent="0.3">
      <c r="A1519" s="1">
        <v>45373.020833333336</v>
      </c>
      <c r="B1519">
        <v>396</v>
      </c>
      <c r="C1519">
        <v>132.36000000000001</v>
      </c>
      <c r="D1519">
        <v>132.38999999999999</v>
      </c>
      <c r="E1519">
        <v>132.36000000000001</v>
      </c>
      <c r="F1519">
        <v>132.36000000000001</v>
      </c>
      <c r="G1519">
        <v>132.25</v>
      </c>
      <c r="H1519">
        <v>0.08</v>
      </c>
      <c r="I1519">
        <v>0.03</v>
      </c>
    </row>
    <row r="1520" spans="1:9" x14ac:dyDescent="0.3">
      <c r="A1520" s="1">
        <v>45373.041666666664</v>
      </c>
      <c r="B1520">
        <v>318</v>
      </c>
      <c r="C1520">
        <v>132.36000000000001</v>
      </c>
      <c r="D1520">
        <v>132.37</v>
      </c>
      <c r="E1520">
        <v>132.32</v>
      </c>
      <c r="F1520">
        <v>132.33000000000001</v>
      </c>
      <c r="G1520">
        <v>132.27000000000001</v>
      </c>
      <c r="H1520">
        <v>0.08</v>
      </c>
      <c r="I1520">
        <v>0.05</v>
      </c>
    </row>
    <row r="1521" spans="1:9" x14ac:dyDescent="0.3">
      <c r="A1521" s="1">
        <v>45373.0625</v>
      </c>
      <c r="B1521">
        <v>330</v>
      </c>
      <c r="C1521">
        <v>132.34</v>
      </c>
      <c r="D1521">
        <v>132.34</v>
      </c>
      <c r="E1521">
        <v>132.29</v>
      </c>
      <c r="F1521">
        <v>132.31</v>
      </c>
      <c r="G1521">
        <v>132.28</v>
      </c>
      <c r="H1521">
        <v>7.0000000000000007E-2</v>
      </c>
      <c r="I1521">
        <v>0.05</v>
      </c>
    </row>
    <row r="1522" spans="1:9" x14ac:dyDescent="0.3">
      <c r="A1522" s="1">
        <v>45373.083333333336</v>
      </c>
      <c r="B1522">
        <v>481</v>
      </c>
      <c r="C1522">
        <v>132.30000000000001</v>
      </c>
      <c r="D1522">
        <v>132.36000000000001</v>
      </c>
      <c r="E1522">
        <v>132.28</v>
      </c>
      <c r="F1522">
        <v>132.35</v>
      </c>
      <c r="G1522">
        <v>132.29</v>
      </c>
      <c r="H1522">
        <v>7.0000000000000007E-2</v>
      </c>
      <c r="I1522">
        <v>0.08</v>
      </c>
    </row>
    <row r="1523" spans="1:9" x14ac:dyDescent="0.3">
      <c r="A1523" s="1">
        <v>45373.104166666664</v>
      </c>
      <c r="B1523">
        <v>949</v>
      </c>
      <c r="C1523">
        <v>132.36000000000001</v>
      </c>
      <c r="D1523">
        <v>132.44</v>
      </c>
      <c r="E1523">
        <v>132.35</v>
      </c>
      <c r="F1523">
        <v>132.41999999999999</v>
      </c>
      <c r="G1523">
        <v>132.31</v>
      </c>
      <c r="H1523">
        <v>0.08</v>
      </c>
      <c r="I1523">
        <v>0.09</v>
      </c>
    </row>
    <row r="1524" spans="1:9" x14ac:dyDescent="0.3">
      <c r="A1524" s="1">
        <v>45373.125</v>
      </c>
      <c r="B1524">
        <v>351</v>
      </c>
      <c r="C1524">
        <v>132.41999999999999</v>
      </c>
      <c r="D1524">
        <v>132.43</v>
      </c>
      <c r="E1524">
        <v>132.4</v>
      </c>
      <c r="F1524">
        <v>132.41999999999999</v>
      </c>
      <c r="G1524">
        <v>132.33000000000001</v>
      </c>
      <c r="H1524">
        <v>7.0000000000000007E-2</v>
      </c>
      <c r="I1524">
        <v>0.03</v>
      </c>
    </row>
    <row r="1525" spans="1:9" x14ac:dyDescent="0.3">
      <c r="A1525" s="1">
        <v>45373.145833333336</v>
      </c>
      <c r="B1525">
        <v>1085</v>
      </c>
      <c r="C1525">
        <v>132.43</v>
      </c>
      <c r="D1525">
        <v>132.53</v>
      </c>
      <c r="E1525">
        <v>132.41999999999999</v>
      </c>
      <c r="F1525">
        <v>132.51</v>
      </c>
      <c r="G1525">
        <v>132.36000000000001</v>
      </c>
      <c r="H1525">
        <v>0.08</v>
      </c>
      <c r="I1525">
        <v>0.11</v>
      </c>
    </row>
    <row r="1526" spans="1:9" x14ac:dyDescent="0.3">
      <c r="A1526" s="1">
        <v>45373.166666666664</v>
      </c>
      <c r="B1526">
        <v>344</v>
      </c>
      <c r="C1526">
        <v>132.51</v>
      </c>
      <c r="D1526">
        <v>132.55000000000001</v>
      </c>
      <c r="E1526">
        <v>132.51</v>
      </c>
      <c r="F1526">
        <v>132.53</v>
      </c>
      <c r="G1526">
        <v>132.38999999999999</v>
      </c>
      <c r="H1526">
        <v>7.0000000000000007E-2</v>
      </c>
      <c r="I1526">
        <v>0.04</v>
      </c>
    </row>
    <row r="1527" spans="1:9" x14ac:dyDescent="0.3">
      <c r="A1527" s="1">
        <v>45373.1875</v>
      </c>
      <c r="B1527">
        <v>298</v>
      </c>
      <c r="C1527">
        <v>132.53</v>
      </c>
      <c r="D1527">
        <v>132.54</v>
      </c>
      <c r="E1527">
        <v>132.51</v>
      </c>
      <c r="F1527">
        <v>132.52000000000001</v>
      </c>
      <c r="G1527">
        <v>132.41</v>
      </c>
      <c r="H1527">
        <v>7.0000000000000007E-2</v>
      </c>
      <c r="I1527">
        <v>0.03</v>
      </c>
    </row>
    <row r="1528" spans="1:9" x14ac:dyDescent="0.3">
      <c r="A1528" s="1">
        <v>45373.208333333336</v>
      </c>
      <c r="B1528">
        <v>279</v>
      </c>
      <c r="C1528">
        <v>132.51</v>
      </c>
      <c r="D1528">
        <v>132.53</v>
      </c>
      <c r="E1528">
        <v>132.49</v>
      </c>
      <c r="F1528">
        <v>132.51</v>
      </c>
      <c r="G1528">
        <v>132.43</v>
      </c>
      <c r="H1528">
        <v>0.06</v>
      </c>
      <c r="I1528">
        <v>0.04</v>
      </c>
    </row>
    <row r="1529" spans="1:9" x14ac:dyDescent="0.3">
      <c r="A1529" s="1">
        <v>45373.229166666664</v>
      </c>
      <c r="B1529">
        <v>553</v>
      </c>
      <c r="C1529">
        <v>132.51</v>
      </c>
      <c r="D1529">
        <v>132.55000000000001</v>
      </c>
      <c r="E1529">
        <v>132.49</v>
      </c>
      <c r="F1529">
        <v>132.54</v>
      </c>
      <c r="G1529">
        <v>132.44</v>
      </c>
      <c r="H1529">
        <v>0.06</v>
      </c>
      <c r="I1529">
        <v>0.06</v>
      </c>
    </row>
    <row r="1530" spans="1:9" x14ac:dyDescent="0.3">
      <c r="A1530" s="1">
        <v>45373.25</v>
      </c>
      <c r="B1530">
        <v>1351</v>
      </c>
      <c r="C1530">
        <v>132.53</v>
      </c>
      <c r="D1530">
        <v>132.57</v>
      </c>
      <c r="E1530">
        <v>132.52000000000001</v>
      </c>
      <c r="F1530">
        <v>132.53</v>
      </c>
      <c r="G1530">
        <v>132.46</v>
      </c>
      <c r="H1530">
        <v>0.06</v>
      </c>
      <c r="I1530">
        <v>0.05</v>
      </c>
    </row>
    <row r="1531" spans="1:9" x14ac:dyDescent="0.3">
      <c r="A1531" s="1">
        <v>45373.270833333336</v>
      </c>
      <c r="B1531">
        <v>2628</v>
      </c>
      <c r="C1531">
        <v>132.53</v>
      </c>
      <c r="D1531">
        <v>132.56</v>
      </c>
      <c r="E1531">
        <v>132.51</v>
      </c>
      <c r="F1531">
        <v>132.51</v>
      </c>
      <c r="G1531">
        <v>132.47999999999999</v>
      </c>
      <c r="H1531">
        <v>0.06</v>
      </c>
      <c r="I1531">
        <v>0.05</v>
      </c>
    </row>
    <row r="1532" spans="1:9" x14ac:dyDescent="0.3">
      <c r="A1532" s="1">
        <v>45373.291666666664</v>
      </c>
      <c r="B1532">
        <v>20385</v>
      </c>
      <c r="C1532">
        <v>132.52000000000001</v>
      </c>
      <c r="D1532">
        <v>132.55000000000001</v>
      </c>
      <c r="E1532">
        <v>132.43</v>
      </c>
      <c r="F1532">
        <v>132.44999999999999</v>
      </c>
      <c r="G1532">
        <v>132.49</v>
      </c>
      <c r="H1532">
        <v>7.0000000000000007E-2</v>
      </c>
      <c r="I1532">
        <v>0.12</v>
      </c>
    </row>
    <row r="1533" spans="1:9" x14ac:dyDescent="0.3">
      <c r="A1533" s="1">
        <v>45373.3125</v>
      </c>
      <c r="B1533">
        <v>18653</v>
      </c>
      <c r="C1533">
        <v>132.44</v>
      </c>
      <c r="D1533">
        <v>132.47999999999999</v>
      </c>
      <c r="E1533">
        <v>132.41</v>
      </c>
      <c r="F1533">
        <v>132.47</v>
      </c>
      <c r="G1533">
        <v>132.5</v>
      </c>
      <c r="H1533">
        <v>7.0000000000000007E-2</v>
      </c>
      <c r="I1533">
        <v>7.0000000000000007E-2</v>
      </c>
    </row>
    <row r="1534" spans="1:9" x14ac:dyDescent="0.3">
      <c r="A1534" s="1">
        <v>45373.333333333336</v>
      </c>
      <c r="B1534">
        <v>50841</v>
      </c>
      <c r="C1534">
        <v>132.47</v>
      </c>
      <c r="D1534">
        <v>132.63999999999999</v>
      </c>
      <c r="E1534">
        <v>132.44999999999999</v>
      </c>
      <c r="F1534">
        <v>132.59</v>
      </c>
      <c r="G1534">
        <v>132.52000000000001</v>
      </c>
      <c r="H1534">
        <v>0.08</v>
      </c>
      <c r="I1534">
        <v>0.19</v>
      </c>
    </row>
    <row r="1535" spans="1:9" x14ac:dyDescent="0.3">
      <c r="A1535" s="1">
        <v>45373.354166666664</v>
      </c>
      <c r="B1535">
        <v>58023</v>
      </c>
      <c r="C1535">
        <v>132.59</v>
      </c>
      <c r="D1535">
        <v>132.66999999999999</v>
      </c>
      <c r="E1535">
        <v>132.51</v>
      </c>
      <c r="F1535">
        <v>132.65</v>
      </c>
      <c r="G1535">
        <v>132.53</v>
      </c>
      <c r="H1535">
        <v>0.09</v>
      </c>
      <c r="I1535">
        <v>0.16</v>
      </c>
    </row>
    <row r="1536" spans="1:9" x14ac:dyDescent="0.3">
      <c r="A1536" s="1">
        <v>45373.375</v>
      </c>
      <c r="B1536">
        <v>67775</v>
      </c>
      <c r="C1536">
        <v>132.65</v>
      </c>
      <c r="D1536">
        <v>132.68</v>
      </c>
      <c r="E1536">
        <v>132.54</v>
      </c>
      <c r="F1536">
        <v>132.58000000000001</v>
      </c>
      <c r="G1536">
        <v>132.53</v>
      </c>
      <c r="H1536">
        <v>0.1</v>
      </c>
      <c r="I1536">
        <v>0.14000000000000001</v>
      </c>
    </row>
    <row r="1537" spans="1:9" x14ac:dyDescent="0.3">
      <c r="A1537" s="1">
        <v>45373.395833333336</v>
      </c>
      <c r="B1537">
        <v>35048</v>
      </c>
      <c r="C1537">
        <v>132.58000000000001</v>
      </c>
      <c r="D1537">
        <v>132.63999999999999</v>
      </c>
      <c r="E1537">
        <v>132.51</v>
      </c>
      <c r="F1537">
        <v>132.63999999999999</v>
      </c>
      <c r="G1537">
        <v>132.55000000000001</v>
      </c>
      <c r="H1537">
        <v>0.1</v>
      </c>
      <c r="I1537">
        <v>0.13</v>
      </c>
    </row>
    <row r="1538" spans="1:9" x14ac:dyDescent="0.3">
      <c r="A1538" s="1">
        <v>45373.416666666664</v>
      </c>
      <c r="B1538">
        <v>45113</v>
      </c>
      <c r="C1538">
        <v>132.63999999999999</v>
      </c>
      <c r="D1538">
        <v>132.68</v>
      </c>
      <c r="E1538">
        <v>132.56</v>
      </c>
      <c r="F1538">
        <v>132.61000000000001</v>
      </c>
      <c r="G1538">
        <v>132.56</v>
      </c>
      <c r="H1538">
        <v>0.11</v>
      </c>
      <c r="I1538">
        <v>0.12</v>
      </c>
    </row>
    <row r="1539" spans="1:9" x14ac:dyDescent="0.3">
      <c r="A1539" s="1">
        <v>45373.4375</v>
      </c>
      <c r="B1539">
        <v>23795</v>
      </c>
      <c r="C1539">
        <v>132.61000000000001</v>
      </c>
      <c r="D1539">
        <v>132.63999999999999</v>
      </c>
      <c r="E1539">
        <v>132.58000000000001</v>
      </c>
      <c r="F1539">
        <v>132.63</v>
      </c>
      <c r="G1539">
        <v>132.57</v>
      </c>
      <c r="H1539">
        <v>0.1</v>
      </c>
      <c r="I1539">
        <v>0.06</v>
      </c>
    </row>
    <row r="1540" spans="1:9" x14ac:dyDescent="0.3">
      <c r="A1540" s="1">
        <v>45373.458333333336</v>
      </c>
      <c r="B1540">
        <v>25753</v>
      </c>
      <c r="C1540">
        <v>132.63</v>
      </c>
      <c r="D1540">
        <v>132.63</v>
      </c>
      <c r="E1540">
        <v>132.57</v>
      </c>
      <c r="F1540">
        <v>132.6</v>
      </c>
      <c r="G1540">
        <v>132.57</v>
      </c>
      <c r="H1540">
        <v>0.09</v>
      </c>
      <c r="I1540">
        <v>0.06</v>
      </c>
    </row>
    <row r="1541" spans="1:9" x14ac:dyDescent="0.3">
      <c r="A1541" s="1">
        <v>45373.479166666664</v>
      </c>
      <c r="B1541">
        <v>32323</v>
      </c>
      <c r="C1541">
        <v>132.6</v>
      </c>
      <c r="D1541">
        <v>132.69999999999999</v>
      </c>
      <c r="E1541">
        <v>132.58000000000001</v>
      </c>
      <c r="F1541">
        <v>132.68</v>
      </c>
      <c r="G1541">
        <v>132.59</v>
      </c>
      <c r="H1541">
        <v>0.1</v>
      </c>
      <c r="I1541">
        <v>0.12</v>
      </c>
    </row>
    <row r="1542" spans="1:9" x14ac:dyDescent="0.3">
      <c r="A1542" s="1">
        <v>45373.5</v>
      </c>
      <c r="B1542">
        <v>70360</v>
      </c>
      <c r="C1542">
        <v>132.68</v>
      </c>
      <c r="D1542">
        <v>133</v>
      </c>
      <c r="E1542">
        <v>132.66</v>
      </c>
      <c r="F1542">
        <v>132.93</v>
      </c>
      <c r="G1542">
        <v>132.63999999999999</v>
      </c>
      <c r="H1542">
        <v>0.13</v>
      </c>
      <c r="I1542">
        <v>0.34</v>
      </c>
    </row>
    <row r="1543" spans="1:9" x14ac:dyDescent="0.3">
      <c r="A1543" s="1">
        <v>45373.520833333336</v>
      </c>
      <c r="B1543">
        <v>69064</v>
      </c>
      <c r="C1543">
        <v>132.94</v>
      </c>
      <c r="D1543">
        <v>133.04</v>
      </c>
      <c r="E1543">
        <v>132.88</v>
      </c>
      <c r="F1543">
        <v>132.9</v>
      </c>
      <c r="G1543">
        <v>132.68</v>
      </c>
      <c r="H1543">
        <v>0.13</v>
      </c>
      <c r="I1543">
        <v>0.16</v>
      </c>
    </row>
    <row r="1544" spans="1:9" x14ac:dyDescent="0.3">
      <c r="A1544" s="1">
        <v>45373.541666666664</v>
      </c>
      <c r="B1544">
        <v>89349</v>
      </c>
      <c r="C1544">
        <v>132.9</v>
      </c>
      <c r="D1544">
        <v>133.18</v>
      </c>
      <c r="E1544">
        <v>132.88</v>
      </c>
      <c r="F1544">
        <v>133.16</v>
      </c>
      <c r="G1544">
        <v>132.74</v>
      </c>
      <c r="H1544">
        <v>0.16</v>
      </c>
      <c r="I1544">
        <v>0.3</v>
      </c>
    </row>
    <row r="1545" spans="1:9" x14ac:dyDescent="0.3">
      <c r="A1545" s="1">
        <v>45373.5625</v>
      </c>
      <c r="B1545">
        <v>59820</v>
      </c>
      <c r="C1545">
        <v>133.16999999999999</v>
      </c>
      <c r="D1545">
        <v>133.18</v>
      </c>
      <c r="E1545">
        <v>133.04</v>
      </c>
      <c r="F1545">
        <v>133.05000000000001</v>
      </c>
      <c r="G1545">
        <v>132.78</v>
      </c>
      <c r="H1545">
        <v>0.15</v>
      </c>
      <c r="I1545">
        <v>0.14000000000000001</v>
      </c>
    </row>
    <row r="1546" spans="1:9" x14ac:dyDescent="0.3">
      <c r="A1546" s="1">
        <v>45373.583333333336</v>
      </c>
      <c r="B1546">
        <v>51206</v>
      </c>
      <c r="C1546">
        <v>133.04</v>
      </c>
      <c r="D1546">
        <v>133.09</v>
      </c>
      <c r="E1546">
        <v>132.94999999999999</v>
      </c>
      <c r="F1546">
        <v>133</v>
      </c>
      <c r="G1546">
        <v>132.82</v>
      </c>
      <c r="H1546">
        <v>0.15</v>
      </c>
      <c r="I1546">
        <v>0.14000000000000001</v>
      </c>
    </row>
    <row r="1547" spans="1:9" x14ac:dyDescent="0.3">
      <c r="A1547" s="1">
        <v>45373.604166666664</v>
      </c>
      <c r="B1547">
        <v>41165</v>
      </c>
      <c r="C1547">
        <v>133</v>
      </c>
      <c r="D1547">
        <v>133.1</v>
      </c>
      <c r="E1547">
        <v>132.99</v>
      </c>
      <c r="F1547">
        <v>133.01</v>
      </c>
      <c r="G1547">
        <v>132.86000000000001</v>
      </c>
      <c r="H1547">
        <v>0.15</v>
      </c>
      <c r="I1547">
        <v>0.11</v>
      </c>
    </row>
    <row r="1548" spans="1:9" x14ac:dyDescent="0.3">
      <c r="A1548" s="1">
        <v>45373.625</v>
      </c>
      <c r="B1548">
        <v>66975</v>
      </c>
      <c r="C1548">
        <v>133.01</v>
      </c>
      <c r="D1548">
        <v>133.11000000000001</v>
      </c>
      <c r="E1548">
        <v>132.94</v>
      </c>
      <c r="F1548">
        <v>133.09</v>
      </c>
      <c r="G1548">
        <v>132.91</v>
      </c>
      <c r="H1548">
        <v>0.15</v>
      </c>
      <c r="I1548">
        <v>0.17</v>
      </c>
    </row>
    <row r="1549" spans="1:9" x14ac:dyDescent="0.3">
      <c r="A1549" s="1">
        <v>45373.645833333336</v>
      </c>
      <c r="B1549">
        <v>44274</v>
      </c>
      <c r="C1549">
        <v>133.09</v>
      </c>
      <c r="D1549">
        <v>133.1</v>
      </c>
      <c r="E1549">
        <v>133.03</v>
      </c>
      <c r="F1549">
        <v>133.06</v>
      </c>
      <c r="G1549">
        <v>132.94999999999999</v>
      </c>
      <c r="H1549">
        <v>0.14000000000000001</v>
      </c>
      <c r="I1549">
        <v>7.0000000000000007E-2</v>
      </c>
    </row>
    <row r="1550" spans="1:9" x14ac:dyDescent="0.3">
      <c r="A1550" s="1">
        <v>45373.666666666664</v>
      </c>
      <c r="B1550">
        <v>79256</v>
      </c>
      <c r="C1550">
        <v>133.06</v>
      </c>
      <c r="D1550">
        <v>133.13</v>
      </c>
      <c r="E1550">
        <v>133.01</v>
      </c>
      <c r="F1550">
        <v>133.11000000000001</v>
      </c>
      <c r="G1550">
        <v>133</v>
      </c>
      <c r="H1550">
        <v>0.14000000000000001</v>
      </c>
      <c r="I1550">
        <v>0.12</v>
      </c>
    </row>
    <row r="1551" spans="1:9" x14ac:dyDescent="0.3">
      <c r="A1551" s="1">
        <v>45373.6875</v>
      </c>
      <c r="B1551">
        <v>30380</v>
      </c>
      <c r="C1551">
        <v>133.12</v>
      </c>
      <c r="D1551">
        <v>133.13999999999999</v>
      </c>
      <c r="E1551">
        <v>133.04</v>
      </c>
      <c r="F1551">
        <v>133.07</v>
      </c>
      <c r="G1551">
        <v>133.04</v>
      </c>
      <c r="H1551">
        <v>0.13</v>
      </c>
      <c r="I1551">
        <v>0.1</v>
      </c>
    </row>
    <row r="1552" spans="1:9" x14ac:dyDescent="0.3">
      <c r="A1552" s="1">
        <v>45373.708333333336</v>
      </c>
      <c r="B1552">
        <v>11020</v>
      </c>
      <c r="C1552">
        <v>133.07</v>
      </c>
      <c r="D1552">
        <v>133.12</v>
      </c>
      <c r="E1552">
        <v>133.06</v>
      </c>
      <c r="F1552">
        <v>133.08000000000001</v>
      </c>
      <c r="G1552">
        <v>133.05000000000001</v>
      </c>
      <c r="H1552">
        <v>0.12</v>
      </c>
      <c r="I1552">
        <v>0.06</v>
      </c>
    </row>
    <row r="1553" spans="1:9" x14ac:dyDescent="0.3">
      <c r="A1553" s="1">
        <v>45373.729166666664</v>
      </c>
      <c r="B1553">
        <v>5963</v>
      </c>
      <c r="C1553">
        <v>133.09</v>
      </c>
      <c r="D1553">
        <v>133.11000000000001</v>
      </c>
      <c r="E1553">
        <v>133.05000000000001</v>
      </c>
      <c r="F1553">
        <v>133.07</v>
      </c>
      <c r="G1553">
        <v>133.07</v>
      </c>
      <c r="H1553">
        <v>0.11</v>
      </c>
      <c r="I1553">
        <v>0.06</v>
      </c>
    </row>
    <row r="1554" spans="1:9" x14ac:dyDescent="0.3">
      <c r="A1554" s="1">
        <v>45373.75</v>
      </c>
      <c r="B1554">
        <v>4230</v>
      </c>
      <c r="C1554">
        <v>133.06</v>
      </c>
      <c r="D1554">
        <v>133.09</v>
      </c>
      <c r="E1554">
        <v>133.05000000000001</v>
      </c>
      <c r="F1554">
        <v>133.05000000000001</v>
      </c>
      <c r="G1554">
        <v>133.06</v>
      </c>
      <c r="H1554">
        <v>0.1</v>
      </c>
      <c r="I1554">
        <v>0.04</v>
      </c>
    </row>
    <row r="1555" spans="1:9" x14ac:dyDescent="0.3">
      <c r="A1555" s="1">
        <v>45373.770833333336</v>
      </c>
      <c r="B1555">
        <v>2339</v>
      </c>
      <c r="C1555">
        <v>133.05000000000001</v>
      </c>
      <c r="D1555">
        <v>133.08000000000001</v>
      </c>
      <c r="E1555">
        <v>133.04</v>
      </c>
      <c r="F1555">
        <v>133.06</v>
      </c>
      <c r="G1555">
        <v>133.06</v>
      </c>
      <c r="H1555">
        <v>0.1</v>
      </c>
      <c r="I1555">
        <v>0.04</v>
      </c>
    </row>
    <row r="1556" spans="1:9" x14ac:dyDescent="0.3">
      <c r="A1556" s="1">
        <v>45373.791666666664</v>
      </c>
      <c r="B1556">
        <v>1568</v>
      </c>
      <c r="C1556">
        <v>133.05000000000001</v>
      </c>
      <c r="D1556">
        <v>133.09</v>
      </c>
      <c r="E1556">
        <v>133.03</v>
      </c>
      <c r="F1556">
        <v>133.08000000000001</v>
      </c>
      <c r="G1556">
        <v>133.07</v>
      </c>
      <c r="H1556">
        <v>0.09</v>
      </c>
      <c r="I1556">
        <v>0.06</v>
      </c>
    </row>
    <row r="1557" spans="1:9" x14ac:dyDescent="0.3">
      <c r="A1557" s="1">
        <v>45373.8125</v>
      </c>
      <c r="B1557">
        <v>2385</v>
      </c>
      <c r="C1557">
        <v>133.07</v>
      </c>
      <c r="D1557">
        <v>133.11000000000001</v>
      </c>
      <c r="E1557">
        <v>133.06</v>
      </c>
      <c r="F1557">
        <v>133.08000000000001</v>
      </c>
      <c r="G1557">
        <v>133.07</v>
      </c>
      <c r="H1557">
        <v>0.09</v>
      </c>
      <c r="I1557">
        <v>0.05</v>
      </c>
    </row>
    <row r="1558" spans="1:9" x14ac:dyDescent="0.3">
      <c r="A1558" s="1">
        <v>45373.833333333336</v>
      </c>
      <c r="B1558">
        <v>1349</v>
      </c>
      <c r="C1558">
        <v>133.08000000000001</v>
      </c>
      <c r="D1558">
        <v>133.12</v>
      </c>
      <c r="E1558">
        <v>133.07</v>
      </c>
      <c r="F1558">
        <v>133.11000000000001</v>
      </c>
      <c r="G1558">
        <v>133.08000000000001</v>
      </c>
      <c r="H1558">
        <v>0.08</v>
      </c>
      <c r="I1558">
        <v>0.05</v>
      </c>
    </row>
    <row r="1559" spans="1:9" x14ac:dyDescent="0.3">
      <c r="A1559" s="1">
        <v>45373.854166666664</v>
      </c>
      <c r="B1559">
        <v>1187</v>
      </c>
      <c r="C1559">
        <v>133.12</v>
      </c>
      <c r="D1559">
        <v>133.13</v>
      </c>
      <c r="E1559">
        <v>133.1</v>
      </c>
      <c r="F1559">
        <v>133.1</v>
      </c>
      <c r="G1559">
        <v>133.08000000000001</v>
      </c>
      <c r="H1559">
        <v>7.0000000000000007E-2</v>
      </c>
      <c r="I1559">
        <v>0.03</v>
      </c>
    </row>
    <row r="1560" spans="1:9" x14ac:dyDescent="0.3">
      <c r="A1560" s="1">
        <v>45373.875</v>
      </c>
      <c r="B1560">
        <v>3</v>
      </c>
      <c r="C1560">
        <v>133.1</v>
      </c>
      <c r="D1560">
        <v>133.1</v>
      </c>
      <c r="E1560">
        <v>133.1</v>
      </c>
      <c r="F1560">
        <v>133.1</v>
      </c>
      <c r="G1560">
        <v>133.08000000000001</v>
      </c>
      <c r="H1560">
        <v>0.06</v>
      </c>
      <c r="I1560">
        <v>0</v>
      </c>
    </row>
    <row r="1561" spans="1:9" x14ac:dyDescent="0.3">
      <c r="A1561" s="1">
        <v>45376</v>
      </c>
      <c r="B1561">
        <v>1225</v>
      </c>
      <c r="C1561">
        <v>133.15</v>
      </c>
      <c r="D1561">
        <v>133.28</v>
      </c>
      <c r="E1561">
        <v>133.15</v>
      </c>
      <c r="F1561">
        <v>133.25</v>
      </c>
      <c r="G1561">
        <v>133.1</v>
      </c>
      <c r="H1561">
        <v>0.08</v>
      </c>
      <c r="I1561">
        <v>0.18</v>
      </c>
    </row>
    <row r="1562" spans="1:9" x14ac:dyDescent="0.3">
      <c r="A1562" s="1">
        <v>45376.020833333336</v>
      </c>
      <c r="B1562">
        <v>642</v>
      </c>
      <c r="C1562">
        <v>133.25</v>
      </c>
      <c r="D1562">
        <v>133.27000000000001</v>
      </c>
      <c r="E1562">
        <v>133.22999999999999</v>
      </c>
      <c r="F1562">
        <v>133.22999999999999</v>
      </c>
      <c r="G1562">
        <v>133.11000000000001</v>
      </c>
      <c r="H1562">
        <v>7.0000000000000007E-2</v>
      </c>
      <c r="I1562">
        <v>0.04</v>
      </c>
    </row>
    <row r="1563" spans="1:9" x14ac:dyDescent="0.3">
      <c r="A1563" s="1">
        <v>45376.041666666664</v>
      </c>
      <c r="B1563">
        <v>2415</v>
      </c>
      <c r="C1563">
        <v>133.22999999999999</v>
      </c>
      <c r="D1563">
        <v>133.27000000000001</v>
      </c>
      <c r="E1563">
        <v>133.08000000000001</v>
      </c>
      <c r="F1563">
        <v>133.1</v>
      </c>
      <c r="G1563">
        <v>133.12</v>
      </c>
      <c r="H1563">
        <v>0.09</v>
      </c>
      <c r="I1563">
        <v>0.19</v>
      </c>
    </row>
    <row r="1564" spans="1:9" x14ac:dyDescent="0.3">
      <c r="A1564" s="1">
        <v>45376.0625</v>
      </c>
      <c r="B1564">
        <v>1154</v>
      </c>
      <c r="C1564">
        <v>133.1</v>
      </c>
      <c r="D1564">
        <v>133.13</v>
      </c>
      <c r="E1564">
        <v>133.08000000000001</v>
      </c>
      <c r="F1564">
        <v>133.08000000000001</v>
      </c>
      <c r="G1564">
        <v>133.12</v>
      </c>
      <c r="H1564">
        <v>0.08</v>
      </c>
      <c r="I1564">
        <v>0.05</v>
      </c>
    </row>
    <row r="1565" spans="1:9" x14ac:dyDescent="0.3">
      <c r="A1565" s="1">
        <v>45376.083333333336</v>
      </c>
      <c r="B1565">
        <v>506</v>
      </c>
      <c r="C1565">
        <v>133.08000000000001</v>
      </c>
      <c r="D1565">
        <v>133.09</v>
      </c>
      <c r="E1565">
        <v>133.07</v>
      </c>
      <c r="F1565">
        <v>133.08000000000001</v>
      </c>
      <c r="G1565">
        <v>133.12</v>
      </c>
      <c r="H1565">
        <v>0.08</v>
      </c>
      <c r="I1565">
        <v>0.02</v>
      </c>
    </row>
    <row r="1566" spans="1:9" x14ac:dyDescent="0.3">
      <c r="A1566" s="1">
        <v>45376.104166666664</v>
      </c>
      <c r="B1566">
        <v>541</v>
      </c>
      <c r="C1566">
        <v>133.08000000000001</v>
      </c>
      <c r="D1566">
        <v>133.11000000000001</v>
      </c>
      <c r="E1566">
        <v>133.08000000000001</v>
      </c>
      <c r="F1566">
        <v>133.1</v>
      </c>
      <c r="G1566">
        <v>133.12</v>
      </c>
      <c r="H1566">
        <v>7.0000000000000007E-2</v>
      </c>
      <c r="I1566">
        <v>0.03</v>
      </c>
    </row>
    <row r="1567" spans="1:9" x14ac:dyDescent="0.3">
      <c r="A1567" s="1">
        <v>45376.125</v>
      </c>
      <c r="B1567">
        <v>294</v>
      </c>
      <c r="C1567">
        <v>133.09</v>
      </c>
      <c r="D1567">
        <v>133.1</v>
      </c>
      <c r="E1567">
        <v>133.08000000000001</v>
      </c>
      <c r="F1567">
        <v>133.1</v>
      </c>
      <c r="G1567">
        <v>133.12</v>
      </c>
      <c r="H1567">
        <v>0.06</v>
      </c>
      <c r="I1567">
        <v>0.02</v>
      </c>
    </row>
    <row r="1568" spans="1:9" x14ac:dyDescent="0.3">
      <c r="A1568" s="1">
        <v>45376.145833333336</v>
      </c>
      <c r="B1568">
        <v>668</v>
      </c>
      <c r="C1568">
        <v>133.1</v>
      </c>
      <c r="D1568">
        <v>133.13</v>
      </c>
      <c r="E1568">
        <v>133.1</v>
      </c>
      <c r="F1568">
        <v>133.12</v>
      </c>
      <c r="G1568">
        <v>133.13</v>
      </c>
      <c r="H1568">
        <v>0.06</v>
      </c>
      <c r="I1568">
        <v>0.03</v>
      </c>
    </row>
    <row r="1569" spans="1:9" x14ac:dyDescent="0.3">
      <c r="A1569" s="1">
        <v>45376.166666666664</v>
      </c>
      <c r="B1569">
        <v>498</v>
      </c>
      <c r="C1569">
        <v>133.13</v>
      </c>
      <c r="D1569">
        <v>133.13</v>
      </c>
      <c r="E1569">
        <v>133.09</v>
      </c>
      <c r="F1569">
        <v>133.1</v>
      </c>
      <c r="G1569">
        <v>133.13</v>
      </c>
      <c r="H1569">
        <v>0.06</v>
      </c>
      <c r="I1569">
        <v>0.04</v>
      </c>
    </row>
    <row r="1570" spans="1:9" x14ac:dyDescent="0.3">
      <c r="A1570" s="1">
        <v>45376.1875</v>
      </c>
      <c r="B1570">
        <v>301</v>
      </c>
      <c r="C1570">
        <v>133.1</v>
      </c>
      <c r="D1570">
        <v>133.12</v>
      </c>
      <c r="E1570">
        <v>133.09</v>
      </c>
      <c r="F1570">
        <v>133.09</v>
      </c>
      <c r="G1570">
        <v>133.12</v>
      </c>
      <c r="H1570">
        <v>0.05</v>
      </c>
      <c r="I1570">
        <v>0.03</v>
      </c>
    </row>
    <row r="1571" spans="1:9" x14ac:dyDescent="0.3">
      <c r="A1571" s="1">
        <v>45376.208333333336</v>
      </c>
      <c r="B1571">
        <v>291</v>
      </c>
      <c r="C1571">
        <v>133.09</v>
      </c>
      <c r="D1571">
        <v>133.09</v>
      </c>
      <c r="E1571">
        <v>133.06</v>
      </c>
      <c r="F1571">
        <v>133.07</v>
      </c>
      <c r="G1571">
        <v>133.11000000000001</v>
      </c>
      <c r="H1571">
        <v>0.05</v>
      </c>
      <c r="I1571">
        <v>0.03</v>
      </c>
    </row>
    <row r="1572" spans="1:9" x14ac:dyDescent="0.3">
      <c r="A1572" s="1">
        <v>45376.229166666664</v>
      </c>
      <c r="B1572">
        <v>647</v>
      </c>
      <c r="C1572">
        <v>133.07</v>
      </c>
      <c r="D1572">
        <v>133.09</v>
      </c>
      <c r="E1572">
        <v>133.06</v>
      </c>
      <c r="F1572">
        <v>133.07</v>
      </c>
      <c r="G1572">
        <v>133.09</v>
      </c>
      <c r="H1572">
        <v>0.05</v>
      </c>
      <c r="I1572">
        <v>0.03</v>
      </c>
    </row>
    <row r="1573" spans="1:9" x14ac:dyDescent="0.3">
      <c r="A1573" s="1">
        <v>45376.25</v>
      </c>
      <c r="B1573">
        <v>1141</v>
      </c>
      <c r="C1573">
        <v>133.08000000000001</v>
      </c>
      <c r="D1573">
        <v>133.12</v>
      </c>
      <c r="E1573">
        <v>133.04</v>
      </c>
      <c r="F1573">
        <v>133.12</v>
      </c>
      <c r="G1573">
        <v>133.09</v>
      </c>
      <c r="H1573">
        <v>0.05</v>
      </c>
      <c r="I1573">
        <v>0.08</v>
      </c>
    </row>
    <row r="1574" spans="1:9" x14ac:dyDescent="0.3">
      <c r="A1574" s="1">
        <v>45376.270833333336</v>
      </c>
      <c r="B1574">
        <v>1877</v>
      </c>
      <c r="C1574">
        <v>133.12</v>
      </c>
      <c r="D1574">
        <v>133.13999999999999</v>
      </c>
      <c r="E1574">
        <v>133.08000000000001</v>
      </c>
      <c r="F1574">
        <v>133.13999999999999</v>
      </c>
      <c r="G1574">
        <v>133.1</v>
      </c>
      <c r="H1574">
        <v>0.05</v>
      </c>
      <c r="I1574">
        <v>0.06</v>
      </c>
    </row>
    <row r="1575" spans="1:9" x14ac:dyDescent="0.3">
      <c r="A1575" s="1">
        <v>45376.291666666664</v>
      </c>
      <c r="B1575">
        <v>12035</v>
      </c>
      <c r="C1575">
        <v>133.13999999999999</v>
      </c>
      <c r="D1575">
        <v>133.16999999999999</v>
      </c>
      <c r="E1575">
        <v>133</v>
      </c>
      <c r="F1575">
        <v>133.13999999999999</v>
      </c>
      <c r="G1575">
        <v>133.1</v>
      </c>
      <c r="H1575">
        <v>7.0000000000000007E-2</v>
      </c>
      <c r="I1575">
        <v>0.17</v>
      </c>
    </row>
    <row r="1576" spans="1:9" x14ac:dyDescent="0.3">
      <c r="A1576" s="1">
        <v>45376.3125</v>
      </c>
      <c r="B1576">
        <v>19167</v>
      </c>
      <c r="C1576">
        <v>133.13999999999999</v>
      </c>
      <c r="D1576">
        <v>133.15</v>
      </c>
      <c r="E1576">
        <v>132.97999999999999</v>
      </c>
      <c r="F1576">
        <v>133.03</v>
      </c>
      <c r="G1576">
        <v>133.1</v>
      </c>
      <c r="H1576">
        <v>0.08</v>
      </c>
      <c r="I1576">
        <v>0.17</v>
      </c>
    </row>
    <row r="1577" spans="1:9" x14ac:dyDescent="0.3">
      <c r="A1577" s="1">
        <v>45376.333333333336</v>
      </c>
      <c r="B1577">
        <v>27563</v>
      </c>
      <c r="C1577">
        <v>133.03</v>
      </c>
      <c r="D1577">
        <v>133.15</v>
      </c>
      <c r="E1577">
        <v>133.02000000000001</v>
      </c>
      <c r="F1577">
        <v>133.03</v>
      </c>
      <c r="G1577">
        <v>133.09</v>
      </c>
      <c r="H1577">
        <v>0.09</v>
      </c>
      <c r="I1577">
        <v>0.13</v>
      </c>
    </row>
    <row r="1578" spans="1:9" x14ac:dyDescent="0.3">
      <c r="A1578" s="1">
        <v>45376.354166666664</v>
      </c>
      <c r="B1578">
        <v>23421</v>
      </c>
      <c r="C1578">
        <v>133.04</v>
      </c>
      <c r="D1578">
        <v>133.13999999999999</v>
      </c>
      <c r="E1578">
        <v>133.02000000000001</v>
      </c>
      <c r="F1578">
        <v>133.04</v>
      </c>
      <c r="G1578">
        <v>133.08000000000001</v>
      </c>
      <c r="H1578">
        <v>0.09</v>
      </c>
      <c r="I1578">
        <v>0.12</v>
      </c>
    </row>
    <row r="1579" spans="1:9" x14ac:dyDescent="0.3">
      <c r="A1579" s="1">
        <v>45376.375</v>
      </c>
      <c r="B1579">
        <v>36707</v>
      </c>
      <c r="C1579">
        <v>133.04</v>
      </c>
      <c r="D1579">
        <v>133.04</v>
      </c>
      <c r="E1579">
        <v>132.86000000000001</v>
      </c>
      <c r="F1579">
        <v>132.91999999999999</v>
      </c>
      <c r="G1579">
        <v>133.06</v>
      </c>
      <c r="H1579">
        <v>0.1</v>
      </c>
      <c r="I1579">
        <v>0.18</v>
      </c>
    </row>
    <row r="1580" spans="1:9" x14ac:dyDescent="0.3">
      <c r="A1580" s="1">
        <v>45376.395833333336</v>
      </c>
      <c r="B1580">
        <v>38663</v>
      </c>
      <c r="C1580">
        <v>132.91999999999999</v>
      </c>
      <c r="D1580">
        <v>132.91999999999999</v>
      </c>
      <c r="E1580">
        <v>132.83000000000001</v>
      </c>
      <c r="F1580">
        <v>132.85</v>
      </c>
      <c r="G1580">
        <v>133.04</v>
      </c>
      <c r="H1580">
        <v>0.1</v>
      </c>
      <c r="I1580">
        <v>0.09</v>
      </c>
    </row>
    <row r="1581" spans="1:9" x14ac:dyDescent="0.3">
      <c r="A1581" s="1">
        <v>45376.416666666664</v>
      </c>
      <c r="B1581">
        <v>31863</v>
      </c>
      <c r="C1581">
        <v>132.85</v>
      </c>
      <c r="D1581">
        <v>132.94</v>
      </c>
      <c r="E1581">
        <v>132.85</v>
      </c>
      <c r="F1581">
        <v>132.91999999999999</v>
      </c>
      <c r="G1581">
        <v>133.03</v>
      </c>
      <c r="H1581">
        <v>0.1</v>
      </c>
      <c r="I1581">
        <v>0.09</v>
      </c>
    </row>
    <row r="1582" spans="1:9" x14ac:dyDescent="0.3">
      <c r="A1582" s="1">
        <v>45376.4375</v>
      </c>
      <c r="B1582">
        <v>28981</v>
      </c>
      <c r="C1582">
        <v>132.93</v>
      </c>
      <c r="D1582">
        <v>132.94</v>
      </c>
      <c r="E1582">
        <v>132.85</v>
      </c>
      <c r="F1582">
        <v>132.91</v>
      </c>
      <c r="G1582">
        <v>133.01</v>
      </c>
      <c r="H1582">
        <v>0.1</v>
      </c>
      <c r="I1582">
        <v>0.09</v>
      </c>
    </row>
    <row r="1583" spans="1:9" x14ac:dyDescent="0.3">
      <c r="A1583" s="1">
        <v>45376.458333333336</v>
      </c>
      <c r="B1583">
        <v>28729</v>
      </c>
      <c r="C1583">
        <v>132.91</v>
      </c>
      <c r="D1583">
        <v>132.91</v>
      </c>
      <c r="E1583">
        <v>132.79</v>
      </c>
      <c r="F1583">
        <v>132.80000000000001</v>
      </c>
      <c r="G1583">
        <v>132.97999999999999</v>
      </c>
      <c r="H1583">
        <v>0.1</v>
      </c>
      <c r="I1583">
        <v>0.12</v>
      </c>
    </row>
    <row r="1584" spans="1:9" x14ac:dyDescent="0.3">
      <c r="A1584" s="1">
        <v>45376.479166666664</v>
      </c>
      <c r="B1584">
        <v>34320</v>
      </c>
      <c r="C1584">
        <v>132.80000000000001</v>
      </c>
      <c r="D1584">
        <v>132.82</v>
      </c>
      <c r="E1584">
        <v>132.66</v>
      </c>
      <c r="F1584">
        <v>132.66999999999999</v>
      </c>
      <c r="G1584">
        <v>132.93</v>
      </c>
      <c r="H1584">
        <v>0.11</v>
      </c>
      <c r="I1584">
        <v>0.16</v>
      </c>
    </row>
    <row r="1585" spans="1:9" x14ac:dyDescent="0.3">
      <c r="A1585" s="1">
        <v>45376.5</v>
      </c>
      <c r="B1585">
        <v>38013</v>
      </c>
      <c r="C1585">
        <v>132.66999999999999</v>
      </c>
      <c r="D1585">
        <v>132.76</v>
      </c>
      <c r="E1585">
        <v>132.61000000000001</v>
      </c>
      <c r="F1585">
        <v>132.72999999999999</v>
      </c>
      <c r="G1585">
        <v>132.88999999999999</v>
      </c>
      <c r="H1585">
        <v>0.12</v>
      </c>
      <c r="I1585">
        <v>0.15</v>
      </c>
    </row>
    <row r="1586" spans="1:9" x14ac:dyDescent="0.3">
      <c r="A1586" s="1">
        <v>45376.520833333336</v>
      </c>
      <c r="B1586">
        <v>32273</v>
      </c>
      <c r="C1586">
        <v>132.72999999999999</v>
      </c>
      <c r="D1586">
        <v>132.84</v>
      </c>
      <c r="E1586">
        <v>132.72</v>
      </c>
      <c r="F1586">
        <v>132.77000000000001</v>
      </c>
      <c r="G1586">
        <v>132.86000000000001</v>
      </c>
      <c r="H1586">
        <v>0.12</v>
      </c>
      <c r="I1586">
        <v>0.12</v>
      </c>
    </row>
    <row r="1587" spans="1:9" x14ac:dyDescent="0.3">
      <c r="A1587" s="1">
        <v>45376.541666666664</v>
      </c>
      <c r="B1587">
        <v>30153</v>
      </c>
      <c r="C1587">
        <v>132.78</v>
      </c>
      <c r="D1587">
        <v>132.81</v>
      </c>
      <c r="E1587">
        <v>132.72</v>
      </c>
      <c r="F1587">
        <v>132.75</v>
      </c>
      <c r="G1587">
        <v>132.84</v>
      </c>
      <c r="H1587">
        <v>0.11</v>
      </c>
      <c r="I1587">
        <v>0.09</v>
      </c>
    </row>
    <row r="1588" spans="1:9" x14ac:dyDescent="0.3">
      <c r="A1588" s="1">
        <v>45376.5625</v>
      </c>
      <c r="B1588">
        <v>47703</v>
      </c>
      <c r="C1588">
        <v>132.76</v>
      </c>
      <c r="D1588">
        <v>132.76</v>
      </c>
      <c r="E1588">
        <v>132.57</v>
      </c>
      <c r="F1588">
        <v>132.59</v>
      </c>
      <c r="G1588">
        <v>132.79</v>
      </c>
      <c r="H1588">
        <v>0.12</v>
      </c>
      <c r="I1588">
        <v>0.19</v>
      </c>
    </row>
    <row r="1589" spans="1:9" x14ac:dyDescent="0.3">
      <c r="A1589" s="1">
        <v>45376.583333333336</v>
      </c>
      <c r="B1589">
        <v>48728</v>
      </c>
      <c r="C1589">
        <v>132.6</v>
      </c>
      <c r="D1589">
        <v>132.65</v>
      </c>
      <c r="E1589">
        <v>132.52000000000001</v>
      </c>
      <c r="F1589">
        <v>132.63</v>
      </c>
      <c r="G1589">
        <v>132.76</v>
      </c>
      <c r="H1589">
        <v>0.12</v>
      </c>
      <c r="I1589">
        <v>0.13</v>
      </c>
    </row>
    <row r="1590" spans="1:9" x14ac:dyDescent="0.3">
      <c r="A1590" s="1">
        <v>45376.604166666664</v>
      </c>
      <c r="B1590">
        <v>49554</v>
      </c>
      <c r="C1590">
        <v>132.63999999999999</v>
      </c>
      <c r="D1590">
        <v>132.65</v>
      </c>
      <c r="E1590">
        <v>132.56</v>
      </c>
      <c r="F1590">
        <v>132.59</v>
      </c>
      <c r="G1590">
        <v>132.74</v>
      </c>
      <c r="H1590">
        <v>0.12</v>
      </c>
      <c r="I1590">
        <v>0.09</v>
      </c>
    </row>
    <row r="1591" spans="1:9" x14ac:dyDescent="0.3">
      <c r="A1591" s="1">
        <v>45376.625</v>
      </c>
      <c r="B1591">
        <v>43171</v>
      </c>
      <c r="C1591">
        <v>132.58000000000001</v>
      </c>
      <c r="D1591">
        <v>132.63999999999999</v>
      </c>
      <c r="E1591">
        <v>132.52000000000001</v>
      </c>
      <c r="F1591">
        <v>132.6</v>
      </c>
      <c r="G1591">
        <v>132.69999999999999</v>
      </c>
      <c r="H1591">
        <v>0.12</v>
      </c>
      <c r="I1591">
        <v>0.12</v>
      </c>
    </row>
    <row r="1592" spans="1:9" x14ac:dyDescent="0.3">
      <c r="A1592" s="1">
        <v>45376.645833333336</v>
      </c>
      <c r="B1592">
        <v>42802</v>
      </c>
      <c r="C1592">
        <v>132.6</v>
      </c>
      <c r="D1592">
        <v>132.61000000000001</v>
      </c>
      <c r="E1592">
        <v>132.54</v>
      </c>
      <c r="F1592">
        <v>132.6</v>
      </c>
      <c r="G1592">
        <v>132.66999999999999</v>
      </c>
      <c r="H1592">
        <v>0.11</v>
      </c>
      <c r="I1592">
        <v>7.0000000000000007E-2</v>
      </c>
    </row>
    <row r="1593" spans="1:9" x14ac:dyDescent="0.3">
      <c r="A1593" s="1">
        <v>45376.666666666664</v>
      </c>
      <c r="B1593">
        <v>27964</v>
      </c>
      <c r="C1593">
        <v>132.59</v>
      </c>
      <c r="D1593">
        <v>132.61000000000001</v>
      </c>
      <c r="E1593">
        <v>132.53</v>
      </c>
      <c r="F1593">
        <v>132.54</v>
      </c>
      <c r="G1593">
        <v>132.65</v>
      </c>
      <c r="H1593">
        <v>0.11</v>
      </c>
      <c r="I1593">
        <v>0.08</v>
      </c>
    </row>
    <row r="1594" spans="1:9" x14ac:dyDescent="0.3">
      <c r="A1594" s="1">
        <v>45376.6875</v>
      </c>
      <c r="B1594">
        <v>15445</v>
      </c>
      <c r="C1594">
        <v>132.54</v>
      </c>
      <c r="D1594">
        <v>132.57</v>
      </c>
      <c r="E1594">
        <v>132.53</v>
      </c>
      <c r="F1594">
        <v>132.55000000000001</v>
      </c>
      <c r="G1594">
        <v>132.63</v>
      </c>
      <c r="H1594">
        <v>0.1</v>
      </c>
      <c r="I1594">
        <v>0.04</v>
      </c>
    </row>
    <row r="1595" spans="1:9" x14ac:dyDescent="0.3">
      <c r="A1595" s="1">
        <v>45376.708333333336</v>
      </c>
      <c r="B1595">
        <v>13461</v>
      </c>
      <c r="C1595">
        <v>132.55000000000001</v>
      </c>
      <c r="D1595">
        <v>132.63</v>
      </c>
      <c r="E1595">
        <v>132.54</v>
      </c>
      <c r="F1595">
        <v>132.62</v>
      </c>
      <c r="G1595">
        <v>132.62</v>
      </c>
      <c r="H1595">
        <v>0.1</v>
      </c>
      <c r="I1595">
        <v>0.09</v>
      </c>
    </row>
    <row r="1596" spans="1:9" x14ac:dyDescent="0.3">
      <c r="A1596" s="1">
        <v>45376.729166666664</v>
      </c>
      <c r="B1596">
        <v>4128</v>
      </c>
      <c r="C1596">
        <v>132.61000000000001</v>
      </c>
      <c r="D1596">
        <v>132.63</v>
      </c>
      <c r="E1596">
        <v>132.55000000000001</v>
      </c>
      <c r="F1596">
        <v>132.56</v>
      </c>
      <c r="G1596">
        <v>132.6</v>
      </c>
      <c r="H1596">
        <v>0.1</v>
      </c>
      <c r="I1596">
        <v>0.08</v>
      </c>
    </row>
    <row r="1597" spans="1:9" x14ac:dyDescent="0.3">
      <c r="A1597" s="1">
        <v>45376.75</v>
      </c>
      <c r="B1597">
        <v>3397</v>
      </c>
      <c r="C1597">
        <v>132.55000000000001</v>
      </c>
      <c r="D1597">
        <v>132.57</v>
      </c>
      <c r="E1597">
        <v>132.52000000000001</v>
      </c>
      <c r="F1597">
        <v>132.55000000000001</v>
      </c>
      <c r="G1597">
        <v>132.58000000000001</v>
      </c>
      <c r="H1597">
        <v>0.09</v>
      </c>
      <c r="I1597">
        <v>0.05</v>
      </c>
    </row>
    <row r="1598" spans="1:9" x14ac:dyDescent="0.3">
      <c r="A1598" s="1">
        <v>45376.770833333336</v>
      </c>
      <c r="B1598">
        <v>2941</v>
      </c>
      <c r="C1598">
        <v>132.54</v>
      </c>
      <c r="D1598">
        <v>132.59</v>
      </c>
      <c r="E1598">
        <v>132.54</v>
      </c>
      <c r="F1598">
        <v>132.59</v>
      </c>
      <c r="G1598">
        <v>132.58000000000001</v>
      </c>
      <c r="H1598">
        <v>0.08</v>
      </c>
      <c r="I1598">
        <v>0.05</v>
      </c>
    </row>
    <row r="1599" spans="1:9" x14ac:dyDescent="0.3">
      <c r="A1599" s="1">
        <v>45376.791666666664</v>
      </c>
      <c r="B1599">
        <v>3879</v>
      </c>
      <c r="C1599">
        <v>132.58000000000001</v>
      </c>
      <c r="D1599">
        <v>132.63</v>
      </c>
      <c r="E1599">
        <v>132.58000000000001</v>
      </c>
      <c r="F1599">
        <v>132.62</v>
      </c>
      <c r="G1599">
        <v>132.58000000000001</v>
      </c>
      <c r="H1599">
        <v>0.08</v>
      </c>
      <c r="I1599">
        <v>0.05</v>
      </c>
    </row>
    <row r="1600" spans="1:9" x14ac:dyDescent="0.3">
      <c r="A1600" s="1">
        <v>45376.8125</v>
      </c>
      <c r="B1600">
        <v>3775</v>
      </c>
      <c r="C1600">
        <v>132.62</v>
      </c>
      <c r="D1600">
        <v>132.63999999999999</v>
      </c>
      <c r="E1600">
        <v>132.59</v>
      </c>
      <c r="F1600">
        <v>132.62</v>
      </c>
      <c r="G1600">
        <v>132.58000000000001</v>
      </c>
      <c r="H1600">
        <v>0.08</v>
      </c>
      <c r="I1600">
        <v>0.05</v>
      </c>
    </row>
    <row r="1601" spans="1:9" x14ac:dyDescent="0.3">
      <c r="A1601" s="1">
        <v>45376.833333333336</v>
      </c>
      <c r="B1601">
        <v>573</v>
      </c>
      <c r="C1601">
        <v>132.62</v>
      </c>
      <c r="D1601">
        <v>132.63</v>
      </c>
      <c r="E1601">
        <v>132.61000000000001</v>
      </c>
      <c r="F1601">
        <v>132.61000000000001</v>
      </c>
      <c r="G1601">
        <v>132.59</v>
      </c>
      <c r="H1601">
        <v>7.0000000000000007E-2</v>
      </c>
      <c r="I1601">
        <v>0.02</v>
      </c>
    </row>
    <row r="1602" spans="1:9" x14ac:dyDescent="0.3">
      <c r="A1602" s="1">
        <v>45376.854166666664</v>
      </c>
      <c r="B1602">
        <v>667</v>
      </c>
      <c r="C1602">
        <v>132.62</v>
      </c>
      <c r="D1602">
        <v>132.65</v>
      </c>
      <c r="E1602">
        <v>132.62</v>
      </c>
      <c r="F1602">
        <v>132.65</v>
      </c>
      <c r="G1602">
        <v>132.59</v>
      </c>
      <c r="H1602">
        <v>0.06</v>
      </c>
      <c r="I1602">
        <v>0.04</v>
      </c>
    </row>
    <row r="1603" spans="1:9" x14ac:dyDescent="0.3">
      <c r="A1603" s="1">
        <v>45377</v>
      </c>
      <c r="B1603">
        <v>232</v>
      </c>
      <c r="C1603">
        <v>132.66999999999999</v>
      </c>
      <c r="D1603">
        <v>132.69</v>
      </c>
      <c r="E1603">
        <v>132.65</v>
      </c>
      <c r="F1603">
        <v>132.65</v>
      </c>
      <c r="G1603">
        <v>132.6</v>
      </c>
      <c r="H1603">
        <v>0.06</v>
      </c>
      <c r="I1603">
        <v>0.04</v>
      </c>
    </row>
    <row r="1604" spans="1:9" x14ac:dyDescent="0.3">
      <c r="A1604" s="1">
        <v>45377.020833333336</v>
      </c>
      <c r="B1604">
        <v>1417</v>
      </c>
      <c r="C1604">
        <v>132.66</v>
      </c>
      <c r="D1604">
        <v>132.81</v>
      </c>
      <c r="E1604">
        <v>132.65</v>
      </c>
      <c r="F1604">
        <v>132.74</v>
      </c>
      <c r="G1604">
        <v>132.62</v>
      </c>
      <c r="H1604">
        <v>7.0000000000000007E-2</v>
      </c>
      <c r="I1604">
        <v>0.16</v>
      </c>
    </row>
    <row r="1605" spans="1:9" x14ac:dyDescent="0.3">
      <c r="A1605" s="1">
        <v>45377.041666666664</v>
      </c>
      <c r="B1605">
        <v>788</v>
      </c>
      <c r="C1605">
        <v>132.74</v>
      </c>
      <c r="D1605">
        <v>132.74</v>
      </c>
      <c r="E1605">
        <v>132.69</v>
      </c>
      <c r="F1605">
        <v>132.69999999999999</v>
      </c>
      <c r="G1605">
        <v>132.63</v>
      </c>
      <c r="H1605">
        <v>7.0000000000000007E-2</v>
      </c>
      <c r="I1605">
        <v>0.05</v>
      </c>
    </row>
    <row r="1606" spans="1:9" x14ac:dyDescent="0.3">
      <c r="A1606" s="1">
        <v>45377.0625</v>
      </c>
      <c r="B1606">
        <v>329</v>
      </c>
      <c r="C1606">
        <v>132.69</v>
      </c>
      <c r="D1606">
        <v>132.71</v>
      </c>
      <c r="E1606">
        <v>132.68</v>
      </c>
      <c r="F1606">
        <v>132.71</v>
      </c>
      <c r="G1606">
        <v>132.63999999999999</v>
      </c>
      <c r="H1606">
        <v>7.0000000000000007E-2</v>
      </c>
      <c r="I1606">
        <v>0.03</v>
      </c>
    </row>
    <row r="1607" spans="1:9" x14ac:dyDescent="0.3">
      <c r="A1607" s="1">
        <v>45377.083333333336</v>
      </c>
      <c r="B1607">
        <v>234</v>
      </c>
      <c r="C1607">
        <v>132.71</v>
      </c>
      <c r="D1607">
        <v>132.72999999999999</v>
      </c>
      <c r="E1607">
        <v>132.71</v>
      </c>
      <c r="F1607">
        <v>132.71</v>
      </c>
      <c r="G1607">
        <v>132.66</v>
      </c>
      <c r="H1607">
        <v>0.06</v>
      </c>
      <c r="I1607">
        <v>0.02</v>
      </c>
    </row>
    <row r="1608" spans="1:9" x14ac:dyDescent="0.3">
      <c r="A1608" s="1">
        <v>45377.104166666664</v>
      </c>
      <c r="B1608">
        <v>232</v>
      </c>
      <c r="C1608">
        <v>132.71</v>
      </c>
      <c r="D1608">
        <v>132.74</v>
      </c>
      <c r="E1608">
        <v>132.71</v>
      </c>
      <c r="F1608">
        <v>132.72999999999999</v>
      </c>
      <c r="G1608">
        <v>132.66999999999999</v>
      </c>
      <c r="H1608">
        <v>0.06</v>
      </c>
      <c r="I1608">
        <v>0.03</v>
      </c>
    </row>
    <row r="1609" spans="1:9" x14ac:dyDescent="0.3">
      <c r="A1609" s="1">
        <v>45377.125</v>
      </c>
      <c r="B1609">
        <v>505</v>
      </c>
      <c r="C1609">
        <v>132.72999999999999</v>
      </c>
      <c r="D1609">
        <v>132.75</v>
      </c>
      <c r="E1609">
        <v>132.69</v>
      </c>
      <c r="F1609">
        <v>132.72999999999999</v>
      </c>
      <c r="G1609">
        <v>132.69</v>
      </c>
      <c r="H1609">
        <v>0.06</v>
      </c>
      <c r="I1609">
        <v>0.06</v>
      </c>
    </row>
    <row r="1610" spans="1:9" x14ac:dyDescent="0.3">
      <c r="A1610" s="1">
        <v>45377.145833333336</v>
      </c>
      <c r="B1610">
        <v>484</v>
      </c>
      <c r="C1610">
        <v>132.72999999999999</v>
      </c>
      <c r="D1610">
        <v>132.74</v>
      </c>
      <c r="E1610">
        <v>132.71</v>
      </c>
      <c r="F1610">
        <v>132.72</v>
      </c>
      <c r="G1610">
        <v>132.69999999999999</v>
      </c>
      <c r="H1610">
        <v>0.05</v>
      </c>
      <c r="I1610">
        <v>0.03</v>
      </c>
    </row>
    <row r="1611" spans="1:9" x14ac:dyDescent="0.3">
      <c r="A1611" s="1">
        <v>45377.166666666664</v>
      </c>
      <c r="B1611">
        <v>915</v>
      </c>
      <c r="C1611">
        <v>132.72</v>
      </c>
      <c r="D1611">
        <v>132.76</v>
      </c>
      <c r="E1611">
        <v>132.72</v>
      </c>
      <c r="F1611">
        <v>132.72</v>
      </c>
      <c r="G1611">
        <v>132.71</v>
      </c>
      <c r="H1611">
        <v>0.05</v>
      </c>
      <c r="I1611">
        <v>0.04</v>
      </c>
    </row>
    <row r="1612" spans="1:9" x14ac:dyDescent="0.3">
      <c r="A1612" s="1">
        <v>45377.1875</v>
      </c>
      <c r="B1612">
        <v>120</v>
      </c>
      <c r="C1612">
        <v>132.72999999999999</v>
      </c>
      <c r="D1612">
        <v>132.72999999999999</v>
      </c>
      <c r="E1612">
        <v>132.69999999999999</v>
      </c>
      <c r="F1612">
        <v>132.69999999999999</v>
      </c>
      <c r="G1612">
        <v>132.71</v>
      </c>
      <c r="H1612">
        <v>0.05</v>
      </c>
      <c r="I1612">
        <v>0.03</v>
      </c>
    </row>
    <row r="1613" spans="1:9" x14ac:dyDescent="0.3">
      <c r="A1613" s="1">
        <v>45377.208333333336</v>
      </c>
      <c r="B1613">
        <v>360</v>
      </c>
      <c r="C1613">
        <v>132.69999999999999</v>
      </c>
      <c r="D1613">
        <v>132.69999999999999</v>
      </c>
      <c r="E1613">
        <v>132.66999999999999</v>
      </c>
      <c r="F1613">
        <v>132.69999999999999</v>
      </c>
      <c r="G1613">
        <v>132.72</v>
      </c>
      <c r="H1613">
        <v>0.05</v>
      </c>
      <c r="I1613">
        <v>0.03</v>
      </c>
    </row>
    <row r="1614" spans="1:9" x14ac:dyDescent="0.3">
      <c r="A1614" s="1">
        <v>45377.229166666664</v>
      </c>
      <c r="B1614">
        <v>294</v>
      </c>
      <c r="C1614">
        <v>132.69999999999999</v>
      </c>
      <c r="D1614">
        <v>132.72</v>
      </c>
      <c r="E1614">
        <v>132.69</v>
      </c>
      <c r="F1614">
        <v>132.69</v>
      </c>
      <c r="G1614">
        <v>132.71</v>
      </c>
      <c r="H1614">
        <v>0.04</v>
      </c>
      <c r="I1614">
        <v>0.03</v>
      </c>
    </row>
    <row r="1615" spans="1:9" x14ac:dyDescent="0.3">
      <c r="A1615" s="1">
        <v>45377.25</v>
      </c>
      <c r="B1615">
        <v>728</v>
      </c>
      <c r="C1615">
        <v>132.69</v>
      </c>
      <c r="D1615">
        <v>132.69999999999999</v>
      </c>
      <c r="E1615">
        <v>132.62</v>
      </c>
      <c r="F1615">
        <v>132.66</v>
      </c>
      <c r="G1615">
        <v>132.71</v>
      </c>
      <c r="H1615">
        <v>0.05</v>
      </c>
      <c r="I1615">
        <v>0.08</v>
      </c>
    </row>
    <row r="1616" spans="1:9" x14ac:dyDescent="0.3">
      <c r="A1616" s="1">
        <v>45377.270833333336</v>
      </c>
      <c r="B1616">
        <v>1730</v>
      </c>
      <c r="C1616">
        <v>132.66</v>
      </c>
      <c r="D1616">
        <v>132.66</v>
      </c>
      <c r="E1616">
        <v>132.62</v>
      </c>
      <c r="F1616">
        <v>132.63</v>
      </c>
      <c r="G1616">
        <v>132.69999999999999</v>
      </c>
      <c r="H1616">
        <v>0.05</v>
      </c>
      <c r="I1616">
        <v>0.04</v>
      </c>
    </row>
    <row r="1617" spans="1:9" x14ac:dyDescent="0.3">
      <c r="A1617" s="1">
        <v>45377.291666666664</v>
      </c>
      <c r="B1617">
        <v>8925</v>
      </c>
      <c r="C1617">
        <v>132.63999999999999</v>
      </c>
      <c r="D1617">
        <v>132.75</v>
      </c>
      <c r="E1617">
        <v>132.63</v>
      </c>
      <c r="F1617">
        <v>132.74</v>
      </c>
      <c r="G1617">
        <v>132.69999999999999</v>
      </c>
      <c r="H1617">
        <v>0.06</v>
      </c>
      <c r="I1617">
        <v>0.12</v>
      </c>
    </row>
    <row r="1618" spans="1:9" x14ac:dyDescent="0.3">
      <c r="A1618" s="1">
        <v>45377.3125</v>
      </c>
      <c r="B1618">
        <v>14356</v>
      </c>
      <c r="C1618">
        <v>132.74</v>
      </c>
      <c r="D1618">
        <v>132.75</v>
      </c>
      <c r="E1618">
        <v>132.62</v>
      </c>
      <c r="F1618">
        <v>132.65</v>
      </c>
      <c r="G1618">
        <v>132.69</v>
      </c>
      <c r="H1618">
        <v>7.0000000000000007E-2</v>
      </c>
      <c r="I1618">
        <v>0.13</v>
      </c>
    </row>
    <row r="1619" spans="1:9" x14ac:dyDescent="0.3">
      <c r="A1619" s="1">
        <v>45377.333333333336</v>
      </c>
      <c r="B1619">
        <v>44866</v>
      </c>
      <c r="C1619">
        <v>132.63999999999999</v>
      </c>
      <c r="D1619">
        <v>132.65</v>
      </c>
      <c r="E1619">
        <v>132.55000000000001</v>
      </c>
      <c r="F1619">
        <v>132.58000000000001</v>
      </c>
      <c r="G1619">
        <v>132.68</v>
      </c>
      <c r="H1619">
        <v>7.0000000000000007E-2</v>
      </c>
      <c r="I1619">
        <v>0.1</v>
      </c>
    </row>
    <row r="1620" spans="1:9" x14ac:dyDescent="0.3">
      <c r="A1620" s="1">
        <v>45377.354166666664</v>
      </c>
      <c r="B1620">
        <v>37039</v>
      </c>
      <c r="C1620">
        <v>132.59</v>
      </c>
      <c r="D1620">
        <v>132.68</v>
      </c>
      <c r="E1620">
        <v>132.54</v>
      </c>
      <c r="F1620">
        <v>132.65</v>
      </c>
      <c r="G1620">
        <v>132.66999999999999</v>
      </c>
      <c r="H1620">
        <v>0.08</v>
      </c>
      <c r="I1620">
        <v>0.14000000000000001</v>
      </c>
    </row>
    <row r="1621" spans="1:9" x14ac:dyDescent="0.3">
      <c r="A1621" s="1">
        <v>45377.375</v>
      </c>
      <c r="B1621">
        <v>40643</v>
      </c>
      <c r="C1621">
        <v>132.66</v>
      </c>
      <c r="D1621">
        <v>132.82</v>
      </c>
      <c r="E1621">
        <v>132.65</v>
      </c>
      <c r="F1621">
        <v>132.82</v>
      </c>
      <c r="G1621">
        <v>132.68</v>
      </c>
      <c r="H1621">
        <v>0.09</v>
      </c>
      <c r="I1621">
        <v>0.17</v>
      </c>
    </row>
    <row r="1622" spans="1:9" x14ac:dyDescent="0.3">
      <c r="A1622" s="1">
        <v>45377.395833333336</v>
      </c>
      <c r="B1622">
        <v>29379</v>
      </c>
      <c r="C1622">
        <v>132.82</v>
      </c>
      <c r="D1622">
        <v>132.84</v>
      </c>
      <c r="E1622">
        <v>132.76</v>
      </c>
      <c r="F1622">
        <v>132.78</v>
      </c>
      <c r="G1622">
        <v>132.69</v>
      </c>
      <c r="H1622">
        <v>0.09</v>
      </c>
      <c r="I1622">
        <v>0.08</v>
      </c>
    </row>
    <row r="1623" spans="1:9" x14ac:dyDescent="0.3">
      <c r="A1623" s="1">
        <v>45377.416666666664</v>
      </c>
      <c r="B1623">
        <v>51317</v>
      </c>
      <c r="C1623">
        <v>132.78</v>
      </c>
      <c r="D1623">
        <v>132.88</v>
      </c>
      <c r="E1623">
        <v>132.76</v>
      </c>
      <c r="F1623">
        <v>132.78</v>
      </c>
      <c r="G1623">
        <v>132.69999999999999</v>
      </c>
      <c r="H1623">
        <v>0.09</v>
      </c>
      <c r="I1623">
        <v>0.12</v>
      </c>
    </row>
    <row r="1624" spans="1:9" x14ac:dyDescent="0.3">
      <c r="A1624" s="1">
        <v>45377.4375</v>
      </c>
      <c r="B1624">
        <v>44653</v>
      </c>
      <c r="C1624">
        <v>132.78</v>
      </c>
      <c r="D1624">
        <v>132.88999999999999</v>
      </c>
      <c r="E1624">
        <v>132.76</v>
      </c>
      <c r="F1624">
        <v>132.88</v>
      </c>
      <c r="G1624">
        <v>132.72</v>
      </c>
      <c r="H1624">
        <v>0.1</v>
      </c>
      <c r="I1624">
        <v>0.13</v>
      </c>
    </row>
    <row r="1625" spans="1:9" x14ac:dyDescent="0.3">
      <c r="A1625" s="1">
        <v>45377.458333333336</v>
      </c>
      <c r="B1625">
        <v>34481</v>
      </c>
      <c r="C1625">
        <v>132.87</v>
      </c>
      <c r="D1625">
        <v>132.93</v>
      </c>
      <c r="E1625">
        <v>132.77000000000001</v>
      </c>
      <c r="F1625">
        <v>132.78</v>
      </c>
      <c r="G1625">
        <v>132.72999999999999</v>
      </c>
      <c r="H1625">
        <v>0.11</v>
      </c>
      <c r="I1625">
        <v>0.16</v>
      </c>
    </row>
    <row r="1626" spans="1:9" x14ac:dyDescent="0.3">
      <c r="A1626" s="1">
        <v>45377.479166666664</v>
      </c>
      <c r="B1626">
        <v>38352</v>
      </c>
      <c r="C1626">
        <v>132.78</v>
      </c>
      <c r="D1626">
        <v>132.79</v>
      </c>
      <c r="E1626">
        <v>132.69999999999999</v>
      </c>
      <c r="F1626">
        <v>132.72</v>
      </c>
      <c r="G1626">
        <v>132.74</v>
      </c>
      <c r="H1626">
        <v>0.11</v>
      </c>
      <c r="I1626">
        <v>0.09</v>
      </c>
    </row>
    <row r="1627" spans="1:9" x14ac:dyDescent="0.3">
      <c r="A1627" s="1">
        <v>45377.5</v>
      </c>
      <c r="B1627">
        <v>25445</v>
      </c>
      <c r="C1627">
        <v>132.72999999999999</v>
      </c>
      <c r="D1627">
        <v>132.83000000000001</v>
      </c>
      <c r="E1627">
        <v>132.72</v>
      </c>
      <c r="F1627">
        <v>132.81</v>
      </c>
      <c r="G1627">
        <v>132.75</v>
      </c>
      <c r="H1627">
        <v>0.11</v>
      </c>
      <c r="I1627">
        <v>0.11</v>
      </c>
    </row>
    <row r="1628" spans="1:9" x14ac:dyDescent="0.3">
      <c r="A1628" s="1">
        <v>45377.520833333336</v>
      </c>
      <c r="B1628">
        <v>47412</v>
      </c>
      <c r="C1628">
        <v>132.81</v>
      </c>
      <c r="D1628">
        <v>132.85</v>
      </c>
      <c r="E1628">
        <v>132.66</v>
      </c>
      <c r="F1628">
        <v>132.68</v>
      </c>
      <c r="G1628">
        <v>132.75</v>
      </c>
      <c r="H1628">
        <v>0.12</v>
      </c>
      <c r="I1628">
        <v>0.19</v>
      </c>
    </row>
    <row r="1629" spans="1:9" x14ac:dyDescent="0.3">
      <c r="A1629" s="1">
        <v>45377.541666666664</v>
      </c>
      <c r="B1629">
        <v>50860</v>
      </c>
      <c r="C1629">
        <v>132.69</v>
      </c>
      <c r="D1629">
        <v>132.72</v>
      </c>
      <c r="E1629">
        <v>132.6</v>
      </c>
      <c r="F1629">
        <v>132.65</v>
      </c>
      <c r="G1629">
        <v>132.76</v>
      </c>
      <c r="H1629">
        <v>0.12</v>
      </c>
      <c r="I1629">
        <v>0.12</v>
      </c>
    </row>
    <row r="1630" spans="1:9" x14ac:dyDescent="0.3">
      <c r="A1630" s="1">
        <v>45377.5625</v>
      </c>
      <c r="B1630">
        <v>40017</v>
      </c>
      <c r="C1630">
        <v>132.65</v>
      </c>
      <c r="D1630">
        <v>132.69999999999999</v>
      </c>
      <c r="E1630">
        <v>132.6</v>
      </c>
      <c r="F1630">
        <v>132.65</v>
      </c>
      <c r="G1630">
        <v>132.76</v>
      </c>
      <c r="H1630">
        <v>0.12</v>
      </c>
      <c r="I1630">
        <v>0.1</v>
      </c>
    </row>
    <row r="1631" spans="1:9" x14ac:dyDescent="0.3">
      <c r="A1631" s="1">
        <v>45377.583333333336</v>
      </c>
      <c r="B1631">
        <v>38680</v>
      </c>
      <c r="C1631">
        <v>132.63999999999999</v>
      </c>
      <c r="D1631">
        <v>132.72</v>
      </c>
      <c r="E1631">
        <v>132.59</v>
      </c>
      <c r="F1631">
        <v>132.61000000000001</v>
      </c>
      <c r="G1631">
        <v>132.72999999999999</v>
      </c>
      <c r="H1631">
        <v>0.12</v>
      </c>
      <c r="I1631">
        <v>0.13</v>
      </c>
    </row>
    <row r="1632" spans="1:9" x14ac:dyDescent="0.3">
      <c r="A1632" s="1">
        <v>45377.604166666664</v>
      </c>
      <c r="B1632">
        <v>30303</v>
      </c>
      <c r="C1632">
        <v>132.61000000000001</v>
      </c>
      <c r="D1632">
        <v>132.71</v>
      </c>
      <c r="E1632">
        <v>132.57</v>
      </c>
      <c r="F1632">
        <v>132.69</v>
      </c>
      <c r="G1632">
        <v>132.72999999999999</v>
      </c>
      <c r="H1632">
        <v>0.12</v>
      </c>
      <c r="I1632">
        <v>0.14000000000000001</v>
      </c>
    </row>
    <row r="1633" spans="1:9" x14ac:dyDescent="0.3">
      <c r="A1633" s="1">
        <v>45377.625</v>
      </c>
      <c r="B1633">
        <v>33678</v>
      </c>
      <c r="C1633">
        <v>132.68</v>
      </c>
      <c r="D1633">
        <v>132.77000000000001</v>
      </c>
      <c r="E1633">
        <v>132.65</v>
      </c>
      <c r="F1633">
        <v>132.74</v>
      </c>
      <c r="G1633">
        <v>132.72</v>
      </c>
      <c r="H1633">
        <v>0.12</v>
      </c>
      <c r="I1633">
        <v>0.12</v>
      </c>
    </row>
    <row r="1634" spans="1:9" x14ac:dyDescent="0.3">
      <c r="A1634" s="1">
        <v>45377.645833333336</v>
      </c>
      <c r="B1634">
        <v>27757</v>
      </c>
      <c r="C1634">
        <v>132.74</v>
      </c>
      <c r="D1634">
        <v>132.75</v>
      </c>
      <c r="E1634">
        <v>132.66999999999999</v>
      </c>
      <c r="F1634">
        <v>132.69</v>
      </c>
      <c r="G1634">
        <v>132.69999999999999</v>
      </c>
      <c r="H1634">
        <v>0.11</v>
      </c>
      <c r="I1634">
        <v>0.08</v>
      </c>
    </row>
    <row r="1635" spans="1:9" x14ac:dyDescent="0.3">
      <c r="A1635" s="1">
        <v>45377.666666666664</v>
      </c>
      <c r="B1635">
        <v>44153</v>
      </c>
      <c r="C1635">
        <v>132.69</v>
      </c>
      <c r="D1635">
        <v>132.82</v>
      </c>
      <c r="E1635">
        <v>132.68</v>
      </c>
      <c r="F1635">
        <v>132.82</v>
      </c>
      <c r="G1635">
        <v>132.71</v>
      </c>
      <c r="H1635">
        <v>0.12</v>
      </c>
      <c r="I1635">
        <v>0.14000000000000001</v>
      </c>
    </row>
    <row r="1636" spans="1:9" x14ac:dyDescent="0.3">
      <c r="A1636" s="1">
        <v>45377.6875</v>
      </c>
      <c r="B1636">
        <v>28874</v>
      </c>
      <c r="C1636">
        <v>132.81</v>
      </c>
      <c r="D1636">
        <v>132.87</v>
      </c>
      <c r="E1636">
        <v>132.77000000000001</v>
      </c>
      <c r="F1636">
        <v>132.79</v>
      </c>
      <c r="G1636">
        <v>132.71</v>
      </c>
      <c r="H1636">
        <v>0.12</v>
      </c>
      <c r="I1636">
        <v>0.1</v>
      </c>
    </row>
    <row r="1637" spans="1:9" x14ac:dyDescent="0.3">
      <c r="A1637" s="1">
        <v>45377.708333333336</v>
      </c>
      <c r="B1637">
        <v>21825</v>
      </c>
      <c r="C1637">
        <v>132.80000000000001</v>
      </c>
      <c r="D1637">
        <v>132.91999999999999</v>
      </c>
      <c r="E1637">
        <v>132.79</v>
      </c>
      <c r="F1637">
        <v>132.83000000000001</v>
      </c>
      <c r="G1637">
        <v>132.72</v>
      </c>
      <c r="H1637">
        <v>0.12</v>
      </c>
      <c r="I1637">
        <v>0.13</v>
      </c>
    </row>
    <row r="1638" spans="1:9" x14ac:dyDescent="0.3">
      <c r="A1638" s="1">
        <v>45377.729166666664</v>
      </c>
      <c r="B1638">
        <v>6900</v>
      </c>
      <c r="C1638">
        <v>132.83000000000001</v>
      </c>
      <c r="D1638">
        <v>132.84</v>
      </c>
      <c r="E1638">
        <v>132.77000000000001</v>
      </c>
      <c r="F1638">
        <v>132.80000000000001</v>
      </c>
      <c r="G1638">
        <v>132.72999999999999</v>
      </c>
      <c r="H1638">
        <v>0.11</v>
      </c>
      <c r="I1638">
        <v>7.0000000000000007E-2</v>
      </c>
    </row>
    <row r="1639" spans="1:9" x14ac:dyDescent="0.3">
      <c r="A1639" s="1">
        <v>45377.75</v>
      </c>
      <c r="B1639">
        <v>2753</v>
      </c>
      <c r="C1639">
        <v>132.81</v>
      </c>
      <c r="D1639">
        <v>132.86000000000001</v>
      </c>
      <c r="E1639">
        <v>132.79</v>
      </c>
      <c r="F1639">
        <v>132.85</v>
      </c>
      <c r="G1639">
        <v>132.75</v>
      </c>
      <c r="H1639">
        <v>0.11</v>
      </c>
      <c r="I1639">
        <v>7.0000000000000007E-2</v>
      </c>
    </row>
    <row r="1640" spans="1:9" x14ac:dyDescent="0.3">
      <c r="A1640" s="1">
        <v>45377.770833333336</v>
      </c>
      <c r="B1640">
        <v>4622</v>
      </c>
      <c r="C1640">
        <v>132.85</v>
      </c>
      <c r="D1640">
        <v>132.88</v>
      </c>
      <c r="E1640">
        <v>132.84</v>
      </c>
      <c r="F1640">
        <v>132.87</v>
      </c>
      <c r="G1640">
        <v>132.77000000000001</v>
      </c>
      <c r="H1640">
        <v>0.1</v>
      </c>
      <c r="I1640">
        <v>0.04</v>
      </c>
    </row>
    <row r="1641" spans="1:9" x14ac:dyDescent="0.3">
      <c r="A1641" s="1">
        <v>45377.791666666664</v>
      </c>
      <c r="B1641">
        <v>2011</v>
      </c>
      <c r="C1641">
        <v>132.88</v>
      </c>
      <c r="D1641">
        <v>132.88999999999999</v>
      </c>
      <c r="E1641">
        <v>132.85</v>
      </c>
      <c r="F1641">
        <v>132.86000000000001</v>
      </c>
      <c r="G1641">
        <v>132.79</v>
      </c>
      <c r="H1641">
        <v>0.09</v>
      </c>
      <c r="I1641">
        <v>0.04</v>
      </c>
    </row>
    <row r="1642" spans="1:9" x14ac:dyDescent="0.3">
      <c r="A1642" s="1">
        <v>45377.8125</v>
      </c>
      <c r="B1642">
        <v>3638</v>
      </c>
      <c r="C1642">
        <v>132.86000000000001</v>
      </c>
      <c r="D1642">
        <v>132.91</v>
      </c>
      <c r="E1642">
        <v>132.85</v>
      </c>
      <c r="F1642">
        <v>132.86000000000001</v>
      </c>
      <c r="G1642">
        <v>132.81</v>
      </c>
      <c r="H1642">
        <v>0.09</v>
      </c>
      <c r="I1642">
        <v>0.06</v>
      </c>
    </row>
    <row r="1643" spans="1:9" x14ac:dyDescent="0.3">
      <c r="A1643" s="1">
        <v>45377.833333333336</v>
      </c>
      <c r="B1643">
        <v>1786</v>
      </c>
      <c r="C1643">
        <v>132.87</v>
      </c>
      <c r="D1643">
        <v>132.9</v>
      </c>
      <c r="E1643">
        <v>132.86000000000001</v>
      </c>
      <c r="F1643">
        <v>132.86000000000001</v>
      </c>
      <c r="G1643">
        <v>132.82</v>
      </c>
      <c r="H1643">
        <v>0.08</v>
      </c>
      <c r="I1643">
        <v>0.04</v>
      </c>
    </row>
    <row r="1644" spans="1:9" x14ac:dyDescent="0.3">
      <c r="A1644" s="1">
        <v>45377.854166666664</v>
      </c>
      <c r="B1644">
        <v>1747</v>
      </c>
      <c r="C1644">
        <v>132.86000000000001</v>
      </c>
      <c r="D1644">
        <v>132.86000000000001</v>
      </c>
      <c r="E1644">
        <v>132.80000000000001</v>
      </c>
      <c r="F1644">
        <v>132.81</v>
      </c>
      <c r="G1644">
        <v>132.84</v>
      </c>
      <c r="H1644">
        <v>0.08</v>
      </c>
      <c r="I1644">
        <v>0.06</v>
      </c>
    </row>
    <row r="1645" spans="1:9" x14ac:dyDescent="0.3">
      <c r="A1645" s="1">
        <v>45378</v>
      </c>
      <c r="B1645">
        <v>422</v>
      </c>
      <c r="C1645">
        <v>132.88</v>
      </c>
      <c r="D1645">
        <v>132.88</v>
      </c>
      <c r="E1645">
        <v>132.81</v>
      </c>
      <c r="F1645">
        <v>132.85</v>
      </c>
      <c r="G1645">
        <v>132.84</v>
      </c>
      <c r="H1645">
        <v>0.08</v>
      </c>
      <c r="I1645">
        <v>7.0000000000000007E-2</v>
      </c>
    </row>
    <row r="1646" spans="1:9" x14ac:dyDescent="0.3">
      <c r="A1646" s="1">
        <v>45378.020833333336</v>
      </c>
      <c r="B1646">
        <v>687</v>
      </c>
      <c r="C1646">
        <v>132.85</v>
      </c>
      <c r="D1646">
        <v>132.9</v>
      </c>
      <c r="E1646">
        <v>132.85</v>
      </c>
      <c r="F1646">
        <v>132.88999999999999</v>
      </c>
      <c r="G1646">
        <v>132.85</v>
      </c>
      <c r="H1646">
        <v>7.0000000000000007E-2</v>
      </c>
      <c r="I1646">
        <v>0.05</v>
      </c>
    </row>
    <row r="1647" spans="1:9" x14ac:dyDescent="0.3">
      <c r="A1647" s="1">
        <v>45378.041666666664</v>
      </c>
      <c r="B1647">
        <v>852</v>
      </c>
      <c r="C1647">
        <v>132.9</v>
      </c>
      <c r="D1647">
        <v>132.94999999999999</v>
      </c>
      <c r="E1647">
        <v>132.9</v>
      </c>
      <c r="F1647">
        <v>132.94</v>
      </c>
      <c r="G1647">
        <v>132.86000000000001</v>
      </c>
      <c r="H1647">
        <v>7.0000000000000007E-2</v>
      </c>
      <c r="I1647">
        <v>0.06</v>
      </c>
    </row>
    <row r="1648" spans="1:9" x14ac:dyDescent="0.3">
      <c r="A1648" s="1">
        <v>45378.0625</v>
      </c>
      <c r="B1648">
        <v>547</v>
      </c>
      <c r="C1648">
        <v>132.94</v>
      </c>
      <c r="D1648">
        <v>132.94999999999999</v>
      </c>
      <c r="E1648">
        <v>132.91999999999999</v>
      </c>
      <c r="F1648">
        <v>132.93</v>
      </c>
      <c r="G1648">
        <v>132.87</v>
      </c>
      <c r="H1648">
        <v>7.0000000000000007E-2</v>
      </c>
      <c r="I1648">
        <v>0.03</v>
      </c>
    </row>
    <row r="1649" spans="1:9" x14ac:dyDescent="0.3">
      <c r="A1649" s="1">
        <v>45378.083333333336</v>
      </c>
      <c r="B1649">
        <v>314</v>
      </c>
      <c r="C1649">
        <v>132.91999999999999</v>
      </c>
      <c r="D1649">
        <v>132.91999999999999</v>
      </c>
      <c r="E1649">
        <v>132.88999999999999</v>
      </c>
      <c r="F1649">
        <v>132.88999999999999</v>
      </c>
      <c r="G1649">
        <v>132.88</v>
      </c>
      <c r="H1649">
        <v>0.06</v>
      </c>
      <c r="I1649">
        <v>0.04</v>
      </c>
    </row>
    <row r="1650" spans="1:9" x14ac:dyDescent="0.3">
      <c r="A1650" s="1">
        <v>45378.104166666664</v>
      </c>
      <c r="B1650">
        <v>559</v>
      </c>
      <c r="C1650">
        <v>132.88999999999999</v>
      </c>
      <c r="D1650">
        <v>132.88999999999999</v>
      </c>
      <c r="E1650">
        <v>132.86000000000001</v>
      </c>
      <c r="F1650">
        <v>132.87</v>
      </c>
      <c r="G1650">
        <v>132.88</v>
      </c>
      <c r="H1650">
        <v>0.06</v>
      </c>
      <c r="I1650">
        <v>0.03</v>
      </c>
    </row>
    <row r="1651" spans="1:9" x14ac:dyDescent="0.3">
      <c r="A1651" s="1">
        <v>45378.125</v>
      </c>
      <c r="B1651">
        <v>414</v>
      </c>
      <c r="C1651">
        <v>132.86000000000001</v>
      </c>
      <c r="D1651">
        <v>132.88</v>
      </c>
      <c r="E1651">
        <v>132.85</v>
      </c>
      <c r="F1651">
        <v>132.87</v>
      </c>
      <c r="G1651">
        <v>132.88</v>
      </c>
      <c r="H1651">
        <v>0.05</v>
      </c>
      <c r="I1651">
        <v>0.03</v>
      </c>
    </row>
    <row r="1652" spans="1:9" x14ac:dyDescent="0.3">
      <c r="A1652" s="1">
        <v>45378.145833333336</v>
      </c>
      <c r="B1652">
        <v>751</v>
      </c>
      <c r="C1652">
        <v>132.86000000000001</v>
      </c>
      <c r="D1652">
        <v>132.87</v>
      </c>
      <c r="E1652">
        <v>132.85</v>
      </c>
      <c r="F1652">
        <v>132.86000000000001</v>
      </c>
      <c r="G1652">
        <v>132.88</v>
      </c>
      <c r="H1652">
        <v>0.05</v>
      </c>
      <c r="I1652">
        <v>0.02</v>
      </c>
    </row>
    <row r="1653" spans="1:9" x14ac:dyDescent="0.3">
      <c r="A1653" s="1">
        <v>45378.166666666664</v>
      </c>
      <c r="B1653">
        <v>152</v>
      </c>
      <c r="C1653">
        <v>132.87</v>
      </c>
      <c r="D1653">
        <v>132.88999999999999</v>
      </c>
      <c r="E1653">
        <v>132.86000000000001</v>
      </c>
      <c r="F1653">
        <v>132.88999999999999</v>
      </c>
      <c r="G1653">
        <v>132.88</v>
      </c>
      <c r="H1653">
        <v>0.05</v>
      </c>
      <c r="I1653">
        <v>0.03</v>
      </c>
    </row>
    <row r="1654" spans="1:9" x14ac:dyDescent="0.3">
      <c r="A1654" s="1">
        <v>45378.1875</v>
      </c>
      <c r="B1654">
        <v>169</v>
      </c>
      <c r="C1654">
        <v>132.88</v>
      </c>
      <c r="D1654">
        <v>132.9</v>
      </c>
      <c r="E1654">
        <v>132.88</v>
      </c>
      <c r="F1654">
        <v>132.88999999999999</v>
      </c>
      <c r="G1654">
        <v>132.88999999999999</v>
      </c>
      <c r="H1654">
        <v>0.04</v>
      </c>
      <c r="I1654">
        <v>0.02</v>
      </c>
    </row>
    <row r="1655" spans="1:9" x14ac:dyDescent="0.3">
      <c r="A1655" s="1">
        <v>45378.208333333336</v>
      </c>
      <c r="B1655">
        <v>251</v>
      </c>
      <c r="C1655">
        <v>132.88999999999999</v>
      </c>
      <c r="D1655">
        <v>132.91</v>
      </c>
      <c r="E1655">
        <v>132.88999999999999</v>
      </c>
      <c r="F1655">
        <v>132.9</v>
      </c>
      <c r="G1655">
        <v>132.88999999999999</v>
      </c>
      <c r="H1655">
        <v>0.04</v>
      </c>
      <c r="I1655">
        <v>0.02</v>
      </c>
    </row>
    <row r="1656" spans="1:9" x14ac:dyDescent="0.3">
      <c r="A1656" s="1">
        <v>45378.229166666664</v>
      </c>
      <c r="B1656">
        <v>550</v>
      </c>
      <c r="C1656">
        <v>132.9</v>
      </c>
      <c r="D1656">
        <v>132.94999999999999</v>
      </c>
      <c r="E1656">
        <v>132.9</v>
      </c>
      <c r="F1656">
        <v>132.94999999999999</v>
      </c>
      <c r="G1656">
        <v>132.9</v>
      </c>
      <c r="H1656">
        <v>0.04</v>
      </c>
      <c r="I1656">
        <v>0.05</v>
      </c>
    </row>
    <row r="1657" spans="1:9" x14ac:dyDescent="0.3">
      <c r="A1657" s="1">
        <v>45378.25</v>
      </c>
      <c r="B1657">
        <v>915</v>
      </c>
      <c r="C1657">
        <v>132.94999999999999</v>
      </c>
      <c r="D1657">
        <v>132.94999999999999</v>
      </c>
      <c r="E1657">
        <v>132.91</v>
      </c>
      <c r="F1657">
        <v>132.93</v>
      </c>
      <c r="G1657">
        <v>132.9</v>
      </c>
      <c r="H1657">
        <v>0.04</v>
      </c>
      <c r="I1657">
        <v>0.04</v>
      </c>
    </row>
    <row r="1658" spans="1:9" x14ac:dyDescent="0.3">
      <c r="A1658" s="1">
        <v>45378.270833333336</v>
      </c>
      <c r="B1658">
        <v>3651</v>
      </c>
      <c r="C1658">
        <v>132.93</v>
      </c>
      <c r="D1658">
        <v>133</v>
      </c>
      <c r="E1658">
        <v>132.93</v>
      </c>
      <c r="F1658">
        <v>132.96</v>
      </c>
      <c r="G1658">
        <v>132.9</v>
      </c>
      <c r="H1658">
        <v>0.05</v>
      </c>
      <c r="I1658">
        <v>7.0000000000000007E-2</v>
      </c>
    </row>
    <row r="1659" spans="1:9" x14ac:dyDescent="0.3">
      <c r="A1659" s="1">
        <v>45378.291666666664</v>
      </c>
      <c r="B1659">
        <v>11850</v>
      </c>
      <c r="C1659">
        <v>132.97</v>
      </c>
      <c r="D1659">
        <v>133.04</v>
      </c>
      <c r="E1659">
        <v>132.97</v>
      </c>
      <c r="F1659">
        <v>132.99</v>
      </c>
      <c r="G1659">
        <v>132.91</v>
      </c>
      <c r="H1659">
        <v>0.05</v>
      </c>
      <c r="I1659">
        <v>0.08</v>
      </c>
    </row>
    <row r="1660" spans="1:9" x14ac:dyDescent="0.3">
      <c r="A1660" s="1">
        <v>45378.3125</v>
      </c>
      <c r="B1660">
        <v>16353</v>
      </c>
      <c r="C1660">
        <v>133</v>
      </c>
      <c r="D1660">
        <v>133.06</v>
      </c>
      <c r="E1660">
        <v>132.96</v>
      </c>
      <c r="F1660">
        <v>133.02000000000001</v>
      </c>
      <c r="G1660">
        <v>132.93</v>
      </c>
      <c r="H1660">
        <v>0.06</v>
      </c>
      <c r="I1660">
        <v>0.1</v>
      </c>
    </row>
    <row r="1661" spans="1:9" x14ac:dyDescent="0.3">
      <c r="A1661" s="1">
        <v>45378.333333333336</v>
      </c>
      <c r="B1661">
        <v>40131</v>
      </c>
      <c r="C1661">
        <v>133.02000000000001</v>
      </c>
      <c r="D1661">
        <v>133.11000000000001</v>
      </c>
      <c r="E1661">
        <v>132.94</v>
      </c>
      <c r="F1661">
        <v>132.94999999999999</v>
      </c>
      <c r="G1661">
        <v>132.93</v>
      </c>
      <c r="H1661">
        <v>7.0000000000000007E-2</v>
      </c>
      <c r="I1661">
        <v>0.17</v>
      </c>
    </row>
    <row r="1662" spans="1:9" x14ac:dyDescent="0.3">
      <c r="A1662" s="1">
        <v>45378.354166666664</v>
      </c>
      <c r="B1662">
        <v>26932</v>
      </c>
      <c r="C1662">
        <v>132.94999999999999</v>
      </c>
      <c r="D1662">
        <v>132.99</v>
      </c>
      <c r="E1662">
        <v>132.9</v>
      </c>
      <c r="F1662">
        <v>132.91</v>
      </c>
      <c r="G1662">
        <v>132.94</v>
      </c>
      <c r="H1662">
        <v>7.0000000000000007E-2</v>
      </c>
      <c r="I1662">
        <v>0.09</v>
      </c>
    </row>
    <row r="1663" spans="1:9" x14ac:dyDescent="0.3">
      <c r="A1663" s="1">
        <v>45378.375</v>
      </c>
      <c r="B1663">
        <v>33003</v>
      </c>
      <c r="C1663">
        <v>132.91999999999999</v>
      </c>
      <c r="D1663">
        <v>132.94999999999999</v>
      </c>
      <c r="E1663">
        <v>132.87</v>
      </c>
      <c r="F1663">
        <v>132.88999999999999</v>
      </c>
      <c r="G1663">
        <v>132.94</v>
      </c>
      <c r="H1663">
        <v>7.0000000000000007E-2</v>
      </c>
      <c r="I1663">
        <v>0.08</v>
      </c>
    </row>
    <row r="1664" spans="1:9" x14ac:dyDescent="0.3">
      <c r="A1664" s="1">
        <v>45378.395833333336</v>
      </c>
      <c r="B1664">
        <v>27717</v>
      </c>
      <c r="C1664">
        <v>132.88999999999999</v>
      </c>
      <c r="D1664">
        <v>132.96</v>
      </c>
      <c r="E1664">
        <v>132.87</v>
      </c>
      <c r="F1664">
        <v>132.9</v>
      </c>
      <c r="G1664">
        <v>132.94</v>
      </c>
      <c r="H1664">
        <v>0.08</v>
      </c>
      <c r="I1664">
        <v>0.09</v>
      </c>
    </row>
    <row r="1665" spans="1:9" x14ac:dyDescent="0.3">
      <c r="A1665" s="1">
        <v>45378.416666666664</v>
      </c>
      <c r="B1665">
        <v>43626</v>
      </c>
      <c r="C1665">
        <v>132.9</v>
      </c>
      <c r="D1665">
        <v>133.01</v>
      </c>
      <c r="E1665">
        <v>132.9</v>
      </c>
      <c r="F1665">
        <v>132.97</v>
      </c>
      <c r="G1665">
        <v>132.94999999999999</v>
      </c>
      <c r="H1665">
        <v>0.08</v>
      </c>
      <c r="I1665">
        <v>0.11</v>
      </c>
    </row>
    <row r="1666" spans="1:9" x14ac:dyDescent="0.3">
      <c r="A1666" s="1">
        <v>45378.4375</v>
      </c>
      <c r="B1666">
        <v>42363</v>
      </c>
      <c r="C1666">
        <v>132.97999999999999</v>
      </c>
      <c r="D1666">
        <v>133.05000000000001</v>
      </c>
      <c r="E1666">
        <v>132.91</v>
      </c>
      <c r="F1666">
        <v>133.05000000000001</v>
      </c>
      <c r="G1666">
        <v>132.96</v>
      </c>
      <c r="H1666">
        <v>0.09</v>
      </c>
      <c r="I1666">
        <v>0.14000000000000001</v>
      </c>
    </row>
    <row r="1667" spans="1:9" x14ac:dyDescent="0.3">
      <c r="A1667" s="1">
        <v>45378.458333333336</v>
      </c>
      <c r="B1667">
        <v>57142</v>
      </c>
      <c r="C1667">
        <v>133.05000000000001</v>
      </c>
      <c r="D1667">
        <v>133.22</v>
      </c>
      <c r="E1667">
        <v>133.03</v>
      </c>
      <c r="F1667">
        <v>133.18</v>
      </c>
      <c r="G1667">
        <v>132.97999999999999</v>
      </c>
      <c r="H1667">
        <v>0.1</v>
      </c>
      <c r="I1667">
        <v>0.19</v>
      </c>
    </row>
    <row r="1668" spans="1:9" x14ac:dyDescent="0.3">
      <c r="A1668" s="1">
        <v>45378.479166666664</v>
      </c>
      <c r="B1668">
        <v>42703</v>
      </c>
      <c r="C1668">
        <v>133.18</v>
      </c>
      <c r="D1668">
        <v>133.29</v>
      </c>
      <c r="E1668">
        <v>133.16</v>
      </c>
      <c r="F1668">
        <v>133.25</v>
      </c>
      <c r="G1668">
        <v>133.01</v>
      </c>
      <c r="H1668">
        <v>0.11</v>
      </c>
      <c r="I1668">
        <v>0.13</v>
      </c>
    </row>
    <row r="1669" spans="1:9" x14ac:dyDescent="0.3">
      <c r="A1669" s="1">
        <v>45378.5</v>
      </c>
      <c r="B1669">
        <v>54546</v>
      </c>
      <c r="C1669">
        <v>133.26</v>
      </c>
      <c r="D1669">
        <v>133.37</v>
      </c>
      <c r="E1669">
        <v>133.22999999999999</v>
      </c>
      <c r="F1669">
        <v>133.25</v>
      </c>
      <c r="G1669">
        <v>133.04</v>
      </c>
      <c r="H1669">
        <v>0.11</v>
      </c>
      <c r="I1669">
        <v>0.14000000000000001</v>
      </c>
    </row>
    <row r="1670" spans="1:9" x14ac:dyDescent="0.3">
      <c r="A1670" s="1">
        <v>45378.520833333336</v>
      </c>
      <c r="B1670">
        <v>25531</v>
      </c>
      <c r="C1670">
        <v>133.24</v>
      </c>
      <c r="D1670">
        <v>133.31</v>
      </c>
      <c r="E1670">
        <v>133.22999999999999</v>
      </c>
      <c r="F1670">
        <v>133.24</v>
      </c>
      <c r="G1670">
        <v>133.06</v>
      </c>
      <c r="H1670">
        <v>0.11</v>
      </c>
      <c r="I1670">
        <v>0.08</v>
      </c>
    </row>
    <row r="1671" spans="1:9" x14ac:dyDescent="0.3">
      <c r="A1671" s="1">
        <v>45378.541666666664</v>
      </c>
      <c r="B1671">
        <v>27840</v>
      </c>
      <c r="C1671">
        <v>133.25</v>
      </c>
      <c r="D1671">
        <v>133.26</v>
      </c>
      <c r="E1671">
        <v>133.18</v>
      </c>
      <c r="F1671">
        <v>133.19</v>
      </c>
      <c r="G1671">
        <v>133.08000000000001</v>
      </c>
      <c r="H1671">
        <v>0.1</v>
      </c>
      <c r="I1671">
        <v>0.08</v>
      </c>
    </row>
    <row r="1672" spans="1:9" x14ac:dyDescent="0.3">
      <c r="A1672" s="1">
        <v>45378.5625</v>
      </c>
      <c r="B1672">
        <v>41181</v>
      </c>
      <c r="C1672">
        <v>133.19</v>
      </c>
      <c r="D1672">
        <v>133.21</v>
      </c>
      <c r="E1672">
        <v>133.12</v>
      </c>
      <c r="F1672">
        <v>133.18</v>
      </c>
      <c r="G1672">
        <v>133.11000000000001</v>
      </c>
      <c r="H1672">
        <v>0.1</v>
      </c>
      <c r="I1672">
        <v>0.09</v>
      </c>
    </row>
    <row r="1673" spans="1:9" x14ac:dyDescent="0.3">
      <c r="A1673" s="1">
        <v>45378.583333333336</v>
      </c>
      <c r="B1673">
        <v>34443</v>
      </c>
      <c r="C1673">
        <v>133.16999999999999</v>
      </c>
      <c r="D1673">
        <v>133.28</v>
      </c>
      <c r="E1673">
        <v>133.15</v>
      </c>
      <c r="F1673">
        <v>133.25</v>
      </c>
      <c r="G1673">
        <v>133.15</v>
      </c>
      <c r="H1673">
        <v>0.11</v>
      </c>
      <c r="I1673">
        <v>0.13</v>
      </c>
    </row>
    <row r="1674" spans="1:9" x14ac:dyDescent="0.3">
      <c r="A1674" s="1">
        <v>45378.604166666664</v>
      </c>
      <c r="B1674">
        <v>48224</v>
      </c>
      <c r="C1674">
        <v>133.26</v>
      </c>
      <c r="D1674">
        <v>133.34</v>
      </c>
      <c r="E1674">
        <v>133.22999999999999</v>
      </c>
      <c r="F1674">
        <v>133.32</v>
      </c>
      <c r="G1674">
        <v>133.19</v>
      </c>
      <c r="H1674">
        <v>0.11</v>
      </c>
      <c r="I1674">
        <v>0.11</v>
      </c>
    </row>
    <row r="1675" spans="1:9" x14ac:dyDescent="0.3">
      <c r="A1675" s="1">
        <v>45378.625</v>
      </c>
      <c r="B1675">
        <v>50207</v>
      </c>
      <c r="C1675">
        <v>133.31</v>
      </c>
      <c r="D1675">
        <v>133.38999999999999</v>
      </c>
      <c r="E1675">
        <v>133.30000000000001</v>
      </c>
      <c r="F1675">
        <v>133.31</v>
      </c>
      <c r="G1675">
        <v>133.22</v>
      </c>
      <c r="H1675">
        <v>0.1</v>
      </c>
      <c r="I1675">
        <v>0.09</v>
      </c>
    </row>
    <row r="1676" spans="1:9" x14ac:dyDescent="0.3">
      <c r="A1676" s="1">
        <v>45378.645833333336</v>
      </c>
      <c r="B1676">
        <v>41439</v>
      </c>
      <c r="C1676">
        <v>133.31</v>
      </c>
      <c r="D1676">
        <v>133.44</v>
      </c>
      <c r="E1676">
        <v>133.30000000000001</v>
      </c>
      <c r="F1676">
        <v>133.43</v>
      </c>
      <c r="G1676">
        <v>133.26</v>
      </c>
      <c r="H1676">
        <v>0.11</v>
      </c>
      <c r="I1676">
        <v>0.14000000000000001</v>
      </c>
    </row>
    <row r="1677" spans="1:9" x14ac:dyDescent="0.3">
      <c r="A1677" s="1">
        <v>45378.666666666664</v>
      </c>
      <c r="B1677">
        <v>62558</v>
      </c>
      <c r="C1677">
        <v>133.41999999999999</v>
      </c>
      <c r="D1677">
        <v>133.43</v>
      </c>
      <c r="E1677">
        <v>133.33000000000001</v>
      </c>
      <c r="F1677">
        <v>133.38</v>
      </c>
      <c r="G1677">
        <v>133.28</v>
      </c>
      <c r="H1677">
        <v>0.11</v>
      </c>
      <c r="I1677">
        <v>0.1</v>
      </c>
    </row>
    <row r="1678" spans="1:9" x14ac:dyDescent="0.3">
      <c r="A1678" s="1">
        <v>45378.6875</v>
      </c>
      <c r="B1678">
        <v>27887</v>
      </c>
      <c r="C1678">
        <v>133.38999999999999</v>
      </c>
      <c r="D1678">
        <v>133.44</v>
      </c>
      <c r="E1678">
        <v>133.37</v>
      </c>
      <c r="F1678">
        <v>133.38999999999999</v>
      </c>
      <c r="G1678">
        <v>133.29</v>
      </c>
      <c r="H1678">
        <v>0.1</v>
      </c>
      <c r="I1678">
        <v>7.0000000000000007E-2</v>
      </c>
    </row>
    <row r="1679" spans="1:9" x14ac:dyDescent="0.3">
      <c r="A1679" s="1">
        <v>45378.708333333336</v>
      </c>
      <c r="B1679">
        <v>23394</v>
      </c>
      <c r="C1679">
        <v>133.38999999999999</v>
      </c>
      <c r="D1679">
        <v>133.47999999999999</v>
      </c>
      <c r="E1679">
        <v>133.38</v>
      </c>
      <c r="F1679">
        <v>133.43</v>
      </c>
      <c r="G1679">
        <v>133.31</v>
      </c>
      <c r="H1679">
        <v>0.1</v>
      </c>
      <c r="I1679">
        <v>0.1</v>
      </c>
    </row>
    <row r="1680" spans="1:9" x14ac:dyDescent="0.3">
      <c r="A1680" s="1">
        <v>45378.729166666664</v>
      </c>
      <c r="B1680">
        <v>8288</v>
      </c>
      <c r="C1680">
        <v>133.43</v>
      </c>
      <c r="D1680">
        <v>133.44999999999999</v>
      </c>
      <c r="E1680">
        <v>133.37</v>
      </c>
      <c r="F1680">
        <v>133.4</v>
      </c>
      <c r="G1680">
        <v>133.33000000000001</v>
      </c>
      <c r="H1680">
        <v>0.1</v>
      </c>
      <c r="I1680">
        <v>0.08</v>
      </c>
    </row>
    <row r="1681" spans="1:9" x14ac:dyDescent="0.3">
      <c r="A1681" s="1">
        <v>45378.75</v>
      </c>
      <c r="B1681">
        <v>3601</v>
      </c>
      <c r="C1681">
        <v>133.41</v>
      </c>
      <c r="D1681">
        <v>133.41999999999999</v>
      </c>
      <c r="E1681">
        <v>133.37</v>
      </c>
      <c r="F1681">
        <v>133.38</v>
      </c>
      <c r="G1681">
        <v>133.35</v>
      </c>
      <c r="H1681">
        <v>0.09</v>
      </c>
      <c r="I1681">
        <v>0.05</v>
      </c>
    </row>
    <row r="1682" spans="1:9" x14ac:dyDescent="0.3">
      <c r="A1682" s="1">
        <v>45378.770833333336</v>
      </c>
      <c r="B1682">
        <v>1744</v>
      </c>
      <c r="C1682">
        <v>133.38</v>
      </c>
      <c r="D1682">
        <v>133.38999999999999</v>
      </c>
      <c r="E1682">
        <v>133.37</v>
      </c>
      <c r="F1682">
        <v>133.38999999999999</v>
      </c>
      <c r="G1682">
        <v>133.37</v>
      </c>
      <c r="H1682">
        <v>0.08</v>
      </c>
      <c r="I1682">
        <v>0.02</v>
      </c>
    </row>
    <row r="1683" spans="1:9" x14ac:dyDescent="0.3">
      <c r="A1683" s="1">
        <v>45378.791666666664</v>
      </c>
      <c r="B1683">
        <v>5211</v>
      </c>
      <c r="C1683">
        <v>133.38999999999999</v>
      </c>
      <c r="D1683">
        <v>133.41</v>
      </c>
      <c r="E1683">
        <v>133.37</v>
      </c>
      <c r="F1683">
        <v>133.38</v>
      </c>
      <c r="G1683">
        <v>133.38</v>
      </c>
      <c r="H1683">
        <v>0.08</v>
      </c>
      <c r="I1683">
        <v>0.04</v>
      </c>
    </row>
    <row r="1684" spans="1:9" x14ac:dyDescent="0.3">
      <c r="A1684" s="1">
        <v>45378.8125</v>
      </c>
      <c r="B1684">
        <v>2695</v>
      </c>
      <c r="C1684">
        <v>133.38</v>
      </c>
      <c r="D1684">
        <v>133.41999999999999</v>
      </c>
      <c r="E1684">
        <v>133.37</v>
      </c>
      <c r="F1684">
        <v>133.4</v>
      </c>
      <c r="G1684">
        <v>133.38999999999999</v>
      </c>
      <c r="H1684">
        <v>7.0000000000000007E-2</v>
      </c>
      <c r="I1684">
        <v>0.05</v>
      </c>
    </row>
    <row r="1685" spans="1:9" x14ac:dyDescent="0.3">
      <c r="A1685" s="1">
        <v>45378.833333333336</v>
      </c>
      <c r="B1685">
        <v>1814</v>
      </c>
      <c r="C1685">
        <v>133.4</v>
      </c>
      <c r="D1685">
        <v>133.41</v>
      </c>
      <c r="E1685">
        <v>133.37</v>
      </c>
      <c r="F1685">
        <v>133.4</v>
      </c>
      <c r="G1685">
        <v>133.4</v>
      </c>
      <c r="H1685">
        <v>7.0000000000000007E-2</v>
      </c>
      <c r="I1685">
        <v>0.04</v>
      </c>
    </row>
    <row r="1686" spans="1:9" x14ac:dyDescent="0.3">
      <c r="A1686" s="1">
        <v>45378.854166666664</v>
      </c>
      <c r="B1686">
        <v>712</v>
      </c>
      <c r="C1686">
        <v>133.41</v>
      </c>
      <c r="D1686">
        <v>133.41</v>
      </c>
      <c r="E1686">
        <v>133.37</v>
      </c>
      <c r="F1686">
        <v>133.37</v>
      </c>
      <c r="G1686">
        <v>133.38999999999999</v>
      </c>
      <c r="H1686">
        <v>7.0000000000000007E-2</v>
      </c>
      <c r="I1686">
        <v>0.04</v>
      </c>
    </row>
    <row r="1687" spans="1:9" x14ac:dyDescent="0.3">
      <c r="A1687" s="1">
        <v>45379</v>
      </c>
      <c r="B1687">
        <v>3465</v>
      </c>
      <c r="C1687">
        <v>133.22</v>
      </c>
      <c r="D1687">
        <v>133.29</v>
      </c>
      <c r="E1687">
        <v>133.18</v>
      </c>
      <c r="F1687">
        <v>133.25</v>
      </c>
      <c r="G1687">
        <v>133.38</v>
      </c>
      <c r="H1687">
        <v>0.08</v>
      </c>
      <c r="I1687">
        <v>0.19</v>
      </c>
    </row>
    <row r="1688" spans="1:9" x14ac:dyDescent="0.3">
      <c r="A1688" s="1">
        <v>45379.020833333336</v>
      </c>
      <c r="B1688">
        <v>584</v>
      </c>
      <c r="C1688">
        <v>133.24</v>
      </c>
      <c r="D1688">
        <v>133.25</v>
      </c>
      <c r="E1688">
        <v>133.19999999999999</v>
      </c>
      <c r="F1688">
        <v>133.22999999999999</v>
      </c>
      <c r="G1688">
        <v>133.36000000000001</v>
      </c>
      <c r="H1688">
        <v>0.08</v>
      </c>
      <c r="I1688">
        <v>0.05</v>
      </c>
    </row>
    <row r="1689" spans="1:9" x14ac:dyDescent="0.3">
      <c r="A1689" s="1">
        <v>45379.041666666664</v>
      </c>
      <c r="B1689">
        <v>1121</v>
      </c>
      <c r="C1689">
        <v>133.22999999999999</v>
      </c>
      <c r="D1689">
        <v>133.24</v>
      </c>
      <c r="E1689">
        <v>133.19999999999999</v>
      </c>
      <c r="F1689">
        <v>133.22</v>
      </c>
      <c r="G1689">
        <v>133.34</v>
      </c>
      <c r="H1689">
        <v>7.0000000000000007E-2</v>
      </c>
      <c r="I1689">
        <v>0.04</v>
      </c>
    </row>
    <row r="1690" spans="1:9" x14ac:dyDescent="0.3">
      <c r="A1690" s="1">
        <v>45379.0625</v>
      </c>
      <c r="B1690">
        <v>1778</v>
      </c>
      <c r="C1690">
        <v>133.22</v>
      </c>
      <c r="D1690">
        <v>133.22999999999999</v>
      </c>
      <c r="E1690">
        <v>133.18</v>
      </c>
      <c r="F1690">
        <v>133.19999999999999</v>
      </c>
      <c r="G1690">
        <v>133.32</v>
      </c>
      <c r="H1690">
        <v>7.0000000000000007E-2</v>
      </c>
      <c r="I1690">
        <v>0.05</v>
      </c>
    </row>
    <row r="1691" spans="1:9" x14ac:dyDescent="0.3">
      <c r="A1691" s="1">
        <v>45379.083333333336</v>
      </c>
      <c r="B1691">
        <v>424</v>
      </c>
      <c r="C1691">
        <v>133.21</v>
      </c>
      <c r="D1691">
        <v>133.21</v>
      </c>
      <c r="E1691">
        <v>133.19</v>
      </c>
      <c r="F1691">
        <v>133.19999999999999</v>
      </c>
      <c r="G1691">
        <v>133.30000000000001</v>
      </c>
      <c r="H1691">
        <v>0.06</v>
      </c>
      <c r="I1691">
        <v>0.02</v>
      </c>
    </row>
    <row r="1692" spans="1:9" x14ac:dyDescent="0.3">
      <c r="A1692" s="1">
        <v>45379.104166666664</v>
      </c>
      <c r="B1692">
        <v>335</v>
      </c>
      <c r="C1692">
        <v>133.19</v>
      </c>
      <c r="D1692">
        <v>133.19</v>
      </c>
      <c r="E1692">
        <v>133.16999999999999</v>
      </c>
      <c r="F1692">
        <v>133.18</v>
      </c>
      <c r="G1692">
        <v>133.28</v>
      </c>
      <c r="H1692">
        <v>0.06</v>
      </c>
      <c r="I1692">
        <v>0.03</v>
      </c>
    </row>
    <row r="1693" spans="1:9" x14ac:dyDescent="0.3">
      <c r="A1693" s="1">
        <v>45379.125</v>
      </c>
      <c r="B1693">
        <v>383</v>
      </c>
      <c r="C1693">
        <v>133.18</v>
      </c>
      <c r="D1693">
        <v>133.21</v>
      </c>
      <c r="E1693">
        <v>133.16999999999999</v>
      </c>
      <c r="F1693">
        <v>133.19</v>
      </c>
      <c r="G1693">
        <v>133.26</v>
      </c>
      <c r="H1693">
        <v>0.06</v>
      </c>
      <c r="I1693">
        <v>0.04</v>
      </c>
    </row>
    <row r="1694" spans="1:9" x14ac:dyDescent="0.3">
      <c r="A1694" s="1">
        <v>45379.145833333336</v>
      </c>
      <c r="B1694">
        <v>654</v>
      </c>
      <c r="C1694">
        <v>133.19</v>
      </c>
      <c r="D1694">
        <v>133.25</v>
      </c>
      <c r="E1694">
        <v>133.19</v>
      </c>
      <c r="F1694">
        <v>133.24</v>
      </c>
      <c r="G1694">
        <v>133.25</v>
      </c>
      <c r="H1694">
        <v>0.06</v>
      </c>
      <c r="I1694">
        <v>0.06</v>
      </c>
    </row>
    <row r="1695" spans="1:9" x14ac:dyDescent="0.3">
      <c r="A1695" s="1">
        <v>45379.166666666664</v>
      </c>
      <c r="B1695">
        <v>311</v>
      </c>
      <c r="C1695">
        <v>133.24</v>
      </c>
      <c r="D1695">
        <v>133.25</v>
      </c>
      <c r="E1695">
        <v>133.22</v>
      </c>
      <c r="F1695">
        <v>133.22999999999999</v>
      </c>
      <c r="G1695">
        <v>133.22999999999999</v>
      </c>
      <c r="H1695">
        <v>0.05</v>
      </c>
      <c r="I1695">
        <v>0.03</v>
      </c>
    </row>
    <row r="1696" spans="1:9" x14ac:dyDescent="0.3">
      <c r="A1696" s="1">
        <v>45379.1875</v>
      </c>
      <c r="B1696">
        <v>676</v>
      </c>
      <c r="C1696">
        <v>133.24</v>
      </c>
      <c r="D1696">
        <v>133.27000000000001</v>
      </c>
      <c r="E1696">
        <v>133.24</v>
      </c>
      <c r="F1696">
        <v>133.24</v>
      </c>
      <c r="G1696">
        <v>133.22</v>
      </c>
      <c r="H1696">
        <v>0.05</v>
      </c>
      <c r="I1696">
        <v>0.04</v>
      </c>
    </row>
    <row r="1697" spans="1:9" x14ac:dyDescent="0.3">
      <c r="A1697" s="1">
        <v>45379.208333333336</v>
      </c>
      <c r="B1697">
        <v>332</v>
      </c>
      <c r="C1697">
        <v>133.24</v>
      </c>
      <c r="D1697">
        <v>133.27000000000001</v>
      </c>
      <c r="E1697">
        <v>133.24</v>
      </c>
      <c r="F1697">
        <v>133.26</v>
      </c>
      <c r="G1697">
        <v>133.22</v>
      </c>
      <c r="H1697">
        <v>0.05</v>
      </c>
      <c r="I1697">
        <v>0.03</v>
      </c>
    </row>
    <row r="1698" spans="1:9" x14ac:dyDescent="0.3">
      <c r="A1698" s="1">
        <v>45379.229166666664</v>
      </c>
      <c r="B1698">
        <v>1098</v>
      </c>
      <c r="C1698">
        <v>133.26</v>
      </c>
      <c r="D1698">
        <v>133.27000000000001</v>
      </c>
      <c r="E1698">
        <v>133.18</v>
      </c>
      <c r="F1698">
        <v>133.19</v>
      </c>
      <c r="G1698">
        <v>133.22</v>
      </c>
      <c r="H1698">
        <v>0.05</v>
      </c>
      <c r="I1698">
        <v>0.09</v>
      </c>
    </row>
    <row r="1699" spans="1:9" x14ac:dyDescent="0.3">
      <c r="A1699" s="1">
        <v>45379.25</v>
      </c>
      <c r="B1699">
        <v>2784</v>
      </c>
      <c r="C1699">
        <v>133.19</v>
      </c>
      <c r="D1699">
        <v>133.24</v>
      </c>
      <c r="E1699">
        <v>133.15</v>
      </c>
      <c r="F1699">
        <v>133.22</v>
      </c>
      <c r="G1699">
        <v>133.22</v>
      </c>
      <c r="H1699">
        <v>0.06</v>
      </c>
      <c r="I1699">
        <v>0.09</v>
      </c>
    </row>
    <row r="1700" spans="1:9" x14ac:dyDescent="0.3">
      <c r="A1700" s="1">
        <v>45379.270833333336</v>
      </c>
      <c r="B1700">
        <v>3371</v>
      </c>
      <c r="C1700">
        <v>133.22</v>
      </c>
      <c r="D1700">
        <v>133.22</v>
      </c>
      <c r="E1700">
        <v>133.16999999999999</v>
      </c>
      <c r="F1700">
        <v>133.19999999999999</v>
      </c>
      <c r="G1700">
        <v>133.22</v>
      </c>
      <c r="H1700">
        <v>0.06</v>
      </c>
      <c r="I1700">
        <v>0.05</v>
      </c>
    </row>
    <row r="1701" spans="1:9" x14ac:dyDescent="0.3">
      <c r="A1701" s="1">
        <v>45379.291666666664</v>
      </c>
      <c r="B1701">
        <v>13948</v>
      </c>
      <c r="C1701">
        <v>133.21</v>
      </c>
      <c r="D1701">
        <v>133.29</v>
      </c>
      <c r="E1701">
        <v>133.19</v>
      </c>
      <c r="F1701">
        <v>133.26</v>
      </c>
      <c r="G1701">
        <v>133.22</v>
      </c>
      <c r="H1701">
        <v>0.06</v>
      </c>
      <c r="I1701">
        <v>0.1</v>
      </c>
    </row>
    <row r="1702" spans="1:9" x14ac:dyDescent="0.3">
      <c r="A1702" s="1">
        <v>45379.3125</v>
      </c>
      <c r="B1702">
        <v>18313</v>
      </c>
      <c r="C1702">
        <v>133.26</v>
      </c>
      <c r="D1702">
        <v>133.31</v>
      </c>
      <c r="E1702">
        <v>133.19999999999999</v>
      </c>
      <c r="F1702">
        <v>133.24</v>
      </c>
      <c r="G1702">
        <v>133.22999999999999</v>
      </c>
      <c r="H1702">
        <v>7.0000000000000007E-2</v>
      </c>
      <c r="I1702">
        <v>0.11</v>
      </c>
    </row>
    <row r="1703" spans="1:9" x14ac:dyDescent="0.3">
      <c r="A1703" s="1">
        <v>45379.333333333336</v>
      </c>
      <c r="B1703">
        <v>46577</v>
      </c>
      <c r="C1703">
        <v>133.22999999999999</v>
      </c>
      <c r="D1703">
        <v>133.25</v>
      </c>
      <c r="E1703">
        <v>133.12</v>
      </c>
      <c r="F1703">
        <v>133.18</v>
      </c>
      <c r="G1703">
        <v>133.22999999999999</v>
      </c>
      <c r="H1703">
        <v>0.08</v>
      </c>
      <c r="I1703">
        <v>0.13</v>
      </c>
    </row>
    <row r="1704" spans="1:9" x14ac:dyDescent="0.3">
      <c r="A1704" s="1">
        <v>45379.354166666664</v>
      </c>
      <c r="B1704">
        <v>44488</v>
      </c>
      <c r="C1704">
        <v>133.18</v>
      </c>
      <c r="D1704">
        <v>133.26</v>
      </c>
      <c r="E1704">
        <v>133.08000000000001</v>
      </c>
      <c r="F1704">
        <v>133.08000000000001</v>
      </c>
      <c r="G1704">
        <v>133.21</v>
      </c>
      <c r="H1704">
        <v>0.09</v>
      </c>
      <c r="I1704">
        <v>0.18</v>
      </c>
    </row>
    <row r="1705" spans="1:9" x14ac:dyDescent="0.3">
      <c r="A1705" s="1">
        <v>45379.375</v>
      </c>
      <c r="B1705">
        <v>42145</v>
      </c>
      <c r="C1705">
        <v>133.09</v>
      </c>
      <c r="D1705">
        <v>133.16</v>
      </c>
      <c r="E1705">
        <v>133.03</v>
      </c>
      <c r="F1705">
        <v>133.11000000000001</v>
      </c>
      <c r="G1705">
        <v>133.19999999999999</v>
      </c>
      <c r="H1705">
        <v>0.1</v>
      </c>
      <c r="I1705">
        <v>0.13</v>
      </c>
    </row>
    <row r="1706" spans="1:9" x14ac:dyDescent="0.3">
      <c r="A1706" s="1">
        <v>45379.395833333336</v>
      </c>
      <c r="B1706">
        <v>39491</v>
      </c>
      <c r="C1706">
        <v>133.11000000000001</v>
      </c>
      <c r="D1706">
        <v>133.18</v>
      </c>
      <c r="E1706">
        <v>133.07</v>
      </c>
      <c r="F1706">
        <v>133.13999999999999</v>
      </c>
      <c r="G1706">
        <v>133.19</v>
      </c>
      <c r="H1706">
        <v>0.1</v>
      </c>
      <c r="I1706">
        <v>0.11</v>
      </c>
    </row>
    <row r="1707" spans="1:9" x14ac:dyDescent="0.3">
      <c r="A1707" s="1">
        <v>45379.416666666664</v>
      </c>
      <c r="B1707">
        <v>31652</v>
      </c>
      <c r="C1707">
        <v>133.13999999999999</v>
      </c>
      <c r="D1707">
        <v>133.16999999999999</v>
      </c>
      <c r="E1707">
        <v>133.11000000000001</v>
      </c>
      <c r="F1707">
        <v>133.13999999999999</v>
      </c>
      <c r="G1707">
        <v>133.18</v>
      </c>
      <c r="H1707">
        <v>0.09</v>
      </c>
      <c r="I1707">
        <v>0.06</v>
      </c>
    </row>
    <row r="1708" spans="1:9" x14ac:dyDescent="0.3">
      <c r="A1708" s="1">
        <v>45379.4375</v>
      </c>
      <c r="B1708">
        <v>37533</v>
      </c>
      <c r="C1708">
        <v>133.13</v>
      </c>
      <c r="D1708">
        <v>133.13999999999999</v>
      </c>
      <c r="E1708">
        <v>133.08000000000001</v>
      </c>
      <c r="F1708">
        <v>133.1</v>
      </c>
      <c r="G1708">
        <v>133.16999999999999</v>
      </c>
      <c r="H1708">
        <v>0.09</v>
      </c>
      <c r="I1708">
        <v>0.06</v>
      </c>
    </row>
    <row r="1709" spans="1:9" x14ac:dyDescent="0.3">
      <c r="A1709" s="1">
        <v>45379.458333333336</v>
      </c>
      <c r="B1709">
        <v>32964</v>
      </c>
      <c r="C1709">
        <v>133.1</v>
      </c>
      <c r="D1709">
        <v>133.13999999999999</v>
      </c>
      <c r="E1709">
        <v>133.07</v>
      </c>
      <c r="F1709">
        <v>133.09</v>
      </c>
      <c r="G1709">
        <v>133.15</v>
      </c>
      <c r="H1709">
        <v>0.09</v>
      </c>
      <c r="I1709">
        <v>7.0000000000000007E-2</v>
      </c>
    </row>
    <row r="1710" spans="1:9" x14ac:dyDescent="0.3">
      <c r="A1710" s="1">
        <v>45379.479166666664</v>
      </c>
      <c r="B1710">
        <v>48316</v>
      </c>
      <c r="C1710">
        <v>133.09</v>
      </c>
      <c r="D1710">
        <v>133.13999999999999</v>
      </c>
      <c r="E1710">
        <v>133.02000000000001</v>
      </c>
      <c r="F1710">
        <v>133.11000000000001</v>
      </c>
      <c r="G1710">
        <v>133.15</v>
      </c>
      <c r="H1710">
        <v>0.09</v>
      </c>
      <c r="I1710">
        <v>0.12</v>
      </c>
    </row>
    <row r="1711" spans="1:9" x14ac:dyDescent="0.3">
      <c r="A1711" s="1">
        <v>45379.5</v>
      </c>
      <c r="B1711">
        <v>36502</v>
      </c>
      <c r="C1711">
        <v>133.12</v>
      </c>
      <c r="D1711">
        <v>133.13999999999999</v>
      </c>
      <c r="E1711">
        <v>133.03</v>
      </c>
      <c r="F1711">
        <v>133.04</v>
      </c>
      <c r="G1711">
        <v>133.12</v>
      </c>
      <c r="H1711">
        <v>0.09</v>
      </c>
      <c r="I1711">
        <v>0.11</v>
      </c>
    </row>
    <row r="1712" spans="1:9" x14ac:dyDescent="0.3">
      <c r="A1712" s="1">
        <v>45379.520833333336</v>
      </c>
      <c r="B1712">
        <v>56847</v>
      </c>
      <c r="C1712">
        <v>133.05000000000001</v>
      </c>
      <c r="D1712">
        <v>133.26</v>
      </c>
      <c r="E1712">
        <v>132.96</v>
      </c>
      <c r="F1712">
        <v>133.22999999999999</v>
      </c>
      <c r="G1712">
        <v>133.12</v>
      </c>
      <c r="H1712">
        <v>0.12</v>
      </c>
      <c r="I1712">
        <v>0.3</v>
      </c>
    </row>
    <row r="1713" spans="1:9" x14ac:dyDescent="0.3">
      <c r="A1713" s="1">
        <v>45379.541666666664</v>
      </c>
      <c r="B1713">
        <v>45643</v>
      </c>
      <c r="C1713">
        <v>133.24</v>
      </c>
      <c r="D1713">
        <v>133.28</v>
      </c>
      <c r="E1713">
        <v>133.13</v>
      </c>
      <c r="F1713">
        <v>133.16999999999999</v>
      </c>
      <c r="G1713">
        <v>133.12</v>
      </c>
      <c r="H1713">
        <v>0.12</v>
      </c>
      <c r="I1713">
        <v>0.15</v>
      </c>
    </row>
    <row r="1714" spans="1:9" x14ac:dyDescent="0.3">
      <c r="A1714" s="1">
        <v>45379.5625</v>
      </c>
      <c r="B1714">
        <v>60230</v>
      </c>
      <c r="C1714">
        <v>133.16</v>
      </c>
      <c r="D1714">
        <v>133.29</v>
      </c>
      <c r="E1714">
        <v>133.04</v>
      </c>
      <c r="F1714">
        <v>133.27000000000001</v>
      </c>
      <c r="G1714">
        <v>133.13999999999999</v>
      </c>
      <c r="H1714">
        <v>0.14000000000000001</v>
      </c>
      <c r="I1714">
        <v>0.25</v>
      </c>
    </row>
    <row r="1715" spans="1:9" x14ac:dyDescent="0.3">
      <c r="A1715" s="1">
        <v>45379.583333333336</v>
      </c>
      <c r="B1715">
        <v>45288</v>
      </c>
      <c r="C1715">
        <v>133.27000000000001</v>
      </c>
      <c r="D1715">
        <v>133.35</v>
      </c>
      <c r="E1715">
        <v>133.19999999999999</v>
      </c>
      <c r="F1715">
        <v>133.22</v>
      </c>
      <c r="G1715">
        <v>133.15</v>
      </c>
      <c r="H1715">
        <v>0.14000000000000001</v>
      </c>
      <c r="I1715">
        <v>0.15</v>
      </c>
    </row>
    <row r="1716" spans="1:9" x14ac:dyDescent="0.3">
      <c r="A1716" s="1">
        <v>45379.604166666664</v>
      </c>
      <c r="B1716">
        <v>45862</v>
      </c>
      <c r="C1716">
        <v>133.22</v>
      </c>
      <c r="D1716">
        <v>133.35</v>
      </c>
      <c r="E1716">
        <v>133.19999999999999</v>
      </c>
      <c r="F1716">
        <v>133.32</v>
      </c>
      <c r="G1716">
        <v>133.16999999999999</v>
      </c>
      <c r="H1716">
        <v>0.14000000000000001</v>
      </c>
      <c r="I1716">
        <v>0.15</v>
      </c>
    </row>
    <row r="1717" spans="1:9" x14ac:dyDescent="0.3">
      <c r="A1717" s="1">
        <v>45379.625</v>
      </c>
      <c r="B1717">
        <v>39843</v>
      </c>
      <c r="C1717">
        <v>133.32</v>
      </c>
      <c r="D1717">
        <v>133.38</v>
      </c>
      <c r="E1717">
        <v>133.28</v>
      </c>
      <c r="F1717">
        <v>133.35</v>
      </c>
      <c r="G1717">
        <v>133.19</v>
      </c>
      <c r="H1717">
        <v>0.14000000000000001</v>
      </c>
      <c r="I1717">
        <v>0.1</v>
      </c>
    </row>
    <row r="1718" spans="1:9" x14ac:dyDescent="0.3">
      <c r="A1718" s="1">
        <v>45379.645833333336</v>
      </c>
      <c r="B1718">
        <v>41785</v>
      </c>
      <c r="C1718">
        <v>133.35</v>
      </c>
      <c r="D1718">
        <v>133.36000000000001</v>
      </c>
      <c r="E1718">
        <v>133.30000000000001</v>
      </c>
      <c r="F1718">
        <v>133.36000000000001</v>
      </c>
      <c r="G1718">
        <v>133.22</v>
      </c>
      <c r="H1718">
        <v>0.13</v>
      </c>
      <c r="I1718">
        <v>0.06</v>
      </c>
    </row>
    <row r="1719" spans="1:9" x14ac:dyDescent="0.3">
      <c r="A1719" s="1">
        <v>45379.666666666664</v>
      </c>
      <c r="B1719">
        <v>167866</v>
      </c>
      <c r="C1719">
        <v>133.36000000000001</v>
      </c>
      <c r="D1719">
        <v>133.43</v>
      </c>
      <c r="E1719">
        <v>133.33000000000001</v>
      </c>
      <c r="F1719">
        <v>133.37</v>
      </c>
      <c r="G1719">
        <v>133.24</v>
      </c>
      <c r="H1719">
        <v>0.12</v>
      </c>
      <c r="I1719">
        <v>0.1</v>
      </c>
    </row>
    <row r="1720" spans="1:9" x14ac:dyDescent="0.3">
      <c r="A1720" s="1">
        <v>45379.6875</v>
      </c>
      <c r="B1720">
        <v>39756</v>
      </c>
      <c r="C1720">
        <v>133.37</v>
      </c>
      <c r="D1720">
        <v>133.41999999999999</v>
      </c>
      <c r="E1720">
        <v>133.31</v>
      </c>
      <c r="F1720">
        <v>133.32</v>
      </c>
      <c r="G1720">
        <v>133.27000000000001</v>
      </c>
      <c r="H1720">
        <v>0.12</v>
      </c>
      <c r="I1720">
        <v>0.11</v>
      </c>
    </row>
    <row r="1721" spans="1:9" x14ac:dyDescent="0.3">
      <c r="A1721" s="1">
        <v>45379.708333333336</v>
      </c>
      <c r="B1721">
        <v>18529</v>
      </c>
      <c r="C1721">
        <v>133.32</v>
      </c>
      <c r="D1721">
        <v>133.33000000000001</v>
      </c>
      <c r="E1721">
        <v>133.22999999999999</v>
      </c>
      <c r="F1721">
        <v>133.25</v>
      </c>
      <c r="G1721">
        <v>133.29</v>
      </c>
      <c r="H1721">
        <v>0.12</v>
      </c>
      <c r="I1721">
        <v>0.1</v>
      </c>
    </row>
    <row r="1722" spans="1:9" x14ac:dyDescent="0.3">
      <c r="A1722" s="1">
        <v>45379.729166666664</v>
      </c>
      <c r="B1722">
        <v>8341</v>
      </c>
      <c r="C1722">
        <v>133.25</v>
      </c>
      <c r="D1722">
        <v>133.27000000000001</v>
      </c>
      <c r="E1722">
        <v>133.19</v>
      </c>
      <c r="F1722">
        <v>133.26</v>
      </c>
      <c r="G1722">
        <v>133.29</v>
      </c>
      <c r="H1722">
        <v>0.11</v>
      </c>
      <c r="I1722">
        <v>0.08</v>
      </c>
    </row>
    <row r="1723" spans="1:9" x14ac:dyDescent="0.3">
      <c r="A1723" s="1">
        <v>45379.75</v>
      </c>
      <c r="B1723">
        <v>2064</v>
      </c>
      <c r="C1723">
        <v>133.26</v>
      </c>
      <c r="D1723">
        <v>133.26</v>
      </c>
      <c r="E1723">
        <v>133.22999999999999</v>
      </c>
      <c r="F1723">
        <v>133.22999999999999</v>
      </c>
      <c r="G1723">
        <v>133.30000000000001</v>
      </c>
      <c r="H1723">
        <v>0.1</v>
      </c>
      <c r="I1723">
        <v>0.03</v>
      </c>
    </row>
    <row r="1724" spans="1:9" x14ac:dyDescent="0.3">
      <c r="A1724" s="1">
        <v>45379.770833333336</v>
      </c>
      <c r="B1724">
        <v>1709</v>
      </c>
      <c r="C1724">
        <v>133.24</v>
      </c>
      <c r="D1724">
        <v>133.26</v>
      </c>
      <c r="E1724">
        <v>133.22999999999999</v>
      </c>
      <c r="F1724">
        <v>133.26</v>
      </c>
      <c r="G1724">
        <v>133.29</v>
      </c>
      <c r="H1724">
        <v>0.09</v>
      </c>
      <c r="I1724">
        <v>0.03</v>
      </c>
    </row>
    <row r="1725" spans="1:9" x14ac:dyDescent="0.3">
      <c r="A1725" s="1">
        <v>45379.791666666664</v>
      </c>
      <c r="B1725">
        <v>1297</v>
      </c>
      <c r="C1725">
        <v>133.25</v>
      </c>
      <c r="D1725">
        <v>133.27000000000001</v>
      </c>
      <c r="E1725">
        <v>133.25</v>
      </c>
      <c r="F1725">
        <v>133.27000000000001</v>
      </c>
      <c r="G1725">
        <v>133.30000000000001</v>
      </c>
      <c r="H1725">
        <v>0.08</v>
      </c>
      <c r="I1725">
        <v>0.02</v>
      </c>
    </row>
    <row r="1726" spans="1:9" x14ac:dyDescent="0.3">
      <c r="A1726" s="1">
        <v>45379.8125</v>
      </c>
      <c r="B1726">
        <v>1251</v>
      </c>
      <c r="C1726">
        <v>133.27000000000001</v>
      </c>
      <c r="D1726">
        <v>133.27000000000001</v>
      </c>
      <c r="E1726">
        <v>133.25</v>
      </c>
      <c r="F1726">
        <v>133.25</v>
      </c>
      <c r="G1726">
        <v>133.29</v>
      </c>
      <c r="H1726">
        <v>7.0000000000000007E-2</v>
      </c>
      <c r="I1726">
        <v>0.02</v>
      </c>
    </row>
    <row r="1727" spans="1:9" x14ac:dyDescent="0.3">
      <c r="A1727" s="1">
        <v>45379.833333333336</v>
      </c>
      <c r="B1727">
        <v>1132</v>
      </c>
      <c r="C1727">
        <v>133.25</v>
      </c>
      <c r="D1727">
        <v>133.26</v>
      </c>
      <c r="E1727">
        <v>133.19999999999999</v>
      </c>
      <c r="F1727">
        <v>133.21</v>
      </c>
      <c r="G1727">
        <v>133.28</v>
      </c>
      <c r="H1727">
        <v>7.0000000000000007E-2</v>
      </c>
      <c r="I1727">
        <v>0.06</v>
      </c>
    </row>
    <row r="1728" spans="1:9" x14ac:dyDescent="0.3">
      <c r="A1728" s="1">
        <v>45379.854166666664</v>
      </c>
      <c r="B1728">
        <v>768</v>
      </c>
      <c r="C1728">
        <v>133.21</v>
      </c>
      <c r="D1728">
        <v>133.25</v>
      </c>
      <c r="E1728">
        <v>133.21</v>
      </c>
      <c r="F1728">
        <v>133.24</v>
      </c>
      <c r="G1728">
        <v>133.27000000000001</v>
      </c>
      <c r="H1728">
        <v>7.0000000000000007E-2</v>
      </c>
      <c r="I1728">
        <v>0.04</v>
      </c>
    </row>
    <row r="1729" spans="1:9" x14ac:dyDescent="0.3">
      <c r="A1729" s="1">
        <v>45384.041666666664</v>
      </c>
      <c r="B1729">
        <v>5983</v>
      </c>
      <c r="C1729">
        <v>132.84</v>
      </c>
      <c r="D1729">
        <v>132.88</v>
      </c>
      <c r="E1729">
        <v>132.66</v>
      </c>
      <c r="F1729">
        <v>132.72999999999999</v>
      </c>
      <c r="G1729">
        <v>133.19999999999999</v>
      </c>
      <c r="H1729">
        <v>0.14000000000000001</v>
      </c>
      <c r="I1729">
        <v>0.57999999999999996</v>
      </c>
    </row>
    <row r="1730" spans="1:9" x14ac:dyDescent="0.3">
      <c r="A1730" s="1">
        <v>45384.0625</v>
      </c>
      <c r="B1730">
        <v>3100</v>
      </c>
      <c r="C1730">
        <v>132.74</v>
      </c>
      <c r="D1730">
        <v>132.81</v>
      </c>
      <c r="E1730">
        <v>132.72999999999999</v>
      </c>
      <c r="F1730">
        <v>132.80000000000001</v>
      </c>
      <c r="G1730">
        <v>133.15</v>
      </c>
      <c r="H1730">
        <v>0.13</v>
      </c>
      <c r="I1730">
        <v>0.08</v>
      </c>
    </row>
    <row r="1731" spans="1:9" x14ac:dyDescent="0.3">
      <c r="A1731" s="1">
        <v>45384.083333333336</v>
      </c>
      <c r="B1731">
        <v>2102</v>
      </c>
      <c r="C1731">
        <v>132.81</v>
      </c>
      <c r="D1731">
        <v>132.83000000000001</v>
      </c>
      <c r="E1731">
        <v>132.78</v>
      </c>
      <c r="F1731">
        <v>132.83000000000001</v>
      </c>
      <c r="G1731">
        <v>133.11000000000001</v>
      </c>
      <c r="H1731">
        <v>0.12</v>
      </c>
      <c r="I1731">
        <v>0.05</v>
      </c>
    </row>
    <row r="1732" spans="1:9" x14ac:dyDescent="0.3">
      <c r="A1732" s="1">
        <v>45384.104166666664</v>
      </c>
      <c r="B1732">
        <v>1883</v>
      </c>
      <c r="C1732">
        <v>132.83000000000001</v>
      </c>
      <c r="D1732">
        <v>132.85</v>
      </c>
      <c r="E1732">
        <v>132.78</v>
      </c>
      <c r="F1732">
        <v>132.83000000000001</v>
      </c>
      <c r="G1732">
        <v>133.07</v>
      </c>
      <c r="H1732">
        <v>0.11</v>
      </c>
      <c r="I1732">
        <v>7.0000000000000007E-2</v>
      </c>
    </row>
    <row r="1733" spans="1:9" x14ac:dyDescent="0.3">
      <c r="A1733" s="1">
        <v>45384.125</v>
      </c>
      <c r="B1733">
        <v>1113</v>
      </c>
      <c r="C1733">
        <v>132.83000000000001</v>
      </c>
      <c r="D1733">
        <v>132.87</v>
      </c>
      <c r="E1733">
        <v>132.81</v>
      </c>
      <c r="F1733">
        <v>132.87</v>
      </c>
      <c r="G1733">
        <v>133.03</v>
      </c>
      <c r="H1733">
        <v>0.11</v>
      </c>
      <c r="I1733">
        <v>0.06</v>
      </c>
    </row>
    <row r="1734" spans="1:9" x14ac:dyDescent="0.3">
      <c r="A1734" s="1">
        <v>45384.145833333336</v>
      </c>
      <c r="B1734">
        <v>890</v>
      </c>
      <c r="C1734">
        <v>132.86000000000001</v>
      </c>
      <c r="D1734">
        <v>132.93</v>
      </c>
      <c r="E1734">
        <v>132.86000000000001</v>
      </c>
      <c r="F1734">
        <v>132.91999999999999</v>
      </c>
      <c r="G1734">
        <v>133</v>
      </c>
      <c r="H1734">
        <v>0.1</v>
      </c>
      <c r="I1734">
        <v>7.0000000000000007E-2</v>
      </c>
    </row>
    <row r="1735" spans="1:9" x14ac:dyDescent="0.3">
      <c r="A1735" s="1">
        <v>45384.166666666664</v>
      </c>
      <c r="B1735">
        <v>497</v>
      </c>
      <c r="C1735">
        <v>132.91999999999999</v>
      </c>
      <c r="D1735">
        <v>132.91999999999999</v>
      </c>
      <c r="E1735">
        <v>132.88</v>
      </c>
      <c r="F1735">
        <v>132.88999999999999</v>
      </c>
      <c r="G1735">
        <v>132.96</v>
      </c>
      <c r="H1735">
        <v>0.09</v>
      </c>
      <c r="I1735">
        <v>0.04</v>
      </c>
    </row>
    <row r="1736" spans="1:9" x14ac:dyDescent="0.3">
      <c r="A1736" s="1">
        <v>45384.1875</v>
      </c>
      <c r="B1736">
        <v>374</v>
      </c>
      <c r="C1736">
        <v>132.88999999999999</v>
      </c>
      <c r="D1736">
        <v>132.91999999999999</v>
      </c>
      <c r="E1736">
        <v>132.88999999999999</v>
      </c>
      <c r="F1736">
        <v>132.88999999999999</v>
      </c>
      <c r="G1736">
        <v>132.91999999999999</v>
      </c>
      <c r="H1736">
        <v>0.08</v>
      </c>
      <c r="I1736">
        <v>0.03</v>
      </c>
    </row>
    <row r="1737" spans="1:9" x14ac:dyDescent="0.3">
      <c r="A1737" s="1">
        <v>45384.208333333336</v>
      </c>
      <c r="B1737">
        <v>440</v>
      </c>
      <c r="C1737">
        <v>132.88999999999999</v>
      </c>
      <c r="D1737">
        <v>132.9</v>
      </c>
      <c r="E1737">
        <v>132.86000000000001</v>
      </c>
      <c r="F1737">
        <v>132.88999999999999</v>
      </c>
      <c r="G1737">
        <v>132.88999999999999</v>
      </c>
      <c r="H1737">
        <v>0.08</v>
      </c>
      <c r="I1737">
        <v>0.04</v>
      </c>
    </row>
    <row r="1738" spans="1:9" x14ac:dyDescent="0.3">
      <c r="A1738" s="1">
        <v>45384.229166666664</v>
      </c>
      <c r="B1738">
        <v>295</v>
      </c>
      <c r="C1738">
        <v>132.88</v>
      </c>
      <c r="D1738">
        <v>132.88999999999999</v>
      </c>
      <c r="E1738">
        <v>132.86000000000001</v>
      </c>
      <c r="F1738">
        <v>132.86000000000001</v>
      </c>
      <c r="G1738">
        <v>132.85</v>
      </c>
      <c r="H1738">
        <v>7.0000000000000007E-2</v>
      </c>
      <c r="I1738">
        <v>0.03</v>
      </c>
    </row>
    <row r="1739" spans="1:9" x14ac:dyDescent="0.3">
      <c r="A1739" s="1">
        <v>45384.25</v>
      </c>
      <c r="B1739">
        <v>1549</v>
      </c>
      <c r="C1739">
        <v>132.86000000000001</v>
      </c>
      <c r="D1739">
        <v>132.86000000000001</v>
      </c>
      <c r="E1739">
        <v>132.77000000000001</v>
      </c>
      <c r="F1739">
        <v>132.77000000000001</v>
      </c>
      <c r="G1739">
        <v>132.86000000000001</v>
      </c>
      <c r="H1739">
        <v>7.0000000000000007E-2</v>
      </c>
      <c r="I1739">
        <v>0.09</v>
      </c>
    </row>
    <row r="1740" spans="1:9" x14ac:dyDescent="0.3">
      <c r="A1740" s="1">
        <v>45384.270833333336</v>
      </c>
      <c r="B1740">
        <v>7039</v>
      </c>
      <c r="C1740">
        <v>132.77000000000001</v>
      </c>
      <c r="D1740">
        <v>132.81</v>
      </c>
      <c r="E1740">
        <v>132.66999999999999</v>
      </c>
      <c r="F1740">
        <v>132.71</v>
      </c>
      <c r="G1740">
        <v>132.85</v>
      </c>
      <c r="H1740">
        <v>0.08</v>
      </c>
      <c r="I1740">
        <v>0.14000000000000001</v>
      </c>
    </row>
    <row r="1741" spans="1:9" x14ac:dyDescent="0.3">
      <c r="A1741" s="1">
        <v>45384.291666666664</v>
      </c>
      <c r="B1741">
        <v>37519</v>
      </c>
      <c r="C1741">
        <v>132.71</v>
      </c>
      <c r="D1741">
        <v>132.74</v>
      </c>
      <c r="E1741">
        <v>132.47</v>
      </c>
      <c r="F1741">
        <v>132.6</v>
      </c>
      <c r="G1741">
        <v>132.82</v>
      </c>
      <c r="H1741">
        <v>0.11</v>
      </c>
      <c r="I1741">
        <v>0.27</v>
      </c>
    </row>
    <row r="1742" spans="1:9" x14ac:dyDescent="0.3">
      <c r="A1742" s="1">
        <v>45384.3125</v>
      </c>
      <c r="B1742">
        <v>35199</v>
      </c>
      <c r="C1742">
        <v>132.59</v>
      </c>
      <c r="D1742">
        <v>132.80000000000001</v>
      </c>
      <c r="E1742">
        <v>132.59</v>
      </c>
      <c r="F1742">
        <v>132.75</v>
      </c>
      <c r="G1742">
        <v>132.82</v>
      </c>
      <c r="H1742">
        <v>0.12</v>
      </c>
      <c r="I1742">
        <v>0.21</v>
      </c>
    </row>
    <row r="1743" spans="1:9" x14ac:dyDescent="0.3">
      <c r="A1743" s="1">
        <v>45384.333333333336</v>
      </c>
      <c r="B1743">
        <v>53774</v>
      </c>
      <c r="C1743">
        <v>132.75</v>
      </c>
      <c r="D1743">
        <v>132.76</v>
      </c>
      <c r="E1743">
        <v>132.61000000000001</v>
      </c>
      <c r="F1743">
        <v>132.63999999999999</v>
      </c>
      <c r="G1743">
        <v>132.79</v>
      </c>
      <c r="H1743">
        <v>0.13</v>
      </c>
      <c r="I1743">
        <v>0.15</v>
      </c>
    </row>
    <row r="1744" spans="1:9" x14ac:dyDescent="0.3">
      <c r="A1744" s="1">
        <v>45384.354166666664</v>
      </c>
      <c r="B1744">
        <v>50217</v>
      </c>
      <c r="C1744">
        <v>132.63999999999999</v>
      </c>
      <c r="D1744">
        <v>132.65</v>
      </c>
      <c r="E1744">
        <v>132.51</v>
      </c>
      <c r="F1744">
        <v>132.57</v>
      </c>
      <c r="G1744">
        <v>132.76</v>
      </c>
      <c r="H1744">
        <v>0.13</v>
      </c>
      <c r="I1744">
        <v>0.14000000000000001</v>
      </c>
    </row>
    <row r="1745" spans="1:9" x14ac:dyDescent="0.3">
      <c r="A1745" s="1">
        <v>45384.375</v>
      </c>
      <c r="B1745">
        <v>99990</v>
      </c>
      <c r="C1745">
        <v>132.57</v>
      </c>
      <c r="D1745">
        <v>132.94999999999999</v>
      </c>
      <c r="E1745">
        <v>132.55000000000001</v>
      </c>
      <c r="F1745">
        <v>132.91999999999999</v>
      </c>
      <c r="G1745">
        <v>132.76</v>
      </c>
      <c r="H1745">
        <v>0.16</v>
      </c>
      <c r="I1745">
        <v>0.4</v>
      </c>
    </row>
    <row r="1746" spans="1:9" x14ac:dyDescent="0.3">
      <c r="A1746" s="1">
        <v>45384.395833333336</v>
      </c>
      <c r="B1746">
        <v>51521</v>
      </c>
      <c r="C1746">
        <v>132.91999999999999</v>
      </c>
      <c r="D1746">
        <v>132.91999999999999</v>
      </c>
      <c r="E1746">
        <v>132.72999999999999</v>
      </c>
      <c r="F1746">
        <v>132.72999999999999</v>
      </c>
      <c r="G1746">
        <v>132.74</v>
      </c>
      <c r="H1746">
        <v>0.17</v>
      </c>
      <c r="I1746">
        <v>0.19</v>
      </c>
    </row>
    <row r="1747" spans="1:9" x14ac:dyDescent="0.3">
      <c r="A1747" s="1">
        <v>45384.416666666664</v>
      </c>
      <c r="B1747">
        <v>47138</v>
      </c>
      <c r="C1747">
        <v>132.72999999999999</v>
      </c>
      <c r="D1747">
        <v>132.74</v>
      </c>
      <c r="E1747">
        <v>132.57</v>
      </c>
      <c r="F1747">
        <v>132.59</v>
      </c>
      <c r="G1747">
        <v>132.71</v>
      </c>
      <c r="H1747">
        <v>0.17</v>
      </c>
      <c r="I1747">
        <v>0.17</v>
      </c>
    </row>
    <row r="1748" spans="1:9" x14ac:dyDescent="0.3">
      <c r="A1748" s="1">
        <v>45384.4375</v>
      </c>
      <c r="B1748">
        <v>51661</v>
      </c>
      <c r="C1748">
        <v>132.58000000000001</v>
      </c>
      <c r="D1748">
        <v>132.63</v>
      </c>
      <c r="E1748">
        <v>132.43</v>
      </c>
      <c r="F1748">
        <v>132.43</v>
      </c>
      <c r="G1748">
        <v>132.66999999999999</v>
      </c>
      <c r="H1748">
        <v>0.17</v>
      </c>
      <c r="I1748">
        <v>0.2</v>
      </c>
    </row>
    <row r="1749" spans="1:9" x14ac:dyDescent="0.3">
      <c r="A1749" s="1">
        <v>45384.458333333336</v>
      </c>
      <c r="B1749">
        <v>69232</v>
      </c>
      <c r="C1749">
        <v>132.43</v>
      </c>
      <c r="D1749">
        <v>132.43</v>
      </c>
      <c r="E1749">
        <v>132.27000000000001</v>
      </c>
      <c r="F1749">
        <v>132.29</v>
      </c>
      <c r="G1749">
        <v>132.62</v>
      </c>
      <c r="H1749">
        <v>0.17</v>
      </c>
      <c r="I1749">
        <v>0.16</v>
      </c>
    </row>
    <row r="1750" spans="1:9" x14ac:dyDescent="0.3">
      <c r="A1750" s="1">
        <v>45384.479166666664</v>
      </c>
      <c r="B1750">
        <v>49341</v>
      </c>
      <c r="C1750">
        <v>132.29</v>
      </c>
      <c r="D1750">
        <v>132.35</v>
      </c>
      <c r="E1750">
        <v>132.22999999999999</v>
      </c>
      <c r="F1750">
        <v>132.28</v>
      </c>
      <c r="G1750">
        <v>132.58000000000001</v>
      </c>
      <c r="H1750">
        <v>0.16</v>
      </c>
      <c r="I1750">
        <v>0.12</v>
      </c>
    </row>
    <row r="1751" spans="1:9" x14ac:dyDescent="0.3">
      <c r="A1751" s="1">
        <v>45384.5</v>
      </c>
      <c r="B1751">
        <v>44658</v>
      </c>
      <c r="C1751">
        <v>132.27000000000001</v>
      </c>
      <c r="D1751">
        <v>132.30000000000001</v>
      </c>
      <c r="E1751">
        <v>132.18</v>
      </c>
      <c r="F1751">
        <v>132.25</v>
      </c>
      <c r="G1751">
        <v>132.55000000000001</v>
      </c>
      <c r="H1751">
        <v>0.16</v>
      </c>
      <c r="I1751">
        <v>0.12</v>
      </c>
    </row>
    <row r="1752" spans="1:9" x14ac:dyDescent="0.3">
      <c r="A1752" s="1">
        <v>45384.520833333336</v>
      </c>
      <c r="B1752">
        <v>49060</v>
      </c>
      <c r="C1752">
        <v>132.25</v>
      </c>
      <c r="D1752">
        <v>132.36000000000001</v>
      </c>
      <c r="E1752">
        <v>132.22</v>
      </c>
      <c r="F1752">
        <v>132.33000000000001</v>
      </c>
      <c r="G1752">
        <v>132.5</v>
      </c>
      <c r="H1752">
        <v>0.16</v>
      </c>
      <c r="I1752">
        <v>0.14000000000000001</v>
      </c>
    </row>
    <row r="1753" spans="1:9" x14ac:dyDescent="0.3">
      <c r="A1753" s="1">
        <v>45384.541666666664</v>
      </c>
      <c r="B1753">
        <v>48058</v>
      </c>
      <c r="C1753">
        <v>132.32</v>
      </c>
      <c r="D1753">
        <v>132.35</v>
      </c>
      <c r="E1753">
        <v>132.21</v>
      </c>
      <c r="F1753">
        <v>132.28</v>
      </c>
      <c r="G1753">
        <v>132.47</v>
      </c>
      <c r="H1753">
        <v>0.15</v>
      </c>
      <c r="I1753">
        <v>0.14000000000000001</v>
      </c>
    </row>
    <row r="1754" spans="1:9" x14ac:dyDescent="0.3">
      <c r="A1754" s="1">
        <v>45384.5625</v>
      </c>
      <c r="B1754">
        <v>96710</v>
      </c>
      <c r="C1754">
        <v>132.28</v>
      </c>
      <c r="D1754">
        <v>132.29</v>
      </c>
      <c r="E1754">
        <v>131.99</v>
      </c>
      <c r="F1754">
        <v>132.07</v>
      </c>
      <c r="G1754">
        <v>132.41999999999999</v>
      </c>
      <c r="H1754">
        <v>0.17</v>
      </c>
      <c r="I1754">
        <v>0.3</v>
      </c>
    </row>
    <row r="1755" spans="1:9" x14ac:dyDescent="0.3">
      <c r="A1755" s="1">
        <v>45384.583333333336</v>
      </c>
      <c r="B1755">
        <v>90012</v>
      </c>
      <c r="C1755">
        <v>132.07</v>
      </c>
      <c r="D1755">
        <v>132.08000000000001</v>
      </c>
      <c r="E1755">
        <v>131.97</v>
      </c>
      <c r="F1755">
        <v>132.03</v>
      </c>
      <c r="G1755">
        <v>132.33000000000001</v>
      </c>
      <c r="H1755">
        <v>0.16</v>
      </c>
      <c r="I1755">
        <v>0.11</v>
      </c>
    </row>
    <row r="1756" spans="1:9" x14ac:dyDescent="0.3">
      <c r="A1756" s="1">
        <v>45384.604166666664</v>
      </c>
      <c r="B1756">
        <v>59210</v>
      </c>
      <c r="C1756">
        <v>132.03</v>
      </c>
      <c r="D1756">
        <v>132.07</v>
      </c>
      <c r="E1756">
        <v>131.88999999999999</v>
      </c>
      <c r="F1756">
        <v>131.97</v>
      </c>
      <c r="G1756">
        <v>132.25</v>
      </c>
      <c r="H1756">
        <v>0.17</v>
      </c>
      <c r="I1756">
        <v>0.18</v>
      </c>
    </row>
    <row r="1757" spans="1:9" x14ac:dyDescent="0.3">
      <c r="A1757" s="1">
        <v>45384.625</v>
      </c>
      <c r="B1757">
        <v>90195</v>
      </c>
      <c r="C1757">
        <v>131.94</v>
      </c>
      <c r="D1757">
        <v>132.22999999999999</v>
      </c>
      <c r="E1757">
        <v>131.87</v>
      </c>
      <c r="F1757">
        <v>132.19</v>
      </c>
      <c r="G1757">
        <v>132.21</v>
      </c>
      <c r="H1757">
        <v>0.19</v>
      </c>
      <c r="I1757">
        <v>0.36</v>
      </c>
    </row>
    <row r="1758" spans="1:9" x14ac:dyDescent="0.3">
      <c r="A1758" s="1">
        <v>45384.645833333336</v>
      </c>
      <c r="B1758">
        <v>57159</v>
      </c>
      <c r="C1758">
        <v>132.19</v>
      </c>
      <c r="D1758">
        <v>132.24</v>
      </c>
      <c r="E1758">
        <v>132.07</v>
      </c>
      <c r="F1758">
        <v>132.19999999999999</v>
      </c>
      <c r="G1758">
        <v>132.19</v>
      </c>
      <c r="H1758">
        <v>0.19</v>
      </c>
      <c r="I1758">
        <v>0.17</v>
      </c>
    </row>
    <row r="1759" spans="1:9" x14ac:dyDescent="0.3">
      <c r="A1759" s="1">
        <v>45384.666666666664</v>
      </c>
      <c r="B1759">
        <v>72243</v>
      </c>
      <c r="C1759">
        <v>132.21</v>
      </c>
      <c r="D1759">
        <v>132.22</v>
      </c>
      <c r="E1759">
        <v>132.11000000000001</v>
      </c>
      <c r="F1759">
        <v>132.15</v>
      </c>
      <c r="G1759">
        <v>132.18</v>
      </c>
      <c r="H1759">
        <v>0.18</v>
      </c>
      <c r="I1759">
        <v>0.11</v>
      </c>
    </row>
    <row r="1760" spans="1:9" x14ac:dyDescent="0.3">
      <c r="A1760" s="1">
        <v>45384.6875</v>
      </c>
      <c r="B1760">
        <v>38984</v>
      </c>
      <c r="C1760">
        <v>132.13999999999999</v>
      </c>
      <c r="D1760">
        <v>132.26</v>
      </c>
      <c r="E1760">
        <v>132.12</v>
      </c>
      <c r="F1760">
        <v>132.26</v>
      </c>
      <c r="G1760">
        <v>132.16999999999999</v>
      </c>
      <c r="H1760">
        <v>0.17</v>
      </c>
      <c r="I1760">
        <v>0.14000000000000001</v>
      </c>
    </row>
    <row r="1761" spans="1:9" x14ac:dyDescent="0.3">
      <c r="A1761" s="1">
        <v>45384.708333333336</v>
      </c>
      <c r="B1761">
        <v>22000</v>
      </c>
      <c r="C1761">
        <v>132.27000000000001</v>
      </c>
      <c r="D1761">
        <v>132.29</v>
      </c>
      <c r="E1761">
        <v>132.21</v>
      </c>
      <c r="F1761">
        <v>132.29</v>
      </c>
      <c r="G1761">
        <v>132.18</v>
      </c>
      <c r="H1761">
        <v>0.16</v>
      </c>
      <c r="I1761">
        <v>0.08</v>
      </c>
    </row>
    <row r="1762" spans="1:9" x14ac:dyDescent="0.3">
      <c r="A1762" s="1">
        <v>45384.729166666664</v>
      </c>
      <c r="B1762">
        <v>8114</v>
      </c>
      <c r="C1762">
        <v>132.29</v>
      </c>
      <c r="D1762">
        <v>132.34</v>
      </c>
      <c r="E1762">
        <v>132.26</v>
      </c>
      <c r="F1762">
        <v>132.32</v>
      </c>
      <c r="G1762">
        <v>132.18</v>
      </c>
      <c r="H1762">
        <v>0.15</v>
      </c>
      <c r="I1762">
        <v>0.08</v>
      </c>
    </row>
    <row r="1763" spans="1:9" x14ac:dyDescent="0.3">
      <c r="A1763" s="1">
        <v>45384.75</v>
      </c>
      <c r="B1763">
        <v>4855</v>
      </c>
      <c r="C1763">
        <v>132.32</v>
      </c>
      <c r="D1763">
        <v>132.32</v>
      </c>
      <c r="E1763">
        <v>132.27000000000001</v>
      </c>
      <c r="F1763">
        <v>132.28</v>
      </c>
      <c r="G1763">
        <v>132.18</v>
      </c>
      <c r="H1763">
        <v>0.14000000000000001</v>
      </c>
      <c r="I1763">
        <v>0.05</v>
      </c>
    </row>
    <row r="1764" spans="1:9" x14ac:dyDescent="0.3">
      <c r="A1764" s="1">
        <v>45384.770833333336</v>
      </c>
      <c r="B1764">
        <v>6319</v>
      </c>
      <c r="C1764">
        <v>132.28</v>
      </c>
      <c r="D1764">
        <v>132.35</v>
      </c>
      <c r="E1764">
        <v>132.27000000000001</v>
      </c>
      <c r="F1764">
        <v>132.33000000000001</v>
      </c>
      <c r="G1764">
        <v>132.19999999999999</v>
      </c>
      <c r="H1764">
        <v>0.13</v>
      </c>
      <c r="I1764">
        <v>0.08</v>
      </c>
    </row>
    <row r="1765" spans="1:9" x14ac:dyDescent="0.3">
      <c r="A1765" s="1">
        <v>45384.791666666664</v>
      </c>
      <c r="B1765">
        <v>3471</v>
      </c>
      <c r="C1765">
        <v>132.33000000000001</v>
      </c>
      <c r="D1765">
        <v>132.37</v>
      </c>
      <c r="E1765">
        <v>132.31</v>
      </c>
      <c r="F1765">
        <v>132.36000000000001</v>
      </c>
      <c r="G1765">
        <v>132.24</v>
      </c>
      <c r="H1765">
        <v>0.12</v>
      </c>
      <c r="I1765">
        <v>0.06</v>
      </c>
    </row>
    <row r="1766" spans="1:9" x14ac:dyDescent="0.3">
      <c r="A1766" s="1">
        <v>45384.8125</v>
      </c>
      <c r="B1766">
        <v>1596</v>
      </c>
      <c r="C1766">
        <v>132.36000000000001</v>
      </c>
      <c r="D1766">
        <v>132.36000000000001</v>
      </c>
      <c r="E1766">
        <v>132.33000000000001</v>
      </c>
      <c r="F1766">
        <v>132.33000000000001</v>
      </c>
      <c r="G1766">
        <v>132.27000000000001</v>
      </c>
      <c r="H1766">
        <v>0.11</v>
      </c>
      <c r="I1766">
        <v>0.03</v>
      </c>
    </row>
    <row r="1767" spans="1:9" x14ac:dyDescent="0.3">
      <c r="A1767" s="1">
        <v>45384.833333333336</v>
      </c>
      <c r="B1767">
        <v>3314</v>
      </c>
      <c r="C1767">
        <v>132.33000000000001</v>
      </c>
      <c r="D1767">
        <v>132.38999999999999</v>
      </c>
      <c r="E1767">
        <v>132.33000000000001</v>
      </c>
      <c r="F1767">
        <v>132.37</v>
      </c>
      <c r="G1767">
        <v>132.29</v>
      </c>
      <c r="H1767">
        <v>0.1</v>
      </c>
      <c r="I1767">
        <v>0.06</v>
      </c>
    </row>
    <row r="1768" spans="1:9" x14ac:dyDescent="0.3">
      <c r="A1768" s="1">
        <v>45384.854166666664</v>
      </c>
      <c r="B1768">
        <v>6080</v>
      </c>
      <c r="C1768">
        <v>132.38</v>
      </c>
      <c r="D1768">
        <v>132.41999999999999</v>
      </c>
      <c r="E1768">
        <v>132.36000000000001</v>
      </c>
      <c r="F1768">
        <v>132.38999999999999</v>
      </c>
      <c r="G1768">
        <v>132.31</v>
      </c>
      <c r="H1768">
        <v>0.1</v>
      </c>
      <c r="I1768">
        <v>0.06</v>
      </c>
    </row>
    <row r="1769" spans="1:9" x14ac:dyDescent="0.3">
      <c r="A1769" s="1">
        <v>45385.041666666664</v>
      </c>
      <c r="B1769">
        <v>1291</v>
      </c>
      <c r="C1769">
        <v>132.35</v>
      </c>
      <c r="D1769">
        <v>132.36000000000001</v>
      </c>
      <c r="E1769">
        <v>132.27000000000001</v>
      </c>
      <c r="F1769">
        <v>132.29</v>
      </c>
      <c r="G1769">
        <v>132.32</v>
      </c>
      <c r="H1769">
        <v>0.1</v>
      </c>
      <c r="I1769">
        <v>0.12</v>
      </c>
    </row>
    <row r="1770" spans="1:9" x14ac:dyDescent="0.3">
      <c r="A1770" s="1">
        <v>45385.0625</v>
      </c>
      <c r="B1770">
        <v>1176</v>
      </c>
      <c r="C1770">
        <v>132.30000000000001</v>
      </c>
      <c r="D1770">
        <v>132.38999999999999</v>
      </c>
      <c r="E1770">
        <v>132.30000000000001</v>
      </c>
      <c r="F1770">
        <v>132.38</v>
      </c>
      <c r="G1770">
        <v>132.33000000000001</v>
      </c>
      <c r="H1770">
        <v>0.1</v>
      </c>
      <c r="I1770">
        <v>0.1</v>
      </c>
    </row>
    <row r="1771" spans="1:9" x14ac:dyDescent="0.3">
      <c r="A1771" s="1">
        <v>45385.083333333336</v>
      </c>
      <c r="B1771">
        <v>1203</v>
      </c>
      <c r="C1771">
        <v>132.38</v>
      </c>
      <c r="D1771">
        <v>132.38999999999999</v>
      </c>
      <c r="E1771">
        <v>132.31</v>
      </c>
      <c r="F1771">
        <v>132.36000000000001</v>
      </c>
      <c r="G1771">
        <v>132.34</v>
      </c>
      <c r="H1771">
        <v>0.1</v>
      </c>
      <c r="I1771">
        <v>0.08</v>
      </c>
    </row>
    <row r="1772" spans="1:9" x14ac:dyDescent="0.3">
      <c r="A1772" s="1">
        <v>45385.104166666664</v>
      </c>
      <c r="B1772">
        <v>887</v>
      </c>
      <c r="C1772">
        <v>132.36000000000001</v>
      </c>
      <c r="D1772">
        <v>132.43</v>
      </c>
      <c r="E1772">
        <v>132.36000000000001</v>
      </c>
      <c r="F1772">
        <v>132.41999999999999</v>
      </c>
      <c r="G1772">
        <v>132.35</v>
      </c>
      <c r="H1772">
        <v>0.09</v>
      </c>
      <c r="I1772">
        <v>7.0000000000000007E-2</v>
      </c>
    </row>
    <row r="1773" spans="1:9" x14ac:dyDescent="0.3">
      <c r="A1773" s="1">
        <v>45385.125</v>
      </c>
      <c r="B1773">
        <v>665</v>
      </c>
      <c r="C1773">
        <v>132.41</v>
      </c>
      <c r="D1773">
        <v>132.44</v>
      </c>
      <c r="E1773">
        <v>132.4</v>
      </c>
      <c r="F1773">
        <v>132.44</v>
      </c>
      <c r="G1773">
        <v>132.37</v>
      </c>
      <c r="H1773">
        <v>0.09</v>
      </c>
      <c r="I1773">
        <v>0.04</v>
      </c>
    </row>
    <row r="1774" spans="1:9" x14ac:dyDescent="0.3">
      <c r="A1774" s="1">
        <v>45385.145833333336</v>
      </c>
      <c r="B1774">
        <v>283</v>
      </c>
      <c r="C1774">
        <v>132.44</v>
      </c>
      <c r="D1774">
        <v>132.44999999999999</v>
      </c>
      <c r="E1774">
        <v>132.43</v>
      </c>
      <c r="F1774">
        <v>132.43</v>
      </c>
      <c r="G1774">
        <v>132.38</v>
      </c>
      <c r="H1774">
        <v>0.08</v>
      </c>
      <c r="I1774">
        <v>0.02</v>
      </c>
    </row>
    <row r="1775" spans="1:9" x14ac:dyDescent="0.3">
      <c r="A1775" s="1">
        <v>45385.166666666664</v>
      </c>
      <c r="B1775">
        <v>644</v>
      </c>
      <c r="C1775">
        <v>132.44</v>
      </c>
      <c r="D1775">
        <v>132.44999999999999</v>
      </c>
      <c r="E1775">
        <v>132.41999999999999</v>
      </c>
      <c r="F1775">
        <v>132.43</v>
      </c>
      <c r="G1775">
        <v>132.38</v>
      </c>
      <c r="H1775">
        <v>7.0000000000000007E-2</v>
      </c>
      <c r="I1775">
        <v>0.03</v>
      </c>
    </row>
    <row r="1776" spans="1:9" x14ac:dyDescent="0.3">
      <c r="A1776" s="1">
        <v>45385.1875</v>
      </c>
      <c r="B1776">
        <v>632</v>
      </c>
      <c r="C1776">
        <v>132.43</v>
      </c>
      <c r="D1776">
        <v>132.43</v>
      </c>
      <c r="E1776">
        <v>132.38</v>
      </c>
      <c r="F1776">
        <v>132.38</v>
      </c>
      <c r="G1776">
        <v>132.38999999999999</v>
      </c>
      <c r="H1776">
        <v>7.0000000000000007E-2</v>
      </c>
      <c r="I1776">
        <v>0.05</v>
      </c>
    </row>
    <row r="1777" spans="1:9" x14ac:dyDescent="0.3">
      <c r="A1777" s="1">
        <v>45385.208333333336</v>
      </c>
      <c r="B1777">
        <v>403</v>
      </c>
      <c r="C1777">
        <v>132.38</v>
      </c>
      <c r="D1777">
        <v>132.4</v>
      </c>
      <c r="E1777">
        <v>132.36000000000001</v>
      </c>
      <c r="F1777">
        <v>132.38999999999999</v>
      </c>
      <c r="G1777">
        <v>132.38999999999999</v>
      </c>
      <c r="H1777">
        <v>0.06</v>
      </c>
      <c r="I1777">
        <v>0.04</v>
      </c>
    </row>
    <row r="1778" spans="1:9" x14ac:dyDescent="0.3">
      <c r="A1778" s="1">
        <v>45385.229166666664</v>
      </c>
      <c r="B1778">
        <v>897</v>
      </c>
      <c r="C1778">
        <v>132.38999999999999</v>
      </c>
      <c r="D1778">
        <v>132.38999999999999</v>
      </c>
      <c r="E1778">
        <v>132.32</v>
      </c>
      <c r="F1778">
        <v>132.33000000000001</v>
      </c>
      <c r="G1778">
        <v>132.38999999999999</v>
      </c>
      <c r="H1778">
        <v>7.0000000000000007E-2</v>
      </c>
      <c r="I1778">
        <v>7.0000000000000007E-2</v>
      </c>
    </row>
    <row r="1779" spans="1:9" x14ac:dyDescent="0.3">
      <c r="A1779" s="1">
        <v>45385.25</v>
      </c>
      <c r="B1779">
        <v>983</v>
      </c>
      <c r="C1779">
        <v>132.34</v>
      </c>
      <c r="D1779">
        <v>132.38999999999999</v>
      </c>
      <c r="E1779">
        <v>132.33000000000001</v>
      </c>
      <c r="F1779">
        <v>132.37</v>
      </c>
      <c r="G1779">
        <v>132.38999999999999</v>
      </c>
      <c r="H1779">
        <v>0.06</v>
      </c>
      <c r="I1779">
        <v>0.06</v>
      </c>
    </row>
    <row r="1780" spans="1:9" x14ac:dyDescent="0.3">
      <c r="A1780" s="1">
        <v>45385.270833333336</v>
      </c>
      <c r="B1780">
        <v>3845</v>
      </c>
      <c r="C1780">
        <v>132.36000000000001</v>
      </c>
      <c r="D1780">
        <v>132.41</v>
      </c>
      <c r="E1780">
        <v>132.35</v>
      </c>
      <c r="F1780">
        <v>132.38</v>
      </c>
      <c r="G1780">
        <v>132.38999999999999</v>
      </c>
      <c r="H1780">
        <v>0.06</v>
      </c>
      <c r="I1780">
        <v>0.06</v>
      </c>
    </row>
    <row r="1781" spans="1:9" x14ac:dyDescent="0.3">
      <c r="A1781" s="1">
        <v>45385.291666666664</v>
      </c>
      <c r="B1781">
        <v>19082</v>
      </c>
      <c r="C1781">
        <v>132.38</v>
      </c>
      <c r="D1781">
        <v>132.47</v>
      </c>
      <c r="E1781">
        <v>132.34</v>
      </c>
      <c r="F1781">
        <v>132.43</v>
      </c>
      <c r="G1781">
        <v>132.4</v>
      </c>
      <c r="H1781">
        <v>7.0000000000000007E-2</v>
      </c>
      <c r="I1781">
        <v>0.13</v>
      </c>
    </row>
    <row r="1782" spans="1:9" x14ac:dyDescent="0.3">
      <c r="A1782" s="1">
        <v>45385.3125</v>
      </c>
      <c r="B1782">
        <v>23775</v>
      </c>
      <c r="C1782">
        <v>132.43</v>
      </c>
      <c r="D1782">
        <v>132.47</v>
      </c>
      <c r="E1782">
        <v>132.35</v>
      </c>
      <c r="F1782">
        <v>132.4</v>
      </c>
      <c r="G1782">
        <v>132.4</v>
      </c>
      <c r="H1782">
        <v>0.08</v>
      </c>
      <c r="I1782">
        <v>0.12</v>
      </c>
    </row>
    <row r="1783" spans="1:9" x14ac:dyDescent="0.3">
      <c r="A1783" s="1">
        <v>45385.333333333336</v>
      </c>
      <c r="B1783">
        <v>59326</v>
      </c>
      <c r="C1783">
        <v>132.4</v>
      </c>
      <c r="D1783">
        <v>132.4</v>
      </c>
      <c r="E1783">
        <v>132.19999999999999</v>
      </c>
      <c r="F1783">
        <v>132.24</v>
      </c>
      <c r="G1783">
        <v>132.38</v>
      </c>
      <c r="H1783">
        <v>0.1</v>
      </c>
      <c r="I1783">
        <v>0.2</v>
      </c>
    </row>
    <row r="1784" spans="1:9" x14ac:dyDescent="0.3">
      <c r="A1784" s="1">
        <v>45385.354166666664</v>
      </c>
      <c r="B1784">
        <v>62503</v>
      </c>
      <c r="C1784">
        <v>132.22999999999999</v>
      </c>
      <c r="D1784">
        <v>132.31</v>
      </c>
      <c r="E1784">
        <v>132.21</v>
      </c>
      <c r="F1784">
        <v>132.24</v>
      </c>
      <c r="G1784">
        <v>132.36000000000001</v>
      </c>
      <c r="H1784">
        <v>0.1</v>
      </c>
      <c r="I1784">
        <v>0.1</v>
      </c>
    </row>
    <row r="1785" spans="1:9" x14ac:dyDescent="0.3">
      <c r="A1785" s="1">
        <v>45385.375</v>
      </c>
      <c r="B1785">
        <v>44663</v>
      </c>
      <c r="C1785">
        <v>132.24</v>
      </c>
      <c r="D1785">
        <v>132.29</v>
      </c>
      <c r="E1785">
        <v>132.19</v>
      </c>
      <c r="F1785">
        <v>132.22</v>
      </c>
      <c r="G1785">
        <v>132.34</v>
      </c>
      <c r="H1785">
        <v>0.1</v>
      </c>
      <c r="I1785">
        <v>0.1</v>
      </c>
    </row>
    <row r="1786" spans="1:9" x14ac:dyDescent="0.3">
      <c r="A1786" s="1">
        <v>45385.395833333336</v>
      </c>
      <c r="B1786">
        <v>42299</v>
      </c>
      <c r="C1786">
        <v>132.22</v>
      </c>
      <c r="D1786">
        <v>132.4</v>
      </c>
      <c r="E1786">
        <v>132.19999999999999</v>
      </c>
      <c r="F1786">
        <v>132.36000000000001</v>
      </c>
      <c r="G1786">
        <v>132.34</v>
      </c>
      <c r="H1786">
        <v>0.11</v>
      </c>
      <c r="I1786">
        <v>0.2</v>
      </c>
    </row>
    <row r="1787" spans="1:9" x14ac:dyDescent="0.3">
      <c r="A1787" s="1">
        <v>45385.416666666664</v>
      </c>
      <c r="B1787">
        <v>80595</v>
      </c>
      <c r="C1787">
        <v>132.36000000000001</v>
      </c>
      <c r="D1787">
        <v>132.44999999999999</v>
      </c>
      <c r="E1787">
        <v>132.29</v>
      </c>
      <c r="F1787">
        <v>132.41999999999999</v>
      </c>
      <c r="G1787">
        <v>132.34</v>
      </c>
      <c r="H1787">
        <v>0.12</v>
      </c>
      <c r="I1787">
        <v>0.16</v>
      </c>
    </row>
    <row r="1788" spans="1:9" x14ac:dyDescent="0.3">
      <c r="A1788" s="1">
        <v>45385.4375</v>
      </c>
      <c r="B1788">
        <v>66660</v>
      </c>
      <c r="C1788">
        <v>132.41999999999999</v>
      </c>
      <c r="D1788">
        <v>132.6</v>
      </c>
      <c r="E1788">
        <v>132.38</v>
      </c>
      <c r="F1788">
        <v>132.54</v>
      </c>
      <c r="G1788">
        <v>132.36000000000001</v>
      </c>
      <c r="H1788">
        <v>0.13</v>
      </c>
      <c r="I1788">
        <v>0.22</v>
      </c>
    </row>
    <row r="1789" spans="1:9" x14ac:dyDescent="0.3">
      <c r="A1789" s="1">
        <v>45385.458333333336</v>
      </c>
      <c r="B1789">
        <v>48729</v>
      </c>
      <c r="C1789">
        <v>132.54</v>
      </c>
      <c r="D1789">
        <v>132.65</v>
      </c>
      <c r="E1789">
        <v>132.53</v>
      </c>
      <c r="F1789">
        <v>132.61000000000001</v>
      </c>
      <c r="G1789">
        <v>132.38</v>
      </c>
      <c r="H1789">
        <v>0.13</v>
      </c>
      <c r="I1789">
        <v>0.12</v>
      </c>
    </row>
    <row r="1790" spans="1:9" x14ac:dyDescent="0.3">
      <c r="A1790" s="1">
        <v>45385.479166666664</v>
      </c>
      <c r="B1790">
        <v>46181</v>
      </c>
      <c r="C1790">
        <v>132.61000000000001</v>
      </c>
      <c r="D1790">
        <v>132.69999999999999</v>
      </c>
      <c r="E1790">
        <v>132.61000000000001</v>
      </c>
      <c r="F1790">
        <v>132.63999999999999</v>
      </c>
      <c r="G1790">
        <v>132.41</v>
      </c>
      <c r="H1790">
        <v>0.12</v>
      </c>
      <c r="I1790">
        <v>0.09</v>
      </c>
    </row>
    <row r="1791" spans="1:9" x14ac:dyDescent="0.3">
      <c r="A1791" s="1">
        <v>45385.5</v>
      </c>
      <c r="B1791">
        <v>41222</v>
      </c>
      <c r="C1791">
        <v>132.65</v>
      </c>
      <c r="D1791">
        <v>132.69999999999999</v>
      </c>
      <c r="E1791">
        <v>132.59</v>
      </c>
      <c r="F1791">
        <v>132.6</v>
      </c>
      <c r="G1791">
        <v>132.43</v>
      </c>
      <c r="H1791">
        <v>0.12</v>
      </c>
      <c r="I1791">
        <v>0.11</v>
      </c>
    </row>
    <row r="1792" spans="1:9" x14ac:dyDescent="0.3">
      <c r="A1792" s="1">
        <v>45385.520833333336</v>
      </c>
      <c r="B1792">
        <v>43682</v>
      </c>
      <c r="C1792">
        <v>132.6</v>
      </c>
      <c r="D1792">
        <v>132.61000000000001</v>
      </c>
      <c r="E1792">
        <v>132.44999999999999</v>
      </c>
      <c r="F1792">
        <v>132.51</v>
      </c>
      <c r="G1792">
        <v>132.44</v>
      </c>
      <c r="H1792">
        <v>0.13</v>
      </c>
      <c r="I1792">
        <v>0.16</v>
      </c>
    </row>
    <row r="1793" spans="1:9" x14ac:dyDescent="0.3">
      <c r="A1793" s="1">
        <v>45385.541666666664</v>
      </c>
      <c r="B1793">
        <v>68950</v>
      </c>
      <c r="C1793">
        <v>132.51</v>
      </c>
      <c r="D1793">
        <v>132.53</v>
      </c>
      <c r="E1793">
        <v>132.26</v>
      </c>
      <c r="F1793">
        <v>132.27000000000001</v>
      </c>
      <c r="G1793">
        <v>132.44</v>
      </c>
      <c r="H1793">
        <v>0.15</v>
      </c>
      <c r="I1793">
        <v>0.27</v>
      </c>
    </row>
    <row r="1794" spans="1:9" x14ac:dyDescent="0.3">
      <c r="A1794" s="1">
        <v>45385.5625</v>
      </c>
      <c r="B1794">
        <v>72174</v>
      </c>
      <c r="C1794">
        <v>132.27000000000001</v>
      </c>
      <c r="D1794">
        <v>132.43</v>
      </c>
      <c r="E1794">
        <v>132.26</v>
      </c>
      <c r="F1794">
        <v>132.29</v>
      </c>
      <c r="G1794">
        <v>132.44999999999999</v>
      </c>
      <c r="H1794">
        <v>0.15</v>
      </c>
      <c r="I1794">
        <v>0.17</v>
      </c>
    </row>
    <row r="1795" spans="1:9" x14ac:dyDescent="0.3">
      <c r="A1795" s="1">
        <v>45385.583333333336</v>
      </c>
      <c r="B1795">
        <v>62638</v>
      </c>
      <c r="C1795">
        <v>132.30000000000001</v>
      </c>
      <c r="D1795">
        <v>132.32</v>
      </c>
      <c r="E1795">
        <v>132.11000000000001</v>
      </c>
      <c r="F1795">
        <v>132.16</v>
      </c>
      <c r="G1795">
        <v>132.44</v>
      </c>
      <c r="H1795">
        <v>0.16</v>
      </c>
      <c r="I1795">
        <v>0.21</v>
      </c>
    </row>
    <row r="1796" spans="1:9" x14ac:dyDescent="0.3">
      <c r="A1796" s="1">
        <v>45385.604166666664</v>
      </c>
      <c r="B1796">
        <v>73872</v>
      </c>
      <c r="C1796">
        <v>132.16</v>
      </c>
      <c r="D1796">
        <v>132.16999999999999</v>
      </c>
      <c r="E1796">
        <v>131.93</v>
      </c>
      <c r="F1796">
        <v>131.97999999999999</v>
      </c>
      <c r="G1796">
        <v>132.4</v>
      </c>
      <c r="H1796">
        <v>0.17</v>
      </c>
      <c r="I1796">
        <v>0.24</v>
      </c>
    </row>
    <row r="1797" spans="1:9" x14ac:dyDescent="0.3">
      <c r="A1797" s="1">
        <v>45385.625</v>
      </c>
      <c r="B1797">
        <v>101641</v>
      </c>
      <c r="C1797">
        <v>131.99</v>
      </c>
      <c r="D1797">
        <v>132.36000000000001</v>
      </c>
      <c r="E1797">
        <v>131.99</v>
      </c>
      <c r="F1797">
        <v>132.01</v>
      </c>
      <c r="G1797">
        <v>132.36000000000001</v>
      </c>
      <c r="H1797">
        <v>0.2</v>
      </c>
      <c r="I1797">
        <v>0.38</v>
      </c>
    </row>
    <row r="1798" spans="1:9" x14ac:dyDescent="0.3">
      <c r="A1798" s="1">
        <v>45385.645833333336</v>
      </c>
      <c r="B1798">
        <v>57629</v>
      </c>
      <c r="C1798">
        <v>132</v>
      </c>
      <c r="D1798">
        <v>132.21</v>
      </c>
      <c r="E1798">
        <v>132</v>
      </c>
      <c r="F1798">
        <v>132.19999999999999</v>
      </c>
      <c r="G1798">
        <v>132.33000000000001</v>
      </c>
      <c r="H1798">
        <v>0.2</v>
      </c>
      <c r="I1798">
        <v>0.21</v>
      </c>
    </row>
    <row r="1799" spans="1:9" x14ac:dyDescent="0.3">
      <c r="A1799" s="1">
        <v>45385.666666666664</v>
      </c>
      <c r="B1799">
        <v>68566</v>
      </c>
      <c r="C1799">
        <v>132.19999999999999</v>
      </c>
      <c r="D1799">
        <v>132.29</v>
      </c>
      <c r="E1799">
        <v>132.11000000000001</v>
      </c>
      <c r="F1799">
        <v>132.28</v>
      </c>
      <c r="G1799">
        <v>132.29</v>
      </c>
      <c r="H1799">
        <v>0.2</v>
      </c>
      <c r="I1799">
        <v>0.18</v>
      </c>
    </row>
    <row r="1800" spans="1:9" x14ac:dyDescent="0.3">
      <c r="A1800" s="1">
        <v>45385.6875</v>
      </c>
      <c r="B1800">
        <v>30063</v>
      </c>
      <c r="C1800">
        <v>132.29</v>
      </c>
      <c r="D1800">
        <v>132.33000000000001</v>
      </c>
      <c r="E1800">
        <v>132.19999999999999</v>
      </c>
      <c r="F1800">
        <v>132.33000000000001</v>
      </c>
      <c r="G1800">
        <v>132.26</v>
      </c>
      <c r="H1800">
        <v>0.19</v>
      </c>
      <c r="I1800">
        <v>0.13</v>
      </c>
    </row>
    <row r="1801" spans="1:9" x14ac:dyDescent="0.3">
      <c r="A1801" s="1">
        <v>45385.708333333336</v>
      </c>
      <c r="B1801">
        <v>33615</v>
      </c>
      <c r="C1801">
        <v>132.33000000000001</v>
      </c>
      <c r="D1801">
        <v>132.47999999999999</v>
      </c>
      <c r="E1801">
        <v>132.24</v>
      </c>
      <c r="F1801">
        <v>132.46</v>
      </c>
      <c r="G1801">
        <v>132.25</v>
      </c>
      <c r="H1801">
        <v>0.19</v>
      </c>
      <c r="I1801">
        <v>0.24</v>
      </c>
    </row>
    <row r="1802" spans="1:9" x14ac:dyDescent="0.3">
      <c r="A1802" s="1">
        <v>45385.729166666664</v>
      </c>
      <c r="B1802">
        <v>19433</v>
      </c>
      <c r="C1802">
        <v>132.47</v>
      </c>
      <c r="D1802">
        <v>132.56</v>
      </c>
      <c r="E1802">
        <v>132.43</v>
      </c>
      <c r="F1802">
        <v>132.53</v>
      </c>
      <c r="G1802">
        <v>132.25</v>
      </c>
      <c r="H1802">
        <v>0.19</v>
      </c>
      <c r="I1802">
        <v>0.13</v>
      </c>
    </row>
    <row r="1803" spans="1:9" x14ac:dyDescent="0.3">
      <c r="A1803" s="1">
        <v>45385.75</v>
      </c>
      <c r="B1803">
        <v>5386</v>
      </c>
      <c r="C1803">
        <v>132.52000000000001</v>
      </c>
      <c r="D1803">
        <v>132.53</v>
      </c>
      <c r="E1803">
        <v>132.46</v>
      </c>
      <c r="F1803">
        <v>132.49</v>
      </c>
      <c r="G1803">
        <v>132.27000000000001</v>
      </c>
      <c r="H1803">
        <v>0.17</v>
      </c>
      <c r="I1803">
        <v>7.0000000000000007E-2</v>
      </c>
    </row>
    <row r="1804" spans="1:9" x14ac:dyDescent="0.3">
      <c r="A1804" s="1">
        <v>45385.770833333336</v>
      </c>
      <c r="B1804">
        <v>2776</v>
      </c>
      <c r="C1804">
        <v>132.49</v>
      </c>
      <c r="D1804">
        <v>132.51</v>
      </c>
      <c r="E1804">
        <v>132.47</v>
      </c>
      <c r="F1804">
        <v>132.51</v>
      </c>
      <c r="G1804">
        <v>132.30000000000001</v>
      </c>
      <c r="H1804">
        <v>0.15</v>
      </c>
      <c r="I1804">
        <v>0.04</v>
      </c>
    </row>
    <row r="1805" spans="1:9" x14ac:dyDescent="0.3">
      <c r="A1805" s="1">
        <v>45385.791666666664</v>
      </c>
      <c r="B1805">
        <v>2103</v>
      </c>
      <c r="C1805">
        <v>132.51</v>
      </c>
      <c r="D1805">
        <v>132.54</v>
      </c>
      <c r="E1805">
        <v>132.5</v>
      </c>
      <c r="F1805">
        <v>132.52000000000001</v>
      </c>
      <c r="G1805">
        <v>132.33000000000001</v>
      </c>
      <c r="H1805">
        <v>0.14000000000000001</v>
      </c>
      <c r="I1805">
        <v>0.04</v>
      </c>
    </row>
    <row r="1806" spans="1:9" x14ac:dyDescent="0.3">
      <c r="A1806" s="1">
        <v>45385.8125</v>
      </c>
      <c r="B1806">
        <v>2816</v>
      </c>
      <c r="C1806">
        <v>132.52000000000001</v>
      </c>
      <c r="D1806">
        <v>132.57</v>
      </c>
      <c r="E1806">
        <v>132.51</v>
      </c>
      <c r="F1806">
        <v>132.56</v>
      </c>
      <c r="G1806">
        <v>132.38999999999999</v>
      </c>
      <c r="H1806">
        <v>0.13</v>
      </c>
      <c r="I1806">
        <v>0.06</v>
      </c>
    </row>
    <row r="1807" spans="1:9" x14ac:dyDescent="0.3">
      <c r="A1807" s="1">
        <v>45385.833333333336</v>
      </c>
      <c r="B1807">
        <v>2865</v>
      </c>
      <c r="C1807">
        <v>132.56</v>
      </c>
      <c r="D1807">
        <v>132.6</v>
      </c>
      <c r="E1807">
        <v>132.56</v>
      </c>
      <c r="F1807">
        <v>132.57</v>
      </c>
      <c r="G1807">
        <v>132.44</v>
      </c>
      <c r="H1807">
        <v>0.12</v>
      </c>
      <c r="I1807">
        <v>0.04</v>
      </c>
    </row>
    <row r="1808" spans="1:9" x14ac:dyDescent="0.3">
      <c r="A1808" s="1">
        <v>45385.854166666664</v>
      </c>
      <c r="B1808">
        <v>2804</v>
      </c>
      <c r="C1808">
        <v>132.56</v>
      </c>
      <c r="D1808">
        <v>132.6</v>
      </c>
      <c r="E1808">
        <v>132.54</v>
      </c>
      <c r="F1808">
        <v>132.59</v>
      </c>
      <c r="G1808">
        <v>132.47999999999999</v>
      </c>
      <c r="H1808">
        <v>0.11</v>
      </c>
      <c r="I1808">
        <v>0.06</v>
      </c>
    </row>
    <row r="1809" spans="1:9" x14ac:dyDescent="0.3">
      <c r="A1809" s="1">
        <v>45386.041666666664</v>
      </c>
      <c r="B1809">
        <v>671</v>
      </c>
      <c r="C1809">
        <v>132.6</v>
      </c>
      <c r="D1809">
        <v>132.63999999999999</v>
      </c>
      <c r="E1809">
        <v>132.6</v>
      </c>
      <c r="F1809">
        <v>132.61000000000001</v>
      </c>
      <c r="G1809">
        <v>132.52000000000001</v>
      </c>
      <c r="H1809">
        <v>0.1</v>
      </c>
      <c r="I1809">
        <v>0.05</v>
      </c>
    </row>
    <row r="1810" spans="1:9" x14ac:dyDescent="0.3">
      <c r="A1810" s="1">
        <v>45386.0625</v>
      </c>
      <c r="B1810">
        <v>738</v>
      </c>
      <c r="C1810">
        <v>132.61000000000001</v>
      </c>
      <c r="D1810">
        <v>132.61000000000001</v>
      </c>
      <c r="E1810">
        <v>132.56</v>
      </c>
      <c r="F1810">
        <v>132.57</v>
      </c>
      <c r="G1810">
        <v>132.54</v>
      </c>
      <c r="H1810">
        <v>0.09</v>
      </c>
      <c r="I1810">
        <v>0.05</v>
      </c>
    </row>
    <row r="1811" spans="1:9" x14ac:dyDescent="0.3">
      <c r="A1811" s="1">
        <v>45386.083333333336</v>
      </c>
      <c r="B1811">
        <v>470</v>
      </c>
      <c r="C1811">
        <v>132.57</v>
      </c>
      <c r="D1811">
        <v>132.57</v>
      </c>
      <c r="E1811">
        <v>132.52000000000001</v>
      </c>
      <c r="F1811">
        <v>132.57</v>
      </c>
      <c r="G1811">
        <v>132.55000000000001</v>
      </c>
      <c r="H1811">
        <v>0.09</v>
      </c>
      <c r="I1811">
        <v>0.05</v>
      </c>
    </row>
    <row r="1812" spans="1:9" x14ac:dyDescent="0.3">
      <c r="A1812" s="1">
        <v>45386.104166666664</v>
      </c>
      <c r="B1812">
        <v>166</v>
      </c>
      <c r="C1812">
        <v>132.57</v>
      </c>
      <c r="D1812">
        <v>132.57</v>
      </c>
      <c r="E1812">
        <v>132.53</v>
      </c>
      <c r="F1812">
        <v>132.53</v>
      </c>
      <c r="G1812">
        <v>132.55000000000001</v>
      </c>
      <c r="H1812">
        <v>0.08</v>
      </c>
      <c r="I1812">
        <v>0.04</v>
      </c>
    </row>
    <row r="1813" spans="1:9" x14ac:dyDescent="0.3">
      <c r="A1813" s="1">
        <v>45386.125</v>
      </c>
      <c r="B1813">
        <v>138</v>
      </c>
      <c r="C1813">
        <v>132.52000000000001</v>
      </c>
      <c r="D1813">
        <v>132.53</v>
      </c>
      <c r="E1813">
        <v>132.5</v>
      </c>
      <c r="F1813">
        <v>132.51</v>
      </c>
      <c r="G1813">
        <v>132.55000000000001</v>
      </c>
      <c r="H1813">
        <v>7.0000000000000007E-2</v>
      </c>
      <c r="I1813">
        <v>0.03</v>
      </c>
    </row>
    <row r="1814" spans="1:9" x14ac:dyDescent="0.3">
      <c r="A1814" s="1">
        <v>45386.145833333336</v>
      </c>
      <c r="B1814">
        <v>223</v>
      </c>
      <c r="C1814">
        <v>132.51</v>
      </c>
      <c r="D1814">
        <v>132.51</v>
      </c>
      <c r="E1814">
        <v>132.47999999999999</v>
      </c>
      <c r="F1814">
        <v>132.47999999999999</v>
      </c>
      <c r="G1814">
        <v>132.55000000000001</v>
      </c>
      <c r="H1814">
        <v>7.0000000000000007E-2</v>
      </c>
      <c r="I1814">
        <v>0.03</v>
      </c>
    </row>
    <row r="1815" spans="1:9" x14ac:dyDescent="0.3">
      <c r="A1815" s="1">
        <v>45386.166666666664</v>
      </c>
      <c r="B1815">
        <v>319</v>
      </c>
      <c r="C1815">
        <v>132.47</v>
      </c>
      <c r="D1815">
        <v>132.47</v>
      </c>
      <c r="E1815">
        <v>132.44999999999999</v>
      </c>
      <c r="F1815">
        <v>132.46</v>
      </c>
      <c r="G1815">
        <v>132.55000000000001</v>
      </c>
      <c r="H1815">
        <v>0.06</v>
      </c>
      <c r="I1815">
        <v>0.03</v>
      </c>
    </row>
    <row r="1816" spans="1:9" x14ac:dyDescent="0.3">
      <c r="A1816" s="1">
        <v>45386.1875</v>
      </c>
      <c r="B1816">
        <v>268</v>
      </c>
      <c r="C1816">
        <v>132.44999999999999</v>
      </c>
      <c r="D1816">
        <v>132.44999999999999</v>
      </c>
      <c r="E1816">
        <v>132.43</v>
      </c>
      <c r="F1816">
        <v>132.44</v>
      </c>
      <c r="G1816">
        <v>132.53</v>
      </c>
      <c r="H1816">
        <v>0.06</v>
      </c>
      <c r="I1816">
        <v>0.03</v>
      </c>
    </row>
    <row r="1817" spans="1:9" x14ac:dyDescent="0.3">
      <c r="A1817" s="1">
        <v>45386.208333333336</v>
      </c>
      <c r="B1817">
        <v>330</v>
      </c>
      <c r="C1817">
        <v>132.44</v>
      </c>
      <c r="D1817">
        <v>132.46</v>
      </c>
      <c r="E1817">
        <v>132.44</v>
      </c>
      <c r="F1817">
        <v>132.44999999999999</v>
      </c>
      <c r="G1817">
        <v>132.52000000000001</v>
      </c>
      <c r="H1817">
        <v>0.05</v>
      </c>
      <c r="I1817">
        <v>0.02</v>
      </c>
    </row>
    <row r="1818" spans="1:9" x14ac:dyDescent="0.3">
      <c r="A1818" s="1">
        <v>45386.229166666664</v>
      </c>
      <c r="B1818">
        <v>1121</v>
      </c>
      <c r="C1818">
        <v>132.44</v>
      </c>
      <c r="D1818">
        <v>132.44999999999999</v>
      </c>
      <c r="E1818">
        <v>132.41999999999999</v>
      </c>
      <c r="F1818">
        <v>132.43</v>
      </c>
      <c r="G1818">
        <v>132.51</v>
      </c>
      <c r="H1818">
        <v>0.05</v>
      </c>
      <c r="I1818">
        <v>0.03</v>
      </c>
    </row>
    <row r="1819" spans="1:9" x14ac:dyDescent="0.3">
      <c r="A1819" s="1">
        <v>45386.25</v>
      </c>
      <c r="B1819">
        <v>1153</v>
      </c>
      <c r="C1819">
        <v>132.43</v>
      </c>
      <c r="D1819">
        <v>132.44999999999999</v>
      </c>
      <c r="E1819">
        <v>132.4</v>
      </c>
      <c r="F1819">
        <v>132.41</v>
      </c>
      <c r="G1819">
        <v>132.49</v>
      </c>
      <c r="H1819">
        <v>0.05</v>
      </c>
      <c r="I1819">
        <v>0.05</v>
      </c>
    </row>
    <row r="1820" spans="1:9" x14ac:dyDescent="0.3">
      <c r="A1820" s="1">
        <v>45386.270833333336</v>
      </c>
      <c r="B1820">
        <v>1730</v>
      </c>
      <c r="C1820">
        <v>132.41</v>
      </c>
      <c r="D1820">
        <v>132.47</v>
      </c>
      <c r="E1820">
        <v>132.41</v>
      </c>
      <c r="F1820">
        <v>132.43</v>
      </c>
      <c r="G1820">
        <v>132.47</v>
      </c>
      <c r="H1820">
        <v>0.05</v>
      </c>
      <c r="I1820">
        <v>0.06</v>
      </c>
    </row>
    <row r="1821" spans="1:9" x14ac:dyDescent="0.3">
      <c r="A1821" s="1">
        <v>45386.291666666664</v>
      </c>
      <c r="B1821">
        <v>14371</v>
      </c>
      <c r="C1821">
        <v>132.44</v>
      </c>
      <c r="D1821">
        <v>132.47999999999999</v>
      </c>
      <c r="E1821">
        <v>132.37</v>
      </c>
      <c r="F1821">
        <v>132.43</v>
      </c>
      <c r="G1821">
        <v>132.46</v>
      </c>
      <c r="H1821">
        <v>0.06</v>
      </c>
      <c r="I1821">
        <v>0.11</v>
      </c>
    </row>
    <row r="1822" spans="1:9" x14ac:dyDescent="0.3">
      <c r="A1822" s="1">
        <v>45386.3125</v>
      </c>
      <c r="B1822">
        <v>22919</v>
      </c>
      <c r="C1822">
        <v>132.44</v>
      </c>
      <c r="D1822">
        <v>132.54</v>
      </c>
      <c r="E1822">
        <v>132.43</v>
      </c>
      <c r="F1822">
        <v>132.49</v>
      </c>
      <c r="G1822">
        <v>132.44999999999999</v>
      </c>
      <c r="H1822">
        <v>7.0000000000000007E-2</v>
      </c>
      <c r="I1822">
        <v>0.11</v>
      </c>
    </row>
    <row r="1823" spans="1:9" x14ac:dyDescent="0.3">
      <c r="A1823" s="1">
        <v>45386.333333333336</v>
      </c>
      <c r="B1823">
        <v>40313</v>
      </c>
      <c r="C1823">
        <v>132.49</v>
      </c>
      <c r="D1823">
        <v>132.51</v>
      </c>
      <c r="E1823">
        <v>132.36000000000001</v>
      </c>
      <c r="F1823">
        <v>132.4</v>
      </c>
      <c r="G1823">
        <v>132.44</v>
      </c>
      <c r="H1823">
        <v>0.08</v>
      </c>
      <c r="I1823">
        <v>0.15</v>
      </c>
    </row>
    <row r="1824" spans="1:9" x14ac:dyDescent="0.3">
      <c r="A1824" s="1">
        <v>45386.354166666664</v>
      </c>
      <c r="B1824">
        <v>44030</v>
      </c>
      <c r="C1824">
        <v>132.41</v>
      </c>
      <c r="D1824">
        <v>132.46</v>
      </c>
      <c r="E1824">
        <v>132.30000000000001</v>
      </c>
      <c r="F1824">
        <v>132.37</v>
      </c>
      <c r="G1824">
        <v>132.43</v>
      </c>
      <c r="H1824">
        <v>0.09</v>
      </c>
      <c r="I1824">
        <v>0.16</v>
      </c>
    </row>
    <row r="1825" spans="1:9" x14ac:dyDescent="0.3">
      <c r="A1825" s="1">
        <v>45386.375</v>
      </c>
      <c r="B1825">
        <v>70438</v>
      </c>
      <c r="C1825">
        <v>132.37</v>
      </c>
      <c r="D1825">
        <v>132.66999999999999</v>
      </c>
      <c r="E1825">
        <v>132.36000000000001</v>
      </c>
      <c r="F1825">
        <v>132.62</v>
      </c>
      <c r="G1825">
        <v>132.44999999999999</v>
      </c>
      <c r="H1825">
        <v>0.12</v>
      </c>
      <c r="I1825">
        <v>0.31</v>
      </c>
    </row>
    <row r="1826" spans="1:9" x14ac:dyDescent="0.3">
      <c r="A1826" s="1">
        <v>45386.395833333336</v>
      </c>
      <c r="B1826">
        <v>81037</v>
      </c>
      <c r="C1826">
        <v>132.62</v>
      </c>
      <c r="D1826">
        <v>132.63999999999999</v>
      </c>
      <c r="E1826">
        <v>132.53</v>
      </c>
      <c r="F1826">
        <v>132.56</v>
      </c>
      <c r="G1826">
        <v>132.46</v>
      </c>
      <c r="H1826">
        <v>0.12</v>
      </c>
      <c r="I1826">
        <v>0.11</v>
      </c>
    </row>
    <row r="1827" spans="1:9" x14ac:dyDescent="0.3">
      <c r="A1827" s="1">
        <v>45386.416666666664</v>
      </c>
      <c r="B1827">
        <v>61219</v>
      </c>
      <c r="C1827">
        <v>132.57</v>
      </c>
      <c r="D1827">
        <v>132.59</v>
      </c>
      <c r="E1827">
        <v>132.46</v>
      </c>
      <c r="F1827">
        <v>132.57</v>
      </c>
      <c r="G1827">
        <v>132.47</v>
      </c>
      <c r="H1827">
        <v>0.12</v>
      </c>
      <c r="I1827">
        <v>0.13</v>
      </c>
    </row>
    <row r="1828" spans="1:9" x14ac:dyDescent="0.3">
      <c r="A1828" s="1">
        <v>45386.4375</v>
      </c>
      <c r="B1828">
        <v>21572</v>
      </c>
      <c r="C1828">
        <v>132.57</v>
      </c>
      <c r="D1828">
        <v>132.57</v>
      </c>
      <c r="E1828">
        <v>132.47999999999999</v>
      </c>
      <c r="F1828">
        <v>132.52000000000001</v>
      </c>
      <c r="G1828">
        <v>132.47999999999999</v>
      </c>
      <c r="H1828">
        <v>0.11</v>
      </c>
      <c r="I1828">
        <v>0.09</v>
      </c>
    </row>
    <row r="1829" spans="1:9" x14ac:dyDescent="0.3">
      <c r="A1829" s="1">
        <v>45386.458333333336</v>
      </c>
      <c r="B1829">
        <v>30172</v>
      </c>
      <c r="C1829">
        <v>132.51</v>
      </c>
      <c r="D1829">
        <v>132.56</v>
      </c>
      <c r="E1829">
        <v>132.49</v>
      </c>
      <c r="F1829">
        <v>132.5</v>
      </c>
      <c r="G1829">
        <v>132.49</v>
      </c>
      <c r="H1829">
        <v>0.11</v>
      </c>
      <c r="I1829">
        <v>7.0000000000000007E-2</v>
      </c>
    </row>
    <row r="1830" spans="1:9" x14ac:dyDescent="0.3">
      <c r="A1830" s="1">
        <v>45386.479166666664</v>
      </c>
      <c r="B1830">
        <v>30176</v>
      </c>
      <c r="C1830">
        <v>132.5</v>
      </c>
      <c r="D1830">
        <v>132.57</v>
      </c>
      <c r="E1830">
        <v>132.44</v>
      </c>
      <c r="F1830">
        <v>132.57</v>
      </c>
      <c r="G1830">
        <v>132.5</v>
      </c>
      <c r="H1830">
        <v>0.11</v>
      </c>
      <c r="I1830">
        <v>0.13</v>
      </c>
    </row>
    <row r="1831" spans="1:9" x14ac:dyDescent="0.3">
      <c r="A1831" s="1">
        <v>45386.5</v>
      </c>
      <c r="B1831">
        <v>29458</v>
      </c>
      <c r="C1831">
        <v>132.58000000000001</v>
      </c>
      <c r="D1831">
        <v>132.6</v>
      </c>
      <c r="E1831">
        <v>132.41999999999999</v>
      </c>
      <c r="F1831">
        <v>132.46</v>
      </c>
      <c r="G1831">
        <v>132.51</v>
      </c>
      <c r="H1831">
        <v>0.12</v>
      </c>
      <c r="I1831">
        <v>0.18</v>
      </c>
    </row>
    <row r="1832" spans="1:9" x14ac:dyDescent="0.3">
      <c r="A1832" s="1">
        <v>45386.520833333336</v>
      </c>
      <c r="B1832">
        <v>33770</v>
      </c>
      <c r="C1832">
        <v>132.46</v>
      </c>
      <c r="D1832">
        <v>132.47999999999999</v>
      </c>
      <c r="E1832">
        <v>132.37</v>
      </c>
      <c r="F1832">
        <v>132.4</v>
      </c>
      <c r="G1832">
        <v>132.5</v>
      </c>
      <c r="H1832">
        <v>0.12</v>
      </c>
      <c r="I1832">
        <v>0.11</v>
      </c>
    </row>
    <row r="1833" spans="1:9" x14ac:dyDescent="0.3">
      <c r="A1833" s="1">
        <v>45386.541666666664</v>
      </c>
      <c r="B1833">
        <v>38253</v>
      </c>
      <c r="C1833">
        <v>132.41</v>
      </c>
      <c r="D1833">
        <v>132.41</v>
      </c>
      <c r="E1833">
        <v>132.32</v>
      </c>
      <c r="F1833">
        <v>132.36000000000001</v>
      </c>
      <c r="G1833">
        <v>132.49</v>
      </c>
      <c r="H1833">
        <v>0.12</v>
      </c>
      <c r="I1833">
        <v>0.09</v>
      </c>
    </row>
    <row r="1834" spans="1:9" x14ac:dyDescent="0.3">
      <c r="A1834" s="1">
        <v>45386.5625</v>
      </c>
      <c r="B1834">
        <v>81845</v>
      </c>
      <c r="C1834">
        <v>132.36000000000001</v>
      </c>
      <c r="D1834">
        <v>132.79</v>
      </c>
      <c r="E1834">
        <v>132.30000000000001</v>
      </c>
      <c r="F1834">
        <v>132.72</v>
      </c>
      <c r="G1834">
        <v>132.53</v>
      </c>
      <c r="H1834">
        <v>0.17</v>
      </c>
      <c r="I1834">
        <v>0.49</v>
      </c>
    </row>
    <row r="1835" spans="1:9" x14ac:dyDescent="0.3">
      <c r="A1835" s="1">
        <v>45386.583333333336</v>
      </c>
      <c r="B1835">
        <v>73308</v>
      </c>
      <c r="C1835">
        <v>132.72</v>
      </c>
      <c r="D1835">
        <v>132.9</v>
      </c>
      <c r="E1835">
        <v>132.61000000000001</v>
      </c>
      <c r="F1835">
        <v>132.88999999999999</v>
      </c>
      <c r="G1835">
        <v>132.56</v>
      </c>
      <c r="H1835">
        <v>0.18</v>
      </c>
      <c r="I1835">
        <v>0.28999999999999998</v>
      </c>
    </row>
    <row r="1836" spans="1:9" x14ac:dyDescent="0.3">
      <c r="A1836" s="1">
        <v>45386.604166666664</v>
      </c>
      <c r="B1836">
        <v>70175</v>
      </c>
      <c r="C1836">
        <v>132.88</v>
      </c>
      <c r="D1836">
        <v>132.9</v>
      </c>
      <c r="E1836">
        <v>132.77000000000001</v>
      </c>
      <c r="F1836">
        <v>132.79</v>
      </c>
      <c r="G1836">
        <v>132.58000000000001</v>
      </c>
      <c r="H1836">
        <v>0.18</v>
      </c>
      <c r="I1836">
        <v>0.13</v>
      </c>
    </row>
    <row r="1837" spans="1:9" x14ac:dyDescent="0.3">
      <c r="A1837" s="1">
        <v>45386.625</v>
      </c>
      <c r="B1837">
        <v>60091</v>
      </c>
      <c r="C1837">
        <v>132.80000000000001</v>
      </c>
      <c r="D1837">
        <v>132.85</v>
      </c>
      <c r="E1837">
        <v>132.69999999999999</v>
      </c>
      <c r="F1837">
        <v>132.74</v>
      </c>
      <c r="G1837">
        <v>132.6</v>
      </c>
      <c r="H1837">
        <v>0.17</v>
      </c>
      <c r="I1837">
        <v>0.15</v>
      </c>
    </row>
    <row r="1838" spans="1:9" x14ac:dyDescent="0.3">
      <c r="A1838" s="1">
        <v>45386.645833333336</v>
      </c>
      <c r="B1838">
        <v>45328</v>
      </c>
      <c r="C1838">
        <v>132.74</v>
      </c>
      <c r="D1838">
        <v>132.77000000000001</v>
      </c>
      <c r="E1838">
        <v>132.63999999999999</v>
      </c>
      <c r="F1838">
        <v>132.71</v>
      </c>
      <c r="G1838">
        <v>132.61000000000001</v>
      </c>
      <c r="H1838">
        <v>0.17</v>
      </c>
      <c r="I1838">
        <v>0.13</v>
      </c>
    </row>
    <row r="1839" spans="1:9" x14ac:dyDescent="0.3">
      <c r="A1839" s="1">
        <v>45386.666666666664</v>
      </c>
      <c r="B1839">
        <v>45667</v>
      </c>
      <c r="C1839">
        <v>132.71</v>
      </c>
      <c r="D1839">
        <v>132.77000000000001</v>
      </c>
      <c r="E1839">
        <v>132.66999999999999</v>
      </c>
      <c r="F1839">
        <v>132.69</v>
      </c>
      <c r="G1839">
        <v>132.63</v>
      </c>
      <c r="H1839">
        <v>0.16</v>
      </c>
      <c r="I1839">
        <v>0.1</v>
      </c>
    </row>
    <row r="1840" spans="1:9" x14ac:dyDescent="0.3">
      <c r="A1840" s="1">
        <v>45386.6875</v>
      </c>
      <c r="B1840">
        <v>20605</v>
      </c>
      <c r="C1840">
        <v>132.69</v>
      </c>
      <c r="D1840">
        <v>132.69</v>
      </c>
      <c r="E1840">
        <v>132.63999999999999</v>
      </c>
      <c r="F1840">
        <v>132.66999999999999</v>
      </c>
      <c r="G1840">
        <v>132.63999999999999</v>
      </c>
      <c r="H1840">
        <v>0.14000000000000001</v>
      </c>
      <c r="I1840">
        <v>0.05</v>
      </c>
    </row>
    <row r="1841" spans="1:9" x14ac:dyDescent="0.3">
      <c r="A1841" s="1">
        <v>45386.708333333336</v>
      </c>
      <c r="B1841">
        <v>9472</v>
      </c>
      <c r="C1841">
        <v>132.66999999999999</v>
      </c>
      <c r="D1841">
        <v>132.66999999999999</v>
      </c>
      <c r="E1841">
        <v>132.63</v>
      </c>
      <c r="F1841">
        <v>132.65</v>
      </c>
      <c r="G1841">
        <v>132.66</v>
      </c>
      <c r="H1841">
        <v>0.13</v>
      </c>
      <c r="I1841">
        <v>0.04</v>
      </c>
    </row>
    <row r="1842" spans="1:9" x14ac:dyDescent="0.3">
      <c r="A1842" s="1">
        <v>45386.729166666664</v>
      </c>
      <c r="B1842">
        <v>6590</v>
      </c>
      <c r="C1842">
        <v>132.65</v>
      </c>
      <c r="D1842">
        <v>132.66</v>
      </c>
      <c r="E1842">
        <v>132.63</v>
      </c>
      <c r="F1842">
        <v>132.63</v>
      </c>
      <c r="G1842">
        <v>132.69</v>
      </c>
      <c r="H1842">
        <v>0.12</v>
      </c>
      <c r="I1842">
        <v>0.03</v>
      </c>
    </row>
    <row r="1843" spans="1:9" x14ac:dyDescent="0.3">
      <c r="A1843" s="1">
        <v>45386.75</v>
      </c>
      <c r="B1843">
        <v>2585</v>
      </c>
      <c r="C1843">
        <v>132.63</v>
      </c>
      <c r="D1843">
        <v>132.65</v>
      </c>
      <c r="E1843">
        <v>132.62</v>
      </c>
      <c r="F1843">
        <v>132.63</v>
      </c>
      <c r="G1843">
        <v>132.71</v>
      </c>
      <c r="H1843">
        <v>0.1</v>
      </c>
      <c r="I1843">
        <v>0.03</v>
      </c>
    </row>
    <row r="1844" spans="1:9" x14ac:dyDescent="0.3">
      <c r="A1844" s="1">
        <v>45386.770833333336</v>
      </c>
      <c r="B1844">
        <v>2668</v>
      </c>
      <c r="C1844">
        <v>132.63</v>
      </c>
      <c r="D1844">
        <v>132.63999999999999</v>
      </c>
      <c r="E1844">
        <v>132.61000000000001</v>
      </c>
      <c r="F1844">
        <v>132.61000000000001</v>
      </c>
      <c r="G1844">
        <v>132.69999999999999</v>
      </c>
      <c r="H1844">
        <v>0.09</v>
      </c>
      <c r="I1844">
        <v>0.03</v>
      </c>
    </row>
    <row r="1845" spans="1:9" x14ac:dyDescent="0.3">
      <c r="A1845" s="1">
        <v>45386.791666666664</v>
      </c>
      <c r="B1845">
        <v>8842</v>
      </c>
      <c r="C1845">
        <v>132.61000000000001</v>
      </c>
      <c r="D1845">
        <v>132.75</v>
      </c>
      <c r="E1845">
        <v>132.58000000000001</v>
      </c>
      <c r="F1845">
        <v>132.74</v>
      </c>
      <c r="G1845">
        <v>132.69</v>
      </c>
      <c r="H1845">
        <v>0.1</v>
      </c>
      <c r="I1845">
        <v>0.17</v>
      </c>
    </row>
    <row r="1846" spans="1:9" x14ac:dyDescent="0.3">
      <c r="A1846" s="1">
        <v>45386.8125</v>
      </c>
      <c r="B1846">
        <v>17032</v>
      </c>
      <c r="C1846">
        <v>132.74</v>
      </c>
      <c r="D1846">
        <v>133</v>
      </c>
      <c r="E1846">
        <v>132.72999999999999</v>
      </c>
      <c r="F1846">
        <v>133</v>
      </c>
      <c r="G1846">
        <v>132.71</v>
      </c>
      <c r="H1846">
        <v>0.13</v>
      </c>
      <c r="I1846">
        <v>0.27</v>
      </c>
    </row>
    <row r="1847" spans="1:9" x14ac:dyDescent="0.3">
      <c r="A1847" s="1">
        <v>45386.833333333336</v>
      </c>
      <c r="B1847">
        <v>12808</v>
      </c>
      <c r="C1847">
        <v>133</v>
      </c>
      <c r="D1847">
        <v>133.02000000000001</v>
      </c>
      <c r="E1847">
        <v>132.84</v>
      </c>
      <c r="F1847">
        <v>132.99</v>
      </c>
      <c r="G1847">
        <v>132.72999999999999</v>
      </c>
      <c r="H1847">
        <v>0.13</v>
      </c>
      <c r="I1847">
        <v>0.18</v>
      </c>
    </row>
    <row r="1848" spans="1:9" x14ac:dyDescent="0.3">
      <c r="A1848" s="1">
        <v>45386.854166666664</v>
      </c>
      <c r="B1848">
        <v>13209</v>
      </c>
      <c r="C1848">
        <v>132.97999999999999</v>
      </c>
      <c r="D1848">
        <v>133.1</v>
      </c>
      <c r="E1848">
        <v>132.94</v>
      </c>
      <c r="F1848">
        <v>133.08000000000001</v>
      </c>
      <c r="G1848">
        <v>132.77000000000001</v>
      </c>
      <c r="H1848">
        <v>0.14000000000000001</v>
      </c>
      <c r="I1848">
        <v>0.16</v>
      </c>
    </row>
    <row r="1849" spans="1:9" x14ac:dyDescent="0.3">
      <c r="A1849" s="1">
        <v>45387.041666666664</v>
      </c>
      <c r="B1849">
        <v>1700</v>
      </c>
      <c r="C1849">
        <v>133.03</v>
      </c>
      <c r="D1849">
        <v>133.05000000000001</v>
      </c>
      <c r="E1849">
        <v>132.91</v>
      </c>
      <c r="F1849">
        <v>132.91</v>
      </c>
      <c r="G1849">
        <v>132.79</v>
      </c>
      <c r="H1849">
        <v>0.14000000000000001</v>
      </c>
      <c r="I1849">
        <v>0.17</v>
      </c>
    </row>
    <row r="1850" spans="1:9" x14ac:dyDescent="0.3">
      <c r="A1850" s="1">
        <v>45387.0625</v>
      </c>
      <c r="B1850">
        <v>1476</v>
      </c>
      <c r="C1850">
        <v>132.91</v>
      </c>
      <c r="D1850">
        <v>132.93</v>
      </c>
      <c r="E1850">
        <v>132.88</v>
      </c>
      <c r="F1850">
        <v>132.88999999999999</v>
      </c>
      <c r="G1850">
        <v>132.81</v>
      </c>
      <c r="H1850">
        <v>0.13</v>
      </c>
      <c r="I1850">
        <v>0.05</v>
      </c>
    </row>
    <row r="1851" spans="1:9" x14ac:dyDescent="0.3">
      <c r="A1851" s="1">
        <v>45387.083333333336</v>
      </c>
      <c r="B1851">
        <v>964</v>
      </c>
      <c r="C1851">
        <v>132.88999999999999</v>
      </c>
      <c r="D1851">
        <v>132.9</v>
      </c>
      <c r="E1851">
        <v>132.80000000000001</v>
      </c>
      <c r="F1851">
        <v>132.83000000000001</v>
      </c>
      <c r="G1851">
        <v>132.83000000000001</v>
      </c>
      <c r="H1851">
        <v>0.13</v>
      </c>
      <c r="I1851">
        <v>0.1</v>
      </c>
    </row>
    <row r="1852" spans="1:9" x14ac:dyDescent="0.3">
      <c r="A1852" s="1">
        <v>45387.104166666664</v>
      </c>
      <c r="B1852">
        <v>800</v>
      </c>
      <c r="C1852">
        <v>132.83000000000001</v>
      </c>
      <c r="D1852">
        <v>132.99</v>
      </c>
      <c r="E1852">
        <v>132.83000000000001</v>
      </c>
      <c r="F1852">
        <v>132.99</v>
      </c>
      <c r="G1852">
        <v>132.87</v>
      </c>
      <c r="H1852">
        <v>0.13</v>
      </c>
      <c r="I1852">
        <v>0.16</v>
      </c>
    </row>
    <row r="1853" spans="1:9" x14ac:dyDescent="0.3">
      <c r="A1853" s="1">
        <v>45387.125</v>
      </c>
      <c r="B1853">
        <v>616</v>
      </c>
      <c r="C1853">
        <v>132.99</v>
      </c>
      <c r="D1853">
        <v>133</v>
      </c>
      <c r="E1853">
        <v>132.96</v>
      </c>
      <c r="F1853">
        <v>132.99</v>
      </c>
      <c r="G1853">
        <v>132.9</v>
      </c>
      <c r="H1853">
        <v>0.12</v>
      </c>
      <c r="I1853">
        <v>0.04</v>
      </c>
    </row>
    <row r="1854" spans="1:9" x14ac:dyDescent="0.3">
      <c r="A1854" s="1">
        <v>45387.145833333336</v>
      </c>
      <c r="B1854">
        <v>465</v>
      </c>
      <c r="C1854">
        <v>132.97999999999999</v>
      </c>
      <c r="D1854">
        <v>133.01</v>
      </c>
      <c r="E1854">
        <v>132.97</v>
      </c>
      <c r="F1854">
        <v>133.01</v>
      </c>
      <c r="G1854">
        <v>132.94</v>
      </c>
      <c r="H1854">
        <v>0.11</v>
      </c>
      <c r="I1854">
        <v>0.04</v>
      </c>
    </row>
    <row r="1855" spans="1:9" x14ac:dyDescent="0.3">
      <c r="A1855" s="1">
        <v>45387.166666666664</v>
      </c>
      <c r="B1855">
        <v>338</v>
      </c>
      <c r="C1855">
        <v>133.01</v>
      </c>
      <c r="D1855">
        <v>133.01</v>
      </c>
      <c r="E1855">
        <v>132.97</v>
      </c>
      <c r="F1855">
        <v>132.97</v>
      </c>
      <c r="G1855">
        <v>132.97</v>
      </c>
      <c r="H1855">
        <v>0.1</v>
      </c>
      <c r="I1855">
        <v>0.04</v>
      </c>
    </row>
    <row r="1856" spans="1:9" x14ac:dyDescent="0.3">
      <c r="A1856" s="1">
        <v>45387.1875</v>
      </c>
      <c r="B1856">
        <v>619</v>
      </c>
      <c r="C1856">
        <v>132.96</v>
      </c>
      <c r="D1856">
        <v>132.97</v>
      </c>
      <c r="E1856">
        <v>132.91</v>
      </c>
      <c r="F1856">
        <v>132.93</v>
      </c>
      <c r="G1856">
        <v>132.96</v>
      </c>
      <c r="H1856">
        <v>0.09</v>
      </c>
      <c r="I1856">
        <v>0.06</v>
      </c>
    </row>
    <row r="1857" spans="1:9" x14ac:dyDescent="0.3">
      <c r="A1857" s="1">
        <v>45387.208333333336</v>
      </c>
      <c r="B1857">
        <v>407</v>
      </c>
      <c r="C1857">
        <v>132.93</v>
      </c>
      <c r="D1857">
        <v>132.96</v>
      </c>
      <c r="E1857">
        <v>132.91999999999999</v>
      </c>
      <c r="F1857">
        <v>132.93</v>
      </c>
      <c r="G1857">
        <v>132.94999999999999</v>
      </c>
      <c r="H1857">
        <v>0.09</v>
      </c>
      <c r="I1857">
        <v>0.04</v>
      </c>
    </row>
    <row r="1858" spans="1:9" x14ac:dyDescent="0.3">
      <c r="A1858" s="1">
        <v>45387.229166666664</v>
      </c>
      <c r="B1858">
        <v>239</v>
      </c>
      <c r="C1858">
        <v>132.94</v>
      </c>
      <c r="D1858">
        <v>132.97</v>
      </c>
      <c r="E1858">
        <v>132.93</v>
      </c>
      <c r="F1858">
        <v>132.94</v>
      </c>
      <c r="G1858">
        <v>132.94</v>
      </c>
      <c r="H1858">
        <v>0.08</v>
      </c>
      <c r="I1858">
        <v>0.04</v>
      </c>
    </row>
    <row r="1859" spans="1:9" x14ac:dyDescent="0.3">
      <c r="A1859" s="1">
        <v>45387.25</v>
      </c>
      <c r="B1859">
        <v>375</v>
      </c>
      <c r="C1859">
        <v>132.94999999999999</v>
      </c>
      <c r="D1859">
        <v>132.97999999999999</v>
      </c>
      <c r="E1859">
        <v>132.93</v>
      </c>
      <c r="F1859">
        <v>132.97</v>
      </c>
      <c r="G1859">
        <v>132.94999999999999</v>
      </c>
      <c r="H1859">
        <v>0.08</v>
      </c>
      <c r="I1859">
        <v>0.05</v>
      </c>
    </row>
    <row r="1860" spans="1:9" x14ac:dyDescent="0.3">
      <c r="A1860" s="1">
        <v>45387.270833333336</v>
      </c>
      <c r="B1860">
        <v>2501</v>
      </c>
      <c r="C1860">
        <v>132.97</v>
      </c>
      <c r="D1860">
        <v>133.03</v>
      </c>
      <c r="E1860">
        <v>132.93</v>
      </c>
      <c r="F1860">
        <v>132.93</v>
      </c>
      <c r="G1860">
        <v>132.94999999999999</v>
      </c>
      <c r="H1860">
        <v>0.08</v>
      </c>
      <c r="I1860">
        <v>0.1</v>
      </c>
    </row>
    <row r="1861" spans="1:9" x14ac:dyDescent="0.3">
      <c r="A1861" s="1">
        <v>45387.291666666664</v>
      </c>
      <c r="B1861">
        <v>26507</v>
      </c>
      <c r="C1861">
        <v>132.94</v>
      </c>
      <c r="D1861">
        <v>133</v>
      </c>
      <c r="E1861">
        <v>132.79</v>
      </c>
      <c r="F1861">
        <v>132.81</v>
      </c>
      <c r="G1861">
        <v>132.94999999999999</v>
      </c>
      <c r="H1861">
        <v>0.1</v>
      </c>
      <c r="I1861">
        <v>0.21</v>
      </c>
    </row>
    <row r="1862" spans="1:9" x14ac:dyDescent="0.3">
      <c r="A1862" s="1">
        <v>45387.3125</v>
      </c>
      <c r="B1862">
        <v>23470</v>
      </c>
      <c r="C1862">
        <v>132.81</v>
      </c>
      <c r="D1862">
        <v>132.88999999999999</v>
      </c>
      <c r="E1862">
        <v>132.76</v>
      </c>
      <c r="F1862">
        <v>132.84</v>
      </c>
      <c r="G1862">
        <v>132.93</v>
      </c>
      <c r="H1862">
        <v>0.1</v>
      </c>
      <c r="I1862">
        <v>0.13</v>
      </c>
    </row>
    <row r="1863" spans="1:9" x14ac:dyDescent="0.3">
      <c r="A1863" s="1">
        <v>45387.333333333336</v>
      </c>
      <c r="B1863">
        <v>31523</v>
      </c>
      <c r="C1863">
        <v>132.83000000000001</v>
      </c>
      <c r="D1863">
        <v>132.91</v>
      </c>
      <c r="E1863">
        <v>132.77000000000001</v>
      </c>
      <c r="F1863">
        <v>132.88</v>
      </c>
      <c r="G1863">
        <v>132.91999999999999</v>
      </c>
      <c r="H1863">
        <v>0.11</v>
      </c>
      <c r="I1863">
        <v>0.14000000000000001</v>
      </c>
    </row>
    <row r="1864" spans="1:9" x14ac:dyDescent="0.3">
      <c r="A1864" s="1">
        <v>45387.354166666664</v>
      </c>
      <c r="B1864">
        <v>24437</v>
      </c>
      <c r="C1864">
        <v>132.87</v>
      </c>
      <c r="D1864">
        <v>132.88</v>
      </c>
      <c r="E1864">
        <v>132.77000000000001</v>
      </c>
      <c r="F1864">
        <v>132.85</v>
      </c>
      <c r="G1864">
        <v>132.91</v>
      </c>
      <c r="H1864">
        <v>0.11</v>
      </c>
      <c r="I1864">
        <v>0.11</v>
      </c>
    </row>
    <row r="1865" spans="1:9" x14ac:dyDescent="0.3">
      <c r="A1865" s="1">
        <v>45387.375</v>
      </c>
      <c r="B1865">
        <v>34913</v>
      </c>
      <c r="C1865">
        <v>132.85</v>
      </c>
      <c r="D1865">
        <v>132.86000000000001</v>
      </c>
      <c r="E1865">
        <v>132.66999999999999</v>
      </c>
      <c r="F1865">
        <v>132.69999999999999</v>
      </c>
      <c r="G1865">
        <v>132.88</v>
      </c>
      <c r="H1865">
        <v>0.12</v>
      </c>
      <c r="I1865">
        <v>0.19</v>
      </c>
    </row>
    <row r="1866" spans="1:9" x14ac:dyDescent="0.3">
      <c r="A1866" s="1">
        <v>45387.395833333336</v>
      </c>
      <c r="B1866">
        <v>26828</v>
      </c>
      <c r="C1866">
        <v>132.69</v>
      </c>
      <c r="D1866">
        <v>132.72</v>
      </c>
      <c r="E1866">
        <v>132.63999999999999</v>
      </c>
      <c r="F1866">
        <v>132.72</v>
      </c>
      <c r="G1866">
        <v>132.86000000000001</v>
      </c>
      <c r="H1866">
        <v>0.11</v>
      </c>
      <c r="I1866">
        <v>0.08</v>
      </c>
    </row>
    <row r="1867" spans="1:9" x14ac:dyDescent="0.3">
      <c r="A1867" s="1">
        <v>45387.416666666664</v>
      </c>
      <c r="B1867">
        <v>31905</v>
      </c>
      <c r="C1867">
        <v>132.72</v>
      </c>
      <c r="D1867">
        <v>132.72999999999999</v>
      </c>
      <c r="E1867">
        <v>132.55000000000001</v>
      </c>
      <c r="F1867">
        <v>132.58000000000001</v>
      </c>
      <c r="G1867">
        <v>132.82</v>
      </c>
      <c r="H1867">
        <v>0.12</v>
      </c>
      <c r="I1867">
        <v>0.18</v>
      </c>
    </row>
    <row r="1868" spans="1:9" x14ac:dyDescent="0.3">
      <c r="A1868" s="1">
        <v>45387.4375</v>
      </c>
      <c r="B1868">
        <v>31960</v>
      </c>
      <c r="C1868">
        <v>132.58000000000001</v>
      </c>
      <c r="D1868">
        <v>132.62</v>
      </c>
      <c r="E1868">
        <v>132.53</v>
      </c>
      <c r="F1868">
        <v>132.54</v>
      </c>
      <c r="G1868">
        <v>132.78</v>
      </c>
      <c r="H1868">
        <v>0.12</v>
      </c>
      <c r="I1868">
        <v>0.09</v>
      </c>
    </row>
    <row r="1869" spans="1:9" x14ac:dyDescent="0.3">
      <c r="A1869" s="1">
        <v>45387.458333333336</v>
      </c>
      <c r="B1869">
        <v>22517</v>
      </c>
      <c r="C1869">
        <v>132.53</v>
      </c>
      <c r="D1869">
        <v>132.59</v>
      </c>
      <c r="E1869">
        <v>132.51</v>
      </c>
      <c r="F1869">
        <v>132.57</v>
      </c>
      <c r="G1869">
        <v>132.74</v>
      </c>
      <c r="H1869">
        <v>0.11</v>
      </c>
      <c r="I1869">
        <v>0.08</v>
      </c>
    </row>
    <row r="1870" spans="1:9" x14ac:dyDescent="0.3">
      <c r="A1870" s="1">
        <v>45387.479166666664</v>
      </c>
      <c r="B1870">
        <v>28735</v>
      </c>
      <c r="C1870">
        <v>132.56</v>
      </c>
      <c r="D1870">
        <v>132.66</v>
      </c>
      <c r="E1870">
        <v>132.54</v>
      </c>
      <c r="F1870">
        <v>132.63</v>
      </c>
      <c r="G1870">
        <v>132.71</v>
      </c>
      <c r="H1870">
        <v>0.11</v>
      </c>
      <c r="I1870">
        <v>0.12</v>
      </c>
    </row>
    <row r="1871" spans="1:9" x14ac:dyDescent="0.3">
      <c r="A1871" s="1">
        <v>45387.5</v>
      </c>
      <c r="B1871">
        <v>20228</v>
      </c>
      <c r="C1871">
        <v>132.63</v>
      </c>
      <c r="D1871">
        <v>132.65</v>
      </c>
      <c r="E1871">
        <v>132.57</v>
      </c>
      <c r="F1871">
        <v>132.6</v>
      </c>
      <c r="G1871">
        <v>132.69</v>
      </c>
      <c r="H1871">
        <v>0.11</v>
      </c>
      <c r="I1871">
        <v>0.08</v>
      </c>
    </row>
    <row r="1872" spans="1:9" x14ac:dyDescent="0.3">
      <c r="A1872" s="1">
        <v>45387.520833333336</v>
      </c>
      <c r="B1872">
        <v>23027</v>
      </c>
      <c r="C1872">
        <v>132.6</v>
      </c>
      <c r="D1872">
        <v>132.63</v>
      </c>
      <c r="E1872">
        <v>132.52000000000001</v>
      </c>
      <c r="F1872">
        <v>132.58000000000001</v>
      </c>
      <c r="G1872">
        <v>132.66</v>
      </c>
      <c r="H1872">
        <v>0.11</v>
      </c>
      <c r="I1872">
        <v>0.11</v>
      </c>
    </row>
    <row r="1873" spans="1:9" x14ac:dyDescent="0.3">
      <c r="A1873" s="1">
        <v>45387.541666666664</v>
      </c>
      <c r="B1873">
        <v>44380</v>
      </c>
      <c r="C1873">
        <v>132.58000000000001</v>
      </c>
      <c r="D1873">
        <v>132.63</v>
      </c>
      <c r="E1873">
        <v>132.47</v>
      </c>
      <c r="F1873">
        <v>132.61000000000001</v>
      </c>
      <c r="G1873">
        <v>132.63999999999999</v>
      </c>
      <c r="H1873">
        <v>0.12</v>
      </c>
      <c r="I1873">
        <v>0.16</v>
      </c>
    </row>
    <row r="1874" spans="1:9" x14ac:dyDescent="0.3">
      <c r="A1874" s="1">
        <v>45387.5625</v>
      </c>
      <c r="B1874">
        <v>128380</v>
      </c>
      <c r="C1874">
        <v>132.6</v>
      </c>
      <c r="D1874">
        <v>132.6</v>
      </c>
      <c r="E1874">
        <v>132.16</v>
      </c>
      <c r="F1874">
        <v>132.30000000000001</v>
      </c>
      <c r="G1874">
        <v>132.58000000000001</v>
      </c>
      <c r="H1874">
        <v>0.16</v>
      </c>
      <c r="I1874">
        <v>0.45</v>
      </c>
    </row>
    <row r="1875" spans="1:9" x14ac:dyDescent="0.3">
      <c r="A1875" s="1">
        <v>45387.583333333336</v>
      </c>
      <c r="B1875">
        <v>59100</v>
      </c>
      <c r="C1875">
        <v>132.29</v>
      </c>
      <c r="D1875">
        <v>132.36000000000001</v>
      </c>
      <c r="E1875">
        <v>132.21</v>
      </c>
      <c r="F1875">
        <v>132.35</v>
      </c>
      <c r="G1875">
        <v>132.55000000000001</v>
      </c>
      <c r="H1875">
        <v>0.16</v>
      </c>
      <c r="I1875">
        <v>0.15</v>
      </c>
    </row>
    <row r="1876" spans="1:9" x14ac:dyDescent="0.3">
      <c r="A1876" s="1">
        <v>45387.604166666664</v>
      </c>
      <c r="B1876">
        <v>46557</v>
      </c>
      <c r="C1876">
        <v>132.35</v>
      </c>
      <c r="D1876">
        <v>132.44999999999999</v>
      </c>
      <c r="E1876">
        <v>132.25</v>
      </c>
      <c r="F1876">
        <v>132.43</v>
      </c>
      <c r="G1876">
        <v>132.52000000000001</v>
      </c>
      <c r="H1876">
        <v>0.16</v>
      </c>
      <c r="I1876">
        <v>0.2</v>
      </c>
    </row>
    <row r="1877" spans="1:9" x14ac:dyDescent="0.3">
      <c r="A1877" s="1">
        <v>45387.625</v>
      </c>
      <c r="B1877">
        <v>47443</v>
      </c>
      <c r="C1877">
        <v>132.43</v>
      </c>
      <c r="D1877">
        <v>132.55000000000001</v>
      </c>
      <c r="E1877">
        <v>132.41</v>
      </c>
      <c r="F1877">
        <v>132.47</v>
      </c>
      <c r="G1877">
        <v>132.51</v>
      </c>
      <c r="H1877">
        <v>0.16</v>
      </c>
      <c r="I1877">
        <v>0.14000000000000001</v>
      </c>
    </row>
    <row r="1878" spans="1:9" x14ac:dyDescent="0.3">
      <c r="A1878" s="1">
        <v>45387.645833333336</v>
      </c>
      <c r="B1878">
        <v>53215</v>
      </c>
      <c r="C1878">
        <v>132.47</v>
      </c>
      <c r="D1878">
        <v>132.47</v>
      </c>
      <c r="E1878">
        <v>132.22</v>
      </c>
      <c r="F1878">
        <v>132.26</v>
      </c>
      <c r="G1878">
        <v>132.47999999999999</v>
      </c>
      <c r="H1878">
        <v>0.17</v>
      </c>
      <c r="I1878">
        <v>0.25</v>
      </c>
    </row>
    <row r="1879" spans="1:9" x14ac:dyDescent="0.3">
      <c r="A1879" s="1">
        <v>45387.666666666664</v>
      </c>
      <c r="B1879">
        <v>48498</v>
      </c>
      <c r="C1879">
        <v>132.25</v>
      </c>
      <c r="D1879">
        <v>132.28</v>
      </c>
      <c r="E1879">
        <v>132.18</v>
      </c>
      <c r="F1879">
        <v>132.26</v>
      </c>
      <c r="G1879">
        <v>132.44999999999999</v>
      </c>
      <c r="H1879">
        <v>0.16</v>
      </c>
      <c r="I1879">
        <v>0.1</v>
      </c>
    </row>
    <row r="1880" spans="1:9" x14ac:dyDescent="0.3">
      <c r="A1880" s="1">
        <v>45387.6875</v>
      </c>
      <c r="B1880">
        <v>25219</v>
      </c>
      <c r="C1880">
        <v>132.27000000000001</v>
      </c>
      <c r="D1880">
        <v>132.31</v>
      </c>
      <c r="E1880">
        <v>132.22</v>
      </c>
      <c r="F1880">
        <v>132.27000000000001</v>
      </c>
      <c r="G1880">
        <v>132.41</v>
      </c>
      <c r="H1880">
        <v>0.15</v>
      </c>
      <c r="I1880">
        <v>0.09</v>
      </c>
    </row>
    <row r="1881" spans="1:9" x14ac:dyDescent="0.3">
      <c r="A1881" s="1">
        <v>45387.708333333336</v>
      </c>
      <c r="B1881">
        <v>8784</v>
      </c>
      <c r="C1881">
        <v>132.26</v>
      </c>
      <c r="D1881">
        <v>132.30000000000001</v>
      </c>
      <c r="E1881">
        <v>132.25</v>
      </c>
      <c r="F1881">
        <v>132.27000000000001</v>
      </c>
      <c r="G1881">
        <v>132.38</v>
      </c>
      <c r="H1881">
        <v>0.14000000000000001</v>
      </c>
      <c r="I1881">
        <v>0.05</v>
      </c>
    </row>
    <row r="1882" spans="1:9" x14ac:dyDescent="0.3">
      <c r="A1882" s="1">
        <v>45387.729166666664</v>
      </c>
      <c r="B1882">
        <v>7308</v>
      </c>
      <c r="C1882">
        <v>132.26</v>
      </c>
      <c r="D1882">
        <v>132.31</v>
      </c>
      <c r="E1882">
        <v>132.22</v>
      </c>
      <c r="F1882">
        <v>132.31</v>
      </c>
      <c r="G1882">
        <v>132.35</v>
      </c>
      <c r="H1882">
        <v>0.13</v>
      </c>
      <c r="I1882">
        <v>0.09</v>
      </c>
    </row>
    <row r="1883" spans="1:9" x14ac:dyDescent="0.3">
      <c r="A1883" s="1">
        <v>45387.75</v>
      </c>
      <c r="B1883">
        <v>3842</v>
      </c>
      <c r="C1883">
        <v>132.30000000000001</v>
      </c>
      <c r="D1883">
        <v>132.31</v>
      </c>
      <c r="E1883">
        <v>132.26</v>
      </c>
      <c r="F1883">
        <v>132.28</v>
      </c>
      <c r="G1883">
        <v>132.32</v>
      </c>
      <c r="H1883">
        <v>0.12</v>
      </c>
      <c r="I1883">
        <v>0.05</v>
      </c>
    </row>
    <row r="1884" spans="1:9" x14ac:dyDescent="0.3">
      <c r="A1884" s="1">
        <v>45387.770833333336</v>
      </c>
      <c r="B1884">
        <v>2460</v>
      </c>
      <c r="C1884">
        <v>132.28</v>
      </c>
      <c r="D1884">
        <v>132.31</v>
      </c>
      <c r="E1884">
        <v>132.27000000000001</v>
      </c>
      <c r="F1884">
        <v>132.28</v>
      </c>
      <c r="G1884">
        <v>132.32</v>
      </c>
      <c r="H1884">
        <v>0.11</v>
      </c>
      <c r="I1884">
        <v>0.04</v>
      </c>
    </row>
    <row r="1885" spans="1:9" x14ac:dyDescent="0.3">
      <c r="A1885" s="1">
        <v>45387.791666666664</v>
      </c>
      <c r="B1885">
        <v>2629</v>
      </c>
      <c r="C1885">
        <v>132.28</v>
      </c>
      <c r="D1885">
        <v>132.32</v>
      </c>
      <c r="E1885">
        <v>132.25</v>
      </c>
      <c r="F1885">
        <v>132.28</v>
      </c>
      <c r="G1885">
        <v>132.31</v>
      </c>
      <c r="H1885">
        <v>0.11</v>
      </c>
      <c r="I1885">
        <v>7.0000000000000007E-2</v>
      </c>
    </row>
    <row r="1886" spans="1:9" x14ac:dyDescent="0.3">
      <c r="A1886" s="1">
        <v>45387.8125</v>
      </c>
      <c r="B1886">
        <v>1554</v>
      </c>
      <c r="C1886">
        <v>132.28</v>
      </c>
      <c r="D1886">
        <v>132.30000000000001</v>
      </c>
      <c r="E1886">
        <v>132.24</v>
      </c>
      <c r="F1886">
        <v>132.24</v>
      </c>
      <c r="G1886">
        <v>132.29</v>
      </c>
      <c r="H1886">
        <v>0.1</v>
      </c>
      <c r="I1886">
        <v>0.06</v>
      </c>
    </row>
    <row r="1887" spans="1:9" x14ac:dyDescent="0.3">
      <c r="A1887" s="1">
        <v>45387.833333333336</v>
      </c>
      <c r="B1887">
        <v>3619</v>
      </c>
      <c r="C1887">
        <v>132.25</v>
      </c>
      <c r="D1887">
        <v>132.25</v>
      </c>
      <c r="E1887">
        <v>132.16</v>
      </c>
      <c r="F1887">
        <v>132.18</v>
      </c>
      <c r="G1887">
        <v>132.26</v>
      </c>
      <c r="H1887">
        <v>0.1</v>
      </c>
      <c r="I1887">
        <v>0.09</v>
      </c>
    </row>
    <row r="1888" spans="1:9" x14ac:dyDescent="0.3">
      <c r="A1888" s="1">
        <v>45387.854166666664</v>
      </c>
      <c r="B1888">
        <v>2725</v>
      </c>
      <c r="C1888">
        <v>132.18</v>
      </c>
      <c r="D1888">
        <v>132.22999999999999</v>
      </c>
      <c r="E1888">
        <v>132.18</v>
      </c>
      <c r="F1888">
        <v>132.18</v>
      </c>
      <c r="G1888">
        <v>132.26</v>
      </c>
      <c r="H1888">
        <v>0.09</v>
      </c>
      <c r="I1888">
        <v>0.05</v>
      </c>
    </row>
    <row r="1889" spans="1:9" x14ac:dyDescent="0.3">
      <c r="A1889" s="1">
        <v>45390.041666666664</v>
      </c>
      <c r="B1889">
        <v>1935</v>
      </c>
      <c r="C1889">
        <v>132.12</v>
      </c>
      <c r="D1889">
        <v>132.15</v>
      </c>
      <c r="E1889">
        <v>132.06</v>
      </c>
      <c r="F1889">
        <v>132.13</v>
      </c>
      <c r="G1889">
        <v>132.24</v>
      </c>
      <c r="H1889">
        <v>0.1</v>
      </c>
      <c r="I1889">
        <v>0.12</v>
      </c>
    </row>
    <row r="1890" spans="1:9" x14ac:dyDescent="0.3">
      <c r="A1890" s="1">
        <v>45390.0625</v>
      </c>
      <c r="B1890">
        <v>1445</v>
      </c>
      <c r="C1890">
        <v>132.12</v>
      </c>
      <c r="D1890">
        <v>132.15</v>
      </c>
      <c r="E1890">
        <v>132.09</v>
      </c>
      <c r="F1890">
        <v>132.09</v>
      </c>
      <c r="G1890">
        <v>132.22</v>
      </c>
      <c r="H1890">
        <v>0.09</v>
      </c>
      <c r="I1890">
        <v>0.06</v>
      </c>
    </row>
    <row r="1891" spans="1:9" x14ac:dyDescent="0.3">
      <c r="A1891" s="1">
        <v>45390.083333333336</v>
      </c>
      <c r="B1891">
        <v>1738</v>
      </c>
      <c r="C1891">
        <v>132.09</v>
      </c>
      <c r="D1891">
        <v>132.11000000000001</v>
      </c>
      <c r="E1891">
        <v>132.02000000000001</v>
      </c>
      <c r="F1891">
        <v>132.06</v>
      </c>
      <c r="G1891">
        <v>132.19999999999999</v>
      </c>
      <c r="H1891">
        <v>0.09</v>
      </c>
      <c r="I1891">
        <v>0.09</v>
      </c>
    </row>
    <row r="1892" spans="1:9" x14ac:dyDescent="0.3">
      <c r="A1892" s="1">
        <v>45390.104166666664</v>
      </c>
      <c r="B1892">
        <v>680</v>
      </c>
      <c r="C1892">
        <v>132.05000000000001</v>
      </c>
      <c r="D1892">
        <v>132.07</v>
      </c>
      <c r="E1892">
        <v>132</v>
      </c>
      <c r="F1892">
        <v>132.03</v>
      </c>
      <c r="G1892">
        <v>132.18</v>
      </c>
      <c r="H1892">
        <v>0.09</v>
      </c>
      <c r="I1892">
        <v>7.0000000000000007E-2</v>
      </c>
    </row>
    <row r="1893" spans="1:9" x14ac:dyDescent="0.3">
      <c r="A1893" s="1">
        <v>45390.125</v>
      </c>
      <c r="B1893">
        <v>306</v>
      </c>
      <c r="C1893">
        <v>132.04</v>
      </c>
      <c r="D1893">
        <v>132.04</v>
      </c>
      <c r="E1893">
        <v>132.02000000000001</v>
      </c>
      <c r="F1893">
        <v>132.03</v>
      </c>
      <c r="G1893">
        <v>132.15</v>
      </c>
      <c r="H1893">
        <v>0.08</v>
      </c>
      <c r="I1893">
        <v>0.02</v>
      </c>
    </row>
    <row r="1894" spans="1:9" x14ac:dyDescent="0.3">
      <c r="A1894" s="1">
        <v>45390.145833333336</v>
      </c>
      <c r="B1894">
        <v>685</v>
      </c>
      <c r="C1894">
        <v>132.04</v>
      </c>
      <c r="D1894">
        <v>132.09</v>
      </c>
      <c r="E1894">
        <v>132.03</v>
      </c>
      <c r="F1894">
        <v>132.09</v>
      </c>
      <c r="G1894">
        <v>132.13</v>
      </c>
      <c r="H1894">
        <v>0.08</v>
      </c>
      <c r="I1894">
        <v>0.06</v>
      </c>
    </row>
    <row r="1895" spans="1:9" x14ac:dyDescent="0.3">
      <c r="A1895" s="1">
        <v>45390.166666666664</v>
      </c>
      <c r="B1895">
        <v>161</v>
      </c>
      <c r="C1895">
        <v>132.09</v>
      </c>
      <c r="D1895">
        <v>132.09</v>
      </c>
      <c r="E1895">
        <v>132.06</v>
      </c>
      <c r="F1895">
        <v>132.08000000000001</v>
      </c>
      <c r="G1895">
        <v>132.11000000000001</v>
      </c>
      <c r="H1895">
        <v>7.0000000000000007E-2</v>
      </c>
      <c r="I1895">
        <v>0.03</v>
      </c>
    </row>
    <row r="1896" spans="1:9" x14ac:dyDescent="0.3">
      <c r="A1896" s="1">
        <v>45390.1875</v>
      </c>
      <c r="B1896">
        <v>323</v>
      </c>
      <c r="C1896">
        <v>132.07</v>
      </c>
      <c r="D1896">
        <v>132.1</v>
      </c>
      <c r="E1896">
        <v>132.04</v>
      </c>
      <c r="F1896">
        <v>132.04</v>
      </c>
      <c r="G1896">
        <v>132.09</v>
      </c>
      <c r="H1896">
        <v>7.0000000000000007E-2</v>
      </c>
      <c r="I1896">
        <v>0.06</v>
      </c>
    </row>
    <row r="1897" spans="1:9" x14ac:dyDescent="0.3">
      <c r="A1897" s="1">
        <v>45390.208333333336</v>
      </c>
      <c r="B1897">
        <v>385</v>
      </c>
      <c r="C1897">
        <v>132.04</v>
      </c>
      <c r="D1897">
        <v>132.06</v>
      </c>
      <c r="E1897">
        <v>132.02000000000001</v>
      </c>
      <c r="F1897">
        <v>132.03</v>
      </c>
      <c r="G1897">
        <v>132.08000000000001</v>
      </c>
      <c r="H1897">
        <v>0.06</v>
      </c>
      <c r="I1897">
        <v>0.04</v>
      </c>
    </row>
    <row r="1898" spans="1:9" x14ac:dyDescent="0.3">
      <c r="A1898" s="1">
        <v>45390.229166666664</v>
      </c>
      <c r="B1898">
        <v>608</v>
      </c>
      <c r="C1898">
        <v>132.04</v>
      </c>
      <c r="D1898">
        <v>132.04</v>
      </c>
      <c r="E1898">
        <v>131.99</v>
      </c>
      <c r="F1898">
        <v>131.99</v>
      </c>
      <c r="G1898">
        <v>132.06</v>
      </c>
      <c r="H1898">
        <v>0.06</v>
      </c>
      <c r="I1898">
        <v>0.05</v>
      </c>
    </row>
    <row r="1899" spans="1:9" x14ac:dyDescent="0.3">
      <c r="A1899" s="1">
        <v>45390.25</v>
      </c>
      <c r="B1899">
        <v>722</v>
      </c>
      <c r="C1899">
        <v>131.99</v>
      </c>
      <c r="D1899">
        <v>132</v>
      </c>
      <c r="E1899">
        <v>131.94999999999999</v>
      </c>
      <c r="F1899">
        <v>131.99</v>
      </c>
      <c r="G1899">
        <v>132.04</v>
      </c>
      <c r="H1899">
        <v>0.06</v>
      </c>
      <c r="I1899">
        <v>0.05</v>
      </c>
    </row>
    <row r="1900" spans="1:9" x14ac:dyDescent="0.3">
      <c r="A1900" s="1">
        <v>45390.270833333336</v>
      </c>
      <c r="B1900">
        <v>3977</v>
      </c>
      <c r="C1900">
        <v>131.99</v>
      </c>
      <c r="D1900">
        <v>132.01</v>
      </c>
      <c r="E1900">
        <v>131.88999999999999</v>
      </c>
      <c r="F1900">
        <v>131.91999999999999</v>
      </c>
      <c r="G1900">
        <v>132.03</v>
      </c>
      <c r="H1900">
        <v>7.0000000000000007E-2</v>
      </c>
      <c r="I1900">
        <v>0.12</v>
      </c>
    </row>
    <row r="1901" spans="1:9" x14ac:dyDescent="0.3">
      <c r="A1901" s="1">
        <v>45390.291666666664</v>
      </c>
      <c r="B1901">
        <v>15591</v>
      </c>
      <c r="C1901">
        <v>131.91999999999999</v>
      </c>
      <c r="D1901">
        <v>131.94999999999999</v>
      </c>
      <c r="E1901">
        <v>131.83000000000001</v>
      </c>
      <c r="F1901">
        <v>131.84</v>
      </c>
      <c r="G1901">
        <v>132</v>
      </c>
      <c r="H1901">
        <v>0.08</v>
      </c>
      <c r="I1901">
        <v>0.12</v>
      </c>
    </row>
    <row r="1902" spans="1:9" x14ac:dyDescent="0.3">
      <c r="A1902" s="1">
        <v>45390.3125</v>
      </c>
      <c r="B1902">
        <v>19225</v>
      </c>
      <c r="C1902">
        <v>131.83000000000001</v>
      </c>
      <c r="D1902">
        <v>131.91</v>
      </c>
      <c r="E1902">
        <v>131.82</v>
      </c>
      <c r="F1902">
        <v>131.88999999999999</v>
      </c>
      <c r="G1902">
        <v>131.99</v>
      </c>
      <c r="H1902">
        <v>0.08</v>
      </c>
      <c r="I1902">
        <v>0.09</v>
      </c>
    </row>
    <row r="1903" spans="1:9" x14ac:dyDescent="0.3">
      <c r="A1903" s="1">
        <v>45390.333333333336</v>
      </c>
      <c r="B1903">
        <v>42836</v>
      </c>
      <c r="C1903">
        <v>131.9</v>
      </c>
      <c r="D1903">
        <v>131.91999999999999</v>
      </c>
      <c r="E1903">
        <v>131.80000000000001</v>
      </c>
      <c r="F1903">
        <v>131.87</v>
      </c>
      <c r="G1903">
        <v>131.97</v>
      </c>
      <c r="H1903">
        <v>0.08</v>
      </c>
      <c r="I1903">
        <v>0.12</v>
      </c>
    </row>
    <row r="1904" spans="1:9" x14ac:dyDescent="0.3">
      <c r="A1904" s="1">
        <v>45390.354166666664</v>
      </c>
      <c r="B1904">
        <v>32919</v>
      </c>
      <c r="C1904">
        <v>131.86000000000001</v>
      </c>
      <c r="D1904">
        <v>131.94999999999999</v>
      </c>
      <c r="E1904">
        <v>131.80000000000001</v>
      </c>
      <c r="F1904">
        <v>131.88999999999999</v>
      </c>
      <c r="G1904">
        <v>131.94999999999999</v>
      </c>
      <c r="H1904">
        <v>0.09</v>
      </c>
      <c r="I1904">
        <v>0.15</v>
      </c>
    </row>
    <row r="1905" spans="1:9" x14ac:dyDescent="0.3">
      <c r="A1905" s="1">
        <v>45390.375</v>
      </c>
      <c r="B1905">
        <v>40661</v>
      </c>
      <c r="C1905">
        <v>131.88999999999999</v>
      </c>
      <c r="D1905">
        <v>131.88999999999999</v>
      </c>
      <c r="E1905">
        <v>131.71</v>
      </c>
      <c r="F1905">
        <v>131.74</v>
      </c>
      <c r="G1905">
        <v>131.91999999999999</v>
      </c>
      <c r="H1905">
        <v>0.1</v>
      </c>
      <c r="I1905">
        <v>0.18</v>
      </c>
    </row>
    <row r="1906" spans="1:9" x14ac:dyDescent="0.3">
      <c r="A1906" s="1">
        <v>45390.395833333336</v>
      </c>
      <c r="B1906">
        <v>39985</v>
      </c>
      <c r="C1906">
        <v>131.74</v>
      </c>
      <c r="D1906">
        <v>131.78</v>
      </c>
      <c r="E1906">
        <v>131.65</v>
      </c>
      <c r="F1906">
        <v>131.69999999999999</v>
      </c>
      <c r="G1906">
        <v>131.88999999999999</v>
      </c>
      <c r="H1906">
        <v>0.11</v>
      </c>
      <c r="I1906">
        <v>0.13</v>
      </c>
    </row>
    <row r="1907" spans="1:9" x14ac:dyDescent="0.3">
      <c r="A1907" s="1">
        <v>45390.416666666664</v>
      </c>
      <c r="B1907">
        <v>50443</v>
      </c>
      <c r="C1907">
        <v>131.71</v>
      </c>
      <c r="D1907">
        <v>131.77000000000001</v>
      </c>
      <c r="E1907">
        <v>131.65</v>
      </c>
      <c r="F1907">
        <v>131.69</v>
      </c>
      <c r="G1907">
        <v>131.85</v>
      </c>
      <c r="H1907">
        <v>0.11</v>
      </c>
      <c r="I1907">
        <v>0.12</v>
      </c>
    </row>
    <row r="1908" spans="1:9" x14ac:dyDescent="0.3">
      <c r="A1908" s="1">
        <v>45390.4375</v>
      </c>
      <c r="B1908">
        <v>45785</v>
      </c>
      <c r="C1908">
        <v>131.69</v>
      </c>
      <c r="D1908">
        <v>131.75</v>
      </c>
      <c r="E1908">
        <v>131.66999999999999</v>
      </c>
      <c r="F1908">
        <v>131.75</v>
      </c>
      <c r="G1908">
        <v>131.83000000000001</v>
      </c>
      <c r="H1908">
        <v>0.11</v>
      </c>
      <c r="I1908">
        <v>0.08</v>
      </c>
    </row>
    <row r="1909" spans="1:9" x14ac:dyDescent="0.3">
      <c r="A1909" s="1">
        <v>45390.458333333336</v>
      </c>
      <c r="B1909">
        <v>33090</v>
      </c>
      <c r="C1909">
        <v>131.74</v>
      </c>
      <c r="D1909">
        <v>131.82</v>
      </c>
      <c r="E1909">
        <v>131.71</v>
      </c>
      <c r="F1909">
        <v>131.81</v>
      </c>
      <c r="G1909">
        <v>131.81</v>
      </c>
      <c r="H1909">
        <v>0.11</v>
      </c>
      <c r="I1909">
        <v>0.11</v>
      </c>
    </row>
    <row r="1910" spans="1:9" x14ac:dyDescent="0.3">
      <c r="A1910" s="1">
        <v>45390.479166666664</v>
      </c>
      <c r="B1910">
        <v>25171</v>
      </c>
      <c r="C1910">
        <v>131.80000000000001</v>
      </c>
      <c r="D1910">
        <v>131.80000000000001</v>
      </c>
      <c r="E1910">
        <v>131.71</v>
      </c>
      <c r="F1910">
        <v>131.78</v>
      </c>
      <c r="G1910">
        <v>131.80000000000001</v>
      </c>
      <c r="H1910">
        <v>0.11</v>
      </c>
      <c r="I1910">
        <v>0.1</v>
      </c>
    </row>
    <row r="1911" spans="1:9" x14ac:dyDescent="0.3">
      <c r="A1911" s="1">
        <v>45390.5</v>
      </c>
      <c r="B1911">
        <v>20086</v>
      </c>
      <c r="C1911">
        <v>131.78</v>
      </c>
      <c r="D1911">
        <v>131.81</v>
      </c>
      <c r="E1911">
        <v>131.69</v>
      </c>
      <c r="F1911">
        <v>131.72</v>
      </c>
      <c r="G1911">
        <v>131.78</v>
      </c>
      <c r="H1911">
        <v>0.11</v>
      </c>
      <c r="I1911">
        <v>0.12</v>
      </c>
    </row>
    <row r="1912" spans="1:9" x14ac:dyDescent="0.3">
      <c r="A1912" s="1">
        <v>45390.520833333336</v>
      </c>
      <c r="B1912">
        <v>32313</v>
      </c>
      <c r="C1912">
        <v>131.71</v>
      </c>
      <c r="D1912">
        <v>131.76</v>
      </c>
      <c r="E1912">
        <v>131.66</v>
      </c>
      <c r="F1912">
        <v>131.68</v>
      </c>
      <c r="G1912">
        <v>131.76</v>
      </c>
      <c r="H1912">
        <v>0.11</v>
      </c>
      <c r="I1912">
        <v>0.1</v>
      </c>
    </row>
    <row r="1913" spans="1:9" x14ac:dyDescent="0.3">
      <c r="A1913" s="1">
        <v>45390.541666666664</v>
      </c>
      <c r="B1913">
        <v>42816</v>
      </c>
      <c r="C1913">
        <v>131.69</v>
      </c>
      <c r="D1913">
        <v>131.79</v>
      </c>
      <c r="E1913">
        <v>131.66</v>
      </c>
      <c r="F1913">
        <v>131.68</v>
      </c>
      <c r="G1913">
        <v>131.74</v>
      </c>
      <c r="H1913">
        <v>0.11</v>
      </c>
      <c r="I1913">
        <v>0.13</v>
      </c>
    </row>
    <row r="1914" spans="1:9" x14ac:dyDescent="0.3">
      <c r="A1914" s="1">
        <v>45390.5625</v>
      </c>
      <c r="B1914">
        <v>32358</v>
      </c>
      <c r="C1914">
        <v>131.68</v>
      </c>
      <c r="D1914">
        <v>131.77000000000001</v>
      </c>
      <c r="E1914">
        <v>131.66999999999999</v>
      </c>
      <c r="F1914">
        <v>131.72999999999999</v>
      </c>
      <c r="G1914">
        <v>131.72999999999999</v>
      </c>
      <c r="H1914">
        <v>0.11</v>
      </c>
      <c r="I1914">
        <v>0.1</v>
      </c>
    </row>
    <row r="1915" spans="1:9" x14ac:dyDescent="0.3">
      <c r="A1915" s="1">
        <v>45390.583333333336</v>
      </c>
      <c r="B1915">
        <v>50454</v>
      </c>
      <c r="C1915">
        <v>131.74</v>
      </c>
      <c r="D1915">
        <v>131.91999999999999</v>
      </c>
      <c r="E1915">
        <v>131.72999999999999</v>
      </c>
      <c r="F1915">
        <v>131.88999999999999</v>
      </c>
      <c r="G1915">
        <v>131.74</v>
      </c>
      <c r="H1915">
        <v>0.12</v>
      </c>
      <c r="I1915">
        <v>0.19</v>
      </c>
    </row>
    <row r="1916" spans="1:9" x14ac:dyDescent="0.3">
      <c r="A1916" s="1">
        <v>45390.604166666664</v>
      </c>
      <c r="B1916">
        <v>56234</v>
      </c>
      <c r="C1916">
        <v>131.88999999999999</v>
      </c>
      <c r="D1916">
        <v>131.96</v>
      </c>
      <c r="E1916">
        <v>131.81</v>
      </c>
      <c r="F1916">
        <v>131.9</v>
      </c>
      <c r="G1916">
        <v>131.76</v>
      </c>
      <c r="H1916">
        <v>0.12</v>
      </c>
      <c r="I1916">
        <v>0.15</v>
      </c>
    </row>
    <row r="1917" spans="1:9" x14ac:dyDescent="0.3">
      <c r="A1917" s="1">
        <v>45390.625</v>
      </c>
      <c r="B1917">
        <v>49374</v>
      </c>
      <c r="C1917">
        <v>131.91</v>
      </c>
      <c r="D1917">
        <v>131.93</v>
      </c>
      <c r="E1917">
        <v>131.83000000000001</v>
      </c>
      <c r="F1917">
        <v>131.88</v>
      </c>
      <c r="G1917">
        <v>131.78</v>
      </c>
      <c r="H1917">
        <v>0.12</v>
      </c>
      <c r="I1917">
        <v>0.1</v>
      </c>
    </row>
    <row r="1918" spans="1:9" x14ac:dyDescent="0.3">
      <c r="A1918" s="1">
        <v>45390.645833333336</v>
      </c>
      <c r="B1918">
        <v>34832</v>
      </c>
      <c r="C1918">
        <v>131.88999999999999</v>
      </c>
      <c r="D1918">
        <v>131.88999999999999</v>
      </c>
      <c r="E1918">
        <v>131.80000000000001</v>
      </c>
      <c r="F1918">
        <v>131.81</v>
      </c>
      <c r="G1918">
        <v>131.79</v>
      </c>
      <c r="H1918">
        <v>0.12</v>
      </c>
      <c r="I1918">
        <v>0.09</v>
      </c>
    </row>
    <row r="1919" spans="1:9" x14ac:dyDescent="0.3">
      <c r="A1919" s="1">
        <v>45390.666666666664</v>
      </c>
      <c r="B1919">
        <v>40496</v>
      </c>
      <c r="C1919">
        <v>131.81</v>
      </c>
      <c r="D1919">
        <v>131.86000000000001</v>
      </c>
      <c r="E1919">
        <v>131.79</v>
      </c>
      <c r="F1919">
        <v>131.82</v>
      </c>
      <c r="G1919">
        <v>131.79</v>
      </c>
      <c r="H1919">
        <v>0.11</v>
      </c>
      <c r="I1919">
        <v>7.0000000000000007E-2</v>
      </c>
    </row>
    <row r="1920" spans="1:9" x14ac:dyDescent="0.3">
      <c r="A1920" s="1">
        <v>45390.6875</v>
      </c>
      <c r="B1920">
        <v>21095</v>
      </c>
      <c r="C1920">
        <v>131.82</v>
      </c>
      <c r="D1920">
        <v>131.88999999999999</v>
      </c>
      <c r="E1920">
        <v>131.81</v>
      </c>
      <c r="F1920">
        <v>131.87</v>
      </c>
      <c r="G1920">
        <v>131.80000000000001</v>
      </c>
      <c r="H1920">
        <v>0.11</v>
      </c>
      <c r="I1920">
        <v>0.08</v>
      </c>
    </row>
    <row r="1921" spans="1:9" x14ac:dyDescent="0.3">
      <c r="A1921" s="1">
        <v>45390.708333333336</v>
      </c>
      <c r="B1921">
        <v>17104</v>
      </c>
      <c r="C1921">
        <v>131.88</v>
      </c>
      <c r="D1921">
        <v>131.88</v>
      </c>
      <c r="E1921">
        <v>131.80000000000001</v>
      </c>
      <c r="F1921">
        <v>131.83000000000001</v>
      </c>
      <c r="G1921">
        <v>131.81</v>
      </c>
      <c r="H1921">
        <v>0.1</v>
      </c>
      <c r="I1921">
        <v>0.08</v>
      </c>
    </row>
    <row r="1922" spans="1:9" x14ac:dyDescent="0.3">
      <c r="A1922" s="1">
        <v>45390.729166666664</v>
      </c>
      <c r="B1922">
        <v>6198</v>
      </c>
      <c r="C1922">
        <v>131.84</v>
      </c>
      <c r="D1922">
        <v>131.86000000000001</v>
      </c>
      <c r="E1922">
        <v>131.80000000000001</v>
      </c>
      <c r="F1922">
        <v>131.85</v>
      </c>
      <c r="G1922">
        <v>131.83000000000001</v>
      </c>
      <c r="H1922">
        <v>0.1</v>
      </c>
      <c r="I1922">
        <v>0.06</v>
      </c>
    </row>
    <row r="1923" spans="1:9" x14ac:dyDescent="0.3">
      <c r="A1923" s="1">
        <v>45390.75</v>
      </c>
      <c r="B1923">
        <v>2021</v>
      </c>
      <c r="C1923">
        <v>131.86000000000001</v>
      </c>
      <c r="D1923">
        <v>131.88999999999999</v>
      </c>
      <c r="E1923">
        <v>131.85</v>
      </c>
      <c r="F1923">
        <v>131.88999999999999</v>
      </c>
      <c r="G1923">
        <v>131.85</v>
      </c>
      <c r="H1923">
        <v>0.09</v>
      </c>
      <c r="I1923">
        <v>0.04</v>
      </c>
    </row>
    <row r="1924" spans="1:9" x14ac:dyDescent="0.3">
      <c r="A1924" s="1">
        <v>45390.770833333336</v>
      </c>
      <c r="B1924">
        <v>3417</v>
      </c>
      <c r="C1924">
        <v>131.88999999999999</v>
      </c>
      <c r="D1924">
        <v>131.94</v>
      </c>
      <c r="E1924">
        <v>131.88</v>
      </c>
      <c r="F1924">
        <v>131.91</v>
      </c>
      <c r="G1924">
        <v>131.86000000000001</v>
      </c>
      <c r="H1924">
        <v>0.09</v>
      </c>
      <c r="I1924">
        <v>0.06</v>
      </c>
    </row>
    <row r="1925" spans="1:9" x14ac:dyDescent="0.3">
      <c r="A1925" s="1">
        <v>45390.791666666664</v>
      </c>
      <c r="B1925">
        <v>1930</v>
      </c>
      <c r="C1925">
        <v>131.91</v>
      </c>
      <c r="D1925">
        <v>131.97</v>
      </c>
      <c r="E1925">
        <v>131.91</v>
      </c>
      <c r="F1925">
        <v>131.96</v>
      </c>
      <c r="G1925">
        <v>131.87</v>
      </c>
      <c r="H1925">
        <v>0.08</v>
      </c>
      <c r="I1925">
        <v>0.06</v>
      </c>
    </row>
    <row r="1926" spans="1:9" x14ac:dyDescent="0.3">
      <c r="A1926" s="1">
        <v>45390.8125</v>
      </c>
      <c r="B1926">
        <v>2738</v>
      </c>
      <c r="C1926">
        <v>131.94999999999999</v>
      </c>
      <c r="D1926">
        <v>131.96</v>
      </c>
      <c r="E1926">
        <v>131.86000000000001</v>
      </c>
      <c r="F1926">
        <v>131.88999999999999</v>
      </c>
      <c r="G1926">
        <v>131.87</v>
      </c>
      <c r="H1926">
        <v>0.08</v>
      </c>
      <c r="I1926">
        <v>0.1</v>
      </c>
    </row>
    <row r="1927" spans="1:9" x14ac:dyDescent="0.3">
      <c r="A1927" s="1">
        <v>45390.833333333336</v>
      </c>
      <c r="B1927">
        <v>1312</v>
      </c>
      <c r="C1927">
        <v>131.9</v>
      </c>
      <c r="D1927">
        <v>131.93</v>
      </c>
      <c r="E1927">
        <v>131.88999999999999</v>
      </c>
      <c r="F1927">
        <v>131.9</v>
      </c>
      <c r="G1927">
        <v>131.87</v>
      </c>
      <c r="H1927">
        <v>0.08</v>
      </c>
      <c r="I1927">
        <v>0.04</v>
      </c>
    </row>
    <row r="1928" spans="1:9" x14ac:dyDescent="0.3">
      <c r="A1928" s="1">
        <v>45390.854166666664</v>
      </c>
      <c r="B1928">
        <v>1658</v>
      </c>
      <c r="C1928">
        <v>131.9</v>
      </c>
      <c r="D1928">
        <v>131.91</v>
      </c>
      <c r="E1928">
        <v>131.87</v>
      </c>
      <c r="F1928">
        <v>131.88</v>
      </c>
      <c r="G1928">
        <v>131.88</v>
      </c>
      <c r="H1928">
        <v>7.0000000000000007E-2</v>
      </c>
      <c r="I1928">
        <v>0.04</v>
      </c>
    </row>
    <row r="1929" spans="1:9" x14ac:dyDescent="0.3">
      <c r="A1929" s="1">
        <v>45391.041666666664</v>
      </c>
      <c r="B1929">
        <v>1034</v>
      </c>
      <c r="C1929">
        <v>131.86000000000001</v>
      </c>
      <c r="D1929">
        <v>131.88999999999999</v>
      </c>
      <c r="E1929">
        <v>131.80000000000001</v>
      </c>
      <c r="F1929">
        <v>131.83000000000001</v>
      </c>
      <c r="G1929">
        <v>131.88</v>
      </c>
      <c r="H1929">
        <v>0.08</v>
      </c>
      <c r="I1929">
        <v>0.09</v>
      </c>
    </row>
    <row r="1930" spans="1:9" x14ac:dyDescent="0.3">
      <c r="A1930" s="1">
        <v>45391.0625</v>
      </c>
      <c r="B1930">
        <v>1026</v>
      </c>
      <c r="C1930">
        <v>131.83000000000001</v>
      </c>
      <c r="D1930">
        <v>131.85</v>
      </c>
      <c r="E1930">
        <v>131.80000000000001</v>
      </c>
      <c r="F1930">
        <v>131.80000000000001</v>
      </c>
      <c r="G1930">
        <v>131.87</v>
      </c>
      <c r="H1930">
        <v>7.0000000000000007E-2</v>
      </c>
      <c r="I1930">
        <v>0.05</v>
      </c>
    </row>
    <row r="1931" spans="1:9" x14ac:dyDescent="0.3">
      <c r="A1931" s="1">
        <v>45391.083333333336</v>
      </c>
      <c r="B1931">
        <v>382</v>
      </c>
      <c r="C1931">
        <v>131.80000000000001</v>
      </c>
      <c r="D1931">
        <v>131.81</v>
      </c>
      <c r="E1931">
        <v>131.78</v>
      </c>
      <c r="F1931">
        <v>131.81</v>
      </c>
      <c r="G1931">
        <v>131.87</v>
      </c>
      <c r="H1931">
        <v>7.0000000000000007E-2</v>
      </c>
      <c r="I1931">
        <v>0.03</v>
      </c>
    </row>
    <row r="1932" spans="1:9" x14ac:dyDescent="0.3">
      <c r="A1932" s="1">
        <v>45391.104166666664</v>
      </c>
      <c r="B1932">
        <v>542</v>
      </c>
      <c r="C1932">
        <v>131.81</v>
      </c>
      <c r="D1932">
        <v>131.87</v>
      </c>
      <c r="E1932">
        <v>131.80000000000001</v>
      </c>
      <c r="F1932">
        <v>131.87</v>
      </c>
      <c r="G1932">
        <v>131.87</v>
      </c>
      <c r="H1932">
        <v>7.0000000000000007E-2</v>
      </c>
      <c r="I1932">
        <v>7.0000000000000007E-2</v>
      </c>
    </row>
    <row r="1933" spans="1:9" x14ac:dyDescent="0.3">
      <c r="A1933" s="1">
        <v>45391.125</v>
      </c>
      <c r="B1933">
        <v>1399</v>
      </c>
      <c r="C1933">
        <v>131.88</v>
      </c>
      <c r="D1933">
        <v>132.02000000000001</v>
      </c>
      <c r="E1933">
        <v>131.88</v>
      </c>
      <c r="F1933">
        <v>131.97999999999999</v>
      </c>
      <c r="G1933">
        <v>131.88</v>
      </c>
      <c r="H1933">
        <v>0.08</v>
      </c>
      <c r="I1933">
        <v>0.15</v>
      </c>
    </row>
    <row r="1934" spans="1:9" x14ac:dyDescent="0.3">
      <c r="A1934" s="1">
        <v>45391.145833333336</v>
      </c>
      <c r="B1934">
        <v>494</v>
      </c>
      <c r="C1934">
        <v>131.97</v>
      </c>
      <c r="D1934">
        <v>131.97</v>
      </c>
      <c r="E1934">
        <v>131.91999999999999</v>
      </c>
      <c r="F1934">
        <v>131.94</v>
      </c>
      <c r="G1934">
        <v>131.88999999999999</v>
      </c>
      <c r="H1934">
        <v>0.08</v>
      </c>
      <c r="I1934">
        <v>0.06</v>
      </c>
    </row>
    <row r="1935" spans="1:9" x14ac:dyDescent="0.3">
      <c r="A1935" s="1">
        <v>45391.166666666664</v>
      </c>
      <c r="B1935">
        <v>141</v>
      </c>
      <c r="C1935">
        <v>131.94</v>
      </c>
      <c r="D1935">
        <v>131.94</v>
      </c>
      <c r="E1935">
        <v>131.93</v>
      </c>
      <c r="F1935">
        <v>131.93</v>
      </c>
      <c r="G1935">
        <v>131.88</v>
      </c>
      <c r="H1935">
        <v>7.0000000000000007E-2</v>
      </c>
      <c r="I1935">
        <v>0.01</v>
      </c>
    </row>
    <row r="1936" spans="1:9" x14ac:dyDescent="0.3">
      <c r="A1936" s="1">
        <v>45391.1875</v>
      </c>
      <c r="B1936">
        <v>709</v>
      </c>
      <c r="C1936">
        <v>131.94</v>
      </c>
      <c r="D1936">
        <v>131.96</v>
      </c>
      <c r="E1936">
        <v>131.91999999999999</v>
      </c>
      <c r="F1936">
        <v>131.93</v>
      </c>
      <c r="G1936">
        <v>131.88999999999999</v>
      </c>
      <c r="H1936">
        <v>0.06</v>
      </c>
      <c r="I1936">
        <v>0.04</v>
      </c>
    </row>
    <row r="1937" spans="1:9" x14ac:dyDescent="0.3">
      <c r="A1937" s="1">
        <v>45391.208333333336</v>
      </c>
      <c r="B1937">
        <v>460</v>
      </c>
      <c r="C1937">
        <v>131.94</v>
      </c>
      <c r="D1937">
        <v>131.94999999999999</v>
      </c>
      <c r="E1937">
        <v>131.93</v>
      </c>
      <c r="F1937">
        <v>131.93</v>
      </c>
      <c r="G1937">
        <v>131.88999999999999</v>
      </c>
      <c r="H1937">
        <v>0.06</v>
      </c>
      <c r="I1937">
        <v>0.02</v>
      </c>
    </row>
    <row r="1938" spans="1:9" x14ac:dyDescent="0.3">
      <c r="A1938" s="1">
        <v>45391.229166666664</v>
      </c>
      <c r="B1938">
        <v>266</v>
      </c>
      <c r="C1938">
        <v>131.93</v>
      </c>
      <c r="D1938">
        <v>131.93</v>
      </c>
      <c r="E1938">
        <v>131.88999999999999</v>
      </c>
      <c r="F1938">
        <v>131.91</v>
      </c>
      <c r="G1938">
        <v>131.88999999999999</v>
      </c>
      <c r="H1938">
        <v>0.06</v>
      </c>
      <c r="I1938">
        <v>0.04</v>
      </c>
    </row>
    <row r="1939" spans="1:9" x14ac:dyDescent="0.3">
      <c r="A1939" s="1">
        <v>45391.25</v>
      </c>
      <c r="B1939">
        <v>556</v>
      </c>
      <c r="C1939">
        <v>131.91999999999999</v>
      </c>
      <c r="D1939">
        <v>131.91999999999999</v>
      </c>
      <c r="E1939">
        <v>131.9</v>
      </c>
      <c r="F1939">
        <v>131.91</v>
      </c>
      <c r="G1939">
        <v>131.9</v>
      </c>
      <c r="H1939">
        <v>0.05</v>
      </c>
      <c r="I1939">
        <v>0.02</v>
      </c>
    </row>
    <row r="1940" spans="1:9" x14ac:dyDescent="0.3">
      <c r="A1940" s="1">
        <v>45391.270833333336</v>
      </c>
      <c r="B1940">
        <v>2134</v>
      </c>
      <c r="C1940">
        <v>131.91</v>
      </c>
      <c r="D1940">
        <v>132</v>
      </c>
      <c r="E1940">
        <v>131.91</v>
      </c>
      <c r="F1940">
        <v>131.94999999999999</v>
      </c>
      <c r="G1940">
        <v>131.91999999999999</v>
      </c>
      <c r="H1940">
        <v>0.06</v>
      </c>
      <c r="I1940">
        <v>0.09</v>
      </c>
    </row>
    <row r="1941" spans="1:9" x14ac:dyDescent="0.3">
      <c r="A1941" s="1">
        <v>45391.291666666664</v>
      </c>
      <c r="B1941">
        <v>13362</v>
      </c>
      <c r="C1941">
        <v>131.94999999999999</v>
      </c>
      <c r="D1941">
        <v>132</v>
      </c>
      <c r="E1941">
        <v>131.88999999999999</v>
      </c>
      <c r="F1941">
        <v>131.99</v>
      </c>
      <c r="G1941">
        <v>131.93</v>
      </c>
      <c r="H1941">
        <v>0.06</v>
      </c>
      <c r="I1941">
        <v>0.11</v>
      </c>
    </row>
    <row r="1942" spans="1:9" x14ac:dyDescent="0.3">
      <c r="A1942" s="1">
        <v>45391.3125</v>
      </c>
      <c r="B1942">
        <v>13105</v>
      </c>
      <c r="C1942">
        <v>131.99</v>
      </c>
      <c r="D1942">
        <v>132.05000000000001</v>
      </c>
      <c r="E1942">
        <v>131.94</v>
      </c>
      <c r="F1942">
        <v>131.94999999999999</v>
      </c>
      <c r="G1942">
        <v>131.94</v>
      </c>
      <c r="H1942">
        <v>7.0000000000000007E-2</v>
      </c>
      <c r="I1942">
        <v>0.11</v>
      </c>
    </row>
    <row r="1943" spans="1:9" x14ac:dyDescent="0.3">
      <c r="A1943" s="1">
        <v>45391.333333333336</v>
      </c>
      <c r="B1943">
        <v>39719</v>
      </c>
      <c r="C1943">
        <v>131.94999999999999</v>
      </c>
      <c r="D1943">
        <v>132.1</v>
      </c>
      <c r="E1943">
        <v>131.86000000000001</v>
      </c>
      <c r="F1943">
        <v>132.07</v>
      </c>
      <c r="G1943">
        <v>131.94999999999999</v>
      </c>
      <c r="H1943">
        <v>0.09</v>
      </c>
      <c r="I1943">
        <v>0.24</v>
      </c>
    </row>
    <row r="1944" spans="1:9" x14ac:dyDescent="0.3">
      <c r="A1944" s="1">
        <v>45391.354166666664</v>
      </c>
      <c r="B1944">
        <v>45542</v>
      </c>
      <c r="C1944">
        <v>132.06</v>
      </c>
      <c r="D1944">
        <v>132.18</v>
      </c>
      <c r="E1944">
        <v>132</v>
      </c>
      <c r="F1944">
        <v>132.15</v>
      </c>
      <c r="G1944">
        <v>131.97</v>
      </c>
      <c r="H1944">
        <v>0.1</v>
      </c>
      <c r="I1944">
        <v>0.18</v>
      </c>
    </row>
    <row r="1945" spans="1:9" x14ac:dyDescent="0.3">
      <c r="A1945" s="1">
        <v>45391.375</v>
      </c>
      <c r="B1945">
        <v>40313</v>
      </c>
      <c r="C1945">
        <v>132.15</v>
      </c>
      <c r="D1945">
        <v>132.19999999999999</v>
      </c>
      <c r="E1945">
        <v>132.08000000000001</v>
      </c>
      <c r="F1945">
        <v>132.13</v>
      </c>
      <c r="G1945">
        <v>131.99</v>
      </c>
      <c r="H1945">
        <v>0.11</v>
      </c>
      <c r="I1945">
        <v>0.12</v>
      </c>
    </row>
    <row r="1946" spans="1:9" x14ac:dyDescent="0.3">
      <c r="A1946" s="1">
        <v>45391.395833333336</v>
      </c>
      <c r="B1946">
        <v>33713</v>
      </c>
      <c r="C1946">
        <v>132.13</v>
      </c>
      <c r="D1946">
        <v>132.21</v>
      </c>
      <c r="E1946">
        <v>132.12</v>
      </c>
      <c r="F1946">
        <v>132.13999999999999</v>
      </c>
      <c r="G1946">
        <v>132.01</v>
      </c>
      <c r="H1946">
        <v>0.1</v>
      </c>
      <c r="I1946">
        <v>0.09</v>
      </c>
    </row>
    <row r="1947" spans="1:9" x14ac:dyDescent="0.3">
      <c r="A1947" s="1">
        <v>45391.416666666664</v>
      </c>
      <c r="B1947">
        <v>53108</v>
      </c>
      <c r="C1947">
        <v>132.13</v>
      </c>
      <c r="D1947">
        <v>132.29</v>
      </c>
      <c r="E1947">
        <v>132.08000000000001</v>
      </c>
      <c r="F1947">
        <v>132.26</v>
      </c>
      <c r="G1947">
        <v>132.05000000000001</v>
      </c>
      <c r="H1947">
        <v>0.12</v>
      </c>
      <c r="I1947">
        <v>0.21</v>
      </c>
    </row>
    <row r="1948" spans="1:9" x14ac:dyDescent="0.3">
      <c r="A1948" s="1">
        <v>45391.4375</v>
      </c>
      <c r="B1948">
        <v>38347</v>
      </c>
      <c r="C1948">
        <v>132.27000000000001</v>
      </c>
      <c r="D1948">
        <v>132.29</v>
      </c>
      <c r="E1948">
        <v>132.19999999999999</v>
      </c>
      <c r="F1948">
        <v>132.26</v>
      </c>
      <c r="G1948">
        <v>132.08000000000001</v>
      </c>
      <c r="H1948">
        <v>0.11</v>
      </c>
      <c r="I1948">
        <v>0.09</v>
      </c>
    </row>
    <row r="1949" spans="1:9" x14ac:dyDescent="0.3">
      <c r="A1949" s="1">
        <v>45391.458333333336</v>
      </c>
      <c r="B1949">
        <v>24588</v>
      </c>
      <c r="C1949">
        <v>132.25</v>
      </c>
      <c r="D1949">
        <v>132.34</v>
      </c>
      <c r="E1949">
        <v>132.22</v>
      </c>
      <c r="F1949">
        <v>132.28</v>
      </c>
      <c r="G1949">
        <v>132.12</v>
      </c>
      <c r="H1949">
        <v>0.12</v>
      </c>
      <c r="I1949">
        <v>0.12</v>
      </c>
    </row>
    <row r="1950" spans="1:9" x14ac:dyDescent="0.3">
      <c r="A1950" s="1">
        <v>45391.479166666664</v>
      </c>
      <c r="B1950">
        <v>33528</v>
      </c>
      <c r="C1950">
        <v>132.28</v>
      </c>
      <c r="D1950">
        <v>132.37</v>
      </c>
      <c r="E1950">
        <v>132.28</v>
      </c>
      <c r="F1950">
        <v>132.31</v>
      </c>
      <c r="G1950">
        <v>132.15</v>
      </c>
      <c r="H1950">
        <v>0.11</v>
      </c>
      <c r="I1950">
        <v>0.09</v>
      </c>
    </row>
    <row r="1951" spans="1:9" x14ac:dyDescent="0.3">
      <c r="A1951" s="1">
        <v>45391.5</v>
      </c>
      <c r="B1951">
        <v>25337</v>
      </c>
      <c r="C1951">
        <v>132.31</v>
      </c>
      <c r="D1951">
        <v>132.32</v>
      </c>
      <c r="E1951">
        <v>132.22</v>
      </c>
      <c r="F1951">
        <v>132.27000000000001</v>
      </c>
      <c r="G1951">
        <v>132.18</v>
      </c>
      <c r="H1951">
        <v>0.11</v>
      </c>
      <c r="I1951">
        <v>0.1</v>
      </c>
    </row>
    <row r="1952" spans="1:9" x14ac:dyDescent="0.3">
      <c r="A1952" s="1">
        <v>45391.520833333336</v>
      </c>
      <c r="B1952">
        <v>26134</v>
      </c>
      <c r="C1952">
        <v>132.27000000000001</v>
      </c>
      <c r="D1952">
        <v>132.34</v>
      </c>
      <c r="E1952">
        <v>132.22</v>
      </c>
      <c r="F1952">
        <v>132.33000000000001</v>
      </c>
      <c r="G1952">
        <v>132.22</v>
      </c>
      <c r="H1952">
        <v>0.11</v>
      </c>
      <c r="I1952">
        <v>0.12</v>
      </c>
    </row>
    <row r="1953" spans="1:9" x14ac:dyDescent="0.3">
      <c r="A1953" s="1">
        <v>45391.541666666664</v>
      </c>
      <c r="B1953">
        <v>44231</v>
      </c>
      <c r="C1953">
        <v>132.33000000000001</v>
      </c>
      <c r="D1953">
        <v>132.4</v>
      </c>
      <c r="E1953">
        <v>132.29</v>
      </c>
      <c r="F1953">
        <v>132.33000000000001</v>
      </c>
      <c r="G1953">
        <v>132.25</v>
      </c>
      <c r="H1953">
        <v>0.11</v>
      </c>
      <c r="I1953">
        <v>0.11</v>
      </c>
    </row>
    <row r="1954" spans="1:9" x14ac:dyDescent="0.3">
      <c r="A1954" s="1">
        <v>45391.5625</v>
      </c>
      <c r="B1954">
        <v>56100</v>
      </c>
      <c r="C1954">
        <v>132.33000000000001</v>
      </c>
      <c r="D1954">
        <v>132.41</v>
      </c>
      <c r="E1954">
        <v>132.28</v>
      </c>
      <c r="F1954">
        <v>132.38</v>
      </c>
      <c r="G1954">
        <v>132.27000000000001</v>
      </c>
      <c r="H1954">
        <v>0.11</v>
      </c>
      <c r="I1954">
        <v>0.13</v>
      </c>
    </row>
    <row r="1955" spans="1:9" x14ac:dyDescent="0.3">
      <c r="A1955" s="1">
        <v>45391.583333333336</v>
      </c>
      <c r="B1955">
        <v>72007</v>
      </c>
      <c r="C1955">
        <v>132.38</v>
      </c>
      <c r="D1955">
        <v>132.38999999999999</v>
      </c>
      <c r="E1955">
        <v>132.25</v>
      </c>
      <c r="F1955">
        <v>132.38</v>
      </c>
      <c r="G1955">
        <v>132.29</v>
      </c>
      <c r="H1955">
        <v>0.12</v>
      </c>
      <c r="I1955">
        <v>0.14000000000000001</v>
      </c>
    </row>
    <row r="1956" spans="1:9" x14ac:dyDescent="0.3">
      <c r="A1956" s="1">
        <v>45391.604166666664</v>
      </c>
      <c r="B1956">
        <v>58633</v>
      </c>
      <c r="C1956">
        <v>132.38</v>
      </c>
      <c r="D1956">
        <v>132.52000000000001</v>
      </c>
      <c r="E1956">
        <v>132.36000000000001</v>
      </c>
      <c r="F1956">
        <v>132.43</v>
      </c>
      <c r="G1956">
        <v>132.32</v>
      </c>
      <c r="H1956">
        <v>0.12</v>
      </c>
      <c r="I1956">
        <v>0.16</v>
      </c>
    </row>
    <row r="1957" spans="1:9" x14ac:dyDescent="0.3">
      <c r="A1957" s="1">
        <v>45391.625</v>
      </c>
      <c r="B1957">
        <v>41416</v>
      </c>
      <c r="C1957">
        <v>132.43</v>
      </c>
      <c r="D1957">
        <v>132.52000000000001</v>
      </c>
      <c r="E1957">
        <v>132.38</v>
      </c>
      <c r="F1957">
        <v>132.5</v>
      </c>
      <c r="G1957">
        <v>132.35</v>
      </c>
      <c r="H1957">
        <v>0.13</v>
      </c>
      <c r="I1957">
        <v>0.14000000000000001</v>
      </c>
    </row>
    <row r="1958" spans="1:9" x14ac:dyDescent="0.3">
      <c r="A1958" s="1">
        <v>45391.645833333336</v>
      </c>
      <c r="B1958">
        <v>65869</v>
      </c>
      <c r="C1958">
        <v>132.51</v>
      </c>
      <c r="D1958">
        <v>132.61000000000001</v>
      </c>
      <c r="E1958">
        <v>132.5</v>
      </c>
      <c r="F1958">
        <v>132.55000000000001</v>
      </c>
      <c r="G1958">
        <v>132.38</v>
      </c>
      <c r="H1958">
        <v>0.12</v>
      </c>
      <c r="I1958">
        <v>0.11</v>
      </c>
    </row>
    <row r="1959" spans="1:9" x14ac:dyDescent="0.3">
      <c r="A1959" s="1">
        <v>45391.666666666664</v>
      </c>
      <c r="B1959">
        <v>59831</v>
      </c>
      <c r="C1959">
        <v>132.54</v>
      </c>
      <c r="D1959">
        <v>132.65</v>
      </c>
      <c r="E1959">
        <v>132.53</v>
      </c>
      <c r="F1959">
        <v>132.58000000000001</v>
      </c>
      <c r="G1959">
        <v>132.41</v>
      </c>
      <c r="H1959">
        <v>0.12</v>
      </c>
      <c r="I1959">
        <v>0.12</v>
      </c>
    </row>
    <row r="1960" spans="1:9" x14ac:dyDescent="0.3">
      <c r="A1960" s="1">
        <v>45391.6875</v>
      </c>
      <c r="B1960">
        <v>30799</v>
      </c>
      <c r="C1960">
        <v>132.58000000000001</v>
      </c>
      <c r="D1960">
        <v>132.61000000000001</v>
      </c>
      <c r="E1960">
        <v>132.53</v>
      </c>
      <c r="F1960">
        <v>132.53</v>
      </c>
      <c r="G1960">
        <v>132.43</v>
      </c>
      <c r="H1960">
        <v>0.12</v>
      </c>
      <c r="I1960">
        <v>0.08</v>
      </c>
    </row>
    <row r="1961" spans="1:9" x14ac:dyDescent="0.3">
      <c r="A1961" s="1">
        <v>45391.708333333336</v>
      </c>
      <c r="B1961">
        <v>14124</v>
      </c>
      <c r="C1961">
        <v>132.54</v>
      </c>
      <c r="D1961">
        <v>132.55000000000001</v>
      </c>
      <c r="E1961">
        <v>132.47999999999999</v>
      </c>
      <c r="F1961">
        <v>132.52000000000001</v>
      </c>
      <c r="G1961">
        <v>132.44999999999999</v>
      </c>
      <c r="H1961">
        <v>0.11</v>
      </c>
      <c r="I1961">
        <v>7.0000000000000007E-2</v>
      </c>
    </row>
    <row r="1962" spans="1:9" x14ac:dyDescent="0.3">
      <c r="A1962" s="1">
        <v>45391.729166666664</v>
      </c>
      <c r="B1962">
        <v>10746</v>
      </c>
      <c r="C1962">
        <v>132.53</v>
      </c>
      <c r="D1962">
        <v>132.6</v>
      </c>
      <c r="E1962">
        <v>132.51</v>
      </c>
      <c r="F1962">
        <v>132.59</v>
      </c>
      <c r="G1962">
        <v>132.47999999999999</v>
      </c>
      <c r="H1962">
        <v>0.11</v>
      </c>
      <c r="I1962">
        <v>0.09</v>
      </c>
    </row>
    <row r="1963" spans="1:9" x14ac:dyDescent="0.3">
      <c r="A1963" s="1">
        <v>45391.75</v>
      </c>
      <c r="B1963">
        <v>6790</v>
      </c>
      <c r="C1963">
        <v>132.58000000000001</v>
      </c>
      <c r="D1963">
        <v>132.58000000000001</v>
      </c>
      <c r="E1963">
        <v>132.49</v>
      </c>
      <c r="F1963">
        <v>132.53</v>
      </c>
      <c r="G1963">
        <v>132.5</v>
      </c>
      <c r="H1963">
        <v>0.11</v>
      </c>
      <c r="I1963">
        <v>0.1</v>
      </c>
    </row>
    <row r="1964" spans="1:9" x14ac:dyDescent="0.3">
      <c r="A1964" s="1">
        <v>45391.770833333336</v>
      </c>
      <c r="B1964">
        <v>3837</v>
      </c>
      <c r="C1964">
        <v>132.53</v>
      </c>
      <c r="D1964">
        <v>132.57</v>
      </c>
      <c r="E1964">
        <v>132.53</v>
      </c>
      <c r="F1964">
        <v>132.54</v>
      </c>
      <c r="G1964">
        <v>132.51</v>
      </c>
      <c r="H1964">
        <v>0.1</v>
      </c>
      <c r="I1964">
        <v>0.04</v>
      </c>
    </row>
    <row r="1965" spans="1:9" x14ac:dyDescent="0.3">
      <c r="A1965" s="1">
        <v>45391.791666666664</v>
      </c>
      <c r="B1965">
        <v>2192</v>
      </c>
      <c r="C1965">
        <v>132.55000000000001</v>
      </c>
      <c r="D1965">
        <v>132.57</v>
      </c>
      <c r="E1965">
        <v>132.51</v>
      </c>
      <c r="F1965">
        <v>132.52000000000001</v>
      </c>
      <c r="G1965">
        <v>132.53</v>
      </c>
      <c r="H1965">
        <v>0.09</v>
      </c>
      <c r="I1965">
        <v>0.06</v>
      </c>
    </row>
    <row r="1966" spans="1:9" x14ac:dyDescent="0.3">
      <c r="A1966" s="1">
        <v>45391.8125</v>
      </c>
      <c r="B1966">
        <v>3333</v>
      </c>
      <c r="C1966">
        <v>132.53</v>
      </c>
      <c r="D1966">
        <v>132.55000000000001</v>
      </c>
      <c r="E1966">
        <v>132.49</v>
      </c>
      <c r="F1966">
        <v>132.52000000000001</v>
      </c>
      <c r="G1966">
        <v>132.54</v>
      </c>
      <c r="H1966">
        <v>0.09</v>
      </c>
      <c r="I1966">
        <v>0.06</v>
      </c>
    </row>
    <row r="1967" spans="1:9" x14ac:dyDescent="0.3">
      <c r="A1967" s="1">
        <v>45391.833333333336</v>
      </c>
      <c r="B1967">
        <v>3717</v>
      </c>
      <c r="C1967">
        <v>132.52000000000001</v>
      </c>
      <c r="D1967">
        <v>132.53</v>
      </c>
      <c r="E1967">
        <v>132.47999999999999</v>
      </c>
      <c r="F1967">
        <v>132.52000000000001</v>
      </c>
      <c r="G1967">
        <v>132.54</v>
      </c>
      <c r="H1967">
        <v>0.08</v>
      </c>
      <c r="I1967">
        <v>0.05</v>
      </c>
    </row>
    <row r="1968" spans="1:9" x14ac:dyDescent="0.3">
      <c r="A1968" s="1">
        <v>45391.854166666664</v>
      </c>
      <c r="B1968">
        <v>2164</v>
      </c>
      <c r="C1968">
        <v>132.52000000000001</v>
      </c>
      <c r="D1968">
        <v>132.56</v>
      </c>
      <c r="E1968">
        <v>132.51</v>
      </c>
      <c r="F1968">
        <v>132.55000000000001</v>
      </c>
      <c r="G1968">
        <v>132.54</v>
      </c>
      <c r="H1968">
        <v>0.08</v>
      </c>
      <c r="I1968">
        <v>0.05</v>
      </c>
    </row>
    <row r="1969" spans="1:9" x14ac:dyDescent="0.3">
      <c r="A1969" s="1">
        <v>45392.041666666664</v>
      </c>
      <c r="B1969">
        <v>728</v>
      </c>
      <c r="C1969">
        <v>132.59</v>
      </c>
      <c r="D1969">
        <v>132.59</v>
      </c>
      <c r="E1969">
        <v>132.52000000000001</v>
      </c>
      <c r="F1969">
        <v>132.56</v>
      </c>
      <c r="G1969">
        <v>132.54</v>
      </c>
      <c r="H1969">
        <v>0.08</v>
      </c>
      <c r="I1969">
        <v>7.0000000000000007E-2</v>
      </c>
    </row>
    <row r="1970" spans="1:9" x14ac:dyDescent="0.3">
      <c r="A1970" s="1">
        <v>45392.0625</v>
      </c>
      <c r="B1970">
        <v>319</v>
      </c>
      <c r="C1970">
        <v>132.56</v>
      </c>
      <c r="D1970">
        <v>132.56</v>
      </c>
      <c r="E1970">
        <v>132.52000000000001</v>
      </c>
      <c r="F1970">
        <v>132.55000000000001</v>
      </c>
      <c r="G1970">
        <v>132.54</v>
      </c>
      <c r="H1970">
        <v>7.0000000000000007E-2</v>
      </c>
      <c r="I1970">
        <v>0.04</v>
      </c>
    </row>
    <row r="1971" spans="1:9" x14ac:dyDescent="0.3">
      <c r="A1971" s="1">
        <v>45392.083333333336</v>
      </c>
      <c r="B1971">
        <v>342</v>
      </c>
      <c r="C1971">
        <v>132.55000000000001</v>
      </c>
      <c r="D1971">
        <v>132.57</v>
      </c>
      <c r="E1971">
        <v>132.53</v>
      </c>
      <c r="F1971">
        <v>132.55000000000001</v>
      </c>
      <c r="G1971">
        <v>132.54</v>
      </c>
      <c r="H1971">
        <v>7.0000000000000007E-2</v>
      </c>
      <c r="I1971">
        <v>0.04</v>
      </c>
    </row>
    <row r="1972" spans="1:9" x14ac:dyDescent="0.3">
      <c r="A1972" s="1">
        <v>45392.104166666664</v>
      </c>
      <c r="B1972">
        <v>468</v>
      </c>
      <c r="C1972">
        <v>132.55000000000001</v>
      </c>
      <c r="D1972">
        <v>132.57</v>
      </c>
      <c r="E1972">
        <v>132.54</v>
      </c>
      <c r="F1972">
        <v>132.54</v>
      </c>
      <c r="G1972">
        <v>132.54</v>
      </c>
      <c r="H1972">
        <v>0.06</v>
      </c>
      <c r="I1972">
        <v>0.03</v>
      </c>
    </row>
    <row r="1973" spans="1:9" x14ac:dyDescent="0.3">
      <c r="A1973" s="1">
        <v>45392.125</v>
      </c>
      <c r="B1973">
        <v>436</v>
      </c>
      <c r="C1973">
        <v>132.55000000000001</v>
      </c>
      <c r="D1973">
        <v>132.58000000000001</v>
      </c>
      <c r="E1973">
        <v>132.54</v>
      </c>
      <c r="F1973">
        <v>132.55000000000001</v>
      </c>
      <c r="G1973">
        <v>132.54</v>
      </c>
      <c r="H1973">
        <v>0.06</v>
      </c>
      <c r="I1973">
        <v>0.04</v>
      </c>
    </row>
    <row r="1974" spans="1:9" x14ac:dyDescent="0.3">
      <c r="A1974" s="1">
        <v>45392.145833333336</v>
      </c>
      <c r="B1974">
        <v>339</v>
      </c>
      <c r="C1974">
        <v>132.55000000000001</v>
      </c>
      <c r="D1974">
        <v>132.58000000000001</v>
      </c>
      <c r="E1974">
        <v>132.55000000000001</v>
      </c>
      <c r="F1974">
        <v>132.58000000000001</v>
      </c>
      <c r="G1974">
        <v>132.54</v>
      </c>
      <c r="H1974">
        <v>0.06</v>
      </c>
      <c r="I1974">
        <v>0.03</v>
      </c>
    </row>
    <row r="1975" spans="1:9" x14ac:dyDescent="0.3">
      <c r="A1975" s="1">
        <v>45392.166666666664</v>
      </c>
      <c r="B1975">
        <v>479</v>
      </c>
      <c r="C1975">
        <v>132.58000000000001</v>
      </c>
      <c r="D1975">
        <v>132.61000000000001</v>
      </c>
      <c r="E1975">
        <v>132.58000000000001</v>
      </c>
      <c r="F1975">
        <v>132.6</v>
      </c>
      <c r="G1975">
        <v>132.55000000000001</v>
      </c>
      <c r="H1975">
        <v>0.05</v>
      </c>
      <c r="I1975">
        <v>0.03</v>
      </c>
    </row>
    <row r="1976" spans="1:9" x14ac:dyDescent="0.3">
      <c r="A1976" s="1">
        <v>45392.1875</v>
      </c>
      <c r="B1976">
        <v>374</v>
      </c>
      <c r="C1976">
        <v>132.6</v>
      </c>
      <c r="D1976">
        <v>132.63</v>
      </c>
      <c r="E1976">
        <v>132.59</v>
      </c>
      <c r="F1976">
        <v>132.63</v>
      </c>
      <c r="G1976">
        <v>132.56</v>
      </c>
      <c r="H1976">
        <v>0.05</v>
      </c>
      <c r="I1976">
        <v>0.04</v>
      </c>
    </row>
    <row r="1977" spans="1:9" x14ac:dyDescent="0.3">
      <c r="A1977" s="1">
        <v>45392.208333333336</v>
      </c>
      <c r="B1977">
        <v>857</v>
      </c>
      <c r="C1977">
        <v>132.63</v>
      </c>
      <c r="D1977">
        <v>132.66</v>
      </c>
      <c r="E1977">
        <v>132.62</v>
      </c>
      <c r="F1977">
        <v>132.63</v>
      </c>
      <c r="G1977">
        <v>132.57</v>
      </c>
      <c r="H1977">
        <v>0.05</v>
      </c>
      <c r="I1977">
        <v>0.04</v>
      </c>
    </row>
    <row r="1978" spans="1:9" x14ac:dyDescent="0.3">
      <c r="A1978" s="1">
        <v>45392.229166666664</v>
      </c>
      <c r="B1978">
        <v>388</v>
      </c>
      <c r="C1978">
        <v>132.63</v>
      </c>
      <c r="D1978">
        <v>132.65</v>
      </c>
      <c r="E1978">
        <v>132.62</v>
      </c>
      <c r="F1978">
        <v>132.63</v>
      </c>
      <c r="G1978">
        <v>132.58000000000001</v>
      </c>
      <c r="H1978">
        <v>0.05</v>
      </c>
      <c r="I1978">
        <v>0.03</v>
      </c>
    </row>
    <row r="1979" spans="1:9" x14ac:dyDescent="0.3">
      <c r="A1979" s="1">
        <v>45392.25</v>
      </c>
      <c r="B1979">
        <v>312</v>
      </c>
      <c r="C1979">
        <v>132.63</v>
      </c>
      <c r="D1979">
        <v>132.63</v>
      </c>
      <c r="E1979">
        <v>132.6</v>
      </c>
      <c r="F1979">
        <v>132.61000000000001</v>
      </c>
      <c r="G1979">
        <v>132.59</v>
      </c>
      <c r="H1979">
        <v>0.04</v>
      </c>
      <c r="I1979">
        <v>0.03</v>
      </c>
    </row>
    <row r="1980" spans="1:9" x14ac:dyDescent="0.3">
      <c r="A1980" s="1">
        <v>45392.270833333336</v>
      </c>
      <c r="B1980">
        <v>1940</v>
      </c>
      <c r="C1980">
        <v>132.61000000000001</v>
      </c>
      <c r="D1980">
        <v>132.62</v>
      </c>
      <c r="E1980">
        <v>132.54</v>
      </c>
      <c r="F1980">
        <v>132.56</v>
      </c>
      <c r="G1980">
        <v>132.59</v>
      </c>
      <c r="H1980">
        <v>0.05</v>
      </c>
      <c r="I1980">
        <v>0.08</v>
      </c>
    </row>
    <row r="1981" spans="1:9" x14ac:dyDescent="0.3">
      <c r="A1981" s="1">
        <v>45392.291666666664</v>
      </c>
      <c r="B1981">
        <v>7951</v>
      </c>
      <c r="C1981">
        <v>132.56</v>
      </c>
      <c r="D1981">
        <v>132.66</v>
      </c>
      <c r="E1981">
        <v>132.54</v>
      </c>
      <c r="F1981">
        <v>132.62</v>
      </c>
      <c r="G1981">
        <v>132.59</v>
      </c>
      <c r="H1981">
        <v>0.06</v>
      </c>
      <c r="I1981">
        <v>0.12</v>
      </c>
    </row>
    <row r="1982" spans="1:9" x14ac:dyDescent="0.3">
      <c r="A1982" s="1">
        <v>45392.3125</v>
      </c>
      <c r="B1982">
        <v>18291</v>
      </c>
      <c r="C1982">
        <v>132.63</v>
      </c>
      <c r="D1982">
        <v>132.63</v>
      </c>
      <c r="E1982">
        <v>132.47</v>
      </c>
      <c r="F1982">
        <v>132.47</v>
      </c>
      <c r="G1982">
        <v>132.59</v>
      </c>
      <c r="H1982">
        <v>7.0000000000000007E-2</v>
      </c>
      <c r="I1982">
        <v>0.16</v>
      </c>
    </row>
    <row r="1983" spans="1:9" x14ac:dyDescent="0.3">
      <c r="A1983" s="1">
        <v>45392.333333333336</v>
      </c>
      <c r="B1983">
        <v>35557</v>
      </c>
      <c r="C1983">
        <v>132.47</v>
      </c>
      <c r="D1983">
        <v>132.59</v>
      </c>
      <c r="E1983">
        <v>132.46</v>
      </c>
      <c r="F1983">
        <v>132.58000000000001</v>
      </c>
      <c r="G1983">
        <v>132.59</v>
      </c>
      <c r="H1983">
        <v>0.08</v>
      </c>
      <c r="I1983">
        <v>0.13</v>
      </c>
    </row>
    <row r="1984" spans="1:9" x14ac:dyDescent="0.3">
      <c r="A1984" s="1">
        <v>45392.354166666664</v>
      </c>
      <c r="B1984">
        <v>42567</v>
      </c>
      <c r="C1984">
        <v>132.58000000000001</v>
      </c>
      <c r="D1984">
        <v>132.69</v>
      </c>
      <c r="E1984">
        <v>132.57</v>
      </c>
      <c r="F1984">
        <v>132.61000000000001</v>
      </c>
      <c r="G1984">
        <v>132.59</v>
      </c>
      <c r="H1984">
        <v>0.09</v>
      </c>
      <c r="I1984">
        <v>0.12</v>
      </c>
    </row>
    <row r="1985" spans="1:9" x14ac:dyDescent="0.3">
      <c r="A1985" s="1">
        <v>45392.375</v>
      </c>
      <c r="B1985">
        <v>30905</v>
      </c>
      <c r="C1985">
        <v>132.62</v>
      </c>
      <c r="D1985">
        <v>132.69999999999999</v>
      </c>
      <c r="E1985">
        <v>132.6</v>
      </c>
      <c r="F1985">
        <v>132.68</v>
      </c>
      <c r="G1985">
        <v>132.6</v>
      </c>
      <c r="H1985">
        <v>0.09</v>
      </c>
      <c r="I1985">
        <v>0.1</v>
      </c>
    </row>
    <row r="1986" spans="1:9" x14ac:dyDescent="0.3">
      <c r="A1986" s="1">
        <v>45392.395833333336</v>
      </c>
      <c r="B1986">
        <v>43393</v>
      </c>
      <c r="C1986">
        <v>132.68</v>
      </c>
      <c r="D1986">
        <v>132.80000000000001</v>
      </c>
      <c r="E1986">
        <v>132.66</v>
      </c>
      <c r="F1986">
        <v>132.74</v>
      </c>
      <c r="G1986">
        <v>132.61000000000001</v>
      </c>
      <c r="H1986">
        <v>0.09</v>
      </c>
      <c r="I1986">
        <v>0.14000000000000001</v>
      </c>
    </row>
    <row r="1987" spans="1:9" x14ac:dyDescent="0.3">
      <c r="A1987" s="1">
        <v>45392.416666666664</v>
      </c>
      <c r="B1987">
        <v>41022</v>
      </c>
      <c r="C1987">
        <v>132.75</v>
      </c>
      <c r="D1987">
        <v>132.78</v>
      </c>
      <c r="E1987">
        <v>132.68</v>
      </c>
      <c r="F1987">
        <v>132.68</v>
      </c>
      <c r="G1987">
        <v>132.62</v>
      </c>
      <c r="H1987">
        <v>0.1</v>
      </c>
      <c r="I1987">
        <v>0.1</v>
      </c>
    </row>
    <row r="1988" spans="1:9" x14ac:dyDescent="0.3">
      <c r="A1988" s="1">
        <v>45392.4375</v>
      </c>
      <c r="B1988">
        <v>43946</v>
      </c>
      <c r="C1988">
        <v>132.66999999999999</v>
      </c>
      <c r="D1988">
        <v>132.69999999999999</v>
      </c>
      <c r="E1988">
        <v>132.56</v>
      </c>
      <c r="F1988">
        <v>132.61000000000001</v>
      </c>
      <c r="G1988">
        <v>132.62</v>
      </c>
      <c r="H1988">
        <v>0.1</v>
      </c>
      <c r="I1988">
        <v>0.14000000000000001</v>
      </c>
    </row>
    <row r="1989" spans="1:9" x14ac:dyDescent="0.3">
      <c r="A1989" s="1">
        <v>45392.458333333336</v>
      </c>
      <c r="B1989">
        <v>33995</v>
      </c>
      <c r="C1989">
        <v>132.61000000000001</v>
      </c>
      <c r="D1989">
        <v>132.62</v>
      </c>
      <c r="E1989">
        <v>132.57</v>
      </c>
      <c r="F1989">
        <v>132.61000000000001</v>
      </c>
      <c r="G1989">
        <v>132.62</v>
      </c>
      <c r="H1989">
        <v>0.09</v>
      </c>
      <c r="I1989">
        <v>0.05</v>
      </c>
    </row>
    <row r="1990" spans="1:9" x14ac:dyDescent="0.3">
      <c r="A1990" s="1">
        <v>45392.479166666664</v>
      </c>
      <c r="B1990">
        <v>36421</v>
      </c>
      <c r="C1990">
        <v>132.61000000000001</v>
      </c>
      <c r="D1990">
        <v>132.61000000000001</v>
      </c>
      <c r="E1990">
        <v>132.53</v>
      </c>
      <c r="F1990">
        <v>132.58000000000001</v>
      </c>
      <c r="G1990">
        <v>132.62</v>
      </c>
      <c r="H1990">
        <v>0.09</v>
      </c>
      <c r="I1990">
        <v>0.08</v>
      </c>
    </row>
    <row r="1991" spans="1:9" x14ac:dyDescent="0.3">
      <c r="A1991" s="1">
        <v>45392.5</v>
      </c>
      <c r="B1991">
        <v>30204</v>
      </c>
      <c r="C1991">
        <v>132.59</v>
      </c>
      <c r="D1991">
        <v>132.69</v>
      </c>
      <c r="E1991">
        <v>132.58000000000001</v>
      </c>
      <c r="F1991">
        <v>132.69</v>
      </c>
      <c r="G1991">
        <v>132.63</v>
      </c>
      <c r="H1991">
        <v>0.09</v>
      </c>
      <c r="I1991">
        <v>0.11</v>
      </c>
    </row>
    <row r="1992" spans="1:9" x14ac:dyDescent="0.3">
      <c r="A1992" s="1">
        <v>45392.520833333336</v>
      </c>
      <c r="B1992">
        <v>35629</v>
      </c>
      <c r="C1992">
        <v>132.68</v>
      </c>
      <c r="D1992">
        <v>132.79</v>
      </c>
      <c r="E1992">
        <v>132.66</v>
      </c>
      <c r="F1992">
        <v>132.79</v>
      </c>
      <c r="G1992">
        <v>132.66</v>
      </c>
      <c r="H1992">
        <v>0.1</v>
      </c>
      <c r="I1992">
        <v>0.13</v>
      </c>
    </row>
    <row r="1993" spans="1:9" x14ac:dyDescent="0.3">
      <c r="A1993" s="1">
        <v>45392.541666666664</v>
      </c>
      <c r="B1993">
        <v>46378</v>
      </c>
      <c r="C1993">
        <v>132.79</v>
      </c>
      <c r="D1993">
        <v>132.86000000000001</v>
      </c>
      <c r="E1993">
        <v>132.72999999999999</v>
      </c>
      <c r="F1993">
        <v>132.77000000000001</v>
      </c>
      <c r="G1993">
        <v>132.68</v>
      </c>
      <c r="H1993">
        <v>0.1</v>
      </c>
      <c r="I1993">
        <v>0.13</v>
      </c>
    </row>
    <row r="1994" spans="1:9" x14ac:dyDescent="0.3">
      <c r="A1994" s="1">
        <v>45392.5625</v>
      </c>
      <c r="B1994">
        <v>225349</v>
      </c>
      <c r="C1994">
        <v>132.78</v>
      </c>
      <c r="D1994">
        <v>132.80000000000001</v>
      </c>
      <c r="E1994">
        <v>131.87</v>
      </c>
      <c r="F1994">
        <v>131.94999999999999</v>
      </c>
      <c r="G1994">
        <v>132.61000000000001</v>
      </c>
      <c r="H1994">
        <v>0.21</v>
      </c>
      <c r="I1994">
        <v>0.93</v>
      </c>
    </row>
    <row r="1995" spans="1:9" x14ac:dyDescent="0.3">
      <c r="A1995" s="1">
        <v>45392.583333333336</v>
      </c>
      <c r="B1995">
        <v>132276</v>
      </c>
      <c r="C1995">
        <v>131.94</v>
      </c>
      <c r="D1995">
        <v>132.06</v>
      </c>
      <c r="E1995">
        <v>131.78</v>
      </c>
      <c r="F1995">
        <v>132.04</v>
      </c>
      <c r="G1995">
        <v>132.55000000000001</v>
      </c>
      <c r="H1995">
        <v>0.22</v>
      </c>
      <c r="I1995">
        <v>0.28000000000000003</v>
      </c>
    </row>
    <row r="1996" spans="1:9" x14ac:dyDescent="0.3">
      <c r="A1996" s="1">
        <v>45392.604166666664</v>
      </c>
      <c r="B1996">
        <v>92509</v>
      </c>
      <c r="C1996">
        <v>132.04</v>
      </c>
      <c r="D1996">
        <v>132.13999999999999</v>
      </c>
      <c r="E1996">
        <v>131.88999999999999</v>
      </c>
      <c r="F1996">
        <v>132.05000000000001</v>
      </c>
      <c r="G1996">
        <v>132.47999999999999</v>
      </c>
      <c r="H1996">
        <v>0.23</v>
      </c>
      <c r="I1996">
        <v>0.25</v>
      </c>
    </row>
    <row r="1997" spans="1:9" x14ac:dyDescent="0.3">
      <c r="A1997" s="1">
        <v>45392.625</v>
      </c>
      <c r="B1997">
        <v>62639</v>
      </c>
      <c r="C1997">
        <v>132.05000000000001</v>
      </c>
      <c r="D1997">
        <v>132.06</v>
      </c>
      <c r="E1997">
        <v>131.85</v>
      </c>
      <c r="F1997">
        <v>131.87</v>
      </c>
      <c r="G1997">
        <v>132.4</v>
      </c>
      <c r="H1997">
        <v>0.22</v>
      </c>
      <c r="I1997">
        <v>0.21</v>
      </c>
    </row>
    <row r="1998" spans="1:9" x14ac:dyDescent="0.3">
      <c r="A1998" s="1">
        <v>45392.645833333336</v>
      </c>
      <c r="B1998">
        <v>49500</v>
      </c>
      <c r="C1998">
        <v>131.87</v>
      </c>
      <c r="D1998">
        <v>131.99</v>
      </c>
      <c r="E1998">
        <v>131.83000000000001</v>
      </c>
      <c r="F1998">
        <v>131.85</v>
      </c>
      <c r="G1998">
        <v>132.32</v>
      </c>
      <c r="H1998">
        <v>0.22</v>
      </c>
      <c r="I1998">
        <v>0.16</v>
      </c>
    </row>
    <row r="1999" spans="1:9" x14ac:dyDescent="0.3">
      <c r="A1999" s="1">
        <v>45392.666666666664</v>
      </c>
      <c r="B1999">
        <v>55368</v>
      </c>
      <c r="C1999">
        <v>131.85</v>
      </c>
      <c r="D1999">
        <v>132</v>
      </c>
      <c r="E1999">
        <v>131.83000000000001</v>
      </c>
      <c r="F1999">
        <v>131.91999999999999</v>
      </c>
      <c r="G1999">
        <v>132.25</v>
      </c>
      <c r="H1999">
        <v>0.21</v>
      </c>
      <c r="I1999">
        <v>0.17</v>
      </c>
    </row>
    <row r="2000" spans="1:9" x14ac:dyDescent="0.3">
      <c r="A2000" s="1">
        <v>45392.6875</v>
      </c>
      <c r="B2000">
        <v>26871</v>
      </c>
      <c r="C2000">
        <v>131.91</v>
      </c>
      <c r="D2000">
        <v>131.94999999999999</v>
      </c>
      <c r="E2000">
        <v>131.84</v>
      </c>
      <c r="F2000">
        <v>131.86000000000001</v>
      </c>
      <c r="G2000">
        <v>132.18</v>
      </c>
      <c r="H2000">
        <v>0.2</v>
      </c>
      <c r="I2000">
        <v>0.11</v>
      </c>
    </row>
    <row r="2001" spans="1:9" x14ac:dyDescent="0.3">
      <c r="A2001" s="1">
        <v>45392.708333333336</v>
      </c>
      <c r="B2001">
        <v>14529</v>
      </c>
      <c r="C2001">
        <v>131.86000000000001</v>
      </c>
      <c r="D2001">
        <v>131.88999999999999</v>
      </c>
      <c r="E2001">
        <v>131.82</v>
      </c>
      <c r="F2001">
        <v>131.84</v>
      </c>
      <c r="G2001">
        <v>132.09</v>
      </c>
      <c r="H2001">
        <v>0.18</v>
      </c>
      <c r="I2001">
        <v>7.0000000000000007E-2</v>
      </c>
    </row>
    <row r="2002" spans="1:9" x14ac:dyDescent="0.3">
      <c r="A2002" s="1">
        <v>45392.729166666664</v>
      </c>
      <c r="B2002">
        <v>13359</v>
      </c>
      <c r="C2002">
        <v>131.83000000000001</v>
      </c>
      <c r="D2002">
        <v>131.86000000000001</v>
      </c>
      <c r="E2002">
        <v>131.72999999999999</v>
      </c>
      <c r="F2002">
        <v>131.75</v>
      </c>
      <c r="G2002">
        <v>131.99</v>
      </c>
      <c r="H2002">
        <v>0.17</v>
      </c>
      <c r="I2002">
        <v>0.13</v>
      </c>
    </row>
    <row r="2003" spans="1:9" x14ac:dyDescent="0.3">
      <c r="A2003" s="1">
        <v>45392.75</v>
      </c>
      <c r="B2003">
        <v>19186</v>
      </c>
      <c r="C2003">
        <v>131.76</v>
      </c>
      <c r="D2003">
        <v>131.77000000000001</v>
      </c>
      <c r="E2003">
        <v>131.53</v>
      </c>
      <c r="F2003">
        <v>131.6</v>
      </c>
      <c r="G2003">
        <v>131.87</v>
      </c>
      <c r="H2003">
        <v>0.18</v>
      </c>
      <c r="I2003">
        <v>0.24</v>
      </c>
    </row>
    <row r="2004" spans="1:9" x14ac:dyDescent="0.3">
      <c r="A2004" s="1">
        <v>45392.770833333336</v>
      </c>
      <c r="B2004">
        <v>23890</v>
      </c>
      <c r="C2004">
        <v>131.6</v>
      </c>
      <c r="D2004">
        <v>131.84</v>
      </c>
      <c r="E2004">
        <v>131.58000000000001</v>
      </c>
      <c r="F2004">
        <v>131.71</v>
      </c>
      <c r="G2004">
        <v>131.85</v>
      </c>
      <c r="H2004">
        <v>0.19</v>
      </c>
      <c r="I2004">
        <v>0.26</v>
      </c>
    </row>
    <row r="2005" spans="1:9" x14ac:dyDescent="0.3">
      <c r="A2005" s="1">
        <v>45392.791666666664</v>
      </c>
      <c r="B2005">
        <v>6691</v>
      </c>
      <c r="C2005">
        <v>131.69999999999999</v>
      </c>
      <c r="D2005">
        <v>131.77000000000001</v>
      </c>
      <c r="E2005">
        <v>131.55000000000001</v>
      </c>
      <c r="F2005">
        <v>131.56</v>
      </c>
      <c r="G2005">
        <v>131.80000000000001</v>
      </c>
      <c r="H2005">
        <v>0.2</v>
      </c>
      <c r="I2005">
        <v>0.22</v>
      </c>
    </row>
    <row r="2006" spans="1:9" x14ac:dyDescent="0.3">
      <c r="A2006" s="1">
        <v>45392.8125</v>
      </c>
      <c r="B2006">
        <v>5173</v>
      </c>
      <c r="C2006">
        <v>131.57</v>
      </c>
      <c r="D2006">
        <v>131.66</v>
      </c>
      <c r="E2006">
        <v>131.55000000000001</v>
      </c>
      <c r="F2006">
        <v>131.6</v>
      </c>
      <c r="G2006">
        <v>131.76</v>
      </c>
      <c r="H2006">
        <v>0.18</v>
      </c>
      <c r="I2006">
        <v>0.11</v>
      </c>
    </row>
    <row r="2007" spans="1:9" x14ac:dyDescent="0.3">
      <c r="A2007" s="1">
        <v>45392.833333333336</v>
      </c>
      <c r="B2007">
        <v>3623</v>
      </c>
      <c r="C2007">
        <v>131.6</v>
      </c>
      <c r="D2007">
        <v>131.68</v>
      </c>
      <c r="E2007">
        <v>131.6</v>
      </c>
      <c r="F2007">
        <v>131.66</v>
      </c>
      <c r="G2007">
        <v>131.74</v>
      </c>
      <c r="H2007">
        <v>0.17</v>
      </c>
      <c r="I2007">
        <v>0.08</v>
      </c>
    </row>
    <row r="2008" spans="1:9" x14ac:dyDescent="0.3">
      <c r="A2008" s="1">
        <v>45392.854166666664</v>
      </c>
      <c r="B2008">
        <v>4335</v>
      </c>
      <c r="C2008">
        <v>131.66</v>
      </c>
      <c r="D2008">
        <v>131.75</v>
      </c>
      <c r="E2008">
        <v>131.65</v>
      </c>
      <c r="F2008">
        <v>131.72</v>
      </c>
      <c r="G2008">
        <v>131.72</v>
      </c>
      <c r="H2008">
        <v>0.16</v>
      </c>
      <c r="I2008">
        <v>0.1</v>
      </c>
    </row>
    <row r="2009" spans="1:9" x14ac:dyDescent="0.3">
      <c r="A2009" s="1">
        <v>45393.041666666664</v>
      </c>
      <c r="B2009">
        <v>1394</v>
      </c>
      <c r="C2009">
        <v>131.71</v>
      </c>
      <c r="D2009">
        <v>131.76</v>
      </c>
      <c r="E2009">
        <v>131.66</v>
      </c>
      <c r="F2009">
        <v>131.72</v>
      </c>
      <c r="G2009">
        <v>131.69999999999999</v>
      </c>
      <c r="H2009">
        <v>0.15</v>
      </c>
      <c r="I2009">
        <v>0.1</v>
      </c>
    </row>
    <row r="2010" spans="1:9" x14ac:dyDescent="0.3">
      <c r="A2010" s="1">
        <v>45393.0625</v>
      </c>
      <c r="B2010">
        <v>1476</v>
      </c>
      <c r="C2010">
        <v>131.72</v>
      </c>
      <c r="D2010">
        <v>131.72</v>
      </c>
      <c r="E2010">
        <v>131.55000000000001</v>
      </c>
      <c r="F2010">
        <v>131.58000000000001</v>
      </c>
      <c r="G2010">
        <v>131.66999999999999</v>
      </c>
      <c r="H2010">
        <v>0.16</v>
      </c>
      <c r="I2010">
        <v>0.17</v>
      </c>
    </row>
    <row r="2011" spans="1:9" x14ac:dyDescent="0.3">
      <c r="A2011" s="1">
        <v>45393.083333333336</v>
      </c>
      <c r="B2011">
        <v>576</v>
      </c>
      <c r="C2011">
        <v>131.59</v>
      </c>
      <c r="D2011">
        <v>131.68</v>
      </c>
      <c r="E2011">
        <v>131.59</v>
      </c>
      <c r="F2011">
        <v>131.66</v>
      </c>
      <c r="G2011">
        <v>131.66</v>
      </c>
      <c r="H2011">
        <v>0.15</v>
      </c>
      <c r="I2011">
        <v>0.1</v>
      </c>
    </row>
    <row r="2012" spans="1:9" x14ac:dyDescent="0.3">
      <c r="A2012" s="1">
        <v>45393.104166666664</v>
      </c>
      <c r="B2012">
        <v>469</v>
      </c>
      <c r="C2012">
        <v>131.66</v>
      </c>
      <c r="D2012">
        <v>131.76</v>
      </c>
      <c r="E2012">
        <v>131.65</v>
      </c>
      <c r="F2012">
        <v>131.75</v>
      </c>
      <c r="G2012">
        <v>131.66</v>
      </c>
      <c r="H2012">
        <v>0.14000000000000001</v>
      </c>
      <c r="I2012">
        <v>0.11</v>
      </c>
    </row>
    <row r="2013" spans="1:9" x14ac:dyDescent="0.3">
      <c r="A2013" s="1">
        <v>45393.125</v>
      </c>
      <c r="B2013">
        <v>634</v>
      </c>
      <c r="C2013">
        <v>131.75</v>
      </c>
      <c r="D2013">
        <v>131.77000000000001</v>
      </c>
      <c r="E2013">
        <v>131.72</v>
      </c>
      <c r="F2013">
        <v>131.74</v>
      </c>
      <c r="G2013">
        <v>131.66999999999999</v>
      </c>
      <c r="H2013">
        <v>0.13</v>
      </c>
      <c r="I2013">
        <v>0.05</v>
      </c>
    </row>
    <row r="2014" spans="1:9" x14ac:dyDescent="0.3">
      <c r="A2014" s="1">
        <v>45393.145833333336</v>
      </c>
      <c r="B2014">
        <v>588</v>
      </c>
      <c r="C2014">
        <v>131.74</v>
      </c>
      <c r="D2014">
        <v>131.75</v>
      </c>
      <c r="E2014">
        <v>131.72</v>
      </c>
      <c r="F2014">
        <v>131.75</v>
      </c>
      <c r="G2014">
        <v>131.66999999999999</v>
      </c>
      <c r="H2014">
        <v>0.12</v>
      </c>
      <c r="I2014">
        <v>0.03</v>
      </c>
    </row>
    <row r="2015" spans="1:9" x14ac:dyDescent="0.3">
      <c r="A2015" s="1">
        <v>45393.166666666664</v>
      </c>
      <c r="B2015">
        <v>189</v>
      </c>
      <c r="C2015">
        <v>131.75</v>
      </c>
      <c r="D2015">
        <v>131.76</v>
      </c>
      <c r="E2015">
        <v>131.72</v>
      </c>
      <c r="F2015">
        <v>131.76</v>
      </c>
      <c r="G2015">
        <v>131.69</v>
      </c>
      <c r="H2015">
        <v>0.11</v>
      </c>
      <c r="I2015">
        <v>0.04</v>
      </c>
    </row>
    <row r="2016" spans="1:9" x14ac:dyDescent="0.3">
      <c r="A2016" s="1">
        <v>45393.1875</v>
      </c>
      <c r="B2016">
        <v>595</v>
      </c>
      <c r="C2016">
        <v>131.76</v>
      </c>
      <c r="D2016">
        <v>131.79</v>
      </c>
      <c r="E2016">
        <v>131.69</v>
      </c>
      <c r="F2016">
        <v>131.69999999999999</v>
      </c>
      <c r="G2016">
        <v>131.69999999999999</v>
      </c>
      <c r="H2016">
        <v>0.11</v>
      </c>
      <c r="I2016">
        <v>0.1</v>
      </c>
    </row>
    <row r="2017" spans="1:9" x14ac:dyDescent="0.3">
      <c r="A2017" s="1">
        <v>45393.208333333336</v>
      </c>
      <c r="B2017">
        <v>436</v>
      </c>
      <c r="C2017">
        <v>131.69999999999999</v>
      </c>
      <c r="D2017">
        <v>131.71</v>
      </c>
      <c r="E2017">
        <v>131.65</v>
      </c>
      <c r="F2017">
        <v>131.66</v>
      </c>
      <c r="G2017">
        <v>131.69999999999999</v>
      </c>
      <c r="H2017">
        <v>0.1</v>
      </c>
      <c r="I2017">
        <v>0.06</v>
      </c>
    </row>
    <row r="2018" spans="1:9" x14ac:dyDescent="0.3">
      <c r="A2018" s="1">
        <v>45393.229166666664</v>
      </c>
      <c r="B2018">
        <v>616</v>
      </c>
      <c r="C2018">
        <v>131.66999999999999</v>
      </c>
      <c r="D2018">
        <v>131.72999999999999</v>
      </c>
      <c r="E2018">
        <v>131.66999999999999</v>
      </c>
      <c r="F2018">
        <v>131.72</v>
      </c>
      <c r="G2018">
        <v>131.69999999999999</v>
      </c>
      <c r="H2018">
        <v>0.1</v>
      </c>
      <c r="I2018">
        <v>7.0000000000000007E-2</v>
      </c>
    </row>
    <row r="2019" spans="1:9" x14ac:dyDescent="0.3">
      <c r="A2019" s="1">
        <v>45393.25</v>
      </c>
      <c r="B2019">
        <v>1016</v>
      </c>
      <c r="C2019">
        <v>131.72</v>
      </c>
      <c r="D2019">
        <v>131.75</v>
      </c>
      <c r="E2019">
        <v>131.65</v>
      </c>
      <c r="F2019">
        <v>131.66</v>
      </c>
      <c r="G2019">
        <v>131.69999999999999</v>
      </c>
      <c r="H2019">
        <v>0.1</v>
      </c>
      <c r="I2019">
        <v>0.1</v>
      </c>
    </row>
    <row r="2020" spans="1:9" x14ac:dyDescent="0.3">
      <c r="A2020" s="1">
        <v>45393.270833333336</v>
      </c>
      <c r="B2020">
        <v>2113</v>
      </c>
      <c r="C2020">
        <v>131.66</v>
      </c>
      <c r="D2020">
        <v>131.74</v>
      </c>
      <c r="E2020">
        <v>131.65</v>
      </c>
      <c r="F2020">
        <v>131.72</v>
      </c>
      <c r="G2020">
        <v>131.71</v>
      </c>
      <c r="H2020">
        <v>0.1</v>
      </c>
      <c r="I2020">
        <v>0.09</v>
      </c>
    </row>
    <row r="2021" spans="1:9" x14ac:dyDescent="0.3">
      <c r="A2021" s="1">
        <v>45393.291666666664</v>
      </c>
      <c r="B2021">
        <v>14085</v>
      </c>
      <c r="C2021">
        <v>131.72</v>
      </c>
      <c r="D2021">
        <v>131.72999999999999</v>
      </c>
      <c r="E2021">
        <v>131.58000000000001</v>
      </c>
      <c r="F2021">
        <v>131.58000000000001</v>
      </c>
      <c r="G2021">
        <v>131.69999999999999</v>
      </c>
      <c r="H2021">
        <v>0.1</v>
      </c>
      <c r="I2021">
        <v>0.15</v>
      </c>
    </row>
    <row r="2022" spans="1:9" x14ac:dyDescent="0.3">
      <c r="A2022" s="1">
        <v>45393.3125</v>
      </c>
      <c r="B2022">
        <v>19735</v>
      </c>
      <c r="C2022">
        <v>131.58000000000001</v>
      </c>
      <c r="D2022">
        <v>131.65</v>
      </c>
      <c r="E2022">
        <v>131.49</v>
      </c>
      <c r="F2022">
        <v>131.63999999999999</v>
      </c>
      <c r="G2022">
        <v>131.69</v>
      </c>
      <c r="H2022">
        <v>0.11</v>
      </c>
      <c r="I2022">
        <v>0.16</v>
      </c>
    </row>
    <row r="2023" spans="1:9" x14ac:dyDescent="0.3">
      <c r="A2023" s="1">
        <v>45393.333333333336</v>
      </c>
      <c r="B2023">
        <v>44649</v>
      </c>
      <c r="C2023">
        <v>131.63999999999999</v>
      </c>
      <c r="D2023">
        <v>131.68</v>
      </c>
      <c r="E2023">
        <v>131.53</v>
      </c>
      <c r="F2023">
        <v>131.57</v>
      </c>
      <c r="G2023">
        <v>131.68</v>
      </c>
      <c r="H2023">
        <v>0.12</v>
      </c>
      <c r="I2023">
        <v>0.15</v>
      </c>
    </row>
    <row r="2024" spans="1:9" x14ac:dyDescent="0.3">
      <c r="A2024" s="1">
        <v>45393.354166666664</v>
      </c>
      <c r="B2024">
        <v>49489</v>
      </c>
      <c r="C2024">
        <v>131.57</v>
      </c>
      <c r="D2024">
        <v>131.63</v>
      </c>
      <c r="E2024">
        <v>131.5</v>
      </c>
      <c r="F2024">
        <v>131.53</v>
      </c>
      <c r="G2024">
        <v>131.65</v>
      </c>
      <c r="H2024">
        <v>0.12</v>
      </c>
      <c r="I2024">
        <v>0.13</v>
      </c>
    </row>
    <row r="2025" spans="1:9" x14ac:dyDescent="0.3">
      <c r="A2025" s="1">
        <v>45393.375</v>
      </c>
      <c r="B2025">
        <v>57172</v>
      </c>
      <c r="C2025">
        <v>131.53</v>
      </c>
      <c r="D2025">
        <v>131.56</v>
      </c>
      <c r="E2025">
        <v>131.41</v>
      </c>
      <c r="F2025">
        <v>131.47999999999999</v>
      </c>
      <c r="G2025">
        <v>131.63</v>
      </c>
      <c r="H2025">
        <v>0.12</v>
      </c>
      <c r="I2025">
        <v>0.15</v>
      </c>
    </row>
    <row r="2026" spans="1:9" x14ac:dyDescent="0.3">
      <c r="A2026" s="1">
        <v>45393.395833333336</v>
      </c>
      <c r="B2026">
        <v>62106</v>
      </c>
      <c r="C2026">
        <v>131.47</v>
      </c>
      <c r="D2026">
        <v>131.52000000000001</v>
      </c>
      <c r="E2026">
        <v>131.38999999999999</v>
      </c>
      <c r="F2026">
        <v>131.47999999999999</v>
      </c>
      <c r="G2026">
        <v>131.6</v>
      </c>
      <c r="H2026">
        <v>0.12</v>
      </c>
      <c r="I2026">
        <v>0.13</v>
      </c>
    </row>
    <row r="2027" spans="1:9" x14ac:dyDescent="0.3">
      <c r="A2027" s="1">
        <v>45393.416666666664</v>
      </c>
      <c r="B2027">
        <v>57013</v>
      </c>
      <c r="C2027">
        <v>131.47</v>
      </c>
      <c r="D2027">
        <v>131.63</v>
      </c>
      <c r="E2027">
        <v>131.41999999999999</v>
      </c>
      <c r="F2027">
        <v>131.59</v>
      </c>
      <c r="G2027">
        <v>131.6</v>
      </c>
      <c r="H2027">
        <v>0.13</v>
      </c>
      <c r="I2027">
        <v>0.21</v>
      </c>
    </row>
    <row r="2028" spans="1:9" x14ac:dyDescent="0.3">
      <c r="A2028" s="1">
        <v>45393.4375</v>
      </c>
      <c r="B2028">
        <v>58458</v>
      </c>
      <c r="C2028">
        <v>131.59</v>
      </c>
      <c r="D2028">
        <v>131.80000000000001</v>
      </c>
      <c r="E2028">
        <v>131.58000000000001</v>
      </c>
      <c r="F2028">
        <v>131.75</v>
      </c>
      <c r="G2028">
        <v>131.6</v>
      </c>
      <c r="H2028">
        <v>0.15</v>
      </c>
      <c r="I2028">
        <v>0.22</v>
      </c>
    </row>
    <row r="2029" spans="1:9" x14ac:dyDescent="0.3">
      <c r="A2029" s="1">
        <v>45393.458333333336</v>
      </c>
      <c r="B2029">
        <v>35581</v>
      </c>
      <c r="C2029">
        <v>131.74</v>
      </c>
      <c r="D2029">
        <v>131.78</v>
      </c>
      <c r="E2029">
        <v>131.6</v>
      </c>
      <c r="F2029">
        <v>131.63</v>
      </c>
      <c r="G2029">
        <v>131.6</v>
      </c>
      <c r="H2029">
        <v>0.15</v>
      </c>
      <c r="I2029">
        <v>0.18</v>
      </c>
    </row>
    <row r="2030" spans="1:9" x14ac:dyDescent="0.3">
      <c r="A2030" s="1">
        <v>45393.479166666664</v>
      </c>
      <c r="B2030">
        <v>41222</v>
      </c>
      <c r="C2030">
        <v>131.62</v>
      </c>
      <c r="D2030">
        <v>131.78</v>
      </c>
      <c r="E2030">
        <v>131.61000000000001</v>
      </c>
      <c r="F2030">
        <v>131.76</v>
      </c>
      <c r="G2030">
        <v>131.6</v>
      </c>
      <c r="H2030">
        <v>0.15</v>
      </c>
      <c r="I2030">
        <v>0.17</v>
      </c>
    </row>
    <row r="2031" spans="1:9" x14ac:dyDescent="0.3">
      <c r="A2031" s="1">
        <v>45393.5</v>
      </c>
      <c r="B2031">
        <v>44526</v>
      </c>
      <c r="C2031">
        <v>131.76</v>
      </c>
      <c r="D2031">
        <v>131.78</v>
      </c>
      <c r="E2031">
        <v>131.57</v>
      </c>
      <c r="F2031">
        <v>131.72999999999999</v>
      </c>
      <c r="G2031">
        <v>131.62</v>
      </c>
      <c r="H2031">
        <v>0.16</v>
      </c>
      <c r="I2031">
        <v>0.21</v>
      </c>
    </row>
    <row r="2032" spans="1:9" x14ac:dyDescent="0.3">
      <c r="A2032" s="1">
        <v>45393.520833333336</v>
      </c>
      <c r="B2032">
        <v>38687</v>
      </c>
      <c r="C2032">
        <v>131.72999999999999</v>
      </c>
      <c r="D2032">
        <v>131.79</v>
      </c>
      <c r="E2032">
        <v>131.62</v>
      </c>
      <c r="F2032">
        <v>131.62</v>
      </c>
      <c r="G2032">
        <v>131.61000000000001</v>
      </c>
      <c r="H2032">
        <v>0.16</v>
      </c>
      <c r="I2032">
        <v>0.17</v>
      </c>
    </row>
    <row r="2033" spans="1:9" x14ac:dyDescent="0.3">
      <c r="A2033" s="1">
        <v>45393.541666666664</v>
      </c>
      <c r="B2033">
        <v>64965</v>
      </c>
      <c r="C2033">
        <v>131.63</v>
      </c>
      <c r="D2033">
        <v>131.96</v>
      </c>
      <c r="E2033">
        <v>131.47999999999999</v>
      </c>
      <c r="F2033">
        <v>131.52000000000001</v>
      </c>
      <c r="G2033">
        <v>131.61000000000001</v>
      </c>
      <c r="H2033">
        <v>0.2</v>
      </c>
      <c r="I2033">
        <v>0.48</v>
      </c>
    </row>
    <row r="2034" spans="1:9" x14ac:dyDescent="0.3">
      <c r="A2034" s="1">
        <v>45393.5625</v>
      </c>
      <c r="B2034">
        <v>106793</v>
      </c>
      <c r="C2034">
        <v>131.53</v>
      </c>
      <c r="D2034">
        <v>132.04</v>
      </c>
      <c r="E2034">
        <v>131.43</v>
      </c>
      <c r="F2034">
        <v>131.96</v>
      </c>
      <c r="G2034">
        <v>131.65</v>
      </c>
      <c r="H2034">
        <v>0.26</v>
      </c>
      <c r="I2034">
        <v>0.61</v>
      </c>
    </row>
    <row r="2035" spans="1:9" x14ac:dyDescent="0.3">
      <c r="A2035" s="1">
        <v>45393.583333333336</v>
      </c>
      <c r="B2035">
        <v>92165</v>
      </c>
      <c r="C2035">
        <v>131.96</v>
      </c>
      <c r="D2035">
        <v>132.05000000000001</v>
      </c>
      <c r="E2035">
        <v>131.80000000000001</v>
      </c>
      <c r="F2035">
        <v>131.94</v>
      </c>
      <c r="G2035">
        <v>131.69999999999999</v>
      </c>
      <c r="H2035">
        <v>0.26</v>
      </c>
      <c r="I2035">
        <v>0.25</v>
      </c>
    </row>
    <row r="2036" spans="1:9" x14ac:dyDescent="0.3">
      <c r="A2036" s="1">
        <v>45393.604166666664</v>
      </c>
      <c r="B2036">
        <v>59494</v>
      </c>
      <c r="C2036">
        <v>131.94</v>
      </c>
      <c r="D2036">
        <v>132</v>
      </c>
      <c r="E2036">
        <v>131.63</v>
      </c>
      <c r="F2036">
        <v>131.63</v>
      </c>
      <c r="G2036">
        <v>131.71</v>
      </c>
      <c r="H2036">
        <v>0.27</v>
      </c>
      <c r="I2036">
        <v>0.37</v>
      </c>
    </row>
    <row r="2037" spans="1:9" x14ac:dyDescent="0.3">
      <c r="A2037" s="1">
        <v>45393.625</v>
      </c>
      <c r="B2037">
        <v>91506</v>
      </c>
      <c r="C2037">
        <v>131.63</v>
      </c>
      <c r="D2037">
        <v>131.63999999999999</v>
      </c>
      <c r="E2037">
        <v>131.31</v>
      </c>
      <c r="F2037">
        <v>131.38999999999999</v>
      </c>
      <c r="G2037">
        <v>131.69</v>
      </c>
      <c r="H2037">
        <v>0.28000000000000003</v>
      </c>
      <c r="I2037">
        <v>0.33</v>
      </c>
    </row>
    <row r="2038" spans="1:9" x14ac:dyDescent="0.3">
      <c r="A2038" s="1">
        <v>45393.645833333336</v>
      </c>
      <c r="B2038">
        <v>73775</v>
      </c>
      <c r="C2038">
        <v>131.38999999999999</v>
      </c>
      <c r="D2038">
        <v>131.52000000000001</v>
      </c>
      <c r="E2038">
        <v>131.35</v>
      </c>
      <c r="F2038">
        <v>131.44</v>
      </c>
      <c r="G2038">
        <v>131.66</v>
      </c>
      <c r="H2038">
        <v>0.27</v>
      </c>
      <c r="I2038">
        <v>0.17</v>
      </c>
    </row>
    <row r="2039" spans="1:9" x14ac:dyDescent="0.3">
      <c r="A2039" s="1">
        <v>45393.666666666664</v>
      </c>
      <c r="B2039">
        <v>65695</v>
      </c>
      <c r="C2039">
        <v>131.44999999999999</v>
      </c>
      <c r="D2039">
        <v>131.44999999999999</v>
      </c>
      <c r="E2039">
        <v>131.32</v>
      </c>
      <c r="F2039">
        <v>131.38</v>
      </c>
      <c r="G2039">
        <v>131.63999999999999</v>
      </c>
      <c r="H2039">
        <v>0.25</v>
      </c>
      <c r="I2039">
        <v>0.13</v>
      </c>
    </row>
    <row r="2040" spans="1:9" x14ac:dyDescent="0.3">
      <c r="A2040" s="1">
        <v>45393.6875</v>
      </c>
      <c r="B2040">
        <v>36904</v>
      </c>
      <c r="C2040">
        <v>131.37</v>
      </c>
      <c r="D2040">
        <v>131.57</v>
      </c>
      <c r="E2040">
        <v>131.37</v>
      </c>
      <c r="F2040">
        <v>131.53</v>
      </c>
      <c r="G2040">
        <v>131.61000000000001</v>
      </c>
      <c r="H2040">
        <v>0.24</v>
      </c>
      <c r="I2040">
        <v>0.2</v>
      </c>
    </row>
    <row r="2041" spans="1:9" x14ac:dyDescent="0.3">
      <c r="A2041" s="1">
        <v>45393.708333333336</v>
      </c>
      <c r="B2041">
        <v>16091</v>
      </c>
      <c r="C2041">
        <v>131.54</v>
      </c>
      <c r="D2041">
        <v>131.57</v>
      </c>
      <c r="E2041">
        <v>131.44</v>
      </c>
      <c r="F2041">
        <v>131.46</v>
      </c>
      <c r="G2041">
        <v>131.59</v>
      </c>
      <c r="H2041">
        <v>0.23</v>
      </c>
      <c r="I2041">
        <v>0.13</v>
      </c>
    </row>
    <row r="2042" spans="1:9" x14ac:dyDescent="0.3">
      <c r="A2042" s="1">
        <v>45393.729166666664</v>
      </c>
      <c r="B2042">
        <v>8109</v>
      </c>
      <c r="C2042">
        <v>131.46</v>
      </c>
      <c r="D2042">
        <v>131.58000000000001</v>
      </c>
      <c r="E2042">
        <v>131.44</v>
      </c>
      <c r="F2042">
        <v>131.58000000000001</v>
      </c>
      <c r="G2042">
        <v>131.58000000000001</v>
      </c>
      <c r="H2042">
        <v>0.21</v>
      </c>
      <c r="I2042">
        <v>0.14000000000000001</v>
      </c>
    </row>
    <row r="2043" spans="1:9" x14ac:dyDescent="0.3">
      <c r="A2043" s="1">
        <v>45393.75</v>
      </c>
      <c r="B2043">
        <v>9752</v>
      </c>
      <c r="C2043">
        <v>131.57</v>
      </c>
      <c r="D2043">
        <v>131.66999999999999</v>
      </c>
      <c r="E2043">
        <v>131.51</v>
      </c>
      <c r="F2043">
        <v>131.57</v>
      </c>
      <c r="G2043">
        <v>131.59</v>
      </c>
      <c r="H2043">
        <v>0.21</v>
      </c>
      <c r="I2043">
        <v>0.16</v>
      </c>
    </row>
    <row r="2044" spans="1:9" x14ac:dyDescent="0.3">
      <c r="A2044" s="1">
        <v>45393.770833333336</v>
      </c>
      <c r="B2044">
        <v>5285</v>
      </c>
      <c r="C2044">
        <v>131.57</v>
      </c>
      <c r="D2044">
        <v>131.75</v>
      </c>
      <c r="E2044">
        <v>131.57</v>
      </c>
      <c r="F2044">
        <v>131.75</v>
      </c>
      <c r="G2044">
        <v>131.57</v>
      </c>
      <c r="H2044">
        <v>0.2</v>
      </c>
      <c r="I2044">
        <v>0.18</v>
      </c>
    </row>
    <row r="2045" spans="1:9" x14ac:dyDescent="0.3">
      <c r="A2045" s="1">
        <v>45393.791666666664</v>
      </c>
      <c r="B2045">
        <v>8559</v>
      </c>
      <c r="C2045">
        <v>131.74</v>
      </c>
      <c r="D2045">
        <v>131.87</v>
      </c>
      <c r="E2045">
        <v>131.72999999999999</v>
      </c>
      <c r="F2045">
        <v>131.76</v>
      </c>
      <c r="G2045">
        <v>131.55000000000001</v>
      </c>
      <c r="H2045">
        <v>0.2</v>
      </c>
      <c r="I2045">
        <v>0.14000000000000001</v>
      </c>
    </row>
    <row r="2046" spans="1:9" x14ac:dyDescent="0.3">
      <c r="A2046" s="1">
        <v>45393.8125</v>
      </c>
      <c r="B2046">
        <v>4934</v>
      </c>
      <c r="C2046">
        <v>131.76</v>
      </c>
      <c r="D2046">
        <v>131.77000000000001</v>
      </c>
      <c r="E2046">
        <v>131.56</v>
      </c>
      <c r="F2046">
        <v>131.56</v>
      </c>
      <c r="G2046">
        <v>131.54</v>
      </c>
      <c r="H2046">
        <v>0.2</v>
      </c>
      <c r="I2046">
        <v>0.21</v>
      </c>
    </row>
    <row r="2047" spans="1:9" x14ac:dyDescent="0.3">
      <c r="A2047" s="1">
        <v>45393.833333333336</v>
      </c>
      <c r="B2047">
        <v>3247</v>
      </c>
      <c r="C2047">
        <v>131.56</v>
      </c>
      <c r="D2047">
        <v>131.69999999999999</v>
      </c>
      <c r="E2047">
        <v>131.56</v>
      </c>
      <c r="F2047">
        <v>131.66</v>
      </c>
      <c r="G2047">
        <v>131.57</v>
      </c>
      <c r="H2047">
        <v>0.19</v>
      </c>
      <c r="I2047">
        <v>0.14000000000000001</v>
      </c>
    </row>
    <row r="2048" spans="1:9" x14ac:dyDescent="0.3">
      <c r="A2048" s="1">
        <v>45393.854166666664</v>
      </c>
      <c r="B2048">
        <v>3015</v>
      </c>
      <c r="C2048">
        <v>131.65</v>
      </c>
      <c r="D2048">
        <v>131.68</v>
      </c>
      <c r="E2048">
        <v>131.58000000000001</v>
      </c>
      <c r="F2048">
        <v>131.58000000000001</v>
      </c>
      <c r="G2048">
        <v>131.58000000000001</v>
      </c>
      <c r="H2048">
        <v>0.18</v>
      </c>
      <c r="I2048">
        <v>0.1</v>
      </c>
    </row>
    <row r="2049" spans="1:9" x14ac:dyDescent="0.3">
      <c r="A2049" s="1">
        <v>45394.041666666664</v>
      </c>
      <c r="B2049">
        <v>1165</v>
      </c>
      <c r="C2049">
        <v>131.52000000000001</v>
      </c>
      <c r="D2049">
        <v>131.58000000000001</v>
      </c>
      <c r="E2049">
        <v>131.52000000000001</v>
      </c>
      <c r="F2049">
        <v>131.56</v>
      </c>
      <c r="G2049">
        <v>131.6</v>
      </c>
      <c r="H2049">
        <v>0.16</v>
      </c>
      <c r="I2049">
        <v>0.06</v>
      </c>
    </row>
    <row r="2050" spans="1:9" x14ac:dyDescent="0.3">
      <c r="A2050" s="1">
        <v>45394.0625</v>
      </c>
      <c r="B2050">
        <v>877</v>
      </c>
      <c r="C2050">
        <v>131.57</v>
      </c>
      <c r="D2050">
        <v>131.63</v>
      </c>
      <c r="E2050">
        <v>131.56</v>
      </c>
      <c r="F2050">
        <v>131.62</v>
      </c>
      <c r="G2050">
        <v>131.61000000000001</v>
      </c>
      <c r="H2050">
        <v>0.15</v>
      </c>
      <c r="I2050">
        <v>7.0000000000000007E-2</v>
      </c>
    </row>
    <row r="2051" spans="1:9" x14ac:dyDescent="0.3">
      <c r="A2051" s="1">
        <v>45394.083333333336</v>
      </c>
      <c r="B2051">
        <v>634</v>
      </c>
      <c r="C2051">
        <v>131.62</v>
      </c>
      <c r="D2051">
        <v>131.66</v>
      </c>
      <c r="E2051">
        <v>131.62</v>
      </c>
      <c r="F2051">
        <v>131.65</v>
      </c>
      <c r="G2051">
        <v>131.63</v>
      </c>
      <c r="H2051">
        <v>0.14000000000000001</v>
      </c>
      <c r="I2051">
        <v>0.04</v>
      </c>
    </row>
    <row r="2052" spans="1:9" x14ac:dyDescent="0.3">
      <c r="A2052" s="1">
        <v>45394.104166666664</v>
      </c>
      <c r="B2052">
        <v>801</v>
      </c>
      <c r="C2052">
        <v>131.66</v>
      </c>
      <c r="D2052">
        <v>131.72</v>
      </c>
      <c r="E2052">
        <v>131.65</v>
      </c>
      <c r="F2052">
        <v>131.68</v>
      </c>
      <c r="G2052">
        <v>131.63999999999999</v>
      </c>
      <c r="H2052">
        <v>0.13</v>
      </c>
      <c r="I2052">
        <v>7.0000000000000007E-2</v>
      </c>
    </row>
    <row r="2053" spans="1:9" x14ac:dyDescent="0.3">
      <c r="A2053" s="1">
        <v>45394.125</v>
      </c>
      <c r="B2053">
        <v>447</v>
      </c>
      <c r="C2053">
        <v>131.69</v>
      </c>
      <c r="D2053">
        <v>131.69</v>
      </c>
      <c r="E2053">
        <v>131.66</v>
      </c>
      <c r="F2053">
        <v>131.66</v>
      </c>
      <c r="G2053">
        <v>131.65</v>
      </c>
      <c r="H2053">
        <v>0.11</v>
      </c>
      <c r="I2053">
        <v>0.03</v>
      </c>
    </row>
    <row r="2054" spans="1:9" x14ac:dyDescent="0.3">
      <c r="A2054" s="1">
        <v>45394.145833333336</v>
      </c>
      <c r="B2054">
        <v>187</v>
      </c>
      <c r="C2054">
        <v>131.66</v>
      </c>
      <c r="D2054">
        <v>131.68</v>
      </c>
      <c r="E2054">
        <v>131.66</v>
      </c>
      <c r="F2054">
        <v>131.66999999999999</v>
      </c>
      <c r="G2054">
        <v>131.63999999999999</v>
      </c>
      <c r="H2054">
        <v>0.1</v>
      </c>
      <c r="I2054">
        <v>0.02</v>
      </c>
    </row>
    <row r="2055" spans="1:9" x14ac:dyDescent="0.3">
      <c r="A2055" s="1">
        <v>45394.166666666664</v>
      </c>
      <c r="B2055">
        <v>694</v>
      </c>
      <c r="C2055">
        <v>131.66999999999999</v>
      </c>
      <c r="D2055">
        <v>131.68</v>
      </c>
      <c r="E2055">
        <v>131.65</v>
      </c>
      <c r="F2055">
        <v>131.66</v>
      </c>
      <c r="G2055">
        <v>131.63</v>
      </c>
      <c r="H2055">
        <v>0.09</v>
      </c>
      <c r="I2055">
        <v>0.03</v>
      </c>
    </row>
    <row r="2056" spans="1:9" x14ac:dyDescent="0.3">
      <c r="A2056" s="1">
        <v>45394.1875</v>
      </c>
      <c r="B2056">
        <v>542</v>
      </c>
      <c r="C2056">
        <v>131.66</v>
      </c>
      <c r="D2056">
        <v>131.66</v>
      </c>
      <c r="E2056">
        <v>131.6</v>
      </c>
      <c r="F2056">
        <v>131.63</v>
      </c>
      <c r="G2056">
        <v>131.63999999999999</v>
      </c>
      <c r="H2056">
        <v>0.09</v>
      </c>
      <c r="I2056">
        <v>0.06</v>
      </c>
    </row>
    <row r="2057" spans="1:9" x14ac:dyDescent="0.3">
      <c r="A2057" s="1">
        <v>45394.208333333336</v>
      </c>
      <c r="B2057">
        <v>316</v>
      </c>
      <c r="C2057">
        <v>131.63</v>
      </c>
      <c r="D2057">
        <v>131.63</v>
      </c>
      <c r="E2057">
        <v>131.59</v>
      </c>
      <c r="F2057">
        <v>131.6</v>
      </c>
      <c r="G2057">
        <v>131.63</v>
      </c>
      <c r="H2057">
        <v>0.08</v>
      </c>
      <c r="I2057">
        <v>0.04</v>
      </c>
    </row>
    <row r="2058" spans="1:9" x14ac:dyDescent="0.3">
      <c r="A2058" s="1">
        <v>45394.229166666664</v>
      </c>
      <c r="B2058">
        <v>238</v>
      </c>
      <c r="C2058">
        <v>131.61000000000001</v>
      </c>
      <c r="D2058">
        <v>131.63999999999999</v>
      </c>
      <c r="E2058">
        <v>131.6</v>
      </c>
      <c r="F2058">
        <v>131.63</v>
      </c>
      <c r="G2058">
        <v>131.63999999999999</v>
      </c>
      <c r="H2058">
        <v>0.08</v>
      </c>
      <c r="I2058">
        <v>0.04</v>
      </c>
    </row>
    <row r="2059" spans="1:9" x14ac:dyDescent="0.3">
      <c r="A2059" s="1">
        <v>45394.25</v>
      </c>
      <c r="B2059">
        <v>590</v>
      </c>
      <c r="C2059">
        <v>131.62</v>
      </c>
      <c r="D2059">
        <v>131.66</v>
      </c>
      <c r="E2059">
        <v>131.61000000000001</v>
      </c>
      <c r="F2059">
        <v>131.65</v>
      </c>
      <c r="G2059">
        <v>131.65</v>
      </c>
      <c r="H2059">
        <v>7.0000000000000007E-2</v>
      </c>
      <c r="I2059">
        <v>0.05</v>
      </c>
    </row>
    <row r="2060" spans="1:9" x14ac:dyDescent="0.3">
      <c r="A2060" s="1">
        <v>45394.270833333336</v>
      </c>
      <c r="B2060">
        <v>2155</v>
      </c>
      <c r="C2060">
        <v>131.66</v>
      </c>
      <c r="D2060">
        <v>131.71</v>
      </c>
      <c r="E2060">
        <v>131.66</v>
      </c>
      <c r="F2060">
        <v>131.68</v>
      </c>
      <c r="G2060">
        <v>131.65</v>
      </c>
      <c r="H2060">
        <v>7.0000000000000007E-2</v>
      </c>
      <c r="I2060">
        <v>0.06</v>
      </c>
    </row>
    <row r="2061" spans="1:9" x14ac:dyDescent="0.3">
      <c r="A2061" s="1">
        <v>45394.291666666664</v>
      </c>
      <c r="B2061">
        <v>13617</v>
      </c>
      <c r="C2061">
        <v>131.68</v>
      </c>
      <c r="D2061">
        <v>131.72999999999999</v>
      </c>
      <c r="E2061">
        <v>131.56</v>
      </c>
      <c r="F2061">
        <v>131.69</v>
      </c>
      <c r="G2061">
        <v>131.66</v>
      </c>
      <c r="H2061">
        <v>0.08</v>
      </c>
      <c r="I2061">
        <v>0.17</v>
      </c>
    </row>
    <row r="2062" spans="1:9" x14ac:dyDescent="0.3">
      <c r="A2062" s="1">
        <v>45394.3125</v>
      </c>
      <c r="B2062">
        <v>24074</v>
      </c>
      <c r="C2062">
        <v>131.69</v>
      </c>
      <c r="D2062">
        <v>131.88999999999999</v>
      </c>
      <c r="E2062">
        <v>131.65</v>
      </c>
      <c r="F2062">
        <v>131.87</v>
      </c>
      <c r="G2062">
        <v>131.66999999999999</v>
      </c>
      <c r="H2062">
        <v>0.1</v>
      </c>
      <c r="I2062">
        <v>0.24</v>
      </c>
    </row>
    <row r="2063" spans="1:9" x14ac:dyDescent="0.3">
      <c r="A2063" s="1">
        <v>45394.333333333336</v>
      </c>
      <c r="B2063">
        <v>74563</v>
      </c>
      <c r="C2063">
        <v>131.87</v>
      </c>
      <c r="D2063">
        <v>132.13999999999999</v>
      </c>
      <c r="E2063">
        <v>131.74</v>
      </c>
      <c r="F2063">
        <v>132.13</v>
      </c>
      <c r="G2063">
        <v>131.72</v>
      </c>
      <c r="H2063">
        <v>0.14000000000000001</v>
      </c>
      <c r="I2063">
        <v>0.4</v>
      </c>
    </row>
    <row r="2064" spans="1:9" x14ac:dyDescent="0.3">
      <c r="A2064" s="1">
        <v>45394.354166666664</v>
      </c>
      <c r="B2064">
        <v>81065</v>
      </c>
      <c r="C2064">
        <v>132.13</v>
      </c>
      <c r="D2064">
        <v>132.36000000000001</v>
      </c>
      <c r="E2064">
        <v>132.08000000000001</v>
      </c>
      <c r="F2064">
        <v>132.32</v>
      </c>
      <c r="G2064">
        <v>131.79</v>
      </c>
      <c r="H2064">
        <v>0.16</v>
      </c>
      <c r="I2064">
        <v>0.28000000000000003</v>
      </c>
    </row>
    <row r="2065" spans="1:9" x14ac:dyDescent="0.3">
      <c r="A2065" s="1">
        <v>45394.375</v>
      </c>
      <c r="B2065">
        <v>60966</v>
      </c>
      <c r="C2065">
        <v>132.32</v>
      </c>
      <c r="D2065">
        <v>132.41</v>
      </c>
      <c r="E2065">
        <v>132.29</v>
      </c>
      <c r="F2065">
        <v>132.37</v>
      </c>
      <c r="G2065">
        <v>131.86000000000001</v>
      </c>
      <c r="H2065">
        <v>0.16</v>
      </c>
      <c r="I2065">
        <v>0.12</v>
      </c>
    </row>
    <row r="2066" spans="1:9" x14ac:dyDescent="0.3">
      <c r="A2066" s="1">
        <v>45394.395833333336</v>
      </c>
      <c r="B2066">
        <v>54295</v>
      </c>
      <c r="C2066">
        <v>132.37</v>
      </c>
      <c r="D2066">
        <v>132.38</v>
      </c>
      <c r="E2066">
        <v>132.26</v>
      </c>
      <c r="F2066">
        <v>132.27000000000001</v>
      </c>
      <c r="G2066">
        <v>131.91999999999999</v>
      </c>
      <c r="H2066">
        <v>0.15</v>
      </c>
      <c r="I2066">
        <v>0.12</v>
      </c>
    </row>
    <row r="2067" spans="1:9" x14ac:dyDescent="0.3">
      <c r="A2067" s="1">
        <v>45394.416666666664</v>
      </c>
      <c r="B2067">
        <v>35740</v>
      </c>
      <c r="C2067">
        <v>132.26</v>
      </c>
      <c r="D2067">
        <v>132.44</v>
      </c>
      <c r="E2067">
        <v>132.24</v>
      </c>
      <c r="F2067">
        <v>132.4</v>
      </c>
      <c r="G2067">
        <v>132</v>
      </c>
      <c r="H2067">
        <v>0.16</v>
      </c>
      <c r="I2067">
        <v>0.2</v>
      </c>
    </row>
    <row r="2068" spans="1:9" x14ac:dyDescent="0.3">
      <c r="A2068" s="1">
        <v>45394.4375</v>
      </c>
      <c r="B2068">
        <v>42574</v>
      </c>
      <c r="C2068">
        <v>132.4</v>
      </c>
      <c r="D2068">
        <v>132.47999999999999</v>
      </c>
      <c r="E2068">
        <v>132.36000000000001</v>
      </c>
      <c r="F2068">
        <v>132.36000000000001</v>
      </c>
      <c r="G2068">
        <v>132.07</v>
      </c>
      <c r="H2068">
        <v>0.15</v>
      </c>
      <c r="I2068">
        <v>0.12</v>
      </c>
    </row>
    <row r="2069" spans="1:9" x14ac:dyDescent="0.3">
      <c r="A2069" s="1">
        <v>45394.458333333336</v>
      </c>
      <c r="B2069">
        <v>33291</v>
      </c>
      <c r="C2069">
        <v>132.36000000000001</v>
      </c>
      <c r="D2069">
        <v>132.37</v>
      </c>
      <c r="E2069">
        <v>132.29</v>
      </c>
      <c r="F2069">
        <v>132.31</v>
      </c>
      <c r="G2069">
        <v>132.13999999999999</v>
      </c>
      <c r="H2069">
        <v>0.14000000000000001</v>
      </c>
      <c r="I2069">
        <v>0.08</v>
      </c>
    </row>
    <row r="2070" spans="1:9" x14ac:dyDescent="0.3">
      <c r="A2070" s="1">
        <v>45394.479166666664</v>
      </c>
      <c r="B2070">
        <v>32769</v>
      </c>
      <c r="C2070">
        <v>132.32</v>
      </c>
      <c r="D2070">
        <v>132.47999999999999</v>
      </c>
      <c r="E2070">
        <v>132.31</v>
      </c>
      <c r="F2070">
        <v>132.44999999999999</v>
      </c>
      <c r="G2070">
        <v>132.22</v>
      </c>
      <c r="H2070">
        <v>0.15</v>
      </c>
      <c r="I2070">
        <v>0.17</v>
      </c>
    </row>
    <row r="2071" spans="1:9" x14ac:dyDescent="0.3">
      <c r="A2071" s="1">
        <v>45394.5</v>
      </c>
      <c r="B2071">
        <v>48048</v>
      </c>
      <c r="C2071">
        <v>132.44999999999999</v>
      </c>
      <c r="D2071">
        <v>132.55000000000001</v>
      </c>
      <c r="E2071">
        <v>132.44999999999999</v>
      </c>
      <c r="F2071">
        <v>132.53</v>
      </c>
      <c r="G2071">
        <v>132.30000000000001</v>
      </c>
      <c r="H2071">
        <v>0.14000000000000001</v>
      </c>
      <c r="I2071">
        <v>0.1</v>
      </c>
    </row>
    <row r="2072" spans="1:9" x14ac:dyDescent="0.3">
      <c r="A2072" s="1">
        <v>45394.520833333336</v>
      </c>
      <c r="B2072">
        <v>34400</v>
      </c>
      <c r="C2072">
        <v>132.52000000000001</v>
      </c>
      <c r="D2072">
        <v>132.58000000000001</v>
      </c>
      <c r="E2072">
        <v>132.44999999999999</v>
      </c>
      <c r="F2072">
        <v>132.56</v>
      </c>
      <c r="G2072">
        <v>132.37</v>
      </c>
      <c r="H2072">
        <v>0.14000000000000001</v>
      </c>
      <c r="I2072">
        <v>0.13</v>
      </c>
    </row>
    <row r="2073" spans="1:9" x14ac:dyDescent="0.3">
      <c r="A2073" s="1">
        <v>45394.541666666664</v>
      </c>
      <c r="B2073">
        <v>51064</v>
      </c>
      <c r="C2073">
        <v>132.57</v>
      </c>
      <c r="D2073">
        <v>132.65</v>
      </c>
      <c r="E2073">
        <v>132.53</v>
      </c>
      <c r="F2073">
        <v>132.55000000000001</v>
      </c>
      <c r="G2073">
        <v>132.41</v>
      </c>
      <c r="H2073">
        <v>0.14000000000000001</v>
      </c>
      <c r="I2073">
        <v>0.12</v>
      </c>
    </row>
    <row r="2074" spans="1:9" x14ac:dyDescent="0.3">
      <c r="A2074" s="1">
        <v>45394.5625</v>
      </c>
      <c r="B2074">
        <v>142792</v>
      </c>
      <c r="C2074">
        <v>132.56</v>
      </c>
      <c r="D2074">
        <v>132.99</v>
      </c>
      <c r="E2074">
        <v>132.49</v>
      </c>
      <c r="F2074">
        <v>132.93</v>
      </c>
      <c r="G2074">
        <v>132.47</v>
      </c>
      <c r="H2074">
        <v>0.19</v>
      </c>
      <c r="I2074">
        <v>0.5</v>
      </c>
    </row>
    <row r="2075" spans="1:9" x14ac:dyDescent="0.3">
      <c r="A2075" s="1">
        <v>45394.583333333336</v>
      </c>
      <c r="B2075">
        <v>92392</v>
      </c>
      <c r="C2075">
        <v>132.93</v>
      </c>
      <c r="D2075">
        <v>133.02000000000001</v>
      </c>
      <c r="E2075">
        <v>132.80000000000001</v>
      </c>
      <c r="F2075">
        <v>132.9</v>
      </c>
      <c r="G2075">
        <v>132.53</v>
      </c>
      <c r="H2075">
        <v>0.19</v>
      </c>
      <c r="I2075">
        <v>0.22</v>
      </c>
    </row>
    <row r="2076" spans="1:9" x14ac:dyDescent="0.3">
      <c r="A2076" s="1">
        <v>45394.604166666664</v>
      </c>
      <c r="B2076">
        <v>63001</v>
      </c>
      <c r="C2076">
        <v>132.91</v>
      </c>
      <c r="D2076">
        <v>132.93</v>
      </c>
      <c r="E2076">
        <v>132.74</v>
      </c>
      <c r="F2076">
        <v>132.86000000000001</v>
      </c>
      <c r="G2076">
        <v>132.59</v>
      </c>
      <c r="H2076">
        <v>0.19</v>
      </c>
      <c r="I2076">
        <v>0.19</v>
      </c>
    </row>
    <row r="2077" spans="1:9" x14ac:dyDescent="0.3">
      <c r="A2077" s="1">
        <v>45394.625</v>
      </c>
      <c r="B2077">
        <v>80803</v>
      </c>
      <c r="C2077">
        <v>132.86000000000001</v>
      </c>
      <c r="D2077">
        <v>133.05000000000001</v>
      </c>
      <c r="E2077">
        <v>132.79</v>
      </c>
      <c r="F2077">
        <v>132.86000000000001</v>
      </c>
      <c r="G2077">
        <v>132.63</v>
      </c>
      <c r="H2077">
        <v>0.2</v>
      </c>
      <c r="I2077">
        <v>0.26</v>
      </c>
    </row>
    <row r="2078" spans="1:9" x14ac:dyDescent="0.3">
      <c r="A2078" s="1">
        <v>45394.645833333336</v>
      </c>
      <c r="B2078">
        <v>88741</v>
      </c>
      <c r="C2078">
        <v>132.86000000000001</v>
      </c>
      <c r="D2078">
        <v>132.9</v>
      </c>
      <c r="E2078">
        <v>132.75</v>
      </c>
      <c r="F2078">
        <v>132.76</v>
      </c>
      <c r="G2078">
        <v>132.66999999999999</v>
      </c>
      <c r="H2078">
        <v>0.19</v>
      </c>
      <c r="I2078">
        <v>0.15</v>
      </c>
    </row>
    <row r="2079" spans="1:9" x14ac:dyDescent="0.3">
      <c r="A2079" s="1">
        <v>45394.666666666664</v>
      </c>
      <c r="B2079">
        <v>69666</v>
      </c>
      <c r="C2079">
        <v>132.76</v>
      </c>
      <c r="D2079">
        <v>132.77000000000001</v>
      </c>
      <c r="E2079">
        <v>132.59</v>
      </c>
      <c r="F2079">
        <v>132.61000000000001</v>
      </c>
      <c r="G2079">
        <v>132.69999999999999</v>
      </c>
      <c r="H2079">
        <v>0.19</v>
      </c>
      <c r="I2079">
        <v>0.18</v>
      </c>
    </row>
    <row r="2080" spans="1:9" x14ac:dyDescent="0.3">
      <c r="A2080" s="1">
        <v>45394.6875</v>
      </c>
      <c r="B2080">
        <v>33407</v>
      </c>
      <c r="C2080">
        <v>132.62</v>
      </c>
      <c r="D2080">
        <v>132.62</v>
      </c>
      <c r="E2080">
        <v>132.52000000000001</v>
      </c>
      <c r="F2080">
        <v>132.6</v>
      </c>
      <c r="G2080">
        <v>132.72</v>
      </c>
      <c r="H2080">
        <v>0.18</v>
      </c>
      <c r="I2080">
        <v>0.1</v>
      </c>
    </row>
    <row r="2081" spans="1:9" x14ac:dyDescent="0.3">
      <c r="A2081" s="1">
        <v>45394.708333333336</v>
      </c>
      <c r="B2081">
        <v>17352</v>
      </c>
      <c r="C2081">
        <v>132.6</v>
      </c>
      <c r="D2081">
        <v>132.66999999999999</v>
      </c>
      <c r="E2081">
        <v>132.59</v>
      </c>
      <c r="F2081">
        <v>132.63</v>
      </c>
      <c r="G2081">
        <v>132.72999999999999</v>
      </c>
      <c r="H2081">
        <v>0.17</v>
      </c>
      <c r="I2081">
        <v>0.08</v>
      </c>
    </row>
    <row r="2082" spans="1:9" x14ac:dyDescent="0.3">
      <c r="A2082" s="1">
        <v>45394.729166666664</v>
      </c>
      <c r="B2082">
        <v>11924</v>
      </c>
      <c r="C2082">
        <v>132.63</v>
      </c>
      <c r="D2082">
        <v>132.69</v>
      </c>
      <c r="E2082">
        <v>132.59</v>
      </c>
      <c r="F2082">
        <v>132.66999999999999</v>
      </c>
      <c r="G2082">
        <v>132.74</v>
      </c>
      <c r="H2082">
        <v>0.16</v>
      </c>
      <c r="I2082">
        <v>0.1</v>
      </c>
    </row>
    <row r="2083" spans="1:9" x14ac:dyDescent="0.3">
      <c r="A2083" s="1">
        <v>45394.75</v>
      </c>
      <c r="B2083">
        <v>6215</v>
      </c>
      <c r="C2083">
        <v>132.66999999999999</v>
      </c>
      <c r="D2083">
        <v>132.69999999999999</v>
      </c>
      <c r="E2083">
        <v>132.61000000000001</v>
      </c>
      <c r="F2083">
        <v>132.69999999999999</v>
      </c>
      <c r="G2083">
        <v>132.75</v>
      </c>
      <c r="H2083">
        <v>0.15</v>
      </c>
      <c r="I2083">
        <v>0.09</v>
      </c>
    </row>
    <row r="2084" spans="1:9" x14ac:dyDescent="0.3">
      <c r="A2084" s="1">
        <v>45394.770833333336</v>
      </c>
      <c r="B2084">
        <v>7435</v>
      </c>
      <c r="C2084">
        <v>132.69999999999999</v>
      </c>
      <c r="D2084">
        <v>132.75</v>
      </c>
      <c r="E2084">
        <v>132.66999999999999</v>
      </c>
      <c r="F2084">
        <v>132.69999999999999</v>
      </c>
      <c r="G2084">
        <v>132.72999999999999</v>
      </c>
      <c r="H2084">
        <v>0.14000000000000001</v>
      </c>
      <c r="I2084">
        <v>0.08</v>
      </c>
    </row>
    <row r="2085" spans="1:9" x14ac:dyDescent="0.3">
      <c r="A2085" s="1">
        <v>45394.791666666664</v>
      </c>
      <c r="B2085">
        <v>3591</v>
      </c>
      <c r="C2085">
        <v>132.69999999999999</v>
      </c>
      <c r="D2085">
        <v>132.71</v>
      </c>
      <c r="E2085">
        <v>132.61000000000001</v>
      </c>
      <c r="F2085">
        <v>132.63</v>
      </c>
      <c r="G2085">
        <v>132.69999999999999</v>
      </c>
      <c r="H2085">
        <v>0.13</v>
      </c>
      <c r="I2085">
        <v>0.1</v>
      </c>
    </row>
    <row r="2086" spans="1:9" x14ac:dyDescent="0.3">
      <c r="A2086" s="1">
        <v>45394.8125</v>
      </c>
      <c r="B2086">
        <v>2436</v>
      </c>
      <c r="C2086">
        <v>132.63</v>
      </c>
      <c r="D2086">
        <v>132.66999999999999</v>
      </c>
      <c r="E2086">
        <v>132.62</v>
      </c>
      <c r="F2086">
        <v>132.66</v>
      </c>
      <c r="G2086">
        <v>132.68</v>
      </c>
      <c r="H2086">
        <v>0.12</v>
      </c>
      <c r="I2086">
        <v>0.05</v>
      </c>
    </row>
    <row r="2087" spans="1:9" x14ac:dyDescent="0.3">
      <c r="A2087" s="1">
        <v>45394.833333333336</v>
      </c>
      <c r="B2087">
        <v>2499</v>
      </c>
      <c r="C2087">
        <v>132.66</v>
      </c>
      <c r="D2087">
        <v>132.66</v>
      </c>
      <c r="E2087">
        <v>132.6</v>
      </c>
      <c r="F2087">
        <v>132.62</v>
      </c>
      <c r="G2087">
        <v>132.66</v>
      </c>
      <c r="H2087">
        <v>0.11</v>
      </c>
      <c r="I2087">
        <v>0.06</v>
      </c>
    </row>
    <row r="2088" spans="1:9" x14ac:dyDescent="0.3">
      <c r="A2088" s="1">
        <v>45394.854166666664</v>
      </c>
      <c r="B2088">
        <v>4184</v>
      </c>
      <c r="C2088">
        <v>132.62</v>
      </c>
      <c r="D2088">
        <v>132.63</v>
      </c>
      <c r="E2088">
        <v>132.5</v>
      </c>
      <c r="F2088">
        <v>132.5</v>
      </c>
      <c r="G2088">
        <v>132.63</v>
      </c>
      <c r="H2088">
        <v>0.12</v>
      </c>
      <c r="I2088">
        <v>0.13</v>
      </c>
    </row>
    <row r="2089" spans="1:9" x14ac:dyDescent="0.3">
      <c r="A2089" s="1">
        <v>45397.041666666664</v>
      </c>
      <c r="B2089">
        <v>2441</v>
      </c>
      <c r="C2089">
        <v>132.46</v>
      </c>
      <c r="D2089">
        <v>132.55000000000001</v>
      </c>
      <c r="E2089">
        <v>132.44</v>
      </c>
      <c r="F2089">
        <v>132.54</v>
      </c>
      <c r="G2089">
        <v>132.63</v>
      </c>
      <c r="H2089">
        <v>0.12</v>
      </c>
      <c r="I2089">
        <v>0.11</v>
      </c>
    </row>
    <row r="2090" spans="1:9" x14ac:dyDescent="0.3">
      <c r="A2090" s="1">
        <v>45397.0625</v>
      </c>
      <c r="B2090">
        <v>1366</v>
      </c>
      <c r="C2090">
        <v>132.54</v>
      </c>
      <c r="D2090">
        <v>132.55000000000001</v>
      </c>
      <c r="E2090">
        <v>132.44999999999999</v>
      </c>
      <c r="F2090">
        <v>132.47999999999999</v>
      </c>
      <c r="G2090">
        <v>132.61000000000001</v>
      </c>
      <c r="H2090">
        <v>0.11</v>
      </c>
      <c r="I2090">
        <v>0.1</v>
      </c>
    </row>
    <row r="2091" spans="1:9" x14ac:dyDescent="0.3">
      <c r="A2091" s="1">
        <v>45397.083333333336</v>
      </c>
      <c r="B2091">
        <v>1024</v>
      </c>
      <c r="C2091">
        <v>132.47999999999999</v>
      </c>
      <c r="D2091">
        <v>132.53</v>
      </c>
      <c r="E2091">
        <v>132.44999999999999</v>
      </c>
      <c r="F2091">
        <v>132.51</v>
      </c>
      <c r="G2091">
        <v>132.6</v>
      </c>
      <c r="H2091">
        <v>0.11</v>
      </c>
      <c r="I2091">
        <v>0.08</v>
      </c>
    </row>
    <row r="2092" spans="1:9" x14ac:dyDescent="0.3">
      <c r="A2092" s="1">
        <v>45397.104166666664</v>
      </c>
      <c r="B2092">
        <v>872</v>
      </c>
      <c r="C2092">
        <v>132.49</v>
      </c>
      <c r="D2092">
        <v>132.51</v>
      </c>
      <c r="E2092">
        <v>132.43</v>
      </c>
      <c r="F2092">
        <v>132.43</v>
      </c>
      <c r="G2092">
        <v>132.58000000000001</v>
      </c>
      <c r="H2092">
        <v>0.11</v>
      </c>
      <c r="I2092">
        <v>0.08</v>
      </c>
    </row>
    <row r="2093" spans="1:9" x14ac:dyDescent="0.3">
      <c r="A2093" s="1">
        <v>45397.125</v>
      </c>
      <c r="B2093">
        <v>1086</v>
      </c>
      <c r="C2093">
        <v>132.41999999999999</v>
      </c>
      <c r="D2093">
        <v>132.47999999999999</v>
      </c>
      <c r="E2093">
        <v>132.38999999999999</v>
      </c>
      <c r="F2093">
        <v>132.41</v>
      </c>
      <c r="G2093">
        <v>132.55000000000001</v>
      </c>
      <c r="H2093">
        <v>0.1</v>
      </c>
      <c r="I2093">
        <v>0.09</v>
      </c>
    </row>
    <row r="2094" spans="1:9" x14ac:dyDescent="0.3">
      <c r="A2094" s="1">
        <v>45397.145833333336</v>
      </c>
      <c r="B2094">
        <v>1041</v>
      </c>
      <c r="C2094">
        <v>132.4</v>
      </c>
      <c r="D2094">
        <v>132.4</v>
      </c>
      <c r="E2094">
        <v>132.34</v>
      </c>
      <c r="F2094">
        <v>132.34</v>
      </c>
      <c r="G2094">
        <v>132.51</v>
      </c>
      <c r="H2094">
        <v>0.1</v>
      </c>
      <c r="I2094">
        <v>7.0000000000000007E-2</v>
      </c>
    </row>
    <row r="2095" spans="1:9" x14ac:dyDescent="0.3">
      <c r="A2095" s="1">
        <v>45397.166666666664</v>
      </c>
      <c r="B2095">
        <v>554</v>
      </c>
      <c r="C2095">
        <v>132.34</v>
      </c>
      <c r="D2095">
        <v>132.37</v>
      </c>
      <c r="E2095">
        <v>132.32</v>
      </c>
      <c r="F2095">
        <v>132.34</v>
      </c>
      <c r="G2095">
        <v>132.47999999999999</v>
      </c>
      <c r="H2095">
        <v>0.09</v>
      </c>
      <c r="I2095">
        <v>0.05</v>
      </c>
    </row>
    <row r="2096" spans="1:9" x14ac:dyDescent="0.3">
      <c r="A2096" s="1">
        <v>45397.1875</v>
      </c>
      <c r="B2096">
        <v>831</v>
      </c>
      <c r="C2096">
        <v>132.34</v>
      </c>
      <c r="D2096">
        <v>132.37</v>
      </c>
      <c r="E2096">
        <v>132.32</v>
      </c>
      <c r="F2096">
        <v>132.37</v>
      </c>
      <c r="G2096">
        <v>132.44999999999999</v>
      </c>
      <c r="H2096">
        <v>0.09</v>
      </c>
      <c r="I2096">
        <v>0.05</v>
      </c>
    </row>
    <row r="2097" spans="1:9" x14ac:dyDescent="0.3">
      <c r="A2097" s="1">
        <v>45397.208333333336</v>
      </c>
      <c r="B2097">
        <v>602</v>
      </c>
      <c r="C2097">
        <v>132.37</v>
      </c>
      <c r="D2097">
        <v>132.38999999999999</v>
      </c>
      <c r="E2097">
        <v>132.32</v>
      </c>
      <c r="F2097">
        <v>132.34</v>
      </c>
      <c r="G2097">
        <v>132.43</v>
      </c>
      <c r="H2097">
        <v>0.08</v>
      </c>
      <c r="I2097">
        <v>7.0000000000000007E-2</v>
      </c>
    </row>
    <row r="2098" spans="1:9" x14ac:dyDescent="0.3">
      <c r="A2098" s="1">
        <v>45397.229166666664</v>
      </c>
      <c r="B2098">
        <v>1800</v>
      </c>
      <c r="C2098">
        <v>132.34</v>
      </c>
      <c r="D2098">
        <v>132.34</v>
      </c>
      <c r="E2098">
        <v>132.24</v>
      </c>
      <c r="F2098">
        <v>132.27000000000001</v>
      </c>
      <c r="G2098">
        <v>132.4</v>
      </c>
      <c r="H2098">
        <v>0.09</v>
      </c>
      <c r="I2098">
        <v>0.1</v>
      </c>
    </row>
    <row r="2099" spans="1:9" x14ac:dyDescent="0.3">
      <c r="A2099" s="1">
        <v>45397.25</v>
      </c>
      <c r="B2099">
        <v>2100</v>
      </c>
      <c r="C2099">
        <v>132.27000000000001</v>
      </c>
      <c r="D2099">
        <v>132.38</v>
      </c>
      <c r="E2099">
        <v>132.24</v>
      </c>
      <c r="F2099">
        <v>132.36000000000001</v>
      </c>
      <c r="G2099">
        <v>132.38</v>
      </c>
      <c r="H2099">
        <v>0.09</v>
      </c>
      <c r="I2099">
        <v>0.14000000000000001</v>
      </c>
    </row>
    <row r="2100" spans="1:9" x14ac:dyDescent="0.3">
      <c r="A2100" s="1">
        <v>45397.270833333336</v>
      </c>
      <c r="B2100">
        <v>5043</v>
      </c>
      <c r="C2100">
        <v>132.35</v>
      </c>
      <c r="D2100">
        <v>132.38999999999999</v>
      </c>
      <c r="E2100">
        <v>132.29</v>
      </c>
      <c r="F2100">
        <v>132.32</v>
      </c>
      <c r="G2100">
        <v>132.37</v>
      </c>
      <c r="H2100">
        <v>0.09</v>
      </c>
      <c r="I2100">
        <v>0.1</v>
      </c>
    </row>
    <row r="2101" spans="1:9" x14ac:dyDescent="0.3">
      <c r="A2101" s="1">
        <v>45397.291666666664</v>
      </c>
      <c r="B2101">
        <v>32144</v>
      </c>
      <c r="C2101">
        <v>132.32</v>
      </c>
      <c r="D2101">
        <v>132.38</v>
      </c>
      <c r="E2101">
        <v>132.19999999999999</v>
      </c>
      <c r="F2101">
        <v>132.25</v>
      </c>
      <c r="G2101">
        <v>132.34</v>
      </c>
      <c r="H2101">
        <v>0.11</v>
      </c>
      <c r="I2101">
        <v>0.18</v>
      </c>
    </row>
    <row r="2102" spans="1:9" x14ac:dyDescent="0.3">
      <c r="A2102" s="1">
        <v>45397.3125</v>
      </c>
      <c r="B2102">
        <v>19899</v>
      </c>
      <c r="C2102">
        <v>132.25</v>
      </c>
      <c r="D2102">
        <v>132.38999999999999</v>
      </c>
      <c r="E2102">
        <v>132.24</v>
      </c>
      <c r="F2102">
        <v>132.28</v>
      </c>
      <c r="G2102">
        <v>132.33000000000001</v>
      </c>
      <c r="H2102">
        <v>0.11</v>
      </c>
      <c r="I2102">
        <v>0.15</v>
      </c>
    </row>
    <row r="2103" spans="1:9" x14ac:dyDescent="0.3">
      <c r="A2103" s="1">
        <v>45397.333333333336</v>
      </c>
      <c r="B2103">
        <v>42901</v>
      </c>
      <c r="C2103">
        <v>132.28</v>
      </c>
      <c r="D2103">
        <v>132.33000000000001</v>
      </c>
      <c r="E2103">
        <v>132.16</v>
      </c>
      <c r="F2103">
        <v>132.22999999999999</v>
      </c>
      <c r="G2103">
        <v>132.31</v>
      </c>
      <c r="H2103">
        <v>0.12</v>
      </c>
      <c r="I2103">
        <v>0.17</v>
      </c>
    </row>
    <row r="2104" spans="1:9" x14ac:dyDescent="0.3">
      <c r="A2104" s="1">
        <v>45397.354166666664</v>
      </c>
      <c r="B2104">
        <v>40126</v>
      </c>
      <c r="C2104">
        <v>132.22</v>
      </c>
      <c r="D2104">
        <v>132.35</v>
      </c>
      <c r="E2104">
        <v>132.16</v>
      </c>
      <c r="F2104">
        <v>132.32</v>
      </c>
      <c r="G2104">
        <v>132.31</v>
      </c>
      <c r="H2104">
        <v>0.13</v>
      </c>
      <c r="I2104">
        <v>0.19</v>
      </c>
    </row>
    <row r="2105" spans="1:9" x14ac:dyDescent="0.3">
      <c r="A2105" s="1">
        <v>45397.375</v>
      </c>
      <c r="B2105">
        <v>43067</v>
      </c>
      <c r="C2105">
        <v>132.31</v>
      </c>
      <c r="D2105">
        <v>132.31</v>
      </c>
      <c r="E2105">
        <v>132.11000000000001</v>
      </c>
      <c r="F2105">
        <v>132.13999999999999</v>
      </c>
      <c r="G2105">
        <v>132.29</v>
      </c>
      <c r="H2105">
        <v>0.14000000000000001</v>
      </c>
      <c r="I2105">
        <v>0.21</v>
      </c>
    </row>
    <row r="2106" spans="1:9" x14ac:dyDescent="0.3">
      <c r="A2106" s="1">
        <v>45397.395833333336</v>
      </c>
      <c r="B2106">
        <v>44578</v>
      </c>
      <c r="C2106">
        <v>132.13</v>
      </c>
      <c r="D2106">
        <v>132.22999999999999</v>
      </c>
      <c r="E2106">
        <v>132.08000000000001</v>
      </c>
      <c r="F2106">
        <v>132.22</v>
      </c>
      <c r="G2106">
        <v>132.27000000000001</v>
      </c>
      <c r="H2106">
        <v>0.14000000000000001</v>
      </c>
      <c r="I2106">
        <v>0.15</v>
      </c>
    </row>
    <row r="2107" spans="1:9" x14ac:dyDescent="0.3">
      <c r="A2107" s="1">
        <v>45397.416666666664</v>
      </c>
      <c r="B2107">
        <v>41063</v>
      </c>
      <c r="C2107">
        <v>132.21</v>
      </c>
      <c r="D2107">
        <v>132.29</v>
      </c>
      <c r="E2107">
        <v>132.16999999999999</v>
      </c>
      <c r="F2107">
        <v>132.19</v>
      </c>
      <c r="G2107">
        <v>132.26</v>
      </c>
      <c r="H2107">
        <v>0.14000000000000001</v>
      </c>
      <c r="I2107">
        <v>0.12</v>
      </c>
    </row>
    <row r="2108" spans="1:9" x14ac:dyDescent="0.3">
      <c r="A2108" s="1">
        <v>45397.4375</v>
      </c>
      <c r="B2108">
        <v>32966</v>
      </c>
      <c r="C2108">
        <v>132.18</v>
      </c>
      <c r="D2108">
        <v>132.28</v>
      </c>
      <c r="E2108">
        <v>132.12</v>
      </c>
      <c r="F2108">
        <v>132.27000000000001</v>
      </c>
      <c r="G2108">
        <v>132.26</v>
      </c>
      <c r="H2108">
        <v>0.14000000000000001</v>
      </c>
      <c r="I2108">
        <v>0.16</v>
      </c>
    </row>
    <row r="2109" spans="1:9" x14ac:dyDescent="0.3">
      <c r="A2109" s="1">
        <v>45397.458333333336</v>
      </c>
      <c r="B2109">
        <v>27222</v>
      </c>
      <c r="C2109">
        <v>132.26</v>
      </c>
      <c r="D2109">
        <v>132.31</v>
      </c>
      <c r="E2109">
        <v>132.15</v>
      </c>
      <c r="F2109">
        <v>132.16999999999999</v>
      </c>
      <c r="G2109">
        <v>132.24</v>
      </c>
      <c r="H2109">
        <v>0.14000000000000001</v>
      </c>
      <c r="I2109">
        <v>0.16</v>
      </c>
    </row>
    <row r="2110" spans="1:9" x14ac:dyDescent="0.3">
      <c r="A2110" s="1">
        <v>45397.479166666664</v>
      </c>
      <c r="B2110">
        <v>35585</v>
      </c>
      <c r="C2110">
        <v>132.16</v>
      </c>
      <c r="D2110">
        <v>132.21</v>
      </c>
      <c r="E2110">
        <v>132.04</v>
      </c>
      <c r="F2110">
        <v>132.06</v>
      </c>
      <c r="G2110">
        <v>132.21</v>
      </c>
      <c r="H2110">
        <v>0.15</v>
      </c>
      <c r="I2110">
        <v>0.17</v>
      </c>
    </row>
    <row r="2111" spans="1:9" x14ac:dyDescent="0.3">
      <c r="A2111" s="1">
        <v>45397.5</v>
      </c>
      <c r="B2111">
        <v>33639</v>
      </c>
      <c r="C2111">
        <v>132.07</v>
      </c>
      <c r="D2111">
        <v>132.16999999999999</v>
      </c>
      <c r="E2111">
        <v>132.05000000000001</v>
      </c>
      <c r="F2111">
        <v>132.05000000000001</v>
      </c>
      <c r="G2111">
        <v>132.19</v>
      </c>
      <c r="H2111">
        <v>0.14000000000000001</v>
      </c>
      <c r="I2111">
        <v>0.12</v>
      </c>
    </row>
    <row r="2112" spans="1:9" x14ac:dyDescent="0.3">
      <c r="A2112" s="1">
        <v>45397.520833333336</v>
      </c>
      <c r="B2112">
        <v>34010</v>
      </c>
      <c r="C2112">
        <v>132.06</v>
      </c>
      <c r="D2112">
        <v>132.07</v>
      </c>
      <c r="E2112">
        <v>131.97999999999999</v>
      </c>
      <c r="F2112">
        <v>132.04</v>
      </c>
      <c r="G2112">
        <v>132.16999999999999</v>
      </c>
      <c r="H2112">
        <v>0.14000000000000001</v>
      </c>
      <c r="I2112">
        <v>0.09</v>
      </c>
    </row>
    <row r="2113" spans="1:9" x14ac:dyDescent="0.3">
      <c r="A2113" s="1">
        <v>45397.541666666664</v>
      </c>
      <c r="B2113">
        <v>34084</v>
      </c>
      <c r="C2113">
        <v>132.04</v>
      </c>
      <c r="D2113">
        <v>132.08000000000001</v>
      </c>
      <c r="E2113">
        <v>131.94</v>
      </c>
      <c r="F2113">
        <v>131.96</v>
      </c>
      <c r="G2113">
        <v>132.13999999999999</v>
      </c>
      <c r="H2113">
        <v>0.14000000000000001</v>
      </c>
      <c r="I2113">
        <v>0.14000000000000001</v>
      </c>
    </row>
    <row r="2114" spans="1:9" x14ac:dyDescent="0.3">
      <c r="A2114" s="1">
        <v>45397.5625</v>
      </c>
      <c r="B2114">
        <v>92521</v>
      </c>
      <c r="C2114">
        <v>131.94999999999999</v>
      </c>
      <c r="D2114">
        <v>131.96</v>
      </c>
      <c r="E2114">
        <v>131.75</v>
      </c>
      <c r="F2114">
        <v>131.9</v>
      </c>
      <c r="G2114">
        <v>132.1</v>
      </c>
      <c r="H2114">
        <v>0.15</v>
      </c>
      <c r="I2114">
        <v>0.21</v>
      </c>
    </row>
    <row r="2115" spans="1:9" x14ac:dyDescent="0.3">
      <c r="A2115" s="1">
        <v>45397.583333333336</v>
      </c>
      <c r="B2115">
        <v>51583</v>
      </c>
      <c r="C2115">
        <v>131.88999999999999</v>
      </c>
      <c r="D2115">
        <v>131.97999999999999</v>
      </c>
      <c r="E2115">
        <v>131.82</v>
      </c>
      <c r="F2115">
        <v>131.82</v>
      </c>
      <c r="G2115">
        <v>132.07</v>
      </c>
      <c r="H2115">
        <v>0.15</v>
      </c>
      <c r="I2115">
        <v>0.16</v>
      </c>
    </row>
    <row r="2116" spans="1:9" x14ac:dyDescent="0.3">
      <c r="A2116" s="1">
        <v>45397.604166666664</v>
      </c>
      <c r="B2116">
        <v>62554</v>
      </c>
      <c r="C2116">
        <v>131.82</v>
      </c>
      <c r="D2116">
        <v>131.86000000000001</v>
      </c>
      <c r="E2116">
        <v>131.69999999999999</v>
      </c>
      <c r="F2116">
        <v>131.80000000000001</v>
      </c>
      <c r="G2116">
        <v>132.03</v>
      </c>
      <c r="H2116">
        <v>0.15</v>
      </c>
      <c r="I2116">
        <v>0.16</v>
      </c>
    </row>
    <row r="2117" spans="1:9" x14ac:dyDescent="0.3">
      <c r="A2117" s="1">
        <v>45397.625</v>
      </c>
      <c r="B2117">
        <v>101968</v>
      </c>
      <c r="C2117">
        <v>131.80000000000001</v>
      </c>
      <c r="D2117">
        <v>131.81</v>
      </c>
      <c r="E2117">
        <v>131.58000000000001</v>
      </c>
      <c r="F2117">
        <v>131.61000000000001</v>
      </c>
      <c r="G2117">
        <v>131.97</v>
      </c>
      <c r="H2117">
        <v>0.16</v>
      </c>
      <c r="I2117">
        <v>0.23</v>
      </c>
    </row>
    <row r="2118" spans="1:9" x14ac:dyDescent="0.3">
      <c r="A2118" s="1">
        <v>45397.645833333336</v>
      </c>
      <c r="B2118">
        <v>112312</v>
      </c>
      <c r="C2118">
        <v>131.62</v>
      </c>
      <c r="D2118">
        <v>132.01</v>
      </c>
      <c r="E2118">
        <v>131.62</v>
      </c>
      <c r="F2118">
        <v>131.78</v>
      </c>
      <c r="G2118">
        <v>131.91999999999999</v>
      </c>
      <c r="H2118">
        <v>0.19</v>
      </c>
      <c r="I2118">
        <v>0.4</v>
      </c>
    </row>
    <row r="2119" spans="1:9" x14ac:dyDescent="0.3">
      <c r="A2119" s="1">
        <v>45397.666666666664</v>
      </c>
      <c r="B2119">
        <v>72188</v>
      </c>
      <c r="C2119">
        <v>131.79</v>
      </c>
      <c r="D2119">
        <v>131.88</v>
      </c>
      <c r="E2119">
        <v>131.75</v>
      </c>
      <c r="F2119">
        <v>131.81</v>
      </c>
      <c r="G2119">
        <v>131.88</v>
      </c>
      <c r="H2119">
        <v>0.18</v>
      </c>
      <c r="I2119">
        <v>0.13</v>
      </c>
    </row>
    <row r="2120" spans="1:9" x14ac:dyDescent="0.3">
      <c r="A2120" s="1">
        <v>45397.6875</v>
      </c>
      <c r="B2120">
        <v>53618</v>
      </c>
      <c r="C2120">
        <v>131.81</v>
      </c>
      <c r="D2120">
        <v>131.83000000000001</v>
      </c>
      <c r="E2120">
        <v>131.65</v>
      </c>
      <c r="F2120">
        <v>131.72999999999999</v>
      </c>
      <c r="G2120">
        <v>131.85</v>
      </c>
      <c r="H2120">
        <v>0.18</v>
      </c>
      <c r="I2120">
        <v>0.18</v>
      </c>
    </row>
    <row r="2121" spans="1:9" x14ac:dyDescent="0.3">
      <c r="A2121" s="1">
        <v>45397.708333333336</v>
      </c>
      <c r="B2121">
        <v>18404</v>
      </c>
      <c r="C2121">
        <v>131.74</v>
      </c>
      <c r="D2121">
        <v>131.81</v>
      </c>
      <c r="E2121">
        <v>131.71</v>
      </c>
      <c r="F2121">
        <v>131.78</v>
      </c>
      <c r="G2121">
        <v>131.82</v>
      </c>
      <c r="H2121">
        <v>0.17</v>
      </c>
      <c r="I2121">
        <v>0.1</v>
      </c>
    </row>
    <row r="2122" spans="1:9" x14ac:dyDescent="0.3">
      <c r="A2122" s="1">
        <v>45397.729166666664</v>
      </c>
      <c r="B2122">
        <v>16155</v>
      </c>
      <c r="C2122">
        <v>131.78</v>
      </c>
      <c r="D2122">
        <v>131.85</v>
      </c>
      <c r="E2122">
        <v>131.75</v>
      </c>
      <c r="F2122">
        <v>131.77000000000001</v>
      </c>
      <c r="G2122">
        <v>131.80000000000001</v>
      </c>
      <c r="H2122">
        <v>0.16</v>
      </c>
      <c r="I2122">
        <v>0.1</v>
      </c>
    </row>
    <row r="2123" spans="1:9" x14ac:dyDescent="0.3">
      <c r="A2123" s="1">
        <v>45397.75</v>
      </c>
      <c r="B2123">
        <v>11397</v>
      </c>
      <c r="C2123">
        <v>131.76</v>
      </c>
      <c r="D2123">
        <v>131.93</v>
      </c>
      <c r="E2123">
        <v>131.76</v>
      </c>
      <c r="F2123">
        <v>131.91999999999999</v>
      </c>
      <c r="G2123">
        <v>131.79</v>
      </c>
      <c r="H2123">
        <v>0.16</v>
      </c>
      <c r="I2123">
        <v>0.17</v>
      </c>
    </row>
    <row r="2124" spans="1:9" x14ac:dyDescent="0.3">
      <c r="A2124" s="1">
        <v>45397.770833333336</v>
      </c>
      <c r="B2124">
        <v>8628</v>
      </c>
      <c r="C2124">
        <v>131.91999999999999</v>
      </c>
      <c r="D2124">
        <v>131.96</v>
      </c>
      <c r="E2124">
        <v>131.85</v>
      </c>
      <c r="F2124">
        <v>131.94</v>
      </c>
      <c r="G2124">
        <v>131.80000000000001</v>
      </c>
      <c r="H2124">
        <v>0.16</v>
      </c>
      <c r="I2124">
        <v>0.11</v>
      </c>
    </row>
    <row r="2125" spans="1:9" x14ac:dyDescent="0.3">
      <c r="A2125" s="1">
        <v>45397.791666666664</v>
      </c>
      <c r="B2125">
        <v>3830</v>
      </c>
      <c r="C2125">
        <v>131.94</v>
      </c>
      <c r="D2125">
        <v>131.94</v>
      </c>
      <c r="E2125">
        <v>131.81</v>
      </c>
      <c r="F2125">
        <v>131.85</v>
      </c>
      <c r="G2125">
        <v>131.80000000000001</v>
      </c>
      <c r="H2125">
        <v>0.15</v>
      </c>
      <c r="I2125">
        <v>0.13</v>
      </c>
    </row>
    <row r="2126" spans="1:9" x14ac:dyDescent="0.3">
      <c r="A2126" s="1">
        <v>45397.8125</v>
      </c>
      <c r="B2126">
        <v>2530</v>
      </c>
      <c r="C2126">
        <v>131.85</v>
      </c>
      <c r="D2126">
        <v>131.91999999999999</v>
      </c>
      <c r="E2126">
        <v>131.83000000000001</v>
      </c>
      <c r="F2126">
        <v>131.87</v>
      </c>
      <c r="G2126">
        <v>131.81</v>
      </c>
      <c r="H2126">
        <v>0.14000000000000001</v>
      </c>
      <c r="I2126">
        <v>0.09</v>
      </c>
    </row>
    <row r="2127" spans="1:9" x14ac:dyDescent="0.3">
      <c r="A2127" s="1">
        <v>45397.833333333336</v>
      </c>
      <c r="B2127">
        <v>3913</v>
      </c>
      <c r="C2127">
        <v>131.87</v>
      </c>
      <c r="D2127">
        <v>131.94</v>
      </c>
      <c r="E2127">
        <v>131.85</v>
      </c>
      <c r="F2127">
        <v>131.93</v>
      </c>
      <c r="G2127">
        <v>131.84</v>
      </c>
      <c r="H2127">
        <v>0.14000000000000001</v>
      </c>
      <c r="I2127">
        <v>0.09</v>
      </c>
    </row>
    <row r="2128" spans="1:9" x14ac:dyDescent="0.3">
      <c r="A2128" s="1">
        <v>45397.854166666664</v>
      </c>
      <c r="B2128">
        <v>4531</v>
      </c>
      <c r="C2128">
        <v>131.93</v>
      </c>
      <c r="D2128">
        <v>131.97</v>
      </c>
      <c r="E2128">
        <v>131.88999999999999</v>
      </c>
      <c r="F2128">
        <v>131.97</v>
      </c>
      <c r="G2128">
        <v>131.86000000000001</v>
      </c>
      <c r="H2128">
        <v>0.13</v>
      </c>
      <c r="I2128">
        <v>0.08</v>
      </c>
    </row>
    <row r="2129" spans="1:9" x14ac:dyDescent="0.3">
      <c r="A2129" s="1">
        <v>45398.041666666664</v>
      </c>
      <c r="B2129">
        <v>1164</v>
      </c>
      <c r="C2129">
        <v>131.93</v>
      </c>
      <c r="D2129">
        <v>132</v>
      </c>
      <c r="E2129">
        <v>131.93</v>
      </c>
      <c r="F2129">
        <v>131.94999999999999</v>
      </c>
      <c r="G2129">
        <v>131.87</v>
      </c>
      <c r="H2129">
        <v>0.12</v>
      </c>
      <c r="I2129">
        <v>7.0000000000000007E-2</v>
      </c>
    </row>
    <row r="2130" spans="1:9" x14ac:dyDescent="0.3">
      <c r="A2130" s="1">
        <v>45398.0625</v>
      </c>
      <c r="B2130">
        <v>1048</v>
      </c>
      <c r="C2130">
        <v>131.94999999999999</v>
      </c>
      <c r="D2130">
        <v>132.01</v>
      </c>
      <c r="E2130">
        <v>131.94999999999999</v>
      </c>
      <c r="F2130">
        <v>132</v>
      </c>
      <c r="G2130">
        <v>131.9</v>
      </c>
      <c r="H2130">
        <v>0.11</v>
      </c>
      <c r="I2130">
        <v>0.06</v>
      </c>
    </row>
    <row r="2131" spans="1:9" x14ac:dyDescent="0.3">
      <c r="A2131" s="1">
        <v>45398.083333333336</v>
      </c>
      <c r="B2131">
        <v>1269</v>
      </c>
      <c r="C2131">
        <v>132</v>
      </c>
      <c r="D2131">
        <v>132.11000000000001</v>
      </c>
      <c r="E2131">
        <v>131.99</v>
      </c>
      <c r="F2131">
        <v>132.07</v>
      </c>
      <c r="G2131">
        <v>131.93</v>
      </c>
      <c r="H2131">
        <v>0.11</v>
      </c>
      <c r="I2131">
        <v>0.12</v>
      </c>
    </row>
    <row r="2132" spans="1:9" x14ac:dyDescent="0.3">
      <c r="A2132" s="1">
        <v>45398.104166666664</v>
      </c>
      <c r="B2132">
        <v>1025</v>
      </c>
      <c r="C2132">
        <v>132.08000000000001</v>
      </c>
      <c r="D2132">
        <v>132.1</v>
      </c>
      <c r="E2132">
        <v>131.96</v>
      </c>
      <c r="F2132">
        <v>131.97</v>
      </c>
      <c r="G2132">
        <v>131.94999999999999</v>
      </c>
      <c r="H2132">
        <v>0.12</v>
      </c>
      <c r="I2132">
        <v>0.14000000000000001</v>
      </c>
    </row>
    <row r="2133" spans="1:9" x14ac:dyDescent="0.3">
      <c r="A2133" s="1">
        <v>45398.125</v>
      </c>
      <c r="B2133">
        <v>965</v>
      </c>
      <c r="C2133">
        <v>131.97</v>
      </c>
      <c r="D2133">
        <v>131.99</v>
      </c>
      <c r="E2133">
        <v>131.9</v>
      </c>
      <c r="F2133">
        <v>131.94</v>
      </c>
      <c r="G2133">
        <v>131.94999999999999</v>
      </c>
      <c r="H2133">
        <v>0.11</v>
      </c>
      <c r="I2133">
        <v>0.09</v>
      </c>
    </row>
    <row r="2134" spans="1:9" x14ac:dyDescent="0.3">
      <c r="A2134" s="1">
        <v>45398.145833333336</v>
      </c>
      <c r="B2134">
        <v>557</v>
      </c>
      <c r="C2134">
        <v>131.93</v>
      </c>
      <c r="D2134">
        <v>132</v>
      </c>
      <c r="E2134">
        <v>131.91999999999999</v>
      </c>
      <c r="F2134">
        <v>131.97999999999999</v>
      </c>
      <c r="G2134">
        <v>131.94999999999999</v>
      </c>
      <c r="H2134">
        <v>0.11</v>
      </c>
      <c r="I2134">
        <v>0.08</v>
      </c>
    </row>
    <row r="2135" spans="1:9" x14ac:dyDescent="0.3">
      <c r="A2135" s="1">
        <v>45398.166666666664</v>
      </c>
      <c r="B2135">
        <v>363</v>
      </c>
      <c r="C2135">
        <v>131.97999999999999</v>
      </c>
      <c r="D2135">
        <v>131.99</v>
      </c>
      <c r="E2135">
        <v>131.97</v>
      </c>
      <c r="F2135">
        <v>131.97</v>
      </c>
      <c r="G2135">
        <v>131.97</v>
      </c>
      <c r="H2135">
        <v>0.1</v>
      </c>
      <c r="I2135">
        <v>0.02</v>
      </c>
    </row>
    <row r="2136" spans="1:9" x14ac:dyDescent="0.3">
      <c r="A2136" s="1">
        <v>45398.1875</v>
      </c>
      <c r="B2136">
        <v>464</v>
      </c>
      <c r="C2136">
        <v>131.97</v>
      </c>
      <c r="D2136">
        <v>131.97999999999999</v>
      </c>
      <c r="E2136">
        <v>131.93</v>
      </c>
      <c r="F2136">
        <v>131.97999999999999</v>
      </c>
      <c r="G2136">
        <v>131.97999999999999</v>
      </c>
      <c r="H2136">
        <v>0.09</v>
      </c>
      <c r="I2136">
        <v>0.05</v>
      </c>
    </row>
    <row r="2137" spans="1:9" x14ac:dyDescent="0.3">
      <c r="A2137" s="1">
        <v>45398.208333333336</v>
      </c>
      <c r="B2137">
        <v>1277</v>
      </c>
      <c r="C2137">
        <v>131.97999999999999</v>
      </c>
      <c r="D2137">
        <v>132.04</v>
      </c>
      <c r="E2137">
        <v>131.97999999999999</v>
      </c>
      <c r="F2137">
        <v>131.99</v>
      </c>
      <c r="G2137">
        <v>131.97999999999999</v>
      </c>
      <c r="H2137">
        <v>0.09</v>
      </c>
      <c r="I2137">
        <v>0.06</v>
      </c>
    </row>
    <row r="2138" spans="1:9" x14ac:dyDescent="0.3">
      <c r="A2138" s="1">
        <v>45398.229166666664</v>
      </c>
      <c r="B2138">
        <v>1087</v>
      </c>
      <c r="C2138">
        <v>132</v>
      </c>
      <c r="D2138">
        <v>132</v>
      </c>
      <c r="E2138">
        <v>131.94</v>
      </c>
      <c r="F2138">
        <v>131.96</v>
      </c>
      <c r="G2138">
        <v>131.97999999999999</v>
      </c>
      <c r="H2138">
        <v>0.08</v>
      </c>
      <c r="I2138">
        <v>0.06</v>
      </c>
    </row>
    <row r="2139" spans="1:9" x14ac:dyDescent="0.3">
      <c r="A2139" s="1">
        <v>45398.25</v>
      </c>
      <c r="B2139">
        <v>1264</v>
      </c>
      <c r="C2139">
        <v>131.96</v>
      </c>
      <c r="D2139">
        <v>132</v>
      </c>
      <c r="E2139">
        <v>131.91</v>
      </c>
      <c r="F2139">
        <v>132</v>
      </c>
      <c r="G2139">
        <v>131.99</v>
      </c>
      <c r="H2139">
        <v>0.08</v>
      </c>
      <c r="I2139">
        <v>0.09</v>
      </c>
    </row>
    <row r="2140" spans="1:9" x14ac:dyDescent="0.3">
      <c r="A2140" s="1">
        <v>45398.270833333336</v>
      </c>
      <c r="B2140">
        <v>3777</v>
      </c>
      <c r="C2140">
        <v>132</v>
      </c>
      <c r="D2140">
        <v>132</v>
      </c>
      <c r="E2140">
        <v>131.91999999999999</v>
      </c>
      <c r="F2140">
        <v>131.93</v>
      </c>
      <c r="G2140">
        <v>131.97999999999999</v>
      </c>
      <c r="H2140">
        <v>0.08</v>
      </c>
      <c r="I2140">
        <v>0.08</v>
      </c>
    </row>
    <row r="2141" spans="1:9" x14ac:dyDescent="0.3">
      <c r="A2141" s="1">
        <v>45398.291666666664</v>
      </c>
      <c r="B2141">
        <v>21211</v>
      </c>
      <c r="C2141">
        <v>131.93</v>
      </c>
      <c r="D2141">
        <v>132.05000000000001</v>
      </c>
      <c r="E2141">
        <v>131.82</v>
      </c>
      <c r="F2141">
        <v>131.82</v>
      </c>
      <c r="G2141">
        <v>131.94999999999999</v>
      </c>
      <c r="H2141">
        <v>0.1</v>
      </c>
      <c r="I2141">
        <v>0.23</v>
      </c>
    </row>
    <row r="2142" spans="1:9" x14ac:dyDescent="0.3">
      <c r="A2142" s="1">
        <v>45398.3125</v>
      </c>
      <c r="B2142">
        <v>29462</v>
      </c>
      <c r="C2142">
        <v>131.82</v>
      </c>
      <c r="D2142">
        <v>131.84</v>
      </c>
      <c r="E2142">
        <v>131.69999999999999</v>
      </c>
      <c r="F2142">
        <v>131.74</v>
      </c>
      <c r="G2142">
        <v>131.93</v>
      </c>
      <c r="H2142">
        <v>0.11</v>
      </c>
      <c r="I2142">
        <v>0.14000000000000001</v>
      </c>
    </row>
    <row r="2143" spans="1:9" x14ac:dyDescent="0.3">
      <c r="A2143" s="1">
        <v>45398.333333333336</v>
      </c>
      <c r="B2143">
        <v>59004</v>
      </c>
      <c r="C2143">
        <v>131.75</v>
      </c>
      <c r="D2143">
        <v>131.79</v>
      </c>
      <c r="E2143">
        <v>131.63999999999999</v>
      </c>
      <c r="F2143">
        <v>131.76</v>
      </c>
      <c r="G2143">
        <v>131.91</v>
      </c>
      <c r="H2143">
        <v>0.11</v>
      </c>
      <c r="I2143">
        <v>0.15</v>
      </c>
    </row>
    <row r="2144" spans="1:9" x14ac:dyDescent="0.3">
      <c r="A2144" s="1">
        <v>45398.354166666664</v>
      </c>
      <c r="B2144">
        <v>46154</v>
      </c>
      <c r="C2144">
        <v>131.75</v>
      </c>
      <c r="D2144">
        <v>131.87</v>
      </c>
      <c r="E2144">
        <v>131.74</v>
      </c>
      <c r="F2144">
        <v>131.78</v>
      </c>
      <c r="G2144">
        <v>131.88999999999999</v>
      </c>
      <c r="H2144">
        <v>0.12</v>
      </c>
      <c r="I2144">
        <v>0.13</v>
      </c>
    </row>
    <row r="2145" spans="1:9" x14ac:dyDescent="0.3">
      <c r="A2145" s="1">
        <v>45398.375</v>
      </c>
      <c r="B2145">
        <v>44125</v>
      </c>
      <c r="C2145">
        <v>131.77000000000001</v>
      </c>
      <c r="D2145">
        <v>131.86000000000001</v>
      </c>
      <c r="E2145">
        <v>131.71</v>
      </c>
      <c r="F2145">
        <v>131.76</v>
      </c>
      <c r="G2145">
        <v>131.87</v>
      </c>
      <c r="H2145">
        <v>0.12</v>
      </c>
      <c r="I2145">
        <v>0.15</v>
      </c>
    </row>
    <row r="2146" spans="1:9" x14ac:dyDescent="0.3">
      <c r="A2146" s="1">
        <v>45398.395833333336</v>
      </c>
      <c r="B2146">
        <v>54349</v>
      </c>
      <c r="C2146">
        <v>131.76</v>
      </c>
      <c r="D2146">
        <v>131.78</v>
      </c>
      <c r="E2146">
        <v>131.66</v>
      </c>
      <c r="F2146">
        <v>131.74</v>
      </c>
      <c r="G2146">
        <v>131.85</v>
      </c>
      <c r="H2146">
        <v>0.12</v>
      </c>
      <c r="I2146">
        <v>0.12</v>
      </c>
    </row>
    <row r="2147" spans="1:9" x14ac:dyDescent="0.3">
      <c r="A2147" s="1">
        <v>45398.416666666664</v>
      </c>
      <c r="B2147">
        <v>67320</v>
      </c>
      <c r="C2147">
        <v>131.74</v>
      </c>
      <c r="D2147">
        <v>131.74</v>
      </c>
      <c r="E2147">
        <v>131.52000000000001</v>
      </c>
      <c r="F2147">
        <v>131.63</v>
      </c>
      <c r="G2147">
        <v>131.81</v>
      </c>
      <c r="H2147">
        <v>0.13</v>
      </c>
      <c r="I2147">
        <v>0.22</v>
      </c>
    </row>
    <row r="2148" spans="1:9" x14ac:dyDescent="0.3">
      <c r="A2148" s="1">
        <v>45398.4375</v>
      </c>
      <c r="B2148">
        <v>45327</v>
      </c>
      <c r="C2148">
        <v>131.63</v>
      </c>
      <c r="D2148">
        <v>131.65</v>
      </c>
      <c r="E2148">
        <v>131.56</v>
      </c>
      <c r="F2148">
        <v>131.59</v>
      </c>
      <c r="G2148">
        <v>131.77000000000001</v>
      </c>
      <c r="H2148">
        <v>0.13</v>
      </c>
      <c r="I2148">
        <v>0.09</v>
      </c>
    </row>
    <row r="2149" spans="1:9" x14ac:dyDescent="0.3">
      <c r="A2149" s="1">
        <v>45398.458333333336</v>
      </c>
      <c r="B2149">
        <v>50193</v>
      </c>
      <c r="C2149">
        <v>131.58000000000001</v>
      </c>
      <c r="D2149">
        <v>131.61000000000001</v>
      </c>
      <c r="E2149">
        <v>131.52000000000001</v>
      </c>
      <c r="F2149">
        <v>131.53</v>
      </c>
      <c r="G2149">
        <v>131.72999999999999</v>
      </c>
      <c r="H2149">
        <v>0.12</v>
      </c>
      <c r="I2149">
        <v>0.09</v>
      </c>
    </row>
    <row r="2150" spans="1:9" x14ac:dyDescent="0.3">
      <c r="A2150" s="1">
        <v>45398.479166666664</v>
      </c>
      <c r="B2150">
        <v>67077</v>
      </c>
      <c r="C2150">
        <v>131.53</v>
      </c>
      <c r="D2150">
        <v>131.54</v>
      </c>
      <c r="E2150">
        <v>131.44999999999999</v>
      </c>
      <c r="F2150">
        <v>131.47999999999999</v>
      </c>
      <c r="G2150">
        <v>131.68</v>
      </c>
      <c r="H2150">
        <v>0.12</v>
      </c>
      <c r="I2150">
        <v>0.09</v>
      </c>
    </row>
    <row r="2151" spans="1:9" x14ac:dyDescent="0.3">
      <c r="A2151" s="1">
        <v>45398.5</v>
      </c>
      <c r="B2151">
        <v>60226</v>
      </c>
      <c r="C2151">
        <v>131.49</v>
      </c>
      <c r="D2151">
        <v>131.56</v>
      </c>
      <c r="E2151">
        <v>131.38999999999999</v>
      </c>
      <c r="F2151">
        <v>131.44</v>
      </c>
      <c r="G2151">
        <v>131.63999999999999</v>
      </c>
      <c r="H2151">
        <v>0.13</v>
      </c>
      <c r="I2151">
        <v>0.17</v>
      </c>
    </row>
    <row r="2152" spans="1:9" x14ac:dyDescent="0.3">
      <c r="A2152" s="1">
        <v>45398.520833333336</v>
      </c>
      <c r="B2152">
        <v>34754</v>
      </c>
      <c r="C2152">
        <v>131.44</v>
      </c>
      <c r="D2152">
        <v>131.54</v>
      </c>
      <c r="E2152">
        <v>131.43</v>
      </c>
      <c r="F2152">
        <v>131.52000000000001</v>
      </c>
      <c r="G2152">
        <v>131.62</v>
      </c>
      <c r="H2152">
        <v>0.12</v>
      </c>
      <c r="I2152">
        <v>0.11</v>
      </c>
    </row>
    <row r="2153" spans="1:9" x14ac:dyDescent="0.3">
      <c r="A2153" s="1">
        <v>45398.541666666664</v>
      </c>
      <c r="B2153">
        <v>42038</v>
      </c>
      <c r="C2153">
        <v>131.52000000000001</v>
      </c>
      <c r="D2153">
        <v>131.55000000000001</v>
      </c>
      <c r="E2153">
        <v>131.46</v>
      </c>
      <c r="F2153">
        <v>131.49</v>
      </c>
      <c r="G2153">
        <v>131.6</v>
      </c>
      <c r="H2153">
        <v>0.12</v>
      </c>
      <c r="I2153">
        <v>0.09</v>
      </c>
    </row>
    <row r="2154" spans="1:9" x14ac:dyDescent="0.3">
      <c r="A2154" s="1">
        <v>45398.5625</v>
      </c>
      <c r="B2154">
        <v>80874</v>
      </c>
      <c r="C2154">
        <v>131.49</v>
      </c>
      <c r="D2154">
        <v>131.63999999999999</v>
      </c>
      <c r="E2154">
        <v>131.44999999999999</v>
      </c>
      <c r="F2154">
        <v>131.47999999999999</v>
      </c>
      <c r="G2154">
        <v>131.57</v>
      </c>
      <c r="H2154">
        <v>0.13</v>
      </c>
      <c r="I2154">
        <v>0.19</v>
      </c>
    </row>
    <row r="2155" spans="1:9" x14ac:dyDescent="0.3">
      <c r="A2155" s="1">
        <v>45398.583333333336</v>
      </c>
      <c r="B2155">
        <v>94947</v>
      </c>
      <c r="C2155">
        <v>131.49</v>
      </c>
      <c r="D2155">
        <v>131.5</v>
      </c>
      <c r="E2155">
        <v>131.22</v>
      </c>
      <c r="F2155">
        <v>131.25</v>
      </c>
      <c r="G2155">
        <v>131.51</v>
      </c>
      <c r="H2155">
        <v>0.15</v>
      </c>
      <c r="I2155">
        <v>0.28000000000000003</v>
      </c>
    </row>
    <row r="2156" spans="1:9" x14ac:dyDescent="0.3">
      <c r="A2156" s="1">
        <v>45398.604166666664</v>
      </c>
      <c r="B2156">
        <v>173842</v>
      </c>
      <c r="C2156">
        <v>131.24</v>
      </c>
      <c r="D2156">
        <v>131.26</v>
      </c>
      <c r="E2156">
        <v>130.97</v>
      </c>
      <c r="F2156">
        <v>131.13</v>
      </c>
      <c r="G2156">
        <v>131.44999999999999</v>
      </c>
      <c r="H2156">
        <v>0.17</v>
      </c>
      <c r="I2156">
        <v>0.28999999999999998</v>
      </c>
    </row>
    <row r="2157" spans="1:9" x14ac:dyDescent="0.3">
      <c r="A2157" s="1">
        <v>45398.625</v>
      </c>
      <c r="B2157">
        <v>81288</v>
      </c>
      <c r="C2157">
        <v>131.13</v>
      </c>
      <c r="D2157">
        <v>131.28</v>
      </c>
      <c r="E2157">
        <v>131.1</v>
      </c>
      <c r="F2157">
        <v>131.16999999999999</v>
      </c>
      <c r="G2157">
        <v>131.41</v>
      </c>
      <c r="H2157">
        <v>0.17</v>
      </c>
      <c r="I2157">
        <v>0.18</v>
      </c>
    </row>
    <row r="2158" spans="1:9" x14ac:dyDescent="0.3">
      <c r="A2158" s="1">
        <v>45398.645833333336</v>
      </c>
      <c r="B2158">
        <v>80074</v>
      </c>
      <c r="C2158">
        <v>131.16999999999999</v>
      </c>
      <c r="D2158">
        <v>131.25</v>
      </c>
      <c r="E2158">
        <v>131.09</v>
      </c>
      <c r="F2158">
        <v>131.22999999999999</v>
      </c>
      <c r="G2158">
        <v>131.37</v>
      </c>
      <c r="H2158">
        <v>0.17</v>
      </c>
      <c r="I2158">
        <v>0.16</v>
      </c>
    </row>
    <row r="2159" spans="1:9" x14ac:dyDescent="0.3">
      <c r="A2159" s="1">
        <v>45398.666666666664</v>
      </c>
      <c r="B2159">
        <v>59671</v>
      </c>
      <c r="C2159">
        <v>131.22999999999999</v>
      </c>
      <c r="D2159">
        <v>131.30000000000001</v>
      </c>
      <c r="E2159">
        <v>131.19999999999999</v>
      </c>
      <c r="F2159">
        <v>131.26</v>
      </c>
      <c r="G2159">
        <v>131.34</v>
      </c>
      <c r="H2159">
        <v>0.16</v>
      </c>
      <c r="I2159">
        <v>0.1</v>
      </c>
    </row>
    <row r="2160" spans="1:9" x14ac:dyDescent="0.3">
      <c r="A2160" s="1">
        <v>45398.6875</v>
      </c>
      <c r="B2160">
        <v>35248</v>
      </c>
      <c r="C2160">
        <v>131.26</v>
      </c>
      <c r="D2160">
        <v>131.29</v>
      </c>
      <c r="E2160">
        <v>131.19999999999999</v>
      </c>
      <c r="F2160">
        <v>131.25</v>
      </c>
      <c r="G2160">
        <v>131.32</v>
      </c>
      <c r="H2160">
        <v>0.15</v>
      </c>
      <c r="I2160">
        <v>0.09</v>
      </c>
    </row>
    <row r="2161" spans="1:9" x14ac:dyDescent="0.3">
      <c r="A2161" s="1">
        <v>45398.708333333336</v>
      </c>
      <c r="B2161">
        <v>16296</v>
      </c>
      <c r="C2161">
        <v>131.25</v>
      </c>
      <c r="D2161">
        <v>131.27000000000001</v>
      </c>
      <c r="E2161">
        <v>131.18</v>
      </c>
      <c r="F2161">
        <v>131.22999999999999</v>
      </c>
      <c r="G2161">
        <v>131.30000000000001</v>
      </c>
      <c r="H2161">
        <v>0.14000000000000001</v>
      </c>
      <c r="I2161">
        <v>0.09</v>
      </c>
    </row>
    <row r="2162" spans="1:9" x14ac:dyDescent="0.3">
      <c r="A2162" s="1">
        <v>45398.729166666664</v>
      </c>
      <c r="B2162">
        <v>9400</v>
      </c>
      <c r="C2162">
        <v>131.22999999999999</v>
      </c>
      <c r="D2162">
        <v>131.24</v>
      </c>
      <c r="E2162">
        <v>131.16</v>
      </c>
      <c r="F2162">
        <v>131.19999999999999</v>
      </c>
      <c r="G2162">
        <v>131.27000000000001</v>
      </c>
      <c r="H2162">
        <v>0.13</v>
      </c>
      <c r="I2162">
        <v>0.08</v>
      </c>
    </row>
    <row r="2163" spans="1:9" x14ac:dyDescent="0.3">
      <c r="A2163" s="1">
        <v>45398.75</v>
      </c>
      <c r="B2163">
        <v>4348</v>
      </c>
      <c r="C2163">
        <v>131.19999999999999</v>
      </c>
      <c r="D2163">
        <v>131.22</v>
      </c>
      <c r="E2163">
        <v>131.1</v>
      </c>
      <c r="F2163">
        <v>131.12</v>
      </c>
      <c r="G2163">
        <v>131.22999999999999</v>
      </c>
      <c r="H2163">
        <v>0.13</v>
      </c>
      <c r="I2163">
        <v>0.12</v>
      </c>
    </row>
    <row r="2164" spans="1:9" x14ac:dyDescent="0.3">
      <c r="A2164" s="1">
        <v>45398.770833333336</v>
      </c>
      <c r="B2164">
        <v>18209</v>
      </c>
      <c r="C2164">
        <v>131.12</v>
      </c>
      <c r="D2164">
        <v>131.22</v>
      </c>
      <c r="E2164">
        <v>131.01</v>
      </c>
      <c r="F2164">
        <v>131.21</v>
      </c>
      <c r="G2164">
        <v>131.21</v>
      </c>
      <c r="H2164">
        <v>0.14000000000000001</v>
      </c>
      <c r="I2164">
        <v>0.21</v>
      </c>
    </row>
    <row r="2165" spans="1:9" x14ac:dyDescent="0.3">
      <c r="A2165" s="1">
        <v>45398.791666666664</v>
      </c>
      <c r="B2165">
        <v>11855</v>
      </c>
      <c r="C2165">
        <v>131.21</v>
      </c>
      <c r="D2165">
        <v>131.36000000000001</v>
      </c>
      <c r="E2165">
        <v>131.19</v>
      </c>
      <c r="F2165">
        <v>131.26</v>
      </c>
      <c r="G2165">
        <v>131.21</v>
      </c>
      <c r="H2165">
        <v>0.15</v>
      </c>
      <c r="I2165">
        <v>0.17</v>
      </c>
    </row>
    <row r="2166" spans="1:9" x14ac:dyDescent="0.3">
      <c r="A2166" s="1">
        <v>45398.8125</v>
      </c>
      <c r="B2166">
        <v>5982</v>
      </c>
      <c r="C2166">
        <v>131.26</v>
      </c>
      <c r="D2166">
        <v>131.33000000000001</v>
      </c>
      <c r="E2166">
        <v>131.22999999999999</v>
      </c>
      <c r="F2166">
        <v>131.29</v>
      </c>
      <c r="G2166">
        <v>131.22</v>
      </c>
      <c r="H2166">
        <v>0.14000000000000001</v>
      </c>
      <c r="I2166">
        <v>0.1</v>
      </c>
    </row>
    <row r="2167" spans="1:9" x14ac:dyDescent="0.3">
      <c r="A2167" s="1">
        <v>45398.833333333336</v>
      </c>
      <c r="B2167">
        <v>2430</v>
      </c>
      <c r="C2167">
        <v>131.29</v>
      </c>
      <c r="D2167">
        <v>131.30000000000001</v>
      </c>
      <c r="E2167">
        <v>131.22999999999999</v>
      </c>
      <c r="F2167">
        <v>131.24</v>
      </c>
      <c r="G2167">
        <v>131.22999999999999</v>
      </c>
      <c r="H2167">
        <v>0.13</v>
      </c>
      <c r="I2167">
        <v>7.0000000000000007E-2</v>
      </c>
    </row>
    <row r="2168" spans="1:9" x14ac:dyDescent="0.3">
      <c r="A2168" s="1">
        <v>45398.854166666664</v>
      </c>
      <c r="B2168">
        <v>3342</v>
      </c>
      <c r="C2168">
        <v>131.25</v>
      </c>
      <c r="D2168">
        <v>131.29</v>
      </c>
      <c r="E2168">
        <v>131.18</v>
      </c>
      <c r="F2168">
        <v>131.28</v>
      </c>
      <c r="G2168">
        <v>131.22999999999999</v>
      </c>
      <c r="H2168">
        <v>0.13</v>
      </c>
      <c r="I2168">
        <v>0.11</v>
      </c>
    </row>
    <row r="2169" spans="1:9" x14ac:dyDescent="0.3">
      <c r="A2169" s="1">
        <v>45399.041666666664</v>
      </c>
      <c r="B2169">
        <v>1737</v>
      </c>
      <c r="C2169">
        <v>131.16</v>
      </c>
      <c r="D2169">
        <v>131.18</v>
      </c>
      <c r="E2169">
        <v>131.11000000000001</v>
      </c>
      <c r="F2169">
        <v>131.13999999999999</v>
      </c>
      <c r="G2169">
        <v>131.22</v>
      </c>
      <c r="H2169">
        <v>0.13</v>
      </c>
      <c r="I2169">
        <v>0.17</v>
      </c>
    </row>
    <row r="2170" spans="1:9" x14ac:dyDescent="0.3">
      <c r="A2170" s="1">
        <v>45399.0625</v>
      </c>
      <c r="B2170">
        <v>1330</v>
      </c>
      <c r="C2170">
        <v>131.13</v>
      </c>
      <c r="D2170">
        <v>131.24</v>
      </c>
      <c r="E2170">
        <v>131.12</v>
      </c>
      <c r="F2170">
        <v>131.24</v>
      </c>
      <c r="G2170">
        <v>131.22</v>
      </c>
      <c r="H2170">
        <v>0.13</v>
      </c>
      <c r="I2170">
        <v>0.12</v>
      </c>
    </row>
    <row r="2171" spans="1:9" x14ac:dyDescent="0.3">
      <c r="A2171" s="1">
        <v>45399.083333333336</v>
      </c>
      <c r="B2171">
        <v>705</v>
      </c>
      <c r="C2171">
        <v>131.24</v>
      </c>
      <c r="D2171">
        <v>131.24</v>
      </c>
      <c r="E2171">
        <v>131.19999999999999</v>
      </c>
      <c r="F2171">
        <v>131.19999999999999</v>
      </c>
      <c r="G2171">
        <v>131.22</v>
      </c>
      <c r="H2171">
        <v>0.12</v>
      </c>
      <c r="I2171">
        <v>0.04</v>
      </c>
    </row>
    <row r="2172" spans="1:9" x14ac:dyDescent="0.3">
      <c r="A2172" s="1">
        <v>45399.104166666664</v>
      </c>
      <c r="B2172">
        <v>1312</v>
      </c>
      <c r="C2172">
        <v>131.21</v>
      </c>
      <c r="D2172">
        <v>131.30000000000001</v>
      </c>
      <c r="E2172">
        <v>131.21</v>
      </c>
      <c r="F2172">
        <v>131.30000000000001</v>
      </c>
      <c r="G2172">
        <v>131.22999999999999</v>
      </c>
      <c r="H2172">
        <v>0.12</v>
      </c>
      <c r="I2172">
        <v>0.1</v>
      </c>
    </row>
    <row r="2173" spans="1:9" x14ac:dyDescent="0.3">
      <c r="A2173" s="1">
        <v>45399.125</v>
      </c>
      <c r="B2173">
        <v>1946</v>
      </c>
      <c r="C2173">
        <v>131.29</v>
      </c>
      <c r="D2173">
        <v>131.33000000000001</v>
      </c>
      <c r="E2173">
        <v>131.28</v>
      </c>
      <c r="F2173">
        <v>131.31</v>
      </c>
      <c r="G2173">
        <v>131.25</v>
      </c>
      <c r="H2173">
        <v>0.11</v>
      </c>
      <c r="I2173">
        <v>0.05</v>
      </c>
    </row>
    <row r="2174" spans="1:9" x14ac:dyDescent="0.3">
      <c r="A2174" s="1">
        <v>45399.145833333336</v>
      </c>
      <c r="B2174">
        <v>432</v>
      </c>
      <c r="C2174">
        <v>131.32</v>
      </c>
      <c r="D2174">
        <v>131.32</v>
      </c>
      <c r="E2174">
        <v>131.29</v>
      </c>
      <c r="F2174">
        <v>131.29</v>
      </c>
      <c r="G2174">
        <v>131.26</v>
      </c>
      <c r="H2174">
        <v>0.1</v>
      </c>
      <c r="I2174">
        <v>0.03</v>
      </c>
    </row>
    <row r="2175" spans="1:9" x14ac:dyDescent="0.3">
      <c r="A2175" s="1">
        <v>45399.166666666664</v>
      </c>
      <c r="B2175">
        <v>425</v>
      </c>
      <c r="C2175">
        <v>131.28</v>
      </c>
      <c r="D2175">
        <v>131.31</v>
      </c>
      <c r="E2175">
        <v>131.28</v>
      </c>
      <c r="F2175">
        <v>131.30000000000001</v>
      </c>
      <c r="G2175">
        <v>131.26</v>
      </c>
      <c r="H2175">
        <v>0.09</v>
      </c>
      <c r="I2175">
        <v>0.03</v>
      </c>
    </row>
    <row r="2176" spans="1:9" x14ac:dyDescent="0.3">
      <c r="A2176" s="1">
        <v>45399.1875</v>
      </c>
      <c r="B2176">
        <v>969</v>
      </c>
      <c r="C2176">
        <v>131.31</v>
      </c>
      <c r="D2176">
        <v>131.31</v>
      </c>
      <c r="E2176">
        <v>131.25</v>
      </c>
      <c r="F2176">
        <v>131.26</v>
      </c>
      <c r="G2176">
        <v>131.26</v>
      </c>
      <c r="H2176">
        <v>0.08</v>
      </c>
      <c r="I2176">
        <v>0.06</v>
      </c>
    </row>
    <row r="2177" spans="1:9" x14ac:dyDescent="0.3">
      <c r="A2177" s="1">
        <v>45399.208333333336</v>
      </c>
      <c r="B2177">
        <v>568</v>
      </c>
      <c r="C2177">
        <v>131.26</v>
      </c>
      <c r="D2177">
        <v>131.26</v>
      </c>
      <c r="E2177">
        <v>131.24</v>
      </c>
      <c r="F2177">
        <v>131.25</v>
      </c>
      <c r="G2177">
        <v>131.26</v>
      </c>
      <c r="H2177">
        <v>0.08</v>
      </c>
      <c r="I2177">
        <v>0.02</v>
      </c>
    </row>
    <row r="2178" spans="1:9" x14ac:dyDescent="0.3">
      <c r="A2178" s="1">
        <v>45399.229166666664</v>
      </c>
      <c r="B2178">
        <v>429</v>
      </c>
      <c r="C2178">
        <v>131.25</v>
      </c>
      <c r="D2178">
        <v>131.29</v>
      </c>
      <c r="E2178">
        <v>131.25</v>
      </c>
      <c r="F2178">
        <v>131.29</v>
      </c>
      <c r="G2178">
        <v>131.26</v>
      </c>
      <c r="H2178">
        <v>7.0000000000000007E-2</v>
      </c>
      <c r="I2178">
        <v>0.04</v>
      </c>
    </row>
    <row r="2179" spans="1:9" x14ac:dyDescent="0.3">
      <c r="A2179" s="1">
        <v>45399.25</v>
      </c>
      <c r="B2179">
        <v>1276</v>
      </c>
      <c r="C2179">
        <v>131.29</v>
      </c>
      <c r="D2179">
        <v>131.32</v>
      </c>
      <c r="E2179">
        <v>131.22999999999999</v>
      </c>
      <c r="F2179">
        <v>131.24</v>
      </c>
      <c r="G2179">
        <v>131.27000000000001</v>
      </c>
      <c r="H2179">
        <v>7.0000000000000007E-2</v>
      </c>
      <c r="I2179">
        <v>0.09</v>
      </c>
    </row>
    <row r="2180" spans="1:9" x14ac:dyDescent="0.3">
      <c r="A2180" s="1">
        <v>45399.270833333336</v>
      </c>
      <c r="B2180">
        <v>2392</v>
      </c>
      <c r="C2180">
        <v>131.24</v>
      </c>
      <c r="D2180">
        <v>131.27000000000001</v>
      </c>
      <c r="E2180">
        <v>131.19999999999999</v>
      </c>
      <c r="F2180">
        <v>131.21</v>
      </c>
      <c r="G2180">
        <v>131.27000000000001</v>
      </c>
      <c r="H2180">
        <v>7.0000000000000007E-2</v>
      </c>
      <c r="I2180">
        <v>7.0000000000000007E-2</v>
      </c>
    </row>
    <row r="2181" spans="1:9" x14ac:dyDescent="0.3">
      <c r="A2181" s="1">
        <v>45399.291666666664</v>
      </c>
      <c r="B2181">
        <v>31988</v>
      </c>
      <c r="C2181">
        <v>131.19999999999999</v>
      </c>
      <c r="D2181">
        <v>131.24</v>
      </c>
      <c r="E2181">
        <v>131</v>
      </c>
      <c r="F2181">
        <v>131.07</v>
      </c>
      <c r="G2181">
        <v>131.25</v>
      </c>
      <c r="H2181">
        <v>0.1</v>
      </c>
      <c r="I2181">
        <v>0.24</v>
      </c>
    </row>
    <row r="2182" spans="1:9" x14ac:dyDescent="0.3">
      <c r="A2182" s="1">
        <v>45399.3125</v>
      </c>
      <c r="B2182">
        <v>38148</v>
      </c>
      <c r="C2182">
        <v>131.06</v>
      </c>
      <c r="D2182">
        <v>131.30000000000001</v>
      </c>
      <c r="E2182">
        <v>130.99</v>
      </c>
      <c r="F2182">
        <v>131.25</v>
      </c>
      <c r="G2182">
        <v>131.25</v>
      </c>
      <c r="H2182">
        <v>0.12</v>
      </c>
      <c r="I2182">
        <v>0.31</v>
      </c>
    </row>
    <row r="2183" spans="1:9" x14ac:dyDescent="0.3">
      <c r="A2183" s="1">
        <v>45399.333333333336</v>
      </c>
      <c r="B2183">
        <v>52265</v>
      </c>
      <c r="C2183">
        <v>131.25</v>
      </c>
      <c r="D2183">
        <v>131.29</v>
      </c>
      <c r="E2183">
        <v>131.16</v>
      </c>
      <c r="F2183">
        <v>131.28</v>
      </c>
      <c r="G2183">
        <v>131.24</v>
      </c>
      <c r="H2183">
        <v>0.12</v>
      </c>
      <c r="I2183">
        <v>0.13</v>
      </c>
    </row>
    <row r="2184" spans="1:9" x14ac:dyDescent="0.3">
      <c r="A2184" s="1">
        <v>45399.354166666664</v>
      </c>
      <c r="B2184">
        <v>46772</v>
      </c>
      <c r="C2184">
        <v>131.27000000000001</v>
      </c>
      <c r="D2184">
        <v>131.33000000000001</v>
      </c>
      <c r="E2184">
        <v>131.22</v>
      </c>
      <c r="F2184">
        <v>131.30000000000001</v>
      </c>
      <c r="G2184">
        <v>131.25</v>
      </c>
      <c r="H2184">
        <v>0.12</v>
      </c>
      <c r="I2184">
        <v>0.11</v>
      </c>
    </row>
    <row r="2185" spans="1:9" x14ac:dyDescent="0.3">
      <c r="A2185" s="1">
        <v>45399.375</v>
      </c>
      <c r="B2185">
        <v>44587</v>
      </c>
      <c r="C2185">
        <v>131.30000000000001</v>
      </c>
      <c r="D2185">
        <v>131.36000000000001</v>
      </c>
      <c r="E2185">
        <v>131.24</v>
      </c>
      <c r="F2185">
        <v>131.32</v>
      </c>
      <c r="G2185">
        <v>131.25</v>
      </c>
      <c r="H2185">
        <v>0.12</v>
      </c>
      <c r="I2185">
        <v>0.12</v>
      </c>
    </row>
    <row r="2186" spans="1:9" x14ac:dyDescent="0.3">
      <c r="A2186" s="1">
        <v>45399.395833333336</v>
      </c>
      <c r="B2186">
        <v>42848</v>
      </c>
      <c r="C2186">
        <v>131.31</v>
      </c>
      <c r="D2186">
        <v>131.36000000000001</v>
      </c>
      <c r="E2186">
        <v>131.24</v>
      </c>
      <c r="F2186">
        <v>131.29</v>
      </c>
      <c r="G2186">
        <v>131.25</v>
      </c>
      <c r="H2186">
        <v>0.12</v>
      </c>
      <c r="I2186">
        <v>0.12</v>
      </c>
    </row>
    <row r="2187" spans="1:9" x14ac:dyDescent="0.3">
      <c r="A2187" s="1">
        <v>45399.416666666664</v>
      </c>
      <c r="B2187">
        <v>56041</v>
      </c>
      <c r="C2187">
        <v>131.28</v>
      </c>
      <c r="D2187">
        <v>131.35</v>
      </c>
      <c r="E2187">
        <v>131.19</v>
      </c>
      <c r="F2187">
        <v>131.22</v>
      </c>
      <c r="G2187">
        <v>131.25</v>
      </c>
      <c r="H2187">
        <v>0.13</v>
      </c>
      <c r="I2187">
        <v>0.16</v>
      </c>
    </row>
    <row r="2188" spans="1:9" x14ac:dyDescent="0.3">
      <c r="A2188" s="1">
        <v>45399.4375</v>
      </c>
      <c r="B2188">
        <v>37680</v>
      </c>
      <c r="C2188">
        <v>131.22999999999999</v>
      </c>
      <c r="D2188">
        <v>131.35</v>
      </c>
      <c r="E2188">
        <v>131.19999999999999</v>
      </c>
      <c r="F2188">
        <v>131.33000000000001</v>
      </c>
      <c r="G2188">
        <v>131.25</v>
      </c>
      <c r="H2188">
        <v>0.13</v>
      </c>
      <c r="I2188">
        <v>0.15</v>
      </c>
    </row>
    <row r="2189" spans="1:9" x14ac:dyDescent="0.3">
      <c r="A2189" s="1">
        <v>45399.458333333336</v>
      </c>
      <c r="B2189">
        <v>29541</v>
      </c>
      <c r="C2189">
        <v>131.32</v>
      </c>
      <c r="D2189">
        <v>131.36000000000001</v>
      </c>
      <c r="E2189">
        <v>131.29</v>
      </c>
      <c r="F2189">
        <v>131.31</v>
      </c>
      <c r="G2189">
        <v>131.26</v>
      </c>
      <c r="H2189">
        <v>0.12</v>
      </c>
      <c r="I2189">
        <v>7.0000000000000007E-2</v>
      </c>
    </row>
    <row r="2190" spans="1:9" x14ac:dyDescent="0.3">
      <c r="A2190" s="1">
        <v>45399.479166666664</v>
      </c>
      <c r="B2190">
        <v>24993</v>
      </c>
      <c r="C2190">
        <v>131.32</v>
      </c>
      <c r="D2190">
        <v>131.35</v>
      </c>
      <c r="E2190">
        <v>131.21</v>
      </c>
      <c r="F2190">
        <v>131.22999999999999</v>
      </c>
      <c r="G2190">
        <v>131.26</v>
      </c>
      <c r="H2190">
        <v>0.12</v>
      </c>
      <c r="I2190">
        <v>0.14000000000000001</v>
      </c>
    </row>
    <row r="2191" spans="1:9" x14ac:dyDescent="0.3">
      <c r="A2191" s="1">
        <v>45399.5</v>
      </c>
      <c r="B2191">
        <v>26135</v>
      </c>
      <c r="C2191">
        <v>131.22999999999999</v>
      </c>
      <c r="D2191">
        <v>131.25</v>
      </c>
      <c r="E2191">
        <v>131.13999999999999</v>
      </c>
      <c r="F2191">
        <v>131.16</v>
      </c>
      <c r="G2191">
        <v>131.27000000000001</v>
      </c>
      <c r="H2191">
        <v>0.12</v>
      </c>
      <c r="I2191">
        <v>0.11</v>
      </c>
    </row>
    <row r="2192" spans="1:9" x14ac:dyDescent="0.3">
      <c r="A2192" s="1">
        <v>45399.520833333336</v>
      </c>
      <c r="B2192">
        <v>25901</v>
      </c>
      <c r="C2192">
        <v>131.16</v>
      </c>
      <c r="D2192">
        <v>131.24</v>
      </c>
      <c r="E2192">
        <v>131.13</v>
      </c>
      <c r="F2192">
        <v>131.24</v>
      </c>
      <c r="G2192">
        <v>131.27000000000001</v>
      </c>
      <c r="H2192">
        <v>0.12</v>
      </c>
      <c r="I2192">
        <v>0.11</v>
      </c>
    </row>
    <row r="2193" spans="1:9" x14ac:dyDescent="0.3">
      <c r="A2193" s="1">
        <v>45399.541666666664</v>
      </c>
      <c r="B2193">
        <v>52099</v>
      </c>
      <c r="C2193">
        <v>131.24</v>
      </c>
      <c r="D2193">
        <v>131.34</v>
      </c>
      <c r="E2193">
        <v>131.18</v>
      </c>
      <c r="F2193">
        <v>131.30000000000001</v>
      </c>
      <c r="G2193">
        <v>131.27000000000001</v>
      </c>
      <c r="H2193">
        <v>0.13</v>
      </c>
      <c r="I2193">
        <v>0.16</v>
      </c>
    </row>
    <row r="2194" spans="1:9" x14ac:dyDescent="0.3">
      <c r="A2194" s="1">
        <v>45399.5625</v>
      </c>
      <c r="B2194">
        <v>51888</v>
      </c>
      <c r="C2194">
        <v>131.30000000000001</v>
      </c>
      <c r="D2194">
        <v>131.47</v>
      </c>
      <c r="E2194">
        <v>131.28</v>
      </c>
      <c r="F2194">
        <v>131.43</v>
      </c>
      <c r="G2194">
        <v>131.28</v>
      </c>
      <c r="H2194">
        <v>0.13</v>
      </c>
      <c r="I2194">
        <v>0.19</v>
      </c>
    </row>
    <row r="2195" spans="1:9" x14ac:dyDescent="0.3">
      <c r="A2195" s="1">
        <v>45399.583333333336</v>
      </c>
      <c r="B2195">
        <v>60783</v>
      </c>
      <c r="C2195">
        <v>131.41999999999999</v>
      </c>
      <c r="D2195">
        <v>131.62</v>
      </c>
      <c r="E2195">
        <v>131.41</v>
      </c>
      <c r="F2195">
        <v>131.59</v>
      </c>
      <c r="G2195">
        <v>131.31</v>
      </c>
      <c r="H2195">
        <v>0.14000000000000001</v>
      </c>
      <c r="I2195">
        <v>0.21</v>
      </c>
    </row>
    <row r="2196" spans="1:9" x14ac:dyDescent="0.3">
      <c r="A2196" s="1">
        <v>45399.604166666664</v>
      </c>
      <c r="B2196">
        <v>49989</v>
      </c>
      <c r="C2196">
        <v>131.58000000000001</v>
      </c>
      <c r="D2196">
        <v>131.61000000000001</v>
      </c>
      <c r="E2196">
        <v>131.36000000000001</v>
      </c>
      <c r="F2196">
        <v>131.36000000000001</v>
      </c>
      <c r="G2196">
        <v>131.32</v>
      </c>
      <c r="H2196">
        <v>0.16</v>
      </c>
      <c r="I2196">
        <v>0.25</v>
      </c>
    </row>
    <row r="2197" spans="1:9" x14ac:dyDescent="0.3">
      <c r="A2197" s="1">
        <v>45399.625</v>
      </c>
      <c r="B2197">
        <v>44653</v>
      </c>
      <c r="C2197">
        <v>131.37</v>
      </c>
      <c r="D2197">
        <v>131.4</v>
      </c>
      <c r="E2197">
        <v>131.26</v>
      </c>
      <c r="F2197">
        <v>131.31</v>
      </c>
      <c r="G2197">
        <v>131.33000000000001</v>
      </c>
      <c r="H2197">
        <v>0.16</v>
      </c>
      <c r="I2197">
        <v>0.14000000000000001</v>
      </c>
    </row>
    <row r="2198" spans="1:9" x14ac:dyDescent="0.3">
      <c r="A2198" s="1">
        <v>45399.645833333336</v>
      </c>
      <c r="B2198">
        <v>45817</v>
      </c>
      <c r="C2198">
        <v>131.32</v>
      </c>
      <c r="D2198">
        <v>131.44</v>
      </c>
      <c r="E2198">
        <v>131.30000000000001</v>
      </c>
      <c r="F2198">
        <v>131.37</v>
      </c>
      <c r="G2198">
        <v>131.33000000000001</v>
      </c>
      <c r="H2198">
        <v>0.15</v>
      </c>
      <c r="I2198">
        <v>0.14000000000000001</v>
      </c>
    </row>
    <row r="2199" spans="1:9" x14ac:dyDescent="0.3">
      <c r="A2199" s="1">
        <v>45399.666666666664</v>
      </c>
      <c r="B2199">
        <v>47598</v>
      </c>
      <c r="C2199">
        <v>131.36000000000001</v>
      </c>
      <c r="D2199">
        <v>131.49</v>
      </c>
      <c r="E2199">
        <v>131.36000000000001</v>
      </c>
      <c r="F2199">
        <v>131.41</v>
      </c>
      <c r="G2199">
        <v>131.34</v>
      </c>
      <c r="H2199">
        <v>0.15</v>
      </c>
      <c r="I2199">
        <v>0.13</v>
      </c>
    </row>
    <row r="2200" spans="1:9" x14ac:dyDescent="0.3">
      <c r="A2200" s="1">
        <v>45399.6875</v>
      </c>
      <c r="B2200">
        <v>36391</v>
      </c>
      <c r="C2200">
        <v>131.41</v>
      </c>
      <c r="D2200">
        <v>131.5</v>
      </c>
      <c r="E2200">
        <v>131.34</v>
      </c>
      <c r="F2200">
        <v>131.46</v>
      </c>
      <c r="G2200">
        <v>131.36000000000001</v>
      </c>
      <c r="H2200">
        <v>0.15</v>
      </c>
      <c r="I2200">
        <v>0.16</v>
      </c>
    </row>
    <row r="2201" spans="1:9" x14ac:dyDescent="0.3">
      <c r="A2201" s="1">
        <v>45399.708333333336</v>
      </c>
      <c r="B2201">
        <v>18133</v>
      </c>
      <c r="C2201">
        <v>131.46</v>
      </c>
      <c r="D2201">
        <v>131.56</v>
      </c>
      <c r="E2201">
        <v>131.43</v>
      </c>
      <c r="F2201">
        <v>131.56</v>
      </c>
      <c r="G2201">
        <v>131.4</v>
      </c>
      <c r="H2201">
        <v>0.15</v>
      </c>
      <c r="I2201">
        <v>0.13</v>
      </c>
    </row>
    <row r="2202" spans="1:9" x14ac:dyDescent="0.3">
      <c r="A2202" s="1">
        <v>45399.729166666664</v>
      </c>
      <c r="B2202">
        <v>13688</v>
      </c>
      <c r="C2202">
        <v>131.56</v>
      </c>
      <c r="D2202">
        <v>131.56</v>
      </c>
      <c r="E2202">
        <v>131.46</v>
      </c>
      <c r="F2202">
        <v>131.52000000000001</v>
      </c>
      <c r="G2202">
        <v>131.43</v>
      </c>
      <c r="H2202">
        <v>0.14000000000000001</v>
      </c>
      <c r="I2202">
        <v>0.1</v>
      </c>
    </row>
    <row r="2203" spans="1:9" x14ac:dyDescent="0.3">
      <c r="A2203" s="1">
        <v>45399.75</v>
      </c>
      <c r="B2203">
        <v>11071</v>
      </c>
      <c r="C2203">
        <v>131.52000000000001</v>
      </c>
      <c r="D2203">
        <v>131.62</v>
      </c>
      <c r="E2203">
        <v>131.44</v>
      </c>
      <c r="F2203">
        <v>131.44</v>
      </c>
      <c r="G2203">
        <v>131.44999999999999</v>
      </c>
      <c r="H2203">
        <v>0.15</v>
      </c>
      <c r="I2203">
        <v>0.18</v>
      </c>
    </row>
    <row r="2204" spans="1:9" x14ac:dyDescent="0.3">
      <c r="A2204" s="1">
        <v>45399.770833333336</v>
      </c>
      <c r="B2204">
        <v>5802</v>
      </c>
      <c r="C2204">
        <v>131.44999999999999</v>
      </c>
      <c r="D2204">
        <v>131.65</v>
      </c>
      <c r="E2204">
        <v>131.44</v>
      </c>
      <c r="F2204">
        <v>131.63</v>
      </c>
      <c r="G2204">
        <v>131.47</v>
      </c>
      <c r="H2204">
        <v>0.16</v>
      </c>
      <c r="I2204">
        <v>0.21</v>
      </c>
    </row>
    <row r="2205" spans="1:9" x14ac:dyDescent="0.3">
      <c r="A2205" s="1">
        <v>45399.791666666664</v>
      </c>
      <c r="B2205">
        <v>5086</v>
      </c>
      <c r="C2205">
        <v>131.63999999999999</v>
      </c>
      <c r="D2205">
        <v>131.66999999999999</v>
      </c>
      <c r="E2205">
        <v>131.56</v>
      </c>
      <c r="F2205">
        <v>131.59</v>
      </c>
      <c r="G2205">
        <v>131.47</v>
      </c>
      <c r="H2205">
        <v>0.15</v>
      </c>
      <c r="I2205">
        <v>0.11</v>
      </c>
    </row>
    <row r="2206" spans="1:9" x14ac:dyDescent="0.3">
      <c r="A2206" s="1">
        <v>45399.8125</v>
      </c>
      <c r="B2206">
        <v>3623</v>
      </c>
      <c r="C2206">
        <v>131.59</v>
      </c>
      <c r="D2206">
        <v>131.62</v>
      </c>
      <c r="E2206">
        <v>131.56</v>
      </c>
      <c r="F2206">
        <v>131.59</v>
      </c>
      <c r="G2206">
        <v>131.49</v>
      </c>
      <c r="H2206">
        <v>0.14000000000000001</v>
      </c>
      <c r="I2206">
        <v>0.06</v>
      </c>
    </row>
    <row r="2207" spans="1:9" x14ac:dyDescent="0.3">
      <c r="A2207" s="1">
        <v>45399.833333333336</v>
      </c>
      <c r="B2207">
        <v>2494</v>
      </c>
      <c r="C2207">
        <v>131.59</v>
      </c>
      <c r="D2207">
        <v>131.62</v>
      </c>
      <c r="E2207">
        <v>131.53</v>
      </c>
      <c r="F2207">
        <v>131.54</v>
      </c>
      <c r="G2207">
        <v>131.51</v>
      </c>
      <c r="H2207">
        <v>0.13</v>
      </c>
      <c r="I2207">
        <v>0.09</v>
      </c>
    </row>
    <row r="2208" spans="1:9" x14ac:dyDescent="0.3">
      <c r="A2208" s="1">
        <v>45399.854166666664</v>
      </c>
      <c r="B2208">
        <v>3306</v>
      </c>
      <c r="C2208">
        <v>131.54</v>
      </c>
      <c r="D2208">
        <v>131.56</v>
      </c>
      <c r="E2208">
        <v>131.5</v>
      </c>
      <c r="F2208">
        <v>131.52000000000001</v>
      </c>
      <c r="G2208">
        <v>131.53</v>
      </c>
      <c r="H2208">
        <v>0.12</v>
      </c>
      <c r="I2208">
        <v>0.06</v>
      </c>
    </row>
    <row r="2209" spans="1:9" x14ac:dyDescent="0.3">
      <c r="A2209" s="1">
        <v>45400.041666666664</v>
      </c>
      <c r="B2209">
        <v>603</v>
      </c>
      <c r="C2209">
        <v>131.44999999999999</v>
      </c>
      <c r="D2209">
        <v>131.49</v>
      </c>
      <c r="E2209">
        <v>131.43</v>
      </c>
      <c r="F2209">
        <v>131.46</v>
      </c>
      <c r="G2209">
        <v>131.53</v>
      </c>
      <c r="H2209">
        <v>0.12</v>
      </c>
      <c r="I2209">
        <v>0.09</v>
      </c>
    </row>
    <row r="2210" spans="1:9" x14ac:dyDescent="0.3">
      <c r="A2210" s="1">
        <v>45400.0625</v>
      </c>
      <c r="B2210">
        <v>749</v>
      </c>
      <c r="C2210">
        <v>131.46</v>
      </c>
      <c r="D2210">
        <v>131.52000000000001</v>
      </c>
      <c r="E2210">
        <v>131.46</v>
      </c>
      <c r="F2210">
        <v>131.5</v>
      </c>
      <c r="G2210">
        <v>131.53</v>
      </c>
      <c r="H2210">
        <v>0.11</v>
      </c>
      <c r="I2210">
        <v>0.06</v>
      </c>
    </row>
    <row r="2211" spans="1:9" x14ac:dyDescent="0.3">
      <c r="A2211" s="1">
        <v>45400.083333333336</v>
      </c>
      <c r="B2211">
        <v>603</v>
      </c>
      <c r="C2211">
        <v>131.5</v>
      </c>
      <c r="D2211">
        <v>131.57</v>
      </c>
      <c r="E2211">
        <v>131.47999999999999</v>
      </c>
      <c r="F2211">
        <v>131.51</v>
      </c>
      <c r="G2211">
        <v>131.53</v>
      </c>
      <c r="H2211">
        <v>0.11</v>
      </c>
      <c r="I2211">
        <v>0.09</v>
      </c>
    </row>
    <row r="2212" spans="1:9" x14ac:dyDescent="0.3">
      <c r="A2212" s="1">
        <v>45400.104166666664</v>
      </c>
      <c r="B2212">
        <v>767</v>
      </c>
      <c r="C2212">
        <v>131.52000000000001</v>
      </c>
      <c r="D2212">
        <v>131.63</v>
      </c>
      <c r="E2212">
        <v>131.51</v>
      </c>
      <c r="F2212">
        <v>131.62</v>
      </c>
      <c r="G2212">
        <v>131.54</v>
      </c>
      <c r="H2212">
        <v>0.11</v>
      </c>
      <c r="I2212">
        <v>0.12</v>
      </c>
    </row>
    <row r="2213" spans="1:9" x14ac:dyDescent="0.3">
      <c r="A2213" s="1">
        <v>45400.125</v>
      </c>
      <c r="B2213">
        <v>574</v>
      </c>
      <c r="C2213">
        <v>131.62</v>
      </c>
      <c r="D2213">
        <v>131.63999999999999</v>
      </c>
      <c r="E2213">
        <v>131.59</v>
      </c>
      <c r="F2213">
        <v>131.63999999999999</v>
      </c>
      <c r="G2213">
        <v>131.56</v>
      </c>
      <c r="H2213">
        <v>0.1</v>
      </c>
      <c r="I2213">
        <v>0.05</v>
      </c>
    </row>
    <row r="2214" spans="1:9" x14ac:dyDescent="0.3">
      <c r="A2214" s="1">
        <v>45400.145833333336</v>
      </c>
      <c r="B2214">
        <v>462</v>
      </c>
      <c r="C2214">
        <v>131.63999999999999</v>
      </c>
      <c r="D2214">
        <v>131.63999999999999</v>
      </c>
      <c r="E2214">
        <v>131.62</v>
      </c>
      <c r="F2214">
        <v>131.62</v>
      </c>
      <c r="G2214">
        <v>131.56</v>
      </c>
      <c r="H2214">
        <v>0.09</v>
      </c>
      <c r="I2214">
        <v>0.02</v>
      </c>
    </row>
    <row r="2215" spans="1:9" x14ac:dyDescent="0.3">
      <c r="A2215" s="1">
        <v>45400.166666666664</v>
      </c>
      <c r="B2215">
        <v>452</v>
      </c>
      <c r="C2215">
        <v>131.63</v>
      </c>
      <c r="D2215">
        <v>131.63999999999999</v>
      </c>
      <c r="E2215">
        <v>131.6</v>
      </c>
      <c r="F2215">
        <v>131.62</v>
      </c>
      <c r="G2215">
        <v>131.56</v>
      </c>
      <c r="H2215">
        <v>0.08</v>
      </c>
      <c r="I2215">
        <v>0.04</v>
      </c>
    </row>
    <row r="2216" spans="1:9" x14ac:dyDescent="0.3">
      <c r="A2216" s="1">
        <v>45400.1875</v>
      </c>
      <c r="B2216">
        <v>1134</v>
      </c>
      <c r="C2216">
        <v>131.63</v>
      </c>
      <c r="D2216">
        <v>131.69999999999999</v>
      </c>
      <c r="E2216">
        <v>131.62</v>
      </c>
      <c r="F2216">
        <v>131.69</v>
      </c>
      <c r="G2216">
        <v>131.57</v>
      </c>
      <c r="H2216">
        <v>0.08</v>
      </c>
      <c r="I2216">
        <v>0.08</v>
      </c>
    </row>
    <row r="2217" spans="1:9" x14ac:dyDescent="0.3">
      <c r="A2217" s="1">
        <v>45400.208333333336</v>
      </c>
      <c r="B2217">
        <v>590</v>
      </c>
      <c r="C2217">
        <v>131.68</v>
      </c>
      <c r="D2217">
        <v>131.72</v>
      </c>
      <c r="E2217">
        <v>131.66</v>
      </c>
      <c r="F2217">
        <v>131.72</v>
      </c>
      <c r="G2217">
        <v>131.59</v>
      </c>
      <c r="H2217">
        <v>0.08</v>
      </c>
      <c r="I2217">
        <v>0.06</v>
      </c>
    </row>
    <row r="2218" spans="1:9" x14ac:dyDescent="0.3">
      <c r="A2218" s="1">
        <v>45400.229166666664</v>
      </c>
      <c r="B2218">
        <v>736</v>
      </c>
      <c r="C2218">
        <v>131.71</v>
      </c>
      <c r="D2218">
        <v>131.71</v>
      </c>
      <c r="E2218">
        <v>131.65</v>
      </c>
      <c r="F2218">
        <v>131.66999999999999</v>
      </c>
      <c r="G2218">
        <v>131.6</v>
      </c>
      <c r="H2218">
        <v>0.08</v>
      </c>
      <c r="I2218">
        <v>7.0000000000000007E-2</v>
      </c>
    </row>
    <row r="2219" spans="1:9" x14ac:dyDescent="0.3">
      <c r="A2219" s="1">
        <v>45400.25</v>
      </c>
      <c r="B2219">
        <v>1147</v>
      </c>
      <c r="C2219">
        <v>131.66999999999999</v>
      </c>
      <c r="D2219">
        <v>131.66999999999999</v>
      </c>
      <c r="E2219">
        <v>131.63999999999999</v>
      </c>
      <c r="F2219">
        <v>131.66999999999999</v>
      </c>
      <c r="G2219">
        <v>131.63</v>
      </c>
      <c r="H2219">
        <v>7.0000000000000007E-2</v>
      </c>
      <c r="I2219">
        <v>0.03</v>
      </c>
    </row>
    <row r="2220" spans="1:9" x14ac:dyDescent="0.3">
      <c r="A2220" s="1">
        <v>45400.270833333336</v>
      </c>
      <c r="B2220">
        <v>3443</v>
      </c>
      <c r="C2220">
        <v>131.66999999999999</v>
      </c>
      <c r="D2220">
        <v>131.72</v>
      </c>
      <c r="E2220">
        <v>131.65</v>
      </c>
      <c r="F2220">
        <v>131.68</v>
      </c>
      <c r="G2220">
        <v>131.63999999999999</v>
      </c>
      <c r="H2220">
        <v>7.0000000000000007E-2</v>
      </c>
      <c r="I2220">
        <v>7.0000000000000007E-2</v>
      </c>
    </row>
    <row r="2221" spans="1:9" x14ac:dyDescent="0.3">
      <c r="A2221" s="1">
        <v>45400.291666666664</v>
      </c>
      <c r="B2221">
        <v>20175</v>
      </c>
      <c r="C2221">
        <v>131.68</v>
      </c>
      <c r="D2221">
        <v>131.87</v>
      </c>
      <c r="E2221">
        <v>131.68</v>
      </c>
      <c r="F2221">
        <v>131.80000000000001</v>
      </c>
      <c r="G2221">
        <v>131.66999999999999</v>
      </c>
      <c r="H2221">
        <v>0.09</v>
      </c>
      <c r="I2221">
        <v>0.19</v>
      </c>
    </row>
    <row r="2222" spans="1:9" x14ac:dyDescent="0.3">
      <c r="A2222" s="1">
        <v>45400.3125</v>
      </c>
      <c r="B2222">
        <v>25179</v>
      </c>
      <c r="C2222">
        <v>131.81</v>
      </c>
      <c r="D2222">
        <v>131.85</v>
      </c>
      <c r="E2222">
        <v>131.69999999999999</v>
      </c>
      <c r="F2222">
        <v>131.72</v>
      </c>
      <c r="G2222">
        <v>131.68</v>
      </c>
      <c r="H2222">
        <v>0.1</v>
      </c>
      <c r="I2222">
        <v>0.15</v>
      </c>
    </row>
    <row r="2223" spans="1:9" x14ac:dyDescent="0.3">
      <c r="A2223" s="1">
        <v>45400.333333333336</v>
      </c>
      <c r="B2223">
        <v>42581</v>
      </c>
      <c r="C2223">
        <v>131.72999999999999</v>
      </c>
      <c r="D2223">
        <v>131.78</v>
      </c>
      <c r="E2223">
        <v>131.62</v>
      </c>
      <c r="F2223">
        <v>131.63</v>
      </c>
      <c r="G2223">
        <v>131.68</v>
      </c>
      <c r="H2223">
        <v>0.1</v>
      </c>
      <c r="I2223">
        <v>0.16</v>
      </c>
    </row>
    <row r="2224" spans="1:9" x14ac:dyDescent="0.3">
      <c r="A2224" s="1">
        <v>45400.354166666664</v>
      </c>
      <c r="B2224">
        <v>46897</v>
      </c>
      <c r="C2224">
        <v>131.63999999999999</v>
      </c>
      <c r="D2224">
        <v>131.72</v>
      </c>
      <c r="E2224">
        <v>131.6</v>
      </c>
      <c r="F2224">
        <v>131.68</v>
      </c>
      <c r="G2224">
        <v>131.69</v>
      </c>
      <c r="H2224">
        <v>0.11</v>
      </c>
      <c r="I2224">
        <v>0.12</v>
      </c>
    </row>
    <row r="2225" spans="1:9" x14ac:dyDescent="0.3">
      <c r="A2225" s="1">
        <v>45400.375</v>
      </c>
      <c r="B2225">
        <v>48089</v>
      </c>
      <c r="C2225">
        <v>131.68</v>
      </c>
      <c r="D2225">
        <v>131.80000000000001</v>
      </c>
      <c r="E2225">
        <v>131.65</v>
      </c>
      <c r="F2225">
        <v>131.71</v>
      </c>
      <c r="G2225">
        <v>131.69999999999999</v>
      </c>
      <c r="H2225">
        <v>0.11</v>
      </c>
      <c r="I2225">
        <v>0.15</v>
      </c>
    </row>
    <row r="2226" spans="1:9" x14ac:dyDescent="0.3">
      <c r="A2226" s="1">
        <v>45400.395833333336</v>
      </c>
      <c r="B2226">
        <v>61234</v>
      </c>
      <c r="C2226">
        <v>131.71</v>
      </c>
      <c r="D2226">
        <v>131.78</v>
      </c>
      <c r="E2226">
        <v>131.66</v>
      </c>
      <c r="F2226">
        <v>131.68</v>
      </c>
      <c r="G2226">
        <v>131.69999999999999</v>
      </c>
      <c r="H2226">
        <v>0.11</v>
      </c>
      <c r="I2226">
        <v>0.12</v>
      </c>
    </row>
    <row r="2227" spans="1:9" x14ac:dyDescent="0.3">
      <c r="A2227" s="1">
        <v>45400.416666666664</v>
      </c>
      <c r="B2227">
        <v>46011</v>
      </c>
      <c r="C2227">
        <v>131.68</v>
      </c>
      <c r="D2227">
        <v>131.72</v>
      </c>
      <c r="E2227">
        <v>131.58000000000001</v>
      </c>
      <c r="F2227">
        <v>131.58000000000001</v>
      </c>
      <c r="G2227">
        <v>131.68</v>
      </c>
      <c r="H2227">
        <v>0.12</v>
      </c>
      <c r="I2227">
        <v>0.14000000000000001</v>
      </c>
    </row>
    <row r="2228" spans="1:9" x14ac:dyDescent="0.3">
      <c r="A2228" s="1">
        <v>45400.4375</v>
      </c>
      <c r="B2228">
        <v>32394</v>
      </c>
      <c r="C2228">
        <v>131.59</v>
      </c>
      <c r="D2228">
        <v>131.71</v>
      </c>
      <c r="E2228">
        <v>131.59</v>
      </c>
      <c r="F2228">
        <v>131.63999999999999</v>
      </c>
      <c r="G2228">
        <v>131.68</v>
      </c>
      <c r="H2228">
        <v>0.12</v>
      </c>
      <c r="I2228">
        <v>0.13</v>
      </c>
    </row>
    <row r="2229" spans="1:9" x14ac:dyDescent="0.3">
      <c r="A2229" s="1">
        <v>45400.458333333336</v>
      </c>
      <c r="B2229">
        <v>29332</v>
      </c>
      <c r="C2229">
        <v>131.63</v>
      </c>
      <c r="D2229">
        <v>131.63</v>
      </c>
      <c r="E2229">
        <v>131.53</v>
      </c>
      <c r="F2229">
        <v>131.56</v>
      </c>
      <c r="G2229">
        <v>131.66999999999999</v>
      </c>
      <c r="H2229">
        <v>0.12</v>
      </c>
      <c r="I2229">
        <v>0.11</v>
      </c>
    </row>
    <row r="2230" spans="1:9" x14ac:dyDescent="0.3">
      <c r="A2230" s="1">
        <v>45400.479166666664</v>
      </c>
      <c r="B2230">
        <v>24842</v>
      </c>
      <c r="C2230">
        <v>131.56</v>
      </c>
      <c r="D2230">
        <v>131.59</v>
      </c>
      <c r="E2230">
        <v>131.46</v>
      </c>
      <c r="F2230">
        <v>131.47</v>
      </c>
      <c r="G2230">
        <v>131.65</v>
      </c>
      <c r="H2230">
        <v>0.12</v>
      </c>
      <c r="I2230">
        <v>0.13</v>
      </c>
    </row>
    <row r="2231" spans="1:9" x14ac:dyDescent="0.3">
      <c r="A2231" s="1">
        <v>45400.5</v>
      </c>
      <c r="B2231">
        <v>30966</v>
      </c>
      <c r="C2231">
        <v>131.46</v>
      </c>
      <c r="D2231">
        <v>131.5</v>
      </c>
      <c r="E2231">
        <v>131.41999999999999</v>
      </c>
      <c r="F2231">
        <v>131.43</v>
      </c>
      <c r="G2231">
        <v>131.61000000000001</v>
      </c>
      <c r="H2231">
        <v>0.11</v>
      </c>
      <c r="I2231">
        <v>0.08</v>
      </c>
    </row>
    <row r="2232" spans="1:9" x14ac:dyDescent="0.3">
      <c r="A2232" s="1">
        <v>45400.520833333336</v>
      </c>
      <c r="B2232">
        <v>26082</v>
      </c>
      <c r="C2232">
        <v>131.43</v>
      </c>
      <c r="D2232">
        <v>131.47999999999999</v>
      </c>
      <c r="E2232">
        <v>131.37</v>
      </c>
      <c r="F2232">
        <v>131.38</v>
      </c>
      <c r="G2232">
        <v>131.58000000000001</v>
      </c>
      <c r="H2232">
        <v>0.11</v>
      </c>
      <c r="I2232">
        <v>0.11</v>
      </c>
    </row>
    <row r="2233" spans="1:9" x14ac:dyDescent="0.3">
      <c r="A2233" s="1">
        <v>45400.541666666664</v>
      </c>
      <c r="B2233">
        <v>51693</v>
      </c>
      <c r="C2233">
        <v>131.38</v>
      </c>
      <c r="D2233">
        <v>131.47</v>
      </c>
      <c r="E2233">
        <v>131.33000000000001</v>
      </c>
      <c r="F2233">
        <v>131.41</v>
      </c>
      <c r="G2233">
        <v>131.55000000000001</v>
      </c>
      <c r="H2233">
        <v>0.12</v>
      </c>
      <c r="I2233">
        <v>0.14000000000000001</v>
      </c>
    </row>
    <row r="2234" spans="1:9" x14ac:dyDescent="0.3">
      <c r="A2234" s="1">
        <v>45400.5625</v>
      </c>
      <c r="B2234">
        <v>80791</v>
      </c>
      <c r="C2234">
        <v>131.41</v>
      </c>
      <c r="D2234">
        <v>131.6</v>
      </c>
      <c r="E2234">
        <v>131.30000000000001</v>
      </c>
      <c r="F2234">
        <v>131.56</v>
      </c>
      <c r="G2234">
        <v>131.54</v>
      </c>
      <c r="H2234">
        <v>0.14000000000000001</v>
      </c>
      <c r="I2234">
        <v>0.3</v>
      </c>
    </row>
    <row r="2235" spans="1:9" x14ac:dyDescent="0.3">
      <c r="A2235" s="1">
        <v>45400.583333333336</v>
      </c>
      <c r="B2235">
        <v>59243</v>
      </c>
      <c r="C2235">
        <v>131.56</v>
      </c>
      <c r="D2235">
        <v>131.57</v>
      </c>
      <c r="E2235">
        <v>131.33000000000001</v>
      </c>
      <c r="F2235">
        <v>131.47999999999999</v>
      </c>
      <c r="G2235">
        <v>131.52000000000001</v>
      </c>
      <c r="H2235">
        <v>0.15</v>
      </c>
      <c r="I2235">
        <v>0.24</v>
      </c>
    </row>
    <row r="2236" spans="1:9" x14ac:dyDescent="0.3">
      <c r="A2236" s="1">
        <v>45400.604166666664</v>
      </c>
      <c r="B2236">
        <v>77668</v>
      </c>
      <c r="C2236">
        <v>131.47999999999999</v>
      </c>
      <c r="D2236">
        <v>131.49</v>
      </c>
      <c r="E2236">
        <v>131.16</v>
      </c>
      <c r="F2236">
        <v>131.22</v>
      </c>
      <c r="G2236">
        <v>131.47</v>
      </c>
      <c r="H2236">
        <v>0.18</v>
      </c>
      <c r="I2236">
        <v>0.33</v>
      </c>
    </row>
    <row r="2237" spans="1:9" x14ac:dyDescent="0.3">
      <c r="A2237" s="1">
        <v>45400.625</v>
      </c>
      <c r="B2237">
        <v>50631</v>
      </c>
      <c r="C2237">
        <v>131.22999999999999</v>
      </c>
      <c r="D2237">
        <v>131.32</v>
      </c>
      <c r="E2237">
        <v>131.19</v>
      </c>
      <c r="F2237">
        <v>131.22</v>
      </c>
      <c r="G2237">
        <v>131.44</v>
      </c>
      <c r="H2237">
        <v>0.17</v>
      </c>
      <c r="I2237">
        <v>0.13</v>
      </c>
    </row>
    <row r="2238" spans="1:9" x14ac:dyDescent="0.3">
      <c r="A2238" s="1">
        <v>45400.645833333336</v>
      </c>
      <c r="B2238">
        <v>41559</v>
      </c>
      <c r="C2238">
        <v>131.22</v>
      </c>
      <c r="D2238">
        <v>131.25</v>
      </c>
      <c r="E2238">
        <v>131.15</v>
      </c>
      <c r="F2238">
        <v>131.16</v>
      </c>
      <c r="G2238">
        <v>131.38999999999999</v>
      </c>
      <c r="H2238">
        <v>0.16</v>
      </c>
      <c r="I2238">
        <v>0.1</v>
      </c>
    </row>
    <row r="2239" spans="1:9" x14ac:dyDescent="0.3">
      <c r="A2239" s="1">
        <v>45400.666666666664</v>
      </c>
      <c r="B2239">
        <v>48800</v>
      </c>
      <c r="C2239">
        <v>131.16999999999999</v>
      </c>
      <c r="D2239">
        <v>131.25</v>
      </c>
      <c r="E2239">
        <v>131.15</v>
      </c>
      <c r="F2239">
        <v>131.15</v>
      </c>
      <c r="G2239">
        <v>131.35</v>
      </c>
      <c r="H2239">
        <v>0.15</v>
      </c>
      <c r="I2239">
        <v>0.1</v>
      </c>
    </row>
    <row r="2240" spans="1:9" x14ac:dyDescent="0.3">
      <c r="A2240" s="1">
        <v>45400.6875</v>
      </c>
      <c r="B2240">
        <v>38705</v>
      </c>
      <c r="C2240">
        <v>131.15</v>
      </c>
      <c r="D2240">
        <v>131.21</v>
      </c>
      <c r="E2240">
        <v>131.05000000000001</v>
      </c>
      <c r="F2240">
        <v>131.12</v>
      </c>
      <c r="G2240">
        <v>131.31</v>
      </c>
      <c r="H2240">
        <v>0.15</v>
      </c>
      <c r="I2240">
        <v>0.16</v>
      </c>
    </row>
    <row r="2241" spans="1:9" x14ac:dyDescent="0.3">
      <c r="A2241" s="1">
        <v>45400.708333333336</v>
      </c>
      <c r="B2241">
        <v>14869</v>
      </c>
      <c r="C2241">
        <v>131.12</v>
      </c>
      <c r="D2241">
        <v>131.13</v>
      </c>
      <c r="E2241">
        <v>131.06</v>
      </c>
      <c r="F2241">
        <v>131.08000000000001</v>
      </c>
      <c r="G2241">
        <v>131.28</v>
      </c>
      <c r="H2241">
        <v>0.14000000000000001</v>
      </c>
      <c r="I2241">
        <v>7.0000000000000007E-2</v>
      </c>
    </row>
    <row r="2242" spans="1:9" x14ac:dyDescent="0.3">
      <c r="A2242" s="1">
        <v>45400.729166666664</v>
      </c>
      <c r="B2242">
        <v>11900</v>
      </c>
      <c r="C2242">
        <v>131.08000000000001</v>
      </c>
      <c r="D2242">
        <v>131.1</v>
      </c>
      <c r="E2242">
        <v>131.01</v>
      </c>
      <c r="F2242">
        <v>131.06</v>
      </c>
      <c r="G2242">
        <v>131.25</v>
      </c>
      <c r="H2242">
        <v>0.14000000000000001</v>
      </c>
      <c r="I2242">
        <v>0.09</v>
      </c>
    </row>
    <row r="2243" spans="1:9" x14ac:dyDescent="0.3">
      <c r="A2243" s="1">
        <v>45400.75</v>
      </c>
      <c r="B2243">
        <v>7141</v>
      </c>
      <c r="C2243">
        <v>131.06</v>
      </c>
      <c r="D2243">
        <v>131.12</v>
      </c>
      <c r="E2243">
        <v>131.04</v>
      </c>
      <c r="F2243">
        <v>131.11000000000001</v>
      </c>
      <c r="G2243">
        <v>131.22</v>
      </c>
      <c r="H2243">
        <v>0.13</v>
      </c>
      <c r="I2243">
        <v>0.08</v>
      </c>
    </row>
    <row r="2244" spans="1:9" x14ac:dyDescent="0.3">
      <c r="A2244" s="1">
        <v>45400.770833333336</v>
      </c>
      <c r="B2244">
        <v>3313</v>
      </c>
      <c r="C2244">
        <v>131.11000000000001</v>
      </c>
      <c r="D2244">
        <v>131.13999999999999</v>
      </c>
      <c r="E2244">
        <v>131.08000000000001</v>
      </c>
      <c r="F2244">
        <v>131.12</v>
      </c>
      <c r="G2244">
        <v>131.16999999999999</v>
      </c>
      <c r="H2244">
        <v>0.12</v>
      </c>
      <c r="I2244">
        <v>0.06</v>
      </c>
    </row>
    <row r="2245" spans="1:9" x14ac:dyDescent="0.3">
      <c r="A2245" s="1">
        <v>45400.791666666664</v>
      </c>
      <c r="B2245">
        <v>3719</v>
      </c>
      <c r="C2245">
        <v>131.12</v>
      </c>
      <c r="D2245">
        <v>131.13999999999999</v>
      </c>
      <c r="E2245">
        <v>131.07</v>
      </c>
      <c r="F2245">
        <v>131.1</v>
      </c>
      <c r="G2245">
        <v>131.13</v>
      </c>
      <c r="H2245">
        <v>0.11</v>
      </c>
      <c r="I2245">
        <v>7.0000000000000007E-2</v>
      </c>
    </row>
    <row r="2246" spans="1:9" x14ac:dyDescent="0.3">
      <c r="A2246" s="1">
        <v>45400.8125</v>
      </c>
      <c r="B2246">
        <v>2104</v>
      </c>
      <c r="C2246">
        <v>131.11000000000001</v>
      </c>
      <c r="D2246">
        <v>131.13</v>
      </c>
      <c r="E2246">
        <v>131.1</v>
      </c>
      <c r="F2246">
        <v>131.12</v>
      </c>
      <c r="G2246">
        <v>131.12</v>
      </c>
      <c r="H2246">
        <v>0.1</v>
      </c>
      <c r="I2246">
        <v>0.03</v>
      </c>
    </row>
    <row r="2247" spans="1:9" x14ac:dyDescent="0.3">
      <c r="A2247" s="1">
        <v>45400.833333333336</v>
      </c>
      <c r="B2247">
        <v>1327</v>
      </c>
      <c r="C2247">
        <v>131.11000000000001</v>
      </c>
      <c r="D2247">
        <v>131.16999999999999</v>
      </c>
      <c r="E2247">
        <v>131.11000000000001</v>
      </c>
      <c r="F2247">
        <v>131.16</v>
      </c>
      <c r="G2247">
        <v>131.12</v>
      </c>
      <c r="H2247">
        <v>0.1</v>
      </c>
      <c r="I2247">
        <v>0.06</v>
      </c>
    </row>
    <row r="2248" spans="1:9" x14ac:dyDescent="0.3">
      <c r="A2248" s="1">
        <v>45400.854166666664</v>
      </c>
      <c r="B2248">
        <v>2628</v>
      </c>
      <c r="C2248">
        <v>131.16</v>
      </c>
      <c r="D2248">
        <v>131.21</v>
      </c>
      <c r="E2248">
        <v>131.16</v>
      </c>
      <c r="F2248">
        <v>131.16999999999999</v>
      </c>
      <c r="G2248">
        <v>131.12</v>
      </c>
      <c r="H2248">
        <v>0.09</v>
      </c>
      <c r="I2248">
        <v>0.05</v>
      </c>
    </row>
    <row r="2249" spans="1:9" x14ac:dyDescent="0.3">
      <c r="A2249" s="1">
        <v>45401.041666666664</v>
      </c>
      <c r="B2249">
        <v>938</v>
      </c>
      <c r="C2249">
        <v>131.22999999999999</v>
      </c>
      <c r="D2249">
        <v>131.31</v>
      </c>
      <c r="E2249">
        <v>131.16</v>
      </c>
      <c r="F2249">
        <v>131.30000000000001</v>
      </c>
      <c r="G2249">
        <v>131.13</v>
      </c>
      <c r="H2249">
        <v>0.1</v>
      </c>
      <c r="I2249">
        <v>0.15</v>
      </c>
    </row>
    <row r="2250" spans="1:9" x14ac:dyDescent="0.3">
      <c r="A2250" s="1">
        <v>45401.0625</v>
      </c>
      <c r="B2250">
        <v>1326</v>
      </c>
      <c r="C2250">
        <v>131.31</v>
      </c>
      <c r="D2250">
        <v>131.41</v>
      </c>
      <c r="E2250">
        <v>131.30000000000001</v>
      </c>
      <c r="F2250">
        <v>131.41</v>
      </c>
      <c r="G2250">
        <v>131.16</v>
      </c>
      <c r="H2250">
        <v>0.1</v>
      </c>
      <c r="I2250">
        <v>0.11</v>
      </c>
    </row>
    <row r="2251" spans="1:9" x14ac:dyDescent="0.3">
      <c r="A2251" s="1">
        <v>45401.083333333336</v>
      </c>
      <c r="B2251">
        <v>5947</v>
      </c>
      <c r="C2251">
        <v>131.4</v>
      </c>
      <c r="D2251">
        <v>131.78</v>
      </c>
      <c r="E2251">
        <v>131.4</v>
      </c>
      <c r="F2251">
        <v>131.74</v>
      </c>
      <c r="G2251">
        <v>131.22999999999999</v>
      </c>
      <c r="H2251">
        <v>0.14000000000000001</v>
      </c>
      <c r="I2251">
        <v>0.38</v>
      </c>
    </row>
    <row r="2252" spans="1:9" x14ac:dyDescent="0.3">
      <c r="A2252" s="1">
        <v>45401.104166666664</v>
      </c>
      <c r="B2252">
        <v>11025</v>
      </c>
      <c r="C2252">
        <v>131.74</v>
      </c>
      <c r="D2252">
        <v>132.19</v>
      </c>
      <c r="E2252">
        <v>131.72</v>
      </c>
      <c r="F2252">
        <v>131.91</v>
      </c>
      <c r="G2252">
        <v>131.31</v>
      </c>
      <c r="H2252">
        <v>0.18</v>
      </c>
      <c r="I2252">
        <v>0.47</v>
      </c>
    </row>
    <row r="2253" spans="1:9" x14ac:dyDescent="0.3">
      <c r="A2253" s="1">
        <v>45401.125</v>
      </c>
      <c r="B2253">
        <v>4747</v>
      </c>
      <c r="C2253">
        <v>131.9</v>
      </c>
      <c r="D2253">
        <v>132.16999999999999</v>
      </c>
      <c r="E2253">
        <v>131.9</v>
      </c>
      <c r="F2253">
        <v>132.01</v>
      </c>
      <c r="G2253">
        <v>131.4</v>
      </c>
      <c r="H2253">
        <v>0.19</v>
      </c>
      <c r="I2253">
        <v>0.27</v>
      </c>
    </row>
    <row r="2254" spans="1:9" x14ac:dyDescent="0.3">
      <c r="A2254" s="1">
        <v>45401.145833333336</v>
      </c>
      <c r="B2254">
        <v>7110</v>
      </c>
      <c r="C2254">
        <v>132.01</v>
      </c>
      <c r="D2254">
        <v>132.24</v>
      </c>
      <c r="E2254">
        <v>131.97</v>
      </c>
      <c r="F2254">
        <v>132.07</v>
      </c>
      <c r="G2254">
        <v>131.5</v>
      </c>
      <c r="H2254">
        <v>0.2</v>
      </c>
      <c r="I2254">
        <v>0.27</v>
      </c>
    </row>
    <row r="2255" spans="1:9" x14ac:dyDescent="0.3">
      <c r="A2255" s="1">
        <v>45401.166666666664</v>
      </c>
      <c r="B2255">
        <v>7470</v>
      </c>
      <c r="C2255">
        <v>132.07</v>
      </c>
      <c r="D2255">
        <v>132.09</v>
      </c>
      <c r="E2255">
        <v>131.47</v>
      </c>
      <c r="F2255">
        <v>131.51</v>
      </c>
      <c r="G2255">
        <v>131.54</v>
      </c>
      <c r="H2255">
        <v>0.26</v>
      </c>
      <c r="I2255">
        <v>0.62</v>
      </c>
    </row>
    <row r="2256" spans="1:9" x14ac:dyDescent="0.3">
      <c r="A2256" s="1">
        <v>45401.1875</v>
      </c>
      <c r="B2256">
        <v>3449</v>
      </c>
      <c r="C2256">
        <v>131.49</v>
      </c>
      <c r="D2256">
        <v>131.71</v>
      </c>
      <c r="E2256">
        <v>131.47999999999999</v>
      </c>
      <c r="F2256">
        <v>131.59</v>
      </c>
      <c r="G2256">
        <v>131.59</v>
      </c>
      <c r="H2256">
        <v>0.26</v>
      </c>
      <c r="I2256">
        <v>0.23</v>
      </c>
    </row>
    <row r="2257" spans="1:9" x14ac:dyDescent="0.3">
      <c r="A2257" s="1">
        <v>45401.208333333336</v>
      </c>
      <c r="B2257">
        <v>1237</v>
      </c>
      <c r="C2257">
        <v>131.58000000000001</v>
      </c>
      <c r="D2257">
        <v>131.65</v>
      </c>
      <c r="E2257">
        <v>131.55000000000001</v>
      </c>
      <c r="F2257">
        <v>131.63999999999999</v>
      </c>
      <c r="G2257">
        <v>131.63</v>
      </c>
      <c r="H2257">
        <v>0.23</v>
      </c>
      <c r="I2257">
        <v>0.1</v>
      </c>
    </row>
    <row r="2258" spans="1:9" x14ac:dyDescent="0.3">
      <c r="A2258" s="1">
        <v>45401.229166666664</v>
      </c>
      <c r="B2258">
        <v>1829</v>
      </c>
      <c r="C2258">
        <v>131.65</v>
      </c>
      <c r="D2258">
        <v>131.79</v>
      </c>
      <c r="E2258">
        <v>131.57</v>
      </c>
      <c r="F2258">
        <v>131.74</v>
      </c>
      <c r="G2258">
        <v>131.69</v>
      </c>
      <c r="H2258">
        <v>0.23</v>
      </c>
      <c r="I2258">
        <v>0.22</v>
      </c>
    </row>
    <row r="2259" spans="1:9" x14ac:dyDescent="0.3">
      <c r="A2259" s="1">
        <v>45401.25</v>
      </c>
      <c r="B2259">
        <v>2266</v>
      </c>
      <c r="C2259">
        <v>131.72999999999999</v>
      </c>
      <c r="D2259">
        <v>131.80000000000001</v>
      </c>
      <c r="E2259">
        <v>131.65</v>
      </c>
      <c r="F2259">
        <v>131.69</v>
      </c>
      <c r="G2259">
        <v>131.72999999999999</v>
      </c>
      <c r="H2259">
        <v>0.22</v>
      </c>
      <c r="I2259">
        <v>0.15</v>
      </c>
    </row>
    <row r="2260" spans="1:9" x14ac:dyDescent="0.3">
      <c r="A2260" s="1">
        <v>45401.270833333336</v>
      </c>
      <c r="B2260">
        <v>4831</v>
      </c>
      <c r="C2260">
        <v>131.69</v>
      </c>
      <c r="D2260">
        <v>131.69999999999999</v>
      </c>
      <c r="E2260">
        <v>131.54</v>
      </c>
      <c r="F2260">
        <v>131.65</v>
      </c>
      <c r="G2260">
        <v>131.75</v>
      </c>
      <c r="H2260">
        <v>0.21</v>
      </c>
      <c r="I2260">
        <v>0.16</v>
      </c>
    </row>
    <row r="2261" spans="1:9" x14ac:dyDescent="0.3">
      <c r="A2261" s="1">
        <v>45401.291666666664</v>
      </c>
      <c r="B2261">
        <v>30587</v>
      </c>
      <c r="C2261">
        <v>131.63999999999999</v>
      </c>
      <c r="D2261">
        <v>131.91</v>
      </c>
      <c r="E2261">
        <v>131.62</v>
      </c>
      <c r="F2261">
        <v>131.68</v>
      </c>
      <c r="G2261">
        <v>131.75</v>
      </c>
      <c r="H2261">
        <v>0.22</v>
      </c>
      <c r="I2261">
        <v>0.28999999999999998</v>
      </c>
    </row>
    <row r="2262" spans="1:9" x14ac:dyDescent="0.3">
      <c r="A2262" s="1">
        <v>45401.3125</v>
      </c>
      <c r="B2262">
        <v>34053</v>
      </c>
      <c r="C2262">
        <v>131.68</v>
      </c>
      <c r="D2262">
        <v>131.72</v>
      </c>
      <c r="E2262">
        <v>131.46</v>
      </c>
      <c r="F2262">
        <v>131.51</v>
      </c>
      <c r="G2262">
        <v>131.71</v>
      </c>
      <c r="H2262">
        <v>0.23</v>
      </c>
      <c r="I2262">
        <v>0.26</v>
      </c>
    </row>
    <row r="2263" spans="1:9" x14ac:dyDescent="0.3">
      <c r="A2263" s="1">
        <v>45401.333333333336</v>
      </c>
      <c r="B2263">
        <v>47489</v>
      </c>
      <c r="C2263">
        <v>131.52000000000001</v>
      </c>
      <c r="D2263">
        <v>131.62</v>
      </c>
      <c r="E2263">
        <v>131.25</v>
      </c>
      <c r="F2263">
        <v>131.25</v>
      </c>
      <c r="G2263">
        <v>131.63</v>
      </c>
      <c r="H2263">
        <v>0.25</v>
      </c>
      <c r="I2263">
        <v>0.37</v>
      </c>
    </row>
    <row r="2264" spans="1:9" x14ac:dyDescent="0.3">
      <c r="A2264" s="1">
        <v>45401.354166666664</v>
      </c>
      <c r="B2264">
        <v>38725</v>
      </c>
      <c r="C2264">
        <v>131.25</v>
      </c>
      <c r="D2264">
        <v>131.41</v>
      </c>
      <c r="E2264">
        <v>131.21</v>
      </c>
      <c r="F2264">
        <v>131.33000000000001</v>
      </c>
      <c r="G2264">
        <v>131.56</v>
      </c>
      <c r="H2264">
        <v>0.24</v>
      </c>
      <c r="I2264">
        <v>0.2</v>
      </c>
    </row>
    <row r="2265" spans="1:9" x14ac:dyDescent="0.3">
      <c r="A2265" s="1">
        <v>45401.375</v>
      </c>
      <c r="B2265">
        <v>39213</v>
      </c>
      <c r="C2265">
        <v>131.32</v>
      </c>
      <c r="D2265">
        <v>131.47</v>
      </c>
      <c r="E2265">
        <v>131.30000000000001</v>
      </c>
      <c r="F2265">
        <v>131.41</v>
      </c>
      <c r="G2265">
        <v>131.55000000000001</v>
      </c>
      <c r="H2265">
        <v>0.23</v>
      </c>
      <c r="I2265">
        <v>0.17</v>
      </c>
    </row>
    <row r="2266" spans="1:9" x14ac:dyDescent="0.3">
      <c r="A2266" s="1">
        <v>45401.395833333336</v>
      </c>
      <c r="B2266">
        <v>30508</v>
      </c>
      <c r="C2266">
        <v>131.41</v>
      </c>
      <c r="D2266">
        <v>131.47999999999999</v>
      </c>
      <c r="E2266">
        <v>131.35</v>
      </c>
      <c r="F2266">
        <v>131.46</v>
      </c>
      <c r="G2266">
        <v>131.54</v>
      </c>
      <c r="H2266">
        <v>0.22</v>
      </c>
      <c r="I2266">
        <v>0.13</v>
      </c>
    </row>
    <row r="2267" spans="1:9" x14ac:dyDescent="0.3">
      <c r="A2267" s="1">
        <v>45401.416666666664</v>
      </c>
      <c r="B2267">
        <v>24544</v>
      </c>
      <c r="C2267">
        <v>131.46</v>
      </c>
      <c r="D2267">
        <v>131.5</v>
      </c>
      <c r="E2267">
        <v>131.38999999999999</v>
      </c>
      <c r="F2267">
        <v>131.47999999999999</v>
      </c>
      <c r="G2267">
        <v>131.52000000000001</v>
      </c>
      <c r="H2267">
        <v>0.2</v>
      </c>
      <c r="I2267">
        <v>0.11</v>
      </c>
    </row>
    <row r="2268" spans="1:9" x14ac:dyDescent="0.3">
      <c r="A2268" s="1">
        <v>45401.4375</v>
      </c>
      <c r="B2268">
        <v>33117</v>
      </c>
      <c r="C2268">
        <v>131.47999999999999</v>
      </c>
      <c r="D2268">
        <v>131.55000000000001</v>
      </c>
      <c r="E2268">
        <v>131.46</v>
      </c>
      <c r="F2268">
        <v>131.52000000000001</v>
      </c>
      <c r="G2268">
        <v>131.5</v>
      </c>
      <c r="H2268">
        <v>0.19</v>
      </c>
      <c r="I2268">
        <v>0.09</v>
      </c>
    </row>
    <row r="2269" spans="1:9" x14ac:dyDescent="0.3">
      <c r="A2269" s="1">
        <v>45401.458333333336</v>
      </c>
      <c r="B2269">
        <v>40459</v>
      </c>
      <c r="C2269">
        <v>131.53</v>
      </c>
      <c r="D2269">
        <v>131.65</v>
      </c>
      <c r="E2269">
        <v>131.49</v>
      </c>
      <c r="F2269">
        <v>131.53</v>
      </c>
      <c r="G2269">
        <v>131.47999999999999</v>
      </c>
      <c r="H2269">
        <v>0.18</v>
      </c>
      <c r="I2269">
        <v>0.16</v>
      </c>
    </row>
    <row r="2270" spans="1:9" x14ac:dyDescent="0.3">
      <c r="A2270" s="1">
        <v>45401.479166666664</v>
      </c>
      <c r="B2270">
        <v>25530</v>
      </c>
      <c r="C2270">
        <v>131.53</v>
      </c>
      <c r="D2270">
        <v>131.6</v>
      </c>
      <c r="E2270">
        <v>131.47</v>
      </c>
      <c r="F2270">
        <v>131.56</v>
      </c>
      <c r="G2270">
        <v>131.47</v>
      </c>
      <c r="H2270">
        <v>0.18</v>
      </c>
      <c r="I2270">
        <v>0.13</v>
      </c>
    </row>
    <row r="2271" spans="1:9" x14ac:dyDescent="0.3">
      <c r="A2271" s="1">
        <v>45401.5</v>
      </c>
      <c r="B2271">
        <v>26439</v>
      </c>
      <c r="C2271">
        <v>131.56</v>
      </c>
      <c r="D2271">
        <v>131.56</v>
      </c>
      <c r="E2271">
        <v>131.35</v>
      </c>
      <c r="F2271">
        <v>131.38</v>
      </c>
      <c r="G2271">
        <v>131.44</v>
      </c>
      <c r="H2271">
        <v>0.18</v>
      </c>
      <c r="I2271">
        <v>0.21</v>
      </c>
    </row>
    <row r="2272" spans="1:9" x14ac:dyDescent="0.3">
      <c r="A2272" s="1">
        <v>45401.520833333336</v>
      </c>
      <c r="B2272">
        <v>40317</v>
      </c>
      <c r="C2272">
        <v>131.37</v>
      </c>
      <c r="D2272">
        <v>131.37</v>
      </c>
      <c r="E2272">
        <v>131.13999999999999</v>
      </c>
      <c r="F2272">
        <v>131.22</v>
      </c>
      <c r="G2272">
        <v>131.41</v>
      </c>
      <c r="H2272">
        <v>0.19</v>
      </c>
      <c r="I2272">
        <v>0.24</v>
      </c>
    </row>
    <row r="2273" spans="1:9" x14ac:dyDescent="0.3">
      <c r="A2273" s="1">
        <v>45401.541666666664</v>
      </c>
      <c r="B2273">
        <v>40510</v>
      </c>
      <c r="C2273">
        <v>131.22</v>
      </c>
      <c r="D2273">
        <v>131.31</v>
      </c>
      <c r="E2273">
        <v>131.19999999999999</v>
      </c>
      <c r="F2273">
        <v>131.26</v>
      </c>
      <c r="G2273">
        <v>131.41</v>
      </c>
      <c r="H2273">
        <v>0.18</v>
      </c>
      <c r="I2273">
        <v>0.11</v>
      </c>
    </row>
    <row r="2274" spans="1:9" x14ac:dyDescent="0.3">
      <c r="A2274" s="1">
        <v>45401.5625</v>
      </c>
      <c r="B2274">
        <v>70340</v>
      </c>
      <c r="C2274">
        <v>131.26</v>
      </c>
      <c r="D2274">
        <v>131.28</v>
      </c>
      <c r="E2274">
        <v>131.02000000000001</v>
      </c>
      <c r="F2274">
        <v>131.08000000000001</v>
      </c>
      <c r="G2274">
        <v>131.38999999999999</v>
      </c>
      <c r="H2274">
        <v>0.19</v>
      </c>
      <c r="I2274">
        <v>0.26</v>
      </c>
    </row>
    <row r="2275" spans="1:9" x14ac:dyDescent="0.3">
      <c r="A2275" s="1">
        <v>45401.583333333336</v>
      </c>
      <c r="B2275">
        <v>78910</v>
      </c>
      <c r="C2275">
        <v>131.07</v>
      </c>
      <c r="D2275">
        <v>131.13</v>
      </c>
      <c r="E2275">
        <v>130.87</v>
      </c>
      <c r="F2275">
        <v>131.03</v>
      </c>
      <c r="G2275">
        <v>131.35</v>
      </c>
      <c r="H2275">
        <v>0.2</v>
      </c>
      <c r="I2275">
        <v>0.26</v>
      </c>
    </row>
    <row r="2276" spans="1:9" x14ac:dyDescent="0.3">
      <c r="A2276" s="1">
        <v>45401.604166666664</v>
      </c>
      <c r="B2276">
        <v>53097</v>
      </c>
      <c r="C2276">
        <v>131.02000000000001</v>
      </c>
      <c r="D2276">
        <v>131.04</v>
      </c>
      <c r="E2276">
        <v>130.9</v>
      </c>
      <c r="F2276">
        <v>130.91999999999999</v>
      </c>
      <c r="G2276">
        <v>131.30000000000001</v>
      </c>
      <c r="H2276">
        <v>0.19</v>
      </c>
      <c r="I2276">
        <v>0.14000000000000001</v>
      </c>
    </row>
    <row r="2277" spans="1:9" x14ac:dyDescent="0.3">
      <c r="A2277" s="1">
        <v>45401.625</v>
      </c>
      <c r="B2277">
        <v>48528</v>
      </c>
      <c r="C2277">
        <v>130.91999999999999</v>
      </c>
      <c r="D2277">
        <v>130.97999999999999</v>
      </c>
      <c r="E2277">
        <v>130.83000000000001</v>
      </c>
      <c r="F2277">
        <v>130.87</v>
      </c>
      <c r="G2277">
        <v>131.24</v>
      </c>
      <c r="H2277">
        <v>0.19</v>
      </c>
      <c r="I2277">
        <v>0.15</v>
      </c>
    </row>
    <row r="2278" spans="1:9" x14ac:dyDescent="0.3">
      <c r="A2278" s="1">
        <v>45401.645833333336</v>
      </c>
      <c r="B2278">
        <v>50014</v>
      </c>
      <c r="C2278">
        <v>130.86000000000001</v>
      </c>
      <c r="D2278">
        <v>131.04</v>
      </c>
      <c r="E2278">
        <v>130.86000000000001</v>
      </c>
      <c r="F2278">
        <v>131</v>
      </c>
      <c r="G2278">
        <v>131.18</v>
      </c>
      <c r="H2278">
        <v>0.18</v>
      </c>
      <c r="I2278">
        <v>0.18</v>
      </c>
    </row>
    <row r="2279" spans="1:9" x14ac:dyDescent="0.3">
      <c r="A2279" s="1">
        <v>45401.666666666664</v>
      </c>
      <c r="B2279">
        <v>36491</v>
      </c>
      <c r="C2279">
        <v>131.01</v>
      </c>
      <c r="D2279">
        <v>131.05000000000001</v>
      </c>
      <c r="E2279">
        <v>130.96</v>
      </c>
      <c r="F2279">
        <v>131.02000000000001</v>
      </c>
      <c r="G2279">
        <v>131.13</v>
      </c>
      <c r="H2279">
        <v>0.17</v>
      </c>
      <c r="I2279">
        <v>0.09</v>
      </c>
    </row>
    <row r="2280" spans="1:9" x14ac:dyDescent="0.3">
      <c r="A2280" s="1">
        <v>45401.6875</v>
      </c>
      <c r="B2280">
        <v>33446</v>
      </c>
      <c r="C2280">
        <v>131.02000000000001</v>
      </c>
      <c r="D2280">
        <v>131.13999999999999</v>
      </c>
      <c r="E2280">
        <v>131.02000000000001</v>
      </c>
      <c r="F2280">
        <v>131.07</v>
      </c>
      <c r="G2280">
        <v>131.08000000000001</v>
      </c>
      <c r="H2280">
        <v>0.17</v>
      </c>
      <c r="I2280">
        <v>0.12</v>
      </c>
    </row>
    <row r="2281" spans="1:9" x14ac:dyDescent="0.3">
      <c r="A2281" s="1">
        <v>45401.708333333336</v>
      </c>
      <c r="B2281">
        <v>13397</v>
      </c>
      <c r="C2281">
        <v>131.07</v>
      </c>
      <c r="D2281">
        <v>131.08000000000001</v>
      </c>
      <c r="E2281">
        <v>131</v>
      </c>
      <c r="F2281">
        <v>131.01</v>
      </c>
      <c r="G2281">
        <v>131.05000000000001</v>
      </c>
      <c r="H2281">
        <v>0.15</v>
      </c>
      <c r="I2281">
        <v>0.08</v>
      </c>
    </row>
    <row r="2282" spans="1:9" x14ac:dyDescent="0.3">
      <c r="A2282" s="1">
        <v>45401.729166666664</v>
      </c>
      <c r="B2282">
        <v>8420</v>
      </c>
      <c r="C2282">
        <v>131.02000000000001</v>
      </c>
      <c r="D2282">
        <v>131.06</v>
      </c>
      <c r="E2282">
        <v>130.99</v>
      </c>
      <c r="F2282">
        <v>131</v>
      </c>
      <c r="G2282">
        <v>131.03</v>
      </c>
      <c r="H2282">
        <v>0.14000000000000001</v>
      </c>
      <c r="I2282">
        <v>7.0000000000000007E-2</v>
      </c>
    </row>
    <row r="2283" spans="1:9" x14ac:dyDescent="0.3">
      <c r="A2283" s="1">
        <v>45401.75</v>
      </c>
      <c r="B2283">
        <v>3989</v>
      </c>
      <c r="C2283">
        <v>130.99</v>
      </c>
      <c r="D2283">
        <v>131</v>
      </c>
      <c r="E2283">
        <v>130.9</v>
      </c>
      <c r="F2283">
        <v>130.94999999999999</v>
      </c>
      <c r="G2283">
        <v>130.99</v>
      </c>
      <c r="H2283">
        <v>0.14000000000000001</v>
      </c>
      <c r="I2283">
        <v>0.1</v>
      </c>
    </row>
    <row r="2284" spans="1:9" x14ac:dyDescent="0.3">
      <c r="A2284" s="1">
        <v>45401.770833333336</v>
      </c>
      <c r="B2284">
        <v>2499</v>
      </c>
      <c r="C2284">
        <v>130.94999999999999</v>
      </c>
      <c r="D2284">
        <v>131</v>
      </c>
      <c r="E2284">
        <v>130.93</v>
      </c>
      <c r="F2284">
        <v>130.97</v>
      </c>
      <c r="G2284">
        <v>130.97999999999999</v>
      </c>
      <c r="H2284">
        <v>0.13</v>
      </c>
      <c r="I2284">
        <v>7.0000000000000007E-2</v>
      </c>
    </row>
    <row r="2285" spans="1:9" x14ac:dyDescent="0.3">
      <c r="A2285" s="1">
        <v>45401.791666666664</v>
      </c>
      <c r="B2285">
        <v>2564</v>
      </c>
      <c r="C2285">
        <v>130.96</v>
      </c>
      <c r="D2285">
        <v>131.05000000000001</v>
      </c>
      <c r="E2285">
        <v>130.96</v>
      </c>
      <c r="F2285">
        <v>131.04</v>
      </c>
      <c r="G2285">
        <v>130.97999999999999</v>
      </c>
      <c r="H2285">
        <v>0.12</v>
      </c>
      <c r="I2285">
        <v>0.09</v>
      </c>
    </row>
    <row r="2286" spans="1:9" x14ac:dyDescent="0.3">
      <c r="A2286" s="1">
        <v>45401.8125</v>
      </c>
      <c r="B2286">
        <v>3813</v>
      </c>
      <c r="C2286">
        <v>131.05000000000001</v>
      </c>
      <c r="D2286">
        <v>131.06</v>
      </c>
      <c r="E2286">
        <v>131.02000000000001</v>
      </c>
      <c r="F2286">
        <v>131.04</v>
      </c>
      <c r="G2286">
        <v>131</v>
      </c>
      <c r="H2286">
        <v>0.11</v>
      </c>
      <c r="I2286">
        <v>0.04</v>
      </c>
    </row>
    <row r="2287" spans="1:9" x14ac:dyDescent="0.3">
      <c r="A2287" s="1">
        <v>45401.833333333336</v>
      </c>
      <c r="B2287">
        <v>2465</v>
      </c>
      <c r="C2287">
        <v>131.05000000000001</v>
      </c>
      <c r="D2287">
        <v>131.05000000000001</v>
      </c>
      <c r="E2287">
        <v>131</v>
      </c>
      <c r="F2287">
        <v>131.02000000000001</v>
      </c>
      <c r="G2287">
        <v>131.01</v>
      </c>
      <c r="H2287">
        <v>0.1</v>
      </c>
      <c r="I2287">
        <v>0.05</v>
      </c>
    </row>
    <row r="2288" spans="1:9" x14ac:dyDescent="0.3">
      <c r="A2288" s="1">
        <v>45401.854166666664</v>
      </c>
      <c r="B2288">
        <v>2028</v>
      </c>
      <c r="C2288">
        <v>131.02000000000001</v>
      </c>
      <c r="D2288">
        <v>131.05000000000001</v>
      </c>
      <c r="E2288">
        <v>130.99</v>
      </c>
      <c r="F2288">
        <v>131.03</v>
      </c>
      <c r="G2288">
        <v>131.01</v>
      </c>
      <c r="H2288">
        <v>0.1</v>
      </c>
      <c r="I2288">
        <v>0.06</v>
      </c>
    </row>
    <row r="2289" spans="1:9" x14ac:dyDescent="0.3">
      <c r="A2289" s="1">
        <v>45401.875</v>
      </c>
      <c r="B2289">
        <v>3</v>
      </c>
      <c r="C2289">
        <v>131.04</v>
      </c>
      <c r="D2289">
        <v>131.04</v>
      </c>
      <c r="E2289">
        <v>131.04</v>
      </c>
      <c r="F2289">
        <v>131.04</v>
      </c>
      <c r="G2289">
        <v>131.02000000000001</v>
      </c>
      <c r="H2289">
        <v>0.09</v>
      </c>
      <c r="I2289">
        <v>0.01</v>
      </c>
    </row>
    <row r="2290" spans="1:9" x14ac:dyDescent="0.3">
      <c r="A2290" s="1">
        <v>45404.041666666664</v>
      </c>
      <c r="B2290">
        <v>1588</v>
      </c>
      <c r="C2290">
        <v>130.82</v>
      </c>
      <c r="D2290">
        <v>130.82</v>
      </c>
      <c r="E2290">
        <v>130.75</v>
      </c>
      <c r="F2290">
        <v>130.78</v>
      </c>
      <c r="G2290">
        <v>130.99</v>
      </c>
      <c r="H2290">
        <v>0.11</v>
      </c>
      <c r="I2290">
        <v>0.28999999999999998</v>
      </c>
    </row>
    <row r="2291" spans="1:9" x14ac:dyDescent="0.3">
      <c r="A2291" s="1">
        <v>45404.0625</v>
      </c>
      <c r="B2291">
        <v>1006</v>
      </c>
      <c r="C2291">
        <v>130.78</v>
      </c>
      <c r="D2291">
        <v>130.84</v>
      </c>
      <c r="E2291">
        <v>130.76</v>
      </c>
      <c r="F2291">
        <v>130.84</v>
      </c>
      <c r="G2291">
        <v>130.97</v>
      </c>
      <c r="H2291">
        <v>0.11</v>
      </c>
      <c r="I2291">
        <v>0.08</v>
      </c>
    </row>
    <row r="2292" spans="1:9" x14ac:dyDescent="0.3">
      <c r="A2292" s="1">
        <v>45404.083333333336</v>
      </c>
      <c r="B2292">
        <v>1242</v>
      </c>
      <c r="C2292">
        <v>130.84</v>
      </c>
      <c r="D2292">
        <v>130.85</v>
      </c>
      <c r="E2292">
        <v>130.74</v>
      </c>
      <c r="F2292">
        <v>130.80000000000001</v>
      </c>
      <c r="G2292">
        <v>130.94999999999999</v>
      </c>
      <c r="H2292">
        <v>0.11</v>
      </c>
      <c r="I2292">
        <v>0.11</v>
      </c>
    </row>
    <row r="2293" spans="1:9" x14ac:dyDescent="0.3">
      <c r="A2293" s="1">
        <v>45404.104166666664</v>
      </c>
      <c r="B2293">
        <v>382</v>
      </c>
      <c r="C2293">
        <v>130.80000000000001</v>
      </c>
      <c r="D2293">
        <v>130.83000000000001</v>
      </c>
      <c r="E2293">
        <v>130.77000000000001</v>
      </c>
      <c r="F2293">
        <v>130.81</v>
      </c>
      <c r="G2293">
        <v>130.94</v>
      </c>
      <c r="H2293">
        <v>0.1</v>
      </c>
      <c r="I2293">
        <v>0.06</v>
      </c>
    </row>
    <row r="2294" spans="1:9" x14ac:dyDescent="0.3">
      <c r="A2294" s="1">
        <v>45404.125</v>
      </c>
      <c r="B2294">
        <v>443</v>
      </c>
      <c r="C2294">
        <v>130.82</v>
      </c>
      <c r="D2294">
        <v>130.83000000000001</v>
      </c>
      <c r="E2294">
        <v>130.76</v>
      </c>
      <c r="F2294">
        <v>130.76</v>
      </c>
      <c r="G2294">
        <v>130.91999999999999</v>
      </c>
      <c r="H2294">
        <v>0.1</v>
      </c>
      <c r="I2294">
        <v>7.0000000000000007E-2</v>
      </c>
    </row>
    <row r="2295" spans="1:9" x14ac:dyDescent="0.3">
      <c r="A2295" s="1">
        <v>45404.145833333336</v>
      </c>
      <c r="B2295">
        <v>588</v>
      </c>
      <c r="C2295">
        <v>130.76</v>
      </c>
      <c r="D2295">
        <v>130.78</v>
      </c>
      <c r="E2295">
        <v>130.72999999999999</v>
      </c>
      <c r="F2295">
        <v>130.75</v>
      </c>
      <c r="G2295">
        <v>130.88999999999999</v>
      </c>
      <c r="H2295">
        <v>0.09</v>
      </c>
      <c r="I2295">
        <v>0.05</v>
      </c>
    </row>
    <row r="2296" spans="1:9" x14ac:dyDescent="0.3">
      <c r="A2296" s="1">
        <v>45404.166666666664</v>
      </c>
      <c r="B2296">
        <v>251</v>
      </c>
      <c r="C2296">
        <v>130.75</v>
      </c>
      <c r="D2296">
        <v>130.76</v>
      </c>
      <c r="E2296">
        <v>130.71</v>
      </c>
      <c r="F2296">
        <v>130.72999999999999</v>
      </c>
      <c r="G2296">
        <v>130.86000000000001</v>
      </c>
      <c r="H2296">
        <v>0.09</v>
      </c>
      <c r="I2296">
        <v>0.05</v>
      </c>
    </row>
    <row r="2297" spans="1:9" x14ac:dyDescent="0.3">
      <c r="A2297" s="1">
        <v>45404.1875</v>
      </c>
      <c r="B2297">
        <v>269</v>
      </c>
      <c r="C2297">
        <v>130.72999999999999</v>
      </c>
      <c r="D2297">
        <v>130.72999999999999</v>
      </c>
      <c r="E2297">
        <v>130.71</v>
      </c>
      <c r="F2297">
        <v>130.72999999999999</v>
      </c>
      <c r="G2297">
        <v>130.83000000000001</v>
      </c>
      <c r="H2297">
        <v>0.08</v>
      </c>
      <c r="I2297">
        <v>0.02</v>
      </c>
    </row>
    <row r="2298" spans="1:9" x14ac:dyDescent="0.3">
      <c r="A2298" s="1">
        <v>45404.208333333336</v>
      </c>
      <c r="B2298">
        <v>1272</v>
      </c>
      <c r="C2298">
        <v>130.72</v>
      </c>
      <c r="D2298">
        <v>130.72999999999999</v>
      </c>
      <c r="E2298">
        <v>130.66</v>
      </c>
      <c r="F2298">
        <v>130.66999999999999</v>
      </c>
      <c r="G2298">
        <v>130.79</v>
      </c>
      <c r="H2298">
        <v>0.08</v>
      </c>
      <c r="I2298">
        <v>7.0000000000000007E-2</v>
      </c>
    </row>
    <row r="2299" spans="1:9" x14ac:dyDescent="0.3">
      <c r="A2299" s="1">
        <v>45404.229166666664</v>
      </c>
      <c r="B2299">
        <v>518</v>
      </c>
      <c r="C2299">
        <v>130.66</v>
      </c>
      <c r="D2299">
        <v>130.71</v>
      </c>
      <c r="E2299">
        <v>130.63999999999999</v>
      </c>
      <c r="F2299">
        <v>130.71</v>
      </c>
      <c r="G2299">
        <v>130.76</v>
      </c>
      <c r="H2299">
        <v>0.08</v>
      </c>
      <c r="I2299">
        <v>7.0000000000000007E-2</v>
      </c>
    </row>
    <row r="2300" spans="1:9" x14ac:dyDescent="0.3">
      <c r="A2300" s="1">
        <v>45404.25</v>
      </c>
      <c r="B2300">
        <v>1427</v>
      </c>
      <c r="C2300">
        <v>130.69999999999999</v>
      </c>
      <c r="D2300">
        <v>130.77000000000001</v>
      </c>
      <c r="E2300">
        <v>130.69999999999999</v>
      </c>
      <c r="F2300">
        <v>130.77000000000001</v>
      </c>
      <c r="G2300">
        <v>130.76</v>
      </c>
      <c r="H2300">
        <v>7.0000000000000007E-2</v>
      </c>
      <c r="I2300">
        <v>7.0000000000000007E-2</v>
      </c>
    </row>
    <row r="2301" spans="1:9" x14ac:dyDescent="0.3">
      <c r="A2301" s="1">
        <v>45404.270833333336</v>
      </c>
      <c r="B2301">
        <v>2018</v>
      </c>
      <c r="C2301">
        <v>130.76</v>
      </c>
      <c r="D2301">
        <v>130.85</v>
      </c>
      <c r="E2301">
        <v>130.72999999999999</v>
      </c>
      <c r="F2301">
        <v>130.84</v>
      </c>
      <c r="G2301">
        <v>130.76</v>
      </c>
      <c r="H2301">
        <v>0.08</v>
      </c>
      <c r="I2301">
        <v>0.12</v>
      </c>
    </row>
    <row r="2302" spans="1:9" x14ac:dyDescent="0.3">
      <c r="A2302" s="1">
        <v>45404.291666666664</v>
      </c>
      <c r="B2302">
        <v>13743</v>
      </c>
      <c r="C2302">
        <v>130.85</v>
      </c>
      <c r="D2302">
        <v>130.91</v>
      </c>
      <c r="E2302">
        <v>130.79</v>
      </c>
      <c r="F2302">
        <v>130.87</v>
      </c>
      <c r="G2302">
        <v>130.76</v>
      </c>
      <c r="H2302">
        <v>0.09</v>
      </c>
      <c r="I2302">
        <v>0.12</v>
      </c>
    </row>
    <row r="2303" spans="1:9" x14ac:dyDescent="0.3">
      <c r="A2303" s="1">
        <v>45404.3125</v>
      </c>
      <c r="B2303">
        <v>16394</v>
      </c>
      <c r="C2303">
        <v>130.87</v>
      </c>
      <c r="D2303">
        <v>130.91999999999999</v>
      </c>
      <c r="E2303">
        <v>130.83000000000001</v>
      </c>
      <c r="F2303">
        <v>130.87</v>
      </c>
      <c r="G2303">
        <v>130.77000000000001</v>
      </c>
      <c r="H2303">
        <v>0.09</v>
      </c>
      <c r="I2303">
        <v>0.09</v>
      </c>
    </row>
    <row r="2304" spans="1:9" x14ac:dyDescent="0.3">
      <c r="A2304" s="1">
        <v>45404.333333333336</v>
      </c>
      <c r="B2304">
        <v>39794</v>
      </c>
      <c r="C2304">
        <v>130.86000000000001</v>
      </c>
      <c r="D2304">
        <v>131.07</v>
      </c>
      <c r="E2304">
        <v>130.85</v>
      </c>
      <c r="F2304">
        <v>131.06</v>
      </c>
      <c r="G2304">
        <v>130.80000000000001</v>
      </c>
      <c r="H2304">
        <v>0.1</v>
      </c>
      <c r="I2304">
        <v>0.22</v>
      </c>
    </row>
    <row r="2305" spans="1:9" x14ac:dyDescent="0.3">
      <c r="A2305" s="1">
        <v>45404.354166666664</v>
      </c>
      <c r="B2305">
        <v>42517</v>
      </c>
      <c r="C2305">
        <v>131.06</v>
      </c>
      <c r="D2305">
        <v>131.06</v>
      </c>
      <c r="E2305">
        <v>130.88</v>
      </c>
      <c r="F2305">
        <v>130.91999999999999</v>
      </c>
      <c r="G2305">
        <v>130.82</v>
      </c>
      <c r="H2305">
        <v>0.11</v>
      </c>
      <c r="I2305">
        <v>0.18</v>
      </c>
    </row>
    <row r="2306" spans="1:9" x14ac:dyDescent="0.3">
      <c r="A2306" s="1">
        <v>45404.375</v>
      </c>
      <c r="B2306">
        <v>38332</v>
      </c>
      <c r="C2306">
        <v>130.91999999999999</v>
      </c>
      <c r="D2306">
        <v>130.96</v>
      </c>
      <c r="E2306">
        <v>130.82</v>
      </c>
      <c r="F2306">
        <v>130.85</v>
      </c>
      <c r="G2306">
        <v>130.83000000000001</v>
      </c>
      <c r="H2306">
        <v>0.12</v>
      </c>
      <c r="I2306">
        <v>0.14000000000000001</v>
      </c>
    </row>
    <row r="2307" spans="1:9" x14ac:dyDescent="0.3">
      <c r="A2307" s="1">
        <v>45404.395833333336</v>
      </c>
      <c r="B2307">
        <v>48752</v>
      </c>
      <c r="C2307">
        <v>130.85</v>
      </c>
      <c r="D2307">
        <v>130.9</v>
      </c>
      <c r="E2307">
        <v>130.66999999999999</v>
      </c>
      <c r="F2307">
        <v>130.69</v>
      </c>
      <c r="G2307">
        <v>130.82</v>
      </c>
      <c r="H2307">
        <v>0.13</v>
      </c>
      <c r="I2307">
        <v>0.23</v>
      </c>
    </row>
    <row r="2308" spans="1:9" x14ac:dyDescent="0.3">
      <c r="A2308" s="1">
        <v>45404.416666666664</v>
      </c>
      <c r="B2308">
        <v>40919</v>
      </c>
      <c r="C2308">
        <v>130.69999999999999</v>
      </c>
      <c r="D2308">
        <v>130.84</v>
      </c>
      <c r="E2308">
        <v>130.68</v>
      </c>
      <c r="F2308">
        <v>130.72999999999999</v>
      </c>
      <c r="G2308">
        <v>130.83000000000001</v>
      </c>
      <c r="H2308">
        <v>0.14000000000000001</v>
      </c>
      <c r="I2308">
        <v>0.16</v>
      </c>
    </row>
    <row r="2309" spans="1:9" x14ac:dyDescent="0.3">
      <c r="A2309" s="1">
        <v>45404.4375</v>
      </c>
      <c r="B2309">
        <v>30517</v>
      </c>
      <c r="C2309">
        <v>130.74</v>
      </c>
      <c r="D2309">
        <v>130.78</v>
      </c>
      <c r="E2309">
        <v>130.69</v>
      </c>
      <c r="F2309">
        <v>130.71</v>
      </c>
      <c r="G2309">
        <v>130.83000000000001</v>
      </c>
      <c r="H2309">
        <v>0.13</v>
      </c>
      <c r="I2309">
        <v>0.09</v>
      </c>
    </row>
    <row r="2310" spans="1:9" x14ac:dyDescent="0.3">
      <c r="A2310" s="1">
        <v>45404.458333333336</v>
      </c>
      <c r="B2310">
        <v>28414</v>
      </c>
      <c r="C2310">
        <v>130.69999999999999</v>
      </c>
      <c r="D2310">
        <v>130.72999999999999</v>
      </c>
      <c r="E2310">
        <v>130.66</v>
      </c>
      <c r="F2310">
        <v>130.68</v>
      </c>
      <c r="G2310">
        <v>130.82</v>
      </c>
      <c r="H2310">
        <v>0.12</v>
      </c>
      <c r="I2310">
        <v>7.0000000000000007E-2</v>
      </c>
    </row>
    <row r="2311" spans="1:9" x14ac:dyDescent="0.3">
      <c r="A2311" s="1">
        <v>45404.479166666664</v>
      </c>
      <c r="B2311">
        <v>29493</v>
      </c>
      <c r="C2311">
        <v>130.68</v>
      </c>
      <c r="D2311">
        <v>130.72</v>
      </c>
      <c r="E2311">
        <v>130.59</v>
      </c>
      <c r="F2311">
        <v>130.6</v>
      </c>
      <c r="G2311">
        <v>130.80000000000001</v>
      </c>
      <c r="H2311">
        <v>0.12</v>
      </c>
      <c r="I2311">
        <v>0.13</v>
      </c>
    </row>
    <row r="2312" spans="1:9" x14ac:dyDescent="0.3">
      <c r="A2312" s="1">
        <v>45404.5</v>
      </c>
      <c r="B2312">
        <v>43417</v>
      </c>
      <c r="C2312">
        <v>130.59</v>
      </c>
      <c r="D2312">
        <v>130.61000000000001</v>
      </c>
      <c r="E2312">
        <v>130.52000000000001</v>
      </c>
      <c r="F2312">
        <v>130.6</v>
      </c>
      <c r="G2312">
        <v>130.77000000000001</v>
      </c>
      <c r="H2312">
        <v>0.12</v>
      </c>
      <c r="I2312">
        <v>0.09</v>
      </c>
    </row>
    <row r="2313" spans="1:9" x14ac:dyDescent="0.3">
      <c r="A2313" s="1">
        <v>45404.520833333336</v>
      </c>
      <c r="B2313">
        <v>39030</v>
      </c>
      <c r="C2313">
        <v>130.59</v>
      </c>
      <c r="D2313">
        <v>130.68</v>
      </c>
      <c r="E2313">
        <v>130.55000000000001</v>
      </c>
      <c r="F2313">
        <v>130.66</v>
      </c>
      <c r="G2313">
        <v>130.75</v>
      </c>
      <c r="H2313">
        <v>0.12</v>
      </c>
      <c r="I2313">
        <v>0.13</v>
      </c>
    </row>
    <row r="2314" spans="1:9" x14ac:dyDescent="0.3">
      <c r="A2314" s="1">
        <v>45404.541666666664</v>
      </c>
      <c r="B2314">
        <v>50638</v>
      </c>
      <c r="C2314">
        <v>130.66</v>
      </c>
      <c r="D2314">
        <v>130.76</v>
      </c>
      <c r="E2314">
        <v>130.62</v>
      </c>
      <c r="F2314">
        <v>130.69</v>
      </c>
      <c r="G2314">
        <v>130.71</v>
      </c>
      <c r="H2314">
        <v>0.12</v>
      </c>
      <c r="I2314">
        <v>0.14000000000000001</v>
      </c>
    </row>
    <row r="2315" spans="1:9" x14ac:dyDescent="0.3">
      <c r="A2315" s="1">
        <v>45404.5625</v>
      </c>
      <c r="B2315">
        <v>57069</v>
      </c>
      <c r="C2315">
        <v>130.69</v>
      </c>
      <c r="D2315">
        <v>130.83000000000001</v>
      </c>
      <c r="E2315">
        <v>130.68</v>
      </c>
      <c r="F2315">
        <v>130.75</v>
      </c>
      <c r="G2315">
        <v>130.69999999999999</v>
      </c>
      <c r="H2315">
        <v>0.13</v>
      </c>
      <c r="I2315">
        <v>0.15</v>
      </c>
    </row>
    <row r="2316" spans="1:9" x14ac:dyDescent="0.3">
      <c r="A2316" s="1">
        <v>45404.583333333336</v>
      </c>
      <c r="B2316">
        <v>49296</v>
      </c>
      <c r="C2316">
        <v>130.76</v>
      </c>
      <c r="D2316">
        <v>130.97</v>
      </c>
      <c r="E2316">
        <v>130.75</v>
      </c>
      <c r="F2316">
        <v>130.93</v>
      </c>
      <c r="G2316">
        <v>130.69999999999999</v>
      </c>
      <c r="H2316">
        <v>0.14000000000000001</v>
      </c>
      <c r="I2316">
        <v>0.22</v>
      </c>
    </row>
    <row r="2317" spans="1:9" x14ac:dyDescent="0.3">
      <c r="A2317" s="1">
        <v>45404.604166666664</v>
      </c>
      <c r="B2317">
        <v>51038</v>
      </c>
      <c r="C2317">
        <v>130.91999999999999</v>
      </c>
      <c r="D2317">
        <v>131.06</v>
      </c>
      <c r="E2317">
        <v>130.91</v>
      </c>
      <c r="F2317">
        <v>131.06</v>
      </c>
      <c r="G2317">
        <v>130.74</v>
      </c>
      <c r="H2317">
        <v>0.14000000000000001</v>
      </c>
      <c r="I2317">
        <v>0.15</v>
      </c>
    </row>
    <row r="2318" spans="1:9" x14ac:dyDescent="0.3">
      <c r="A2318" s="1">
        <v>45404.625</v>
      </c>
      <c r="B2318">
        <v>51961</v>
      </c>
      <c r="C2318">
        <v>131.05000000000001</v>
      </c>
      <c r="D2318">
        <v>131.13999999999999</v>
      </c>
      <c r="E2318">
        <v>130.97</v>
      </c>
      <c r="F2318">
        <v>131.01</v>
      </c>
      <c r="G2318">
        <v>130.77000000000001</v>
      </c>
      <c r="H2318">
        <v>0.14000000000000001</v>
      </c>
      <c r="I2318">
        <v>0.17</v>
      </c>
    </row>
    <row r="2319" spans="1:9" x14ac:dyDescent="0.3">
      <c r="A2319" s="1">
        <v>45404.645833333336</v>
      </c>
      <c r="B2319">
        <v>53177</v>
      </c>
      <c r="C2319">
        <v>131.02000000000001</v>
      </c>
      <c r="D2319">
        <v>131.22999999999999</v>
      </c>
      <c r="E2319">
        <v>130.99</v>
      </c>
      <c r="F2319">
        <v>131.19</v>
      </c>
      <c r="G2319">
        <v>130.82</v>
      </c>
      <c r="H2319">
        <v>0.16</v>
      </c>
      <c r="I2319">
        <v>0.24</v>
      </c>
    </row>
    <row r="2320" spans="1:9" x14ac:dyDescent="0.3">
      <c r="A2320" s="1">
        <v>45404.666666666664</v>
      </c>
      <c r="B2320">
        <v>36462</v>
      </c>
      <c r="C2320">
        <v>131.19999999999999</v>
      </c>
      <c r="D2320">
        <v>131.21</v>
      </c>
      <c r="E2320">
        <v>131.12</v>
      </c>
      <c r="F2320">
        <v>131.16999999999999</v>
      </c>
      <c r="G2320">
        <v>130.87</v>
      </c>
      <c r="H2320">
        <v>0.15</v>
      </c>
      <c r="I2320">
        <v>0.09</v>
      </c>
    </row>
    <row r="2321" spans="1:9" x14ac:dyDescent="0.3">
      <c r="A2321" s="1">
        <v>45404.6875</v>
      </c>
      <c r="B2321">
        <v>25088</v>
      </c>
      <c r="C2321">
        <v>131.16999999999999</v>
      </c>
      <c r="D2321">
        <v>131.22</v>
      </c>
      <c r="E2321">
        <v>131.13999999999999</v>
      </c>
      <c r="F2321">
        <v>131.22</v>
      </c>
      <c r="G2321">
        <v>130.93</v>
      </c>
      <c r="H2321">
        <v>0.14000000000000001</v>
      </c>
      <c r="I2321">
        <v>0.08</v>
      </c>
    </row>
    <row r="2322" spans="1:9" x14ac:dyDescent="0.3">
      <c r="A2322" s="1">
        <v>45404.708333333336</v>
      </c>
      <c r="B2322">
        <v>18335</v>
      </c>
      <c r="C2322">
        <v>131.22</v>
      </c>
      <c r="D2322">
        <v>131.29</v>
      </c>
      <c r="E2322">
        <v>131.21</v>
      </c>
      <c r="F2322">
        <v>131.22999999999999</v>
      </c>
      <c r="G2322">
        <v>130.99</v>
      </c>
      <c r="H2322">
        <v>0.13</v>
      </c>
      <c r="I2322">
        <v>0.08</v>
      </c>
    </row>
    <row r="2323" spans="1:9" x14ac:dyDescent="0.3">
      <c r="A2323" s="1">
        <v>45404.729166666664</v>
      </c>
      <c r="B2323">
        <v>11641</v>
      </c>
      <c r="C2323">
        <v>131.24</v>
      </c>
      <c r="D2323">
        <v>131.29</v>
      </c>
      <c r="E2323">
        <v>131.22</v>
      </c>
      <c r="F2323">
        <v>131.22999999999999</v>
      </c>
      <c r="G2323">
        <v>131.05000000000001</v>
      </c>
      <c r="H2323">
        <v>0.12</v>
      </c>
      <c r="I2323">
        <v>7.0000000000000007E-2</v>
      </c>
    </row>
    <row r="2324" spans="1:9" x14ac:dyDescent="0.3">
      <c r="A2324" s="1">
        <v>45404.75</v>
      </c>
      <c r="B2324">
        <v>4100</v>
      </c>
      <c r="C2324">
        <v>131.22</v>
      </c>
      <c r="D2324">
        <v>131.22999999999999</v>
      </c>
      <c r="E2324">
        <v>131.18</v>
      </c>
      <c r="F2324">
        <v>131.21</v>
      </c>
      <c r="G2324">
        <v>131.1</v>
      </c>
      <c r="H2324">
        <v>0.11</v>
      </c>
      <c r="I2324">
        <v>0.05</v>
      </c>
    </row>
    <row r="2325" spans="1:9" x14ac:dyDescent="0.3">
      <c r="A2325" s="1">
        <v>45404.770833333336</v>
      </c>
      <c r="B2325">
        <v>1982</v>
      </c>
      <c r="C2325">
        <v>131.19999999999999</v>
      </c>
      <c r="D2325">
        <v>131.22</v>
      </c>
      <c r="E2325">
        <v>131.18</v>
      </c>
      <c r="F2325">
        <v>131.19</v>
      </c>
      <c r="G2325">
        <v>131.13999999999999</v>
      </c>
      <c r="H2325">
        <v>0.1</v>
      </c>
      <c r="I2325">
        <v>0.04</v>
      </c>
    </row>
    <row r="2326" spans="1:9" x14ac:dyDescent="0.3">
      <c r="A2326" s="1">
        <v>45404.791666666664</v>
      </c>
      <c r="B2326">
        <v>2185</v>
      </c>
      <c r="C2326">
        <v>131.18</v>
      </c>
      <c r="D2326">
        <v>131.19999999999999</v>
      </c>
      <c r="E2326">
        <v>131.16</v>
      </c>
      <c r="F2326">
        <v>131.18</v>
      </c>
      <c r="G2326">
        <v>131.16999999999999</v>
      </c>
      <c r="H2326">
        <v>0.1</v>
      </c>
      <c r="I2326">
        <v>0.04</v>
      </c>
    </row>
    <row r="2327" spans="1:9" x14ac:dyDescent="0.3">
      <c r="A2327" s="1">
        <v>45404.8125</v>
      </c>
      <c r="B2327">
        <v>1878</v>
      </c>
      <c r="C2327">
        <v>131.18</v>
      </c>
      <c r="D2327">
        <v>131.22999999999999</v>
      </c>
      <c r="E2327">
        <v>131.18</v>
      </c>
      <c r="F2327">
        <v>131.22999999999999</v>
      </c>
      <c r="G2327">
        <v>131.19</v>
      </c>
      <c r="H2327">
        <v>0.09</v>
      </c>
      <c r="I2327">
        <v>0.05</v>
      </c>
    </row>
    <row r="2328" spans="1:9" x14ac:dyDescent="0.3">
      <c r="A2328" s="1">
        <v>45404.833333333336</v>
      </c>
      <c r="B2328">
        <v>1984</v>
      </c>
      <c r="C2328">
        <v>131.22999999999999</v>
      </c>
      <c r="D2328">
        <v>131.24</v>
      </c>
      <c r="E2328">
        <v>131.21</v>
      </c>
      <c r="F2328">
        <v>131.21</v>
      </c>
      <c r="G2328">
        <v>131.21</v>
      </c>
      <c r="H2328">
        <v>0.08</v>
      </c>
      <c r="I2328">
        <v>0.03</v>
      </c>
    </row>
    <row r="2329" spans="1:9" x14ac:dyDescent="0.3">
      <c r="A2329" s="1">
        <v>45404.854166666664</v>
      </c>
      <c r="B2329">
        <v>1671</v>
      </c>
      <c r="C2329">
        <v>131.22</v>
      </c>
      <c r="D2329">
        <v>131.25</v>
      </c>
      <c r="E2329">
        <v>131.19</v>
      </c>
      <c r="F2329">
        <v>131.19999999999999</v>
      </c>
      <c r="G2329">
        <v>131.21</v>
      </c>
      <c r="H2329">
        <v>0.08</v>
      </c>
      <c r="I2329">
        <v>0.06</v>
      </c>
    </row>
    <row r="2330" spans="1:9" x14ac:dyDescent="0.3">
      <c r="A2330" s="1">
        <v>45405.041666666664</v>
      </c>
      <c r="B2330">
        <v>1093</v>
      </c>
      <c r="C2330">
        <v>131.27000000000001</v>
      </c>
      <c r="D2330">
        <v>131.29</v>
      </c>
      <c r="E2330">
        <v>131.21</v>
      </c>
      <c r="F2330">
        <v>131.28</v>
      </c>
      <c r="G2330">
        <v>131.22</v>
      </c>
      <c r="H2330">
        <v>0.08</v>
      </c>
      <c r="I2330">
        <v>0.09</v>
      </c>
    </row>
    <row r="2331" spans="1:9" x14ac:dyDescent="0.3">
      <c r="A2331" s="1">
        <v>45405.0625</v>
      </c>
      <c r="B2331">
        <v>990</v>
      </c>
      <c r="C2331">
        <v>131.28</v>
      </c>
      <c r="D2331">
        <v>131.28</v>
      </c>
      <c r="E2331">
        <v>131.22</v>
      </c>
      <c r="F2331">
        <v>131.22</v>
      </c>
      <c r="G2331">
        <v>131.22</v>
      </c>
      <c r="H2331">
        <v>0.08</v>
      </c>
      <c r="I2331">
        <v>0.06</v>
      </c>
    </row>
    <row r="2332" spans="1:9" x14ac:dyDescent="0.3">
      <c r="A2332" s="1">
        <v>45405.083333333336</v>
      </c>
      <c r="B2332">
        <v>523</v>
      </c>
      <c r="C2332">
        <v>131.22</v>
      </c>
      <c r="D2332">
        <v>131.22</v>
      </c>
      <c r="E2332">
        <v>131.16999999999999</v>
      </c>
      <c r="F2332">
        <v>131.19999999999999</v>
      </c>
      <c r="G2332">
        <v>131.21</v>
      </c>
      <c r="H2332">
        <v>7.0000000000000007E-2</v>
      </c>
      <c r="I2332">
        <v>0.05</v>
      </c>
    </row>
    <row r="2333" spans="1:9" x14ac:dyDescent="0.3">
      <c r="A2333" s="1">
        <v>45405.104166666664</v>
      </c>
      <c r="B2333">
        <v>511</v>
      </c>
      <c r="C2333">
        <v>131.19999999999999</v>
      </c>
      <c r="D2333">
        <v>131.21</v>
      </c>
      <c r="E2333">
        <v>131.19</v>
      </c>
      <c r="F2333">
        <v>131.19999999999999</v>
      </c>
      <c r="G2333">
        <v>131.21</v>
      </c>
      <c r="H2333">
        <v>7.0000000000000007E-2</v>
      </c>
      <c r="I2333">
        <v>0.02</v>
      </c>
    </row>
    <row r="2334" spans="1:9" x14ac:dyDescent="0.3">
      <c r="A2334" s="1">
        <v>45405.125</v>
      </c>
      <c r="B2334">
        <v>347</v>
      </c>
      <c r="C2334">
        <v>131.19999999999999</v>
      </c>
      <c r="D2334">
        <v>131.19999999999999</v>
      </c>
      <c r="E2334">
        <v>131.16999999999999</v>
      </c>
      <c r="F2334">
        <v>131.19</v>
      </c>
      <c r="G2334">
        <v>131.21</v>
      </c>
      <c r="H2334">
        <v>0.06</v>
      </c>
      <c r="I2334">
        <v>0.03</v>
      </c>
    </row>
    <row r="2335" spans="1:9" x14ac:dyDescent="0.3">
      <c r="A2335" s="1">
        <v>45405.145833333336</v>
      </c>
      <c r="B2335">
        <v>151</v>
      </c>
      <c r="C2335">
        <v>131.19</v>
      </c>
      <c r="D2335">
        <v>131.19999999999999</v>
      </c>
      <c r="E2335">
        <v>131.18</v>
      </c>
      <c r="F2335">
        <v>131.19</v>
      </c>
      <c r="G2335">
        <v>131.21</v>
      </c>
      <c r="H2335">
        <v>0.06</v>
      </c>
      <c r="I2335">
        <v>0.02</v>
      </c>
    </row>
    <row r="2336" spans="1:9" x14ac:dyDescent="0.3">
      <c r="A2336" s="1">
        <v>45405.166666666664</v>
      </c>
      <c r="B2336">
        <v>242</v>
      </c>
      <c r="C2336">
        <v>131.19</v>
      </c>
      <c r="D2336">
        <v>131.22999999999999</v>
      </c>
      <c r="E2336">
        <v>131.19</v>
      </c>
      <c r="F2336">
        <v>131.22999999999999</v>
      </c>
      <c r="G2336">
        <v>131.21</v>
      </c>
      <c r="H2336">
        <v>0.05</v>
      </c>
      <c r="I2336">
        <v>0.04</v>
      </c>
    </row>
    <row r="2337" spans="1:9" x14ac:dyDescent="0.3">
      <c r="A2337" s="1">
        <v>45405.1875</v>
      </c>
      <c r="B2337">
        <v>531</v>
      </c>
      <c r="C2337">
        <v>131.22999999999999</v>
      </c>
      <c r="D2337">
        <v>131.25</v>
      </c>
      <c r="E2337">
        <v>131.22</v>
      </c>
      <c r="F2337">
        <v>131.25</v>
      </c>
      <c r="G2337">
        <v>131.22</v>
      </c>
      <c r="H2337">
        <v>0.05</v>
      </c>
      <c r="I2337">
        <v>0.03</v>
      </c>
    </row>
    <row r="2338" spans="1:9" x14ac:dyDescent="0.3">
      <c r="A2338" s="1">
        <v>45405.208333333336</v>
      </c>
      <c r="B2338">
        <v>172</v>
      </c>
      <c r="C2338">
        <v>131.25</v>
      </c>
      <c r="D2338">
        <v>131.25</v>
      </c>
      <c r="E2338">
        <v>131.22999999999999</v>
      </c>
      <c r="F2338">
        <v>131.25</v>
      </c>
      <c r="G2338">
        <v>131.22</v>
      </c>
      <c r="H2338">
        <v>0.05</v>
      </c>
      <c r="I2338">
        <v>0.02</v>
      </c>
    </row>
    <row r="2339" spans="1:9" x14ac:dyDescent="0.3">
      <c r="A2339" s="1">
        <v>45405.229166666664</v>
      </c>
      <c r="B2339">
        <v>1009</v>
      </c>
      <c r="C2339">
        <v>131.25</v>
      </c>
      <c r="D2339">
        <v>131.27000000000001</v>
      </c>
      <c r="E2339">
        <v>131.21</v>
      </c>
      <c r="F2339">
        <v>131.21</v>
      </c>
      <c r="G2339">
        <v>131.22</v>
      </c>
      <c r="H2339">
        <v>0.05</v>
      </c>
      <c r="I2339">
        <v>0.06</v>
      </c>
    </row>
    <row r="2340" spans="1:9" x14ac:dyDescent="0.3">
      <c r="A2340" s="1">
        <v>45405.25</v>
      </c>
      <c r="B2340">
        <v>480</v>
      </c>
      <c r="C2340">
        <v>131.21</v>
      </c>
      <c r="D2340">
        <v>131.24</v>
      </c>
      <c r="E2340">
        <v>131.19999999999999</v>
      </c>
      <c r="F2340">
        <v>131.24</v>
      </c>
      <c r="G2340">
        <v>131.22</v>
      </c>
      <c r="H2340">
        <v>0.05</v>
      </c>
      <c r="I2340">
        <v>0.04</v>
      </c>
    </row>
    <row r="2341" spans="1:9" x14ac:dyDescent="0.3">
      <c r="A2341" s="1">
        <v>45405.270833333336</v>
      </c>
      <c r="B2341">
        <v>1971</v>
      </c>
      <c r="C2341">
        <v>131.24</v>
      </c>
      <c r="D2341">
        <v>131.29</v>
      </c>
      <c r="E2341">
        <v>131.21</v>
      </c>
      <c r="F2341">
        <v>131.27000000000001</v>
      </c>
      <c r="G2341">
        <v>131.22</v>
      </c>
      <c r="H2341">
        <v>0.05</v>
      </c>
      <c r="I2341">
        <v>0.08</v>
      </c>
    </row>
    <row r="2342" spans="1:9" x14ac:dyDescent="0.3">
      <c r="A2342" s="1">
        <v>45405.291666666664</v>
      </c>
      <c r="B2342">
        <v>21665</v>
      </c>
      <c r="C2342">
        <v>131.28</v>
      </c>
      <c r="D2342">
        <v>131.47</v>
      </c>
      <c r="E2342">
        <v>131.27000000000001</v>
      </c>
      <c r="F2342">
        <v>131.37</v>
      </c>
      <c r="G2342">
        <v>131.24</v>
      </c>
      <c r="H2342">
        <v>7.0000000000000007E-2</v>
      </c>
      <c r="I2342">
        <v>0.2</v>
      </c>
    </row>
    <row r="2343" spans="1:9" x14ac:dyDescent="0.3">
      <c r="A2343" s="1">
        <v>45405.3125</v>
      </c>
      <c r="B2343">
        <v>20800</v>
      </c>
      <c r="C2343">
        <v>131.37</v>
      </c>
      <c r="D2343">
        <v>131.43</v>
      </c>
      <c r="E2343">
        <v>131.26</v>
      </c>
      <c r="F2343">
        <v>131.30000000000001</v>
      </c>
      <c r="G2343">
        <v>131.25</v>
      </c>
      <c r="H2343">
        <v>0.08</v>
      </c>
      <c r="I2343">
        <v>0.17</v>
      </c>
    </row>
    <row r="2344" spans="1:9" x14ac:dyDescent="0.3">
      <c r="A2344" s="1">
        <v>45405.333333333336</v>
      </c>
      <c r="B2344">
        <v>55543</v>
      </c>
      <c r="C2344">
        <v>131.31</v>
      </c>
      <c r="D2344">
        <v>131.36000000000001</v>
      </c>
      <c r="E2344">
        <v>131.15</v>
      </c>
      <c r="F2344">
        <v>131.22</v>
      </c>
      <c r="G2344">
        <v>131.25</v>
      </c>
      <c r="H2344">
        <v>0.1</v>
      </c>
      <c r="I2344">
        <v>0.21</v>
      </c>
    </row>
    <row r="2345" spans="1:9" x14ac:dyDescent="0.3">
      <c r="A2345" s="1">
        <v>45405.354166666664</v>
      </c>
      <c r="B2345">
        <v>67052</v>
      </c>
      <c r="C2345">
        <v>131.19999999999999</v>
      </c>
      <c r="D2345">
        <v>131.24</v>
      </c>
      <c r="E2345">
        <v>130.97999999999999</v>
      </c>
      <c r="F2345">
        <v>131.16</v>
      </c>
      <c r="G2345">
        <v>131.25</v>
      </c>
      <c r="H2345">
        <v>0.12</v>
      </c>
      <c r="I2345">
        <v>0.26</v>
      </c>
    </row>
    <row r="2346" spans="1:9" x14ac:dyDescent="0.3">
      <c r="A2346" s="1">
        <v>45405.375</v>
      </c>
      <c r="B2346">
        <v>54236</v>
      </c>
      <c r="C2346">
        <v>131.16999999999999</v>
      </c>
      <c r="D2346">
        <v>131.33000000000001</v>
      </c>
      <c r="E2346">
        <v>131.09</v>
      </c>
      <c r="F2346">
        <v>131.12</v>
      </c>
      <c r="G2346">
        <v>131.24</v>
      </c>
      <c r="H2346">
        <v>0.14000000000000001</v>
      </c>
      <c r="I2346">
        <v>0.24</v>
      </c>
    </row>
    <row r="2347" spans="1:9" x14ac:dyDescent="0.3">
      <c r="A2347" s="1">
        <v>45405.395833333336</v>
      </c>
      <c r="B2347">
        <v>38582</v>
      </c>
      <c r="C2347">
        <v>131.12</v>
      </c>
      <c r="D2347">
        <v>131.13</v>
      </c>
      <c r="E2347">
        <v>131.06</v>
      </c>
      <c r="F2347">
        <v>131.07</v>
      </c>
      <c r="G2347">
        <v>131.22</v>
      </c>
      <c r="H2347">
        <v>0.13</v>
      </c>
      <c r="I2347">
        <v>7.0000000000000007E-2</v>
      </c>
    </row>
    <row r="2348" spans="1:9" x14ac:dyDescent="0.3">
      <c r="A2348" s="1">
        <v>45405.416666666664</v>
      </c>
      <c r="B2348">
        <v>45509</v>
      </c>
      <c r="C2348">
        <v>131.08000000000001</v>
      </c>
      <c r="D2348">
        <v>131.24</v>
      </c>
      <c r="E2348">
        <v>131.06</v>
      </c>
      <c r="F2348">
        <v>131.15</v>
      </c>
      <c r="G2348">
        <v>131.21</v>
      </c>
      <c r="H2348">
        <v>0.14000000000000001</v>
      </c>
      <c r="I2348">
        <v>0.18</v>
      </c>
    </row>
    <row r="2349" spans="1:9" x14ac:dyDescent="0.3">
      <c r="A2349" s="1">
        <v>45405.4375</v>
      </c>
      <c r="B2349">
        <v>35451</v>
      </c>
      <c r="C2349">
        <v>131.16</v>
      </c>
      <c r="D2349">
        <v>131.26</v>
      </c>
      <c r="E2349">
        <v>131.15</v>
      </c>
      <c r="F2349">
        <v>131.19999999999999</v>
      </c>
      <c r="G2349">
        <v>131.21</v>
      </c>
      <c r="H2349">
        <v>0.13</v>
      </c>
      <c r="I2349">
        <v>0.11</v>
      </c>
    </row>
    <row r="2350" spans="1:9" x14ac:dyDescent="0.3">
      <c r="A2350" s="1">
        <v>45405.458333333336</v>
      </c>
      <c r="B2350">
        <v>35509</v>
      </c>
      <c r="C2350">
        <v>131.21</v>
      </c>
      <c r="D2350">
        <v>131.35</v>
      </c>
      <c r="E2350">
        <v>131.18</v>
      </c>
      <c r="F2350">
        <v>131.34</v>
      </c>
      <c r="G2350">
        <v>131.22</v>
      </c>
      <c r="H2350">
        <v>0.14000000000000001</v>
      </c>
      <c r="I2350">
        <v>0.17</v>
      </c>
    </row>
    <row r="2351" spans="1:9" x14ac:dyDescent="0.3">
      <c r="A2351" s="1">
        <v>45405.479166666664</v>
      </c>
      <c r="B2351">
        <v>33590</v>
      </c>
      <c r="C2351">
        <v>131.34</v>
      </c>
      <c r="D2351">
        <v>131.37</v>
      </c>
      <c r="E2351">
        <v>131.27000000000001</v>
      </c>
      <c r="F2351">
        <v>131.28</v>
      </c>
      <c r="G2351">
        <v>131.22</v>
      </c>
      <c r="H2351">
        <v>0.13</v>
      </c>
      <c r="I2351">
        <v>0.1</v>
      </c>
    </row>
    <row r="2352" spans="1:9" x14ac:dyDescent="0.3">
      <c r="A2352" s="1">
        <v>45405.5</v>
      </c>
      <c r="B2352">
        <v>45423</v>
      </c>
      <c r="C2352">
        <v>131.28</v>
      </c>
      <c r="D2352">
        <v>131.29</v>
      </c>
      <c r="E2352">
        <v>131.08000000000001</v>
      </c>
      <c r="F2352">
        <v>131.09</v>
      </c>
      <c r="G2352">
        <v>131.19</v>
      </c>
      <c r="H2352">
        <v>0.14000000000000001</v>
      </c>
      <c r="I2352">
        <v>0.21</v>
      </c>
    </row>
    <row r="2353" spans="1:9" x14ac:dyDescent="0.3">
      <c r="A2353" s="1">
        <v>45405.520833333336</v>
      </c>
      <c r="B2353">
        <v>63388</v>
      </c>
      <c r="C2353">
        <v>131.09</v>
      </c>
      <c r="D2353">
        <v>131.12</v>
      </c>
      <c r="E2353">
        <v>130.84</v>
      </c>
      <c r="F2353">
        <v>130.85</v>
      </c>
      <c r="G2353">
        <v>131.15</v>
      </c>
      <c r="H2353">
        <v>0.16</v>
      </c>
      <c r="I2353">
        <v>0.28000000000000003</v>
      </c>
    </row>
    <row r="2354" spans="1:9" x14ac:dyDescent="0.3">
      <c r="A2354" s="1">
        <v>45405.541666666664</v>
      </c>
      <c r="B2354">
        <v>89240</v>
      </c>
      <c r="C2354">
        <v>130.86000000000001</v>
      </c>
      <c r="D2354">
        <v>130.91999999999999</v>
      </c>
      <c r="E2354">
        <v>130.78</v>
      </c>
      <c r="F2354">
        <v>130.86000000000001</v>
      </c>
      <c r="G2354">
        <v>131.11000000000001</v>
      </c>
      <c r="H2354">
        <v>0.16</v>
      </c>
      <c r="I2354">
        <v>0.14000000000000001</v>
      </c>
    </row>
    <row r="2355" spans="1:9" x14ac:dyDescent="0.3">
      <c r="A2355" s="1">
        <v>45405.5625</v>
      </c>
      <c r="B2355">
        <v>40606</v>
      </c>
      <c r="C2355">
        <v>130.87</v>
      </c>
      <c r="D2355">
        <v>130.94999999999999</v>
      </c>
      <c r="E2355">
        <v>130.85</v>
      </c>
      <c r="F2355">
        <v>130.86000000000001</v>
      </c>
      <c r="G2355">
        <v>131.08000000000001</v>
      </c>
      <c r="H2355">
        <v>0.15</v>
      </c>
      <c r="I2355">
        <v>0.1</v>
      </c>
    </row>
    <row r="2356" spans="1:9" x14ac:dyDescent="0.3">
      <c r="A2356" s="1">
        <v>45405.583333333336</v>
      </c>
      <c r="B2356">
        <v>32832</v>
      </c>
      <c r="C2356">
        <v>130.86000000000001</v>
      </c>
      <c r="D2356">
        <v>130.97999999999999</v>
      </c>
      <c r="E2356">
        <v>130.85</v>
      </c>
      <c r="F2356">
        <v>130.97</v>
      </c>
      <c r="G2356">
        <v>131.07</v>
      </c>
      <c r="H2356">
        <v>0.15</v>
      </c>
      <c r="I2356">
        <v>0.13</v>
      </c>
    </row>
    <row r="2357" spans="1:9" x14ac:dyDescent="0.3">
      <c r="A2357" s="1">
        <v>45405.604166666664</v>
      </c>
      <c r="B2357">
        <v>99442</v>
      </c>
      <c r="C2357">
        <v>130.96</v>
      </c>
      <c r="D2357">
        <v>131.30000000000001</v>
      </c>
      <c r="E2357">
        <v>130.83000000000001</v>
      </c>
      <c r="F2357">
        <v>131.25</v>
      </c>
      <c r="G2357">
        <v>131.08000000000001</v>
      </c>
      <c r="H2357">
        <v>0.19</v>
      </c>
      <c r="I2357">
        <v>0.47</v>
      </c>
    </row>
    <row r="2358" spans="1:9" x14ac:dyDescent="0.3">
      <c r="A2358" s="1">
        <v>45405.625</v>
      </c>
      <c r="B2358">
        <v>90810</v>
      </c>
      <c r="C2358">
        <v>131.26</v>
      </c>
      <c r="D2358">
        <v>131.32</v>
      </c>
      <c r="E2358">
        <v>131.12</v>
      </c>
      <c r="F2358">
        <v>131.18</v>
      </c>
      <c r="G2358">
        <v>131.09</v>
      </c>
      <c r="H2358">
        <v>0.19</v>
      </c>
      <c r="I2358">
        <v>0.2</v>
      </c>
    </row>
    <row r="2359" spans="1:9" x14ac:dyDescent="0.3">
      <c r="A2359" s="1">
        <v>45405.645833333336</v>
      </c>
      <c r="B2359">
        <v>52947</v>
      </c>
      <c r="C2359">
        <v>131.19</v>
      </c>
      <c r="D2359">
        <v>131.22</v>
      </c>
      <c r="E2359">
        <v>131.06</v>
      </c>
      <c r="F2359">
        <v>131.13999999999999</v>
      </c>
      <c r="G2359">
        <v>131.08000000000001</v>
      </c>
      <c r="H2359">
        <v>0.19</v>
      </c>
      <c r="I2359">
        <v>0.16</v>
      </c>
    </row>
    <row r="2360" spans="1:9" x14ac:dyDescent="0.3">
      <c r="A2360" s="1">
        <v>45405.666666666664</v>
      </c>
      <c r="B2360">
        <v>49663</v>
      </c>
      <c r="C2360">
        <v>131.13999999999999</v>
      </c>
      <c r="D2360">
        <v>131.15</v>
      </c>
      <c r="E2360">
        <v>130.97999999999999</v>
      </c>
      <c r="F2360">
        <v>131.02000000000001</v>
      </c>
      <c r="G2360">
        <v>131.05000000000001</v>
      </c>
      <c r="H2360">
        <v>0.19</v>
      </c>
      <c r="I2360">
        <v>0.17</v>
      </c>
    </row>
    <row r="2361" spans="1:9" x14ac:dyDescent="0.3">
      <c r="A2361" s="1">
        <v>45405.6875</v>
      </c>
      <c r="B2361">
        <v>19236</v>
      </c>
      <c r="C2361">
        <v>131.01</v>
      </c>
      <c r="D2361">
        <v>131.05000000000001</v>
      </c>
      <c r="E2361">
        <v>130.99</v>
      </c>
      <c r="F2361">
        <v>131.05000000000001</v>
      </c>
      <c r="G2361">
        <v>131.03</v>
      </c>
      <c r="H2361">
        <v>0.17</v>
      </c>
      <c r="I2361">
        <v>0.06</v>
      </c>
    </row>
    <row r="2362" spans="1:9" x14ac:dyDescent="0.3">
      <c r="A2362" s="1">
        <v>45405.708333333336</v>
      </c>
      <c r="B2362">
        <v>12018</v>
      </c>
      <c r="C2362">
        <v>131.05000000000001</v>
      </c>
      <c r="D2362">
        <v>131.1</v>
      </c>
      <c r="E2362">
        <v>131.01</v>
      </c>
      <c r="F2362">
        <v>131.09</v>
      </c>
      <c r="G2362">
        <v>131.03</v>
      </c>
      <c r="H2362">
        <v>0.16</v>
      </c>
      <c r="I2362">
        <v>0.09</v>
      </c>
    </row>
    <row r="2363" spans="1:9" x14ac:dyDescent="0.3">
      <c r="A2363" s="1">
        <v>45405.729166666664</v>
      </c>
      <c r="B2363">
        <v>7786</v>
      </c>
      <c r="C2363">
        <v>131.09</v>
      </c>
      <c r="D2363">
        <v>131.13999999999999</v>
      </c>
      <c r="E2363">
        <v>131.06</v>
      </c>
      <c r="F2363">
        <v>131.08000000000001</v>
      </c>
      <c r="G2363">
        <v>131.05000000000001</v>
      </c>
      <c r="H2363">
        <v>0.15</v>
      </c>
      <c r="I2363">
        <v>0.08</v>
      </c>
    </row>
    <row r="2364" spans="1:9" x14ac:dyDescent="0.3">
      <c r="A2364" s="1">
        <v>45405.75</v>
      </c>
      <c r="B2364">
        <v>6124</v>
      </c>
      <c r="C2364">
        <v>131.07</v>
      </c>
      <c r="D2364">
        <v>131.18</v>
      </c>
      <c r="E2364">
        <v>130.97999999999999</v>
      </c>
      <c r="F2364">
        <v>130.97999999999999</v>
      </c>
      <c r="G2364">
        <v>131.06</v>
      </c>
      <c r="H2364">
        <v>0.15</v>
      </c>
      <c r="I2364">
        <v>0.2</v>
      </c>
    </row>
    <row r="2365" spans="1:9" x14ac:dyDescent="0.3">
      <c r="A2365" s="1">
        <v>45405.770833333336</v>
      </c>
      <c r="B2365">
        <v>3375</v>
      </c>
      <c r="C2365">
        <v>130.99</v>
      </c>
      <c r="D2365">
        <v>131.02000000000001</v>
      </c>
      <c r="E2365">
        <v>130.96</v>
      </c>
      <c r="F2365">
        <v>130.97</v>
      </c>
      <c r="G2365">
        <v>131.07</v>
      </c>
      <c r="H2365">
        <v>0.14000000000000001</v>
      </c>
      <c r="I2365">
        <v>0.06</v>
      </c>
    </row>
    <row r="2366" spans="1:9" x14ac:dyDescent="0.3">
      <c r="A2366" s="1">
        <v>45405.791666666664</v>
      </c>
      <c r="B2366">
        <v>2292</v>
      </c>
      <c r="C2366">
        <v>130.97999999999999</v>
      </c>
      <c r="D2366">
        <v>131.02000000000001</v>
      </c>
      <c r="E2366">
        <v>130.94999999999999</v>
      </c>
      <c r="F2366">
        <v>130.96</v>
      </c>
      <c r="G2366">
        <v>131.07</v>
      </c>
      <c r="H2366">
        <v>0.13</v>
      </c>
      <c r="I2366">
        <v>7.0000000000000007E-2</v>
      </c>
    </row>
    <row r="2367" spans="1:9" x14ac:dyDescent="0.3">
      <c r="A2367" s="1">
        <v>45405.8125</v>
      </c>
      <c r="B2367">
        <v>2954</v>
      </c>
      <c r="C2367">
        <v>130.96</v>
      </c>
      <c r="D2367">
        <v>130.99</v>
      </c>
      <c r="E2367">
        <v>130.91999999999999</v>
      </c>
      <c r="F2367">
        <v>130.96</v>
      </c>
      <c r="G2367">
        <v>131.04</v>
      </c>
      <c r="H2367">
        <v>0.12</v>
      </c>
      <c r="I2367">
        <v>7.0000000000000007E-2</v>
      </c>
    </row>
    <row r="2368" spans="1:9" x14ac:dyDescent="0.3">
      <c r="A2368" s="1">
        <v>45405.833333333336</v>
      </c>
      <c r="B2368">
        <v>2161</v>
      </c>
      <c r="C2368">
        <v>130.96</v>
      </c>
      <c r="D2368">
        <v>130.97999999999999</v>
      </c>
      <c r="E2368">
        <v>130.91</v>
      </c>
      <c r="F2368">
        <v>130.91999999999999</v>
      </c>
      <c r="G2368">
        <v>131.02000000000001</v>
      </c>
      <c r="H2368">
        <v>0.12</v>
      </c>
      <c r="I2368">
        <v>7.0000000000000007E-2</v>
      </c>
    </row>
    <row r="2369" spans="1:9" x14ac:dyDescent="0.3">
      <c r="A2369" s="1">
        <v>45405.854166666664</v>
      </c>
      <c r="B2369">
        <v>3065</v>
      </c>
      <c r="C2369">
        <v>130.91</v>
      </c>
      <c r="D2369">
        <v>130.96</v>
      </c>
      <c r="E2369">
        <v>130.87</v>
      </c>
      <c r="F2369">
        <v>130.96</v>
      </c>
      <c r="G2369">
        <v>131</v>
      </c>
      <c r="H2369">
        <v>0.11</v>
      </c>
      <c r="I2369">
        <v>0.09</v>
      </c>
    </row>
    <row r="2370" spans="1:9" x14ac:dyDescent="0.3">
      <c r="A2370" s="1">
        <v>45406.041666666664</v>
      </c>
      <c r="B2370">
        <v>566</v>
      </c>
      <c r="C2370">
        <v>130.91999999999999</v>
      </c>
      <c r="D2370">
        <v>130.93</v>
      </c>
      <c r="E2370">
        <v>130.85</v>
      </c>
      <c r="F2370">
        <v>130.91</v>
      </c>
      <c r="G2370">
        <v>130.99</v>
      </c>
      <c r="H2370">
        <v>0.11</v>
      </c>
      <c r="I2370">
        <v>0.11</v>
      </c>
    </row>
    <row r="2371" spans="1:9" x14ac:dyDescent="0.3">
      <c r="A2371" s="1">
        <v>45406.0625</v>
      </c>
      <c r="B2371">
        <v>348</v>
      </c>
      <c r="C2371">
        <v>130.9</v>
      </c>
      <c r="D2371">
        <v>130.93</v>
      </c>
      <c r="E2371">
        <v>130.87</v>
      </c>
      <c r="F2371">
        <v>130.91999999999999</v>
      </c>
      <c r="G2371">
        <v>130.97</v>
      </c>
      <c r="H2371">
        <v>0.11</v>
      </c>
      <c r="I2371">
        <v>0.06</v>
      </c>
    </row>
    <row r="2372" spans="1:9" x14ac:dyDescent="0.3">
      <c r="A2372" s="1">
        <v>45406.083333333336</v>
      </c>
      <c r="B2372">
        <v>677</v>
      </c>
      <c r="C2372">
        <v>130.91999999999999</v>
      </c>
      <c r="D2372">
        <v>130.94999999999999</v>
      </c>
      <c r="E2372">
        <v>130.88999999999999</v>
      </c>
      <c r="F2372">
        <v>130.91</v>
      </c>
      <c r="G2372">
        <v>130.96</v>
      </c>
      <c r="H2372">
        <v>0.1</v>
      </c>
      <c r="I2372">
        <v>0.06</v>
      </c>
    </row>
    <row r="2373" spans="1:9" x14ac:dyDescent="0.3">
      <c r="A2373" s="1">
        <v>45406.104166666664</v>
      </c>
      <c r="B2373">
        <v>2199</v>
      </c>
      <c r="C2373">
        <v>130.91</v>
      </c>
      <c r="D2373">
        <v>130.91999999999999</v>
      </c>
      <c r="E2373">
        <v>130.76</v>
      </c>
      <c r="F2373">
        <v>130.80000000000001</v>
      </c>
      <c r="G2373">
        <v>130.93</v>
      </c>
      <c r="H2373">
        <v>0.11</v>
      </c>
      <c r="I2373">
        <v>0.16</v>
      </c>
    </row>
    <row r="2374" spans="1:9" x14ac:dyDescent="0.3">
      <c r="A2374" s="1">
        <v>45406.125</v>
      </c>
      <c r="B2374">
        <v>923</v>
      </c>
      <c r="C2374">
        <v>130.80000000000001</v>
      </c>
      <c r="D2374">
        <v>130.81</v>
      </c>
      <c r="E2374">
        <v>130.74</v>
      </c>
      <c r="F2374">
        <v>130.77000000000001</v>
      </c>
      <c r="G2374">
        <v>130.91</v>
      </c>
      <c r="H2374">
        <v>0.1</v>
      </c>
      <c r="I2374">
        <v>7.0000000000000007E-2</v>
      </c>
    </row>
    <row r="2375" spans="1:9" x14ac:dyDescent="0.3">
      <c r="A2375" s="1">
        <v>45406.145833333336</v>
      </c>
      <c r="B2375">
        <v>550</v>
      </c>
      <c r="C2375">
        <v>130.77000000000001</v>
      </c>
      <c r="D2375">
        <v>130.77000000000001</v>
      </c>
      <c r="E2375">
        <v>130.74</v>
      </c>
      <c r="F2375">
        <v>130.76</v>
      </c>
      <c r="G2375">
        <v>130.88999999999999</v>
      </c>
      <c r="H2375">
        <v>0.09</v>
      </c>
      <c r="I2375">
        <v>0.03</v>
      </c>
    </row>
    <row r="2376" spans="1:9" x14ac:dyDescent="0.3">
      <c r="A2376" s="1">
        <v>45406.166666666664</v>
      </c>
      <c r="B2376">
        <v>359</v>
      </c>
      <c r="C2376">
        <v>130.76</v>
      </c>
      <c r="D2376">
        <v>130.78</v>
      </c>
      <c r="E2376">
        <v>130.75</v>
      </c>
      <c r="F2376">
        <v>130.77000000000001</v>
      </c>
      <c r="G2376">
        <v>130.87</v>
      </c>
      <c r="H2376">
        <v>0.08</v>
      </c>
      <c r="I2376">
        <v>0.03</v>
      </c>
    </row>
    <row r="2377" spans="1:9" x14ac:dyDescent="0.3">
      <c r="A2377" s="1">
        <v>45406.1875</v>
      </c>
      <c r="B2377">
        <v>294</v>
      </c>
      <c r="C2377">
        <v>130.77000000000001</v>
      </c>
      <c r="D2377">
        <v>130.79</v>
      </c>
      <c r="E2377">
        <v>130.77000000000001</v>
      </c>
      <c r="F2377">
        <v>130.77000000000001</v>
      </c>
      <c r="G2377">
        <v>130.85</v>
      </c>
      <c r="H2377">
        <v>0.08</v>
      </c>
      <c r="I2377">
        <v>0.02</v>
      </c>
    </row>
    <row r="2378" spans="1:9" x14ac:dyDescent="0.3">
      <c r="A2378" s="1">
        <v>45406.208333333336</v>
      </c>
      <c r="B2378">
        <v>492</v>
      </c>
      <c r="C2378">
        <v>130.77000000000001</v>
      </c>
      <c r="D2378">
        <v>130.78</v>
      </c>
      <c r="E2378">
        <v>130.72999999999999</v>
      </c>
      <c r="F2378">
        <v>130.78</v>
      </c>
      <c r="G2378">
        <v>130.83000000000001</v>
      </c>
      <c r="H2378">
        <v>7.0000000000000007E-2</v>
      </c>
      <c r="I2378">
        <v>0.05</v>
      </c>
    </row>
    <row r="2379" spans="1:9" x14ac:dyDescent="0.3">
      <c r="A2379" s="1">
        <v>45406.229166666664</v>
      </c>
      <c r="B2379">
        <v>125</v>
      </c>
      <c r="C2379">
        <v>130.78</v>
      </c>
      <c r="D2379">
        <v>130.78</v>
      </c>
      <c r="E2379">
        <v>130.76</v>
      </c>
      <c r="F2379">
        <v>130.77000000000001</v>
      </c>
      <c r="G2379">
        <v>130.82</v>
      </c>
      <c r="H2379">
        <v>7.0000000000000007E-2</v>
      </c>
      <c r="I2379">
        <v>0.02</v>
      </c>
    </row>
    <row r="2380" spans="1:9" x14ac:dyDescent="0.3">
      <c r="A2380" s="1">
        <v>45406.25</v>
      </c>
      <c r="B2380">
        <v>853</v>
      </c>
      <c r="C2380">
        <v>130.77000000000001</v>
      </c>
      <c r="D2380">
        <v>130.79</v>
      </c>
      <c r="E2380">
        <v>130.74</v>
      </c>
      <c r="F2380">
        <v>130.77000000000001</v>
      </c>
      <c r="G2380">
        <v>130.80000000000001</v>
      </c>
      <c r="H2380">
        <v>0.06</v>
      </c>
      <c r="I2380">
        <v>0.05</v>
      </c>
    </row>
    <row r="2381" spans="1:9" x14ac:dyDescent="0.3">
      <c r="A2381" s="1">
        <v>45406.270833333336</v>
      </c>
      <c r="B2381">
        <v>2648</v>
      </c>
      <c r="C2381">
        <v>130.77000000000001</v>
      </c>
      <c r="D2381">
        <v>130.82</v>
      </c>
      <c r="E2381">
        <v>130.72999999999999</v>
      </c>
      <c r="F2381">
        <v>130.81</v>
      </c>
      <c r="G2381">
        <v>130.79</v>
      </c>
      <c r="H2381">
        <v>7.0000000000000007E-2</v>
      </c>
      <c r="I2381">
        <v>0.09</v>
      </c>
    </row>
    <row r="2382" spans="1:9" x14ac:dyDescent="0.3">
      <c r="A2382" s="1">
        <v>45406.291666666664</v>
      </c>
      <c r="B2382">
        <v>17606</v>
      </c>
      <c r="C2382">
        <v>130.82</v>
      </c>
      <c r="D2382">
        <v>130.83000000000001</v>
      </c>
      <c r="E2382">
        <v>130.69999999999999</v>
      </c>
      <c r="F2382">
        <v>130.71</v>
      </c>
      <c r="G2382">
        <v>130.77000000000001</v>
      </c>
      <c r="H2382">
        <v>0.08</v>
      </c>
      <c r="I2382">
        <v>0.13</v>
      </c>
    </row>
    <row r="2383" spans="1:9" x14ac:dyDescent="0.3">
      <c r="A2383" s="1">
        <v>45406.3125</v>
      </c>
      <c r="B2383">
        <v>14583</v>
      </c>
      <c r="C2383">
        <v>130.71</v>
      </c>
      <c r="D2383">
        <v>130.78</v>
      </c>
      <c r="E2383">
        <v>130.71</v>
      </c>
      <c r="F2383">
        <v>130.76</v>
      </c>
      <c r="G2383">
        <v>130.77000000000001</v>
      </c>
      <c r="H2383">
        <v>7.0000000000000007E-2</v>
      </c>
      <c r="I2383">
        <v>7.0000000000000007E-2</v>
      </c>
    </row>
    <row r="2384" spans="1:9" x14ac:dyDescent="0.3">
      <c r="A2384" s="1">
        <v>45406.333333333336</v>
      </c>
      <c r="B2384">
        <v>38818</v>
      </c>
      <c r="C2384">
        <v>130.76</v>
      </c>
      <c r="D2384">
        <v>130.9</v>
      </c>
      <c r="E2384">
        <v>130.72</v>
      </c>
      <c r="F2384">
        <v>130.86000000000001</v>
      </c>
      <c r="G2384">
        <v>130.78</v>
      </c>
      <c r="H2384">
        <v>0.09</v>
      </c>
      <c r="I2384">
        <v>0.18</v>
      </c>
    </row>
    <row r="2385" spans="1:9" x14ac:dyDescent="0.3">
      <c r="A2385" s="1">
        <v>45406.354166666664</v>
      </c>
      <c r="B2385">
        <v>42569</v>
      </c>
      <c r="C2385">
        <v>130.86000000000001</v>
      </c>
      <c r="D2385">
        <v>130.88</v>
      </c>
      <c r="E2385">
        <v>130.80000000000001</v>
      </c>
      <c r="F2385">
        <v>130.86000000000001</v>
      </c>
      <c r="G2385">
        <v>130.79</v>
      </c>
      <c r="H2385">
        <v>0.09</v>
      </c>
      <c r="I2385">
        <v>0.08</v>
      </c>
    </row>
    <row r="2386" spans="1:9" x14ac:dyDescent="0.3">
      <c r="A2386" s="1">
        <v>45406.375</v>
      </c>
      <c r="B2386">
        <v>35880</v>
      </c>
      <c r="C2386">
        <v>130.86000000000001</v>
      </c>
      <c r="D2386">
        <v>130.87</v>
      </c>
      <c r="E2386">
        <v>130.77000000000001</v>
      </c>
      <c r="F2386">
        <v>130.78</v>
      </c>
      <c r="G2386">
        <v>130.79</v>
      </c>
      <c r="H2386">
        <v>0.09</v>
      </c>
      <c r="I2386">
        <v>0.1</v>
      </c>
    </row>
    <row r="2387" spans="1:9" x14ac:dyDescent="0.3">
      <c r="A2387" s="1">
        <v>45406.395833333336</v>
      </c>
      <c r="B2387">
        <v>47585</v>
      </c>
      <c r="C2387">
        <v>130.78</v>
      </c>
      <c r="D2387">
        <v>130.83000000000001</v>
      </c>
      <c r="E2387">
        <v>130.75</v>
      </c>
      <c r="F2387">
        <v>130.77000000000001</v>
      </c>
      <c r="G2387">
        <v>130.79</v>
      </c>
      <c r="H2387">
        <v>0.09</v>
      </c>
      <c r="I2387">
        <v>0.08</v>
      </c>
    </row>
    <row r="2388" spans="1:9" x14ac:dyDescent="0.3">
      <c r="A2388" s="1">
        <v>45406.416666666664</v>
      </c>
      <c r="B2388">
        <v>68423</v>
      </c>
      <c r="C2388">
        <v>130.78</v>
      </c>
      <c r="D2388">
        <v>130.79</v>
      </c>
      <c r="E2388">
        <v>130.54</v>
      </c>
      <c r="F2388">
        <v>130.55000000000001</v>
      </c>
      <c r="G2388">
        <v>130.76</v>
      </c>
      <c r="H2388">
        <v>0.11</v>
      </c>
      <c r="I2388">
        <v>0.25</v>
      </c>
    </row>
    <row r="2389" spans="1:9" x14ac:dyDescent="0.3">
      <c r="A2389" s="1">
        <v>45406.4375</v>
      </c>
      <c r="B2389">
        <v>54520</v>
      </c>
      <c r="C2389">
        <v>130.55000000000001</v>
      </c>
      <c r="D2389">
        <v>130.63999999999999</v>
      </c>
      <c r="E2389">
        <v>130.54</v>
      </c>
      <c r="F2389">
        <v>130.6</v>
      </c>
      <c r="G2389">
        <v>130.75</v>
      </c>
      <c r="H2389">
        <v>0.11</v>
      </c>
      <c r="I2389">
        <v>0.1</v>
      </c>
    </row>
    <row r="2390" spans="1:9" x14ac:dyDescent="0.3">
      <c r="A2390" s="1">
        <v>45406.458333333336</v>
      </c>
      <c r="B2390">
        <v>44216</v>
      </c>
      <c r="C2390">
        <v>130.6</v>
      </c>
      <c r="D2390">
        <v>130.61000000000001</v>
      </c>
      <c r="E2390">
        <v>130.5</v>
      </c>
      <c r="F2390">
        <v>130.57</v>
      </c>
      <c r="G2390">
        <v>130.72999999999999</v>
      </c>
      <c r="H2390">
        <v>0.11</v>
      </c>
      <c r="I2390">
        <v>0.11</v>
      </c>
    </row>
    <row r="2391" spans="1:9" x14ac:dyDescent="0.3">
      <c r="A2391" s="1">
        <v>45406.479166666664</v>
      </c>
      <c r="B2391">
        <v>29584</v>
      </c>
      <c r="C2391">
        <v>130.57</v>
      </c>
      <c r="D2391">
        <v>130.57</v>
      </c>
      <c r="E2391">
        <v>130.5</v>
      </c>
      <c r="F2391">
        <v>130.55000000000001</v>
      </c>
      <c r="G2391">
        <v>130.69999999999999</v>
      </c>
      <c r="H2391">
        <v>0.1</v>
      </c>
      <c r="I2391">
        <v>7.0000000000000007E-2</v>
      </c>
    </row>
    <row r="2392" spans="1:9" x14ac:dyDescent="0.3">
      <c r="A2392" s="1">
        <v>45406.5</v>
      </c>
      <c r="B2392">
        <v>46333</v>
      </c>
      <c r="C2392">
        <v>130.54</v>
      </c>
      <c r="D2392">
        <v>130.57</v>
      </c>
      <c r="E2392">
        <v>130.41</v>
      </c>
      <c r="F2392">
        <v>130.51</v>
      </c>
      <c r="G2392">
        <v>130.68</v>
      </c>
      <c r="H2392">
        <v>0.11</v>
      </c>
      <c r="I2392">
        <v>0.16</v>
      </c>
    </row>
    <row r="2393" spans="1:9" x14ac:dyDescent="0.3">
      <c r="A2393" s="1">
        <v>45406.520833333336</v>
      </c>
      <c r="B2393">
        <v>45428</v>
      </c>
      <c r="C2393">
        <v>130.51</v>
      </c>
      <c r="D2393">
        <v>130.55000000000001</v>
      </c>
      <c r="E2393">
        <v>130.44999999999999</v>
      </c>
      <c r="F2393">
        <v>130.46</v>
      </c>
      <c r="G2393">
        <v>130.65</v>
      </c>
      <c r="H2393">
        <v>0.11</v>
      </c>
      <c r="I2393">
        <v>0.1</v>
      </c>
    </row>
    <row r="2394" spans="1:9" x14ac:dyDescent="0.3">
      <c r="A2394" s="1">
        <v>45406.541666666664</v>
      </c>
      <c r="B2394">
        <v>77927</v>
      </c>
      <c r="C2394">
        <v>130.46</v>
      </c>
      <c r="D2394">
        <v>130.56</v>
      </c>
      <c r="E2394">
        <v>130.36000000000001</v>
      </c>
      <c r="F2394">
        <v>130.38</v>
      </c>
      <c r="G2394">
        <v>130.6</v>
      </c>
      <c r="H2394">
        <v>0.12</v>
      </c>
      <c r="I2394">
        <v>0.2</v>
      </c>
    </row>
    <row r="2395" spans="1:9" x14ac:dyDescent="0.3">
      <c r="A2395" s="1">
        <v>45406.5625</v>
      </c>
      <c r="B2395">
        <v>107960</v>
      </c>
      <c r="C2395">
        <v>130.37</v>
      </c>
      <c r="D2395">
        <v>130.47999999999999</v>
      </c>
      <c r="E2395">
        <v>130.24</v>
      </c>
      <c r="F2395">
        <v>130.36000000000001</v>
      </c>
      <c r="G2395">
        <v>130.55000000000001</v>
      </c>
      <c r="H2395">
        <v>0.14000000000000001</v>
      </c>
      <c r="I2395">
        <v>0.24</v>
      </c>
    </row>
    <row r="2396" spans="1:9" x14ac:dyDescent="0.3">
      <c r="A2396" s="1">
        <v>45406.583333333336</v>
      </c>
      <c r="B2396">
        <v>61654</v>
      </c>
      <c r="C2396">
        <v>130.36000000000001</v>
      </c>
      <c r="D2396">
        <v>130.46</v>
      </c>
      <c r="E2396">
        <v>130.31</v>
      </c>
      <c r="F2396">
        <v>130.38</v>
      </c>
      <c r="G2396">
        <v>130.51</v>
      </c>
      <c r="H2396">
        <v>0.14000000000000001</v>
      </c>
      <c r="I2396">
        <v>0.15</v>
      </c>
    </row>
    <row r="2397" spans="1:9" x14ac:dyDescent="0.3">
      <c r="A2397" s="1">
        <v>45406.604166666664</v>
      </c>
      <c r="B2397">
        <v>71133</v>
      </c>
      <c r="C2397">
        <v>130.38</v>
      </c>
      <c r="D2397">
        <v>130.41</v>
      </c>
      <c r="E2397">
        <v>130.24</v>
      </c>
      <c r="F2397">
        <v>130.26</v>
      </c>
      <c r="G2397">
        <v>130.46</v>
      </c>
      <c r="H2397">
        <v>0.14000000000000001</v>
      </c>
      <c r="I2397">
        <v>0.17</v>
      </c>
    </row>
    <row r="2398" spans="1:9" x14ac:dyDescent="0.3">
      <c r="A2398" s="1">
        <v>45406.625</v>
      </c>
      <c r="B2398">
        <v>104066</v>
      </c>
      <c r="C2398">
        <v>130.26</v>
      </c>
      <c r="D2398">
        <v>130.29</v>
      </c>
      <c r="E2398">
        <v>130.08000000000001</v>
      </c>
      <c r="F2398">
        <v>130.13999999999999</v>
      </c>
      <c r="G2398">
        <v>130.41999999999999</v>
      </c>
      <c r="H2398">
        <v>0.15</v>
      </c>
      <c r="I2398">
        <v>0.21</v>
      </c>
    </row>
    <row r="2399" spans="1:9" x14ac:dyDescent="0.3">
      <c r="A2399" s="1">
        <v>45406.645833333336</v>
      </c>
      <c r="B2399">
        <v>84939</v>
      </c>
      <c r="C2399">
        <v>130.13999999999999</v>
      </c>
      <c r="D2399">
        <v>130.18</v>
      </c>
      <c r="E2399">
        <v>130.03</v>
      </c>
      <c r="F2399">
        <v>130.15</v>
      </c>
      <c r="G2399">
        <v>130.38</v>
      </c>
      <c r="H2399">
        <v>0.15</v>
      </c>
      <c r="I2399">
        <v>0.15</v>
      </c>
    </row>
    <row r="2400" spans="1:9" x14ac:dyDescent="0.3">
      <c r="A2400" s="1">
        <v>45406.666666666664</v>
      </c>
      <c r="B2400">
        <v>82477</v>
      </c>
      <c r="C2400">
        <v>130.16</v>
      </c>
      <c r="D2400">
        <v>130.26</v>
      </c>
      <c r="E2400">
        <v>130.16</v>
      </c>
      <c r="F2400">
        <v>130.18</v>
      </c>
      <c r="G2400">
        <v>130.34</v>
      </c>
      <c r="H2400">
        <v>0.15</v>
      </c>
      <c r="I2400">
        <v>0.11</v>
      </c>
    </row>
    <row r="2401" spans="1:9" x14ac:dyDescent="0.3">
      <c r="A2401" s="1">
        <v>45406.6875</v>
      </c>
      <c r="B2401">
        <v>29774</v>
      </c>
      <c r="C2401">
        <v>130.18</v>
      </c>
      <c r="D2401">
        <v>130.22</v>
      </c>
      <c r="E2401">
        <v>130.15</v>
      </c>
      <c r="F2401">
        <v>130.15</v>
      </c>
      <c r="G2401">
        <v>130.30000000000001</v>
      </c>
      <c r="H2401">
        <v>0.14000000000000001</v>
      </c>
      <c r="I2401">
        <v>7.0000000000000007E-2</v>
      </c>
    </row>
    <row r="2402" spans="1:9" x14ac:dyDescent="0.3">
      <c r="A2402" s="1">
        <v>45406.708333333336</v>
      </c>
      <c r="B2402">
        <v>14709</v>
      </c>
      <c r="C2402">
        <v>130.16</v>
      </c>
      <c r="D2402">
        <v>130.18</v>
      </c>
      <c r="E2402">
        <v>130.13999999999999</v>
      </c>
      <c r="F2402">
        <v>130.16999999999999</v>
      </c>
      <c r="G2402">
        <v>130.26</v>
      </c>
      <c r="H2402">
        <v>0.12</v>
      </c>
      <c r="I2402">
        <v>0.04</v>
      </c>
    </row>
    <row r="2403" spans="1:9" x14ac:dyDescent="0.3">
      <c r="A2403" s="1">
        <v>45406.729166666664</v>
      </c>
      <c r="B2403">
        <v>10589</v>
      </c>
      <c r="C2403">
        <v>130.16999999999999</v>
      </c>
      <c r="D2403">
        <v>130.21</v>
      </c>
      <c r="E2403">
        <v>130.15</v>
      </c>
      <c r="F2403">
        <v>130.15</v>
      </c>
      <c r="G2403">
        <v>130.22999999999999</v>
      </c>
      <c r="H2403">
        <v>0.11</v>
      </c>
      <c r="I2403">
        <v>0.06</v>
      </c>
    </row>
    <row r="2404" spans="1:9" x14ac:dyDescent="0.3">
      <c r="A2404" s="1">
        <v>45406.75</v>
      </c>
      <c r="B2404">
        <v>6272</v>
      </c>
      <c r="C2404">
        <v>130.16</v>
      </c>
      <c r="D2404">
        <v>130.19999999999999</v>
      </c>
      <c r="E2404">
        <v>130.11000000000001</v>
      </c>
      <c r="F2404">
        <v>130.12</v>
      </c>
      <c r="G2404">
        <v>130.21</v>
      </c>
      <c r="H2404">
        <v>0.11</v>
      </c>
      <c r="I2404">
        <v>0.09</v>
      </c>
    </row>
    <row r="2405" spans="1:9" x14ac:dyDescent="0.3">
      <c r="A2405" s="1">
        <v>45406.770833333336</v>
      </c>
      <c r="B2405">
        <v>4195</v>
      </c>
      <c r="C2405">
        <v>130.12</v>
      </c>
      <c r="D2405">
        <v>130.15</v>
      </c>
      <c r="E2405">
        <v>130.09</v>
      </c>
      <c r="F2405">
        <v>130.13999999999999</v>
      </c>
      <c r="G2405">
        <v>130.18</v>
      </c>
      <c r="H2405">
        <v>0.1</v>
      </c>
      <c r="I2405">
        <v>0.06</v>
      </c>
    </row>
    <row r="2406" spans="1:9" x14ac:dyDescent="0.3">
      <c r="A2406" s="1">
        <v>45406.791666666664</v>
      </c>
      <c r="B2406">
        <v>2179</v>
      </c>
      <c r="C2406">
        <v>130.13</v>
      </c>
      <c r="D2406">
        <v>130.13999999999999</v>
      </c>
      <c r="E2406">
        <v>130.11000000000001</v>
      </c>
      <c r="F2406">
        <v>130.12</v>
      </c>
      <c r="G2406">
        <v>130.16</v>
      </c>
      <c r="H2406">
        <v>0.09</v>
      </c>
      <c r="I2406">
        <v>0.03</v>
      </c>
    </row>
    <row r="2407" spans="1:9" x14ac:dyDescent="0.3">
      <c r="A2407" s="1">
        <v>45406.8125</v>
      </c>
      <c r="B2407">
        <v>3626</v>
      </c>
      <c r="C2407">
        <v>130.11000000000001</v>
      </c>
      <c r="D2407">
        <v>130.13</v>
      </c>
      <c r="E2407">
        <v>130.08000000000001</v>
      </c>
      <c r="F2407">
        <v>130.11000000000001</v>
      </c>
      <c r="G2407">
        <v>130.13999999999999</v>
      </c>
      <c r="H2407">
        <v>0.09</v>
      </c>
      <c r="I2407">
        <v>0.05</v>
      </c>
    </row>
    <row r="2408" spans="1:9" x14ac:dyDescent="0.3">
      <c r="A2408" s="1">
        <v>45406.833333333336</v>
      </c>
      <c r="B2408">
        <v>2532</v>
      </c>
      <c r="C2408">
        <v>130.11000000000001</v>
      </c>
      <c r="D2408">
        <v>130.16</v>
      </c>
      <c r="E2408">
        <v>130.1</v>
      </c>
      <c r="F2408">
        <v>130.13</v>
      </c>
      <c r="G2408">
        <v>130.13999999999999</v>
      </c>
      <c r="H2408">
        <v>0.08</v>
      </c>
      <c r="I2408">
        <v>0.06</v>
      </c>
    </row>
    <row r="2409" spans="1:9" x14ac:dyDescent="0.3">
      <c r="A2409" s="1">
        <v>45406.854166666664</v>
      </c>
      <c r="B2409">
        <v>2227</v>
      </c>
      <c r="C2409">
        <v>130.13999999999999</v>
      </c>
      <c r="D2409">
        <v>130.16999999999999</v>
      </c>
      <c r="E2409">
        <v>130.11000000000001</v>
      </c>
      <c r="F2409">
        <v>130.16</v>
      </c>
      <c r="G2409">
        <v>130.13999999999999</v>
      </c>
      <c r="H2409">
        <v>0.08</v>
      </c>
      <c r="I2409">
        <v>0.06</v>
      </c>
    </row>
    <row r="2410" spans="1:9" x14ac:dyDescent="0.3">
      <c r="A2410" s="1">
        <v>45407.041666666664</v>
      </c>
      <c r="B2410">
        <v>745</v>
      </c>
      <c r="C2410">
        <v>130.07</v>
      </c>
      <c r="D2410">
        <v>130.16999999999999</v>
      </c>
      <c r="E2410">
        <v>130.07</v>
      </c>
      <c r="F2410">
        <v>130.15</v>
      </c>
      <c r="G2410">
        <v>130.13999999999999</v>
      </c>
      <c r="H2410">
        <v>0.08</v>
      </c>
      <c r="I2410">
        <v>0.1</v>
      </c>
    </row>
    <row r="2411" spans="1:9" x14ac:dyDescent="0.3">
      <c r="A2411" s="1">
        <v>45407.0625</v>
      </c>
      <c r="B2411">
        <v>654</v>
      </c>
      <c r="C2411">
        <v>130.15</v>
      </c>
      <c r="D2411">
        <v>130.19</v>
      </c>
      <c r="E2411">
        <v>130.13999999999999</v>
      </c>
      <c r="F2411">
        <v>130.19</v>
      </c>
      <c r="G2411">
        <v>130.13999999999999</v>
      </c>
      <c r="H2411">
        <v>0.08</v>
      </c>
      <c r="I2411">
        <v>0.05</v>
      </c>
    </row>
    <row r="2412" spans="1:9" x14ac:dyDescent="0.3">
      <c r="A2412" s="1">
        <v>45407.083333333336</v>
      </c>
      <c r="B2412">
        <v>732</v>
      </c>
      <c r="C2412">
        <v>130.18</v>
      </c>
      <c r="D2412">
        <v>130.22</v>
      </c>
      <c r="E2412">
        <v>130.16999999999999</v>
      </c>
      <c r="F2412">
        <v>130.18</v>
      </c>
      <c r="G2412">
        <v>130.13999999999999</v>
      </c>
      <c r="H2412">
        <v>0.08</v>
      </c>
      <c r="I2412">
        <v>0.05</v>
      </c>
    </row>
    <row r="2413" spans="1:9" x14ac:dyDescent="0.3">
      <c r="A2413" s="1">
        <v>45407.104166666664</v>
      </c>
      <c r="B2413">
        <v>804</v>
      </c>
      <c r="C2413">
        <v>130.19</v>
      </c>
      <c r="D2413">
        <v>130.21</v>
      </c>
      <c r="E2413">
        <v>130.16999999999999</v>
      </c>
      <c r="F2413">
        <v>130.18</v>
      </c>
      <c r="G2413">
        <v>130.15</v>
      </c>
      <c r="H2413">
        <v>7.0000000000000007E-2</v>
      </c>
      <c r="I2413">
        <v>0.04</v>
      </c>
    </row>
    <row r="2414" spans="1:9" x14ac:dyDescent="0.3">
      <c r="A2414" s="1">
        <v>45407.125</v>
      </c>
      <c r="B2414">
        <v>399</v>
      </c>
      <c r="C2414">
        <v>130.18</v>
      </c>
      <c r="D2414">
        <v>130.18</v>
      </c>
      <c r="E2414">
        <v>130.13</v>
      </c>
      <c r="F2414">
        <v>130.13999999999999</v>
      </c>
      <c r="G2414">
        <v>130.15</v>
      </c>
      <c r="H2414">
        <v>7.0000000000000007E-2</v>
      </c>
      <c r="I2414">
        <v>0.05</v>
      </c>
    </row>
    <row r="2415" spans="1:9" x14ac:dyDescent="0.3">
      <c r="A2415" s="1">
        <v>45407.145833333336</v>
      </c>
      <c r="B2415">
        <v>315</v>
      </c>
      <c r="C2415">
        <v>130.13999999999999</v>
      </c>
      <c r="D2415">
        <v>130.15</v>
      </c>
      <c r="E2415">
        <v>130.12</v>
      </c>
      <c r="F2415">
        <v>130.15</v>
      </c>
      <c r="G2415">
        <v>130.15</v>
      </c>
      <c r="H2415">
        <v>0.06</v>
      </c>
      <c r="I2415">
        <v>0.03</v>
      </c>
    </row>
    <row r="2416" spans="1:9" x14ac:dyDescent="0.3">
      <c r="A2416" s="1">
        <v>45407.166666666664</v>
      </c>
      <c r="B2416">
        <v>300</v>
      </c>
      <c r="C2416">
        <v>130.15</v>
      </c>
      <c r="D2416">
        <v>130.16</v>
      </c>
      <c r="E2416">
        <v>130.13999999999999</v>
      </c>
      <c r="F2416">
        <v>130.13999999999999</v>
      </c>
      <c r="G2416">
        <v>130.15</v>
      </c>
      <c r="H2416">
        <v>0.06</v>
      </c>
      <c r="I2416">
        <v>0.02</v>
      </c>
    </row>
    <row r="2417" spans="1:9" x14ac:dyDescent="0.3">
      <c r="A2417" s="1">
        <v>45407.1875</v>
      </c>
      <c r="B2417">
        <v>704</v>
      </c>
      <c r="C2417">
        <v>130.13999999999999</v>
      </c>
      <c r="D2417">
        <v>130.18</v>
      </c>
      <c r="E2417">
        <v>130.13999999999999</v>
      </c>
      <c r="F2417">
        <v>130.16</v>
      </c>
      <c r="G2417">
        <v>130.16</v>
      </c>
      <c r="H2417">
        <v>0.05</v>
      </c>
      <c r="I2417">
        <v>0.04</v>
      </c>
    </row>
    <row r="2418" spans="1:9" x14ac:dyDescent="0.3">
      <c r="A2418" s="1">
        <v>45407.208333333336</v>
      </c>
      <c r="B2418">
        <v>188</v>
      </c>
      <c r="C2418">
        <v>130.16</v>
      </c>
      <c r="D2418">
        <v>130.16</v>
      </c>
      <c r="E2418">
        <v>130.15</v>
      </c>
      <c r="F2418">
        <v>130.16</v>
      </c>
      <c r="G2418">
        <v>130.16</v>
      </c>
      <c r="H2418">
        <v>0.05</v>
      </c>
      <c r="I2418">
        <v>0.01</v>
      </c>
    </row>
    <row r="2419" spans="1:9" x14ac:dyDescent="0.3">
      <c r="A2419" s="1">
        <v>45407.229166666664</v>
      </c>
      <c r="B2419">
        <v>327</v>
      </c>
      <c r="C2419">
        <v>130.16</v>
      </c>
      <c r="D2419">
        <v>130.16</v>
      </c>
      <c r="E2419">
        <v>130.13999999999999</v>
      </c>
      <c r="F2419">
        <v>130.15</v>
      </c>
      <c r="G2419">
        <v>130.16</v>
      </c>
      <c r="H2419">
        <v>0.05</v>
      </c>
      <c r="I2419">
        <v>0.02</v>
      </c>
    </row>
    <row r="2420" spans="1:9" x14ac:dyDescent="0.3">
      <c r="A2420" s="1">
        <v>45407.25</v>
      </c>
      <c r="B2420">
        <v>864</v>
      </c>
      <c r="C2420">
        <v>130.13999999999999</v>
      </c>
      <c r="D2420">
        <v>130.15</v>
      </c>
      <c r="E2420">
        <v>130.11000000000001</v>
      </c>
      <c r="F2420">
        <v>130.11000000000001</v>
      </c>
      <c r="G2420">
        <v>130.16</v>
      </c>
      <c r="H2420">
        <v>0.04</v>
      </c>
      <c r="I2420">
        <v>0.04</v>
      </c>
    </row>
    <row r="2421" spans="1:9" x14ac:dyDescent="0.3">
      <c r="A2421" s="1">
        <v>45407.270833333336</v>
      </c>
      <c r="B2421">
        <v>2943</v>
      </c>
      <c r="C2421">
        <v>130.1</v>
      </c>
      <c r="D2421">
        <v>130.13</v>
      </c>
      <c r="E2421">
        <v>130.06</v>
      </c>
      <c r="F2421">
        <v>130.13</v>
      </c>
      <c r="G2421">
        <v>130.15</v>
      </c>
      <c r="H2421">
        <v>0.05</v>
      </c>
      <c r="I2421">
        <v>7.0000000000000007E-2</v>
      </c>
    </row>
    <row r="2422" spans="1:9" x14ac:dyDescent="0.3">
      <c r="A2422" s="1">
        <v>45407.291666666664</v>
      </c>
      <c r="B2422">
        <v>11095</v>
      </c>
      <c r="C2422">
        <v>130.13</v>
      </c>
      <c r="D2422">
        <v>130.13999999999999</v>
      </c>
      <c r="E2422">
        <v>130.06</v>
      </c>
      <c r="F2422">
        <v>130.09</v>
      </c>
      <c r="G2422">
        <v>130.13999999999999</v>
      </c>
      <c r="H2422">
        <v>0.05</v>
      </c>
      <c r="I2422">
        <v>0.08</v>
      </c>
    </row>
    <row r="2423" spans="1:9" x14ac:dyDescent="0.3">
      <c r="A2423" s="1">
        <v>45407.3125</v>
      </c>
      <c r="B2423">
        <v>15575</v>
      </c>
      <c r="C2423">
        <v>130.1</v>
      </c>
      <c r="D2423">
        <v>130.19</v>
      </c>
      <c r="E2423">
        <v>130.07</v>
      </c>
      <c r="F2423">
        <v>130.16999999999999</v>
      </c>
      <c r="G2423">
        <v>130.13999999999999</v>
      </c>
      <c r="H2423">
        <v>0.06</v>
      </c>
      <c r="I2423">
        <v>0.12</v>
      </c>
    </row>
    <row r="2424" spans="1:9" x14ac:dyDescent="0.3">
      <c r="A2424" s="1">
        <v>45407.333333333336</v>
      </c>
      <c r="B2424">
        <v>45377</v>
      </c>
      <c r="C2424">
        <v>130.16</v>
      </c>
      <c r="D2424">
        <v>130.29</v>
      </c>
      <c r="E2424">
        <v>130.11000000000001</v>
      </c>
      <c r="F2424">
        <v>130.22999999999999</v>
      </c>
      <c r="G2424">
        <v>130.15</v>
      </c>
      <c r="H2424">
        <v>0.08</v>
      </c>
      <c r="I2424">
        <v>0.18</v>
      </c>
    </row>
    <row r="2425" spans="1:9" x14ac:dyDescent="0.3">
      <c r="A2425" s="1">
        <v>45407.354166666664</v>
      </c>
      <c r="B2425">
        <v>61440</v>
      </c>
      <c r="C2425">
        <v>130.22999999999999</v>
      </c>
      <c r="D2425">
        <v>130.35</v>
      </c>
      <c r="E2425">
        <v>130.22</v>
      </c>
      <c r="F2425">
        <v>130.31</v>
      </c>
      <c r="G2425">
        <v>130.16</v>
      </c>
      <c r="H2425">
        <v>0.08</v>
      </c>
      <c r="I2425">
        <v>0.13</v>
      </c>
    </row>
    <row r="2426" spans="1:9" x14ac:dyDescent="0.3">
      <c r="A2426" s="1">
        <v>45407.375</v>
      </c>
      <c r="B2426">
        <v>30896</v>
      </c>
      <c r="C2426">
        <v>130.31</v>
      </c>
      <c r="D2426">
        <v>130.34</v>
      </c>
      <c r="E2426">
        <v>130.19999999999999</v>
      </c>
      <c r="F2426">
        <v>130.22999999999999</v>
      </c>
      <c r="G2426">
        <v>130.16999999999999</v>
      </c>
      <c r="H2426">
        <v>0.09</v>
      </c>
      <c r="I2426">
        <v>0.14000000000000001</v>
      </c>
    </row>
    <row r="2427" spans="1:9" x14ac:dyDescent="0.3">
      <c r="A2427" s="1">
        <v>45407.395833333336</v>
      </c>
      <c r="B2427">
        <v>47465</v>
      </c>
      <c r="C2427">
        <v>130.22999999999999</v>
      </c>
      <c r="D2427">
        <v>130.34</v>
      </c>
      <c r="E2427">
        <v>130.16999999999999</v>
      </c>
      <c r="F2427">
        <v>130.33000000000001</v>
      </c>
      <c r="G2427">
        <v>130.19</v>
      </c>
      <c r="H2427">
        <v>0.1</v>
      </c>
      <c r="I2427">
        <v>0.17</v>
      </c>
    </row>
    <row r="2428" spans="1:9" x14ac:dyDescent="0.3">
      <c r="A2428" s="1">
        <v>45407.416666666664</v>
      </c>
      <c r="B2428">
        <v>24066</v>
      </c>
      <c r="C2428">
        <v>130.33000000000001</v>
      </c>
      <c r="D2428">
        <v>130.37</v>
      </c>
      <c r="E2428">
        <v>130.26</v>
      </c>
      <c r="F2428">
        <v>130.27000000000001</v>
      </c>
      <c r="G2428">
        <v>130.19999999999999</v>
      </c>
      <c r="H2428">
        <v>0.1</v>
      </c>
      <c r="I2428">
        <v>0.11</v>
      </c>
    </row>
    <row r="2429" spans="1:9" x14ac:dyDescent="0.3">
      <c r="A2429" s="1">
        <v>45407.4375</v>
      </c>
      <c r="B2429">
        <v>27769</v>
      </c>
      <c r="C2429">
        <v>130.26</v>
      </c>
      <c r="D2429">
        <v>130.33000000000001</v>
      </c>
      <c r="E2429">
        <v>130.22999999999999</v>
      </c>
      <c r="F2429">
        <v>130.29</v>
      </c>
      <c r="G2429">
        <v>130.22</v>
      </c>
      <c r="H2429">
        <v>0.1</v>
      </c>
      <c r="I2429">
        <v>0.1</v>
      </c>
    </row>
    <row r="2430" spans="1:9" x14ac:dyDescent="0.3">
      <c r="A2430" s="1">
        <v>45407.458333333336</v>
      </c>
      <c r="B2430">
        <v>23113</v>
      </c>
      <c r="C2430">
        <v>130.29</v>
      </c>
      <c r="D2430">
        <v>130.34</v>
      </c>
      <c r="E2430">
        <v>130.24</v>
      </c>
      <c r="F2430">
        <v>130.28</v>
      </c>
      <c r="G2430">
        <v>130.22999999999999</v>
      </c>
      <c r="H2430">
        <v>0.1</v>
      </c>
      <c r="I2430">
        <v>0.1</v>
      </c>
    </row>
    <row r="2431" spans="1:9" x14ac:dyDescent="0.3">
      <c r="A2431" s="1">
        <v>45407.479166666664</v>
      </c>
      <c r="B2431">
        <v>22333</v>
      </c>
      <c r="C2431">
        <v>130.29</v>
      </c>
      <c r="D2431">
        <v>130.36000000000001</v>
      </c>
      <c r="E2431">
        <v>130.27000000000001</v>
      </c>
      <c r="F2431">
        <v>130.29</v>
      </c>
      <c r="G2431">
        <v>130.25</v>
      </c>
      <c r="H2431">
        <v>0.1</v>
      </c>
      <c r="I2431">
        <v>0.09</v>
      </c>
    </row>
    <row r="2432" spans="1:9" x14ac:dyDescent="0.3">
      <c r="A2432" s="1">
        <v>45407.5</v>
      </c>
      <c r="B2432">
        <v>24358</v>
      </c>
      <c r="C2432">
        <v>130.29</v>
      </c>
      <c r="D2432">
        <v>130.32</v>
      </c>
      <c r="E2432">
        <v>130.16</v>
      </c>
      <c r="F2432">
        <v>130.21</v>
      </c>
      <c r="G2432">
        <v>130.26</v>
      </c>
      <c r="H2432">
        <v>0.11</v>
      </c>
      <c r="I2432">
        <v>0.16</v>
      </c>
    </row>
    <row r="2433" spans="1:9" x14ac:dyDescent="0.3">
      <c r="A2433" s="1">
        <v>45407.520833333336</v>
      </c>
      <c r="B2433">
        <v>29826</v>
      </c>
      <c r="C2433">
        <v>130.22</v>
      </c>
      <c r="D2433">
        <v>130.31</v>
      </c>
      <c r="E2433">
        <v>130.21</v>
      </c>
      <c r="F2433">
        <v>130.29</v>
      </c>
      <c r="G2433">
        <v>130.27000000000001</v>
      </c>
      <c r="H2433">
        <v>0.11</v>
      </c>
      <c r="I2433">
        <v>0.1</v>
      </c>
    </row>
    <row r="2434" spans="1:9" x14ac:dyDescent="0.3">
      <c r="A2434" s="1">
        <v>45407.541666666664</v>
      </c>
      <c r="B2434">
        <v>36071</v>
      </c>
      <c r="C2434">
        <v>130.28</v>
      </c>
      <c r="D2434">
        <v>130.30000000000001</v>
      </c>
      <c r="E2434">
        <v>130.13</v>
      </c>
      <c r="F2434">
        <v>130.16999999999999</v>
      </c>
      <c r="G2434">
        <v>130.27000000000001</v>
      </c>
      <c r="H2434">
        <v>0.12</v>
      </c>
      <c r="I2434">
        <v>0.17</v>
      </c>
    </row>
    <row r="2435" spans="1:9" x14ac:dyDescent="0.3">
      <c r="A2435" s="1">
        <v>45407.5625</v>
      </c>
      <c r="B2435">
        <v>166764</v>
      </c>
      <c r="C2435">
        <v>130.18</v>
      </c>
      <c r="D2435">
        <v>130.38</v>
      </c>
      <c r="E2435">
        <v>129.84</v>
      </c>
      <c r="F2435">
        <v>129.87</v>
      </c>
      <c r="G2435">
        <v>130.22</v>
      </c>
      <c r="H2435">
        <v>0.17</v>
      </c>
      <c r="I2435">
        <v>0.54</v>
      </c>
    </row>
    <row r="2436" spans="1:9" x14ac:dyDescent="0.3">
      <c r="A2436" s="1">
        <v>45407.583333333336</v>
      </c>
      <c r="B2436">
        <v>145320</v>
      </c>
      <c r="C2436">
        <v>129.88</v>
      </c>
      <c r="D2436">
        <v>129.97</v>
      </c>
      <c r="E2436">
        <v>129.53</v>
      </c>
      <c r="F2436">
        <v>129.68</v>
      </c>
      <c r="G2436">
        <v>130.16999999999999</v>
      </c>
      <c r="H2436">
        <v>0.21</v>
      </c>
      <c r="I2436">
        <v>0.44</v>
      </c>
    </row>
    <row r="2437" spans="1:9" x14ac:dyDescent="0.3">
      <c r="A2437" s="1">
        <v>45407.604166666664</v>
      </c>
      <c r="B2437">
        <v>102400</v>
      </c>
      <c r="C2437">
        <v>129.68</v>
      </c>
      <c r="D2437">
        <v>129.77000000000001</v>
      </c>
      <c r="E2437">
        <v>129.61000000000001</v>
      </c>
      <c r="F2437">
        <v>129.61000000000001</v>
      </c>
      <c r="G2437">
        <v>130.1</v>
      </c>
      <c r="H2437">
        <v>0.2</v>
      </c>
      <c r="I2437">
        <v>0.16</v>
      </c>
    </row>
    <row r="2438" spans="1:9" x14ac:dyDescent="0.3">
      <c r="A2438" s="1">
        <v>45407.625</v>
      </c>
      <c r="B2438">
        <v>81593</v>
      </c>
      <c r="C2438">
        <v>129.61000000000001</v>
      </c>
      <c r="D2438">
        <v>129.72</v>
      </c>
      <c r="E2438">
        <v>129.54</v>
      </c>
      <c r="F2438">
        <v>129.72</v>
      </c>
      <c r="G2438">
        <v>130.04</v>
      </c>
      <c r="H2438">
        <v>0.2</v>
      </c>
      <c r="I2438">
        <v>0.18</v>
      </c>
    </row>
    <row r="2439" spans="1:9" x14ac:dyDescent="0.3">
      <c r="A2439" s="1">
        <v>45407.645833333336</v>
      </c>
      <c r="B2439">
        <v>51917</v>
      </c>
      <c r="C2439">
        <v>129.72</v>
      </c>
      <c r="D2439">
        <v>129.74</v>
      </c>
      <c r="E2439">
        <v>129.59</v>
      </c>
      <c r="F2439">
        <v>129.69999999999999</v>
      </c>
      <c r="G2439">
        <v>129.97999999999999</v>
      </c>
      <c r="H2439">
        <v>0.19</v>
      </c>
      <c r="I2439">
        <v>0.15</v>
      </c>
    </row>
    <row r="2440" spans="1:9" x14ac:dyDescent="0.3">
      <c r="A2440" s="1">
        <v>45407.666666666664</v>
      </c>
      <c r="B2440">
        <v>54040</v>
      </c>
      <c r="C2440">
        <v>129.69999999999999</v>
      </c>
      <c r="D2440">
        <v>129.82</v>
      </c>
      <c r="E2440">
        <v>129.66999999999999</v>
      </c>
      <c r="F2440">
        <v>129.79</v>
      </c>
      <c r="G2440">
        <v>129.93</v>
      </c>
      <c r="H2440">
        <v>0.19</v>
      </c>
      <c r="I2440">
        <v>0.15</v>
      </c>
    </row>
    <row r="2441" spans="1:9" x14ac:dyDescent="0.3">
      <c r="A2441" s="1">
        <v>45407.6875</v>
      </c>
      <c r="B2441">
        <v>25745</v>
      </c>
      <c r="C2441">
        <v>129.78</v>
      </c>
      <c r="D2441">
        <v>129.79</v>
      </c>
      <c r="E2441">
        <v>129.66999999999999</v>
      </c>
      <c r="F2441">
        <v>129.72999999999999</v>
      </c>
      <c r="G2441">
        <v>129.88</v>
      </c>
      <c r="H2441">
        <v>0.18</v>
      </c>
      <c r="I2441">
        <v>0.12</v>
      </c>
    </row>
    <row r="2442" spans="1:9" x14ac:dyDescent="0.3">
      <c r="A2442" s="1">
        <v>45407.708333333336</v>
      </c>
      <c r="B2442">
        <v>12071</v>
      </c>
      <c r="C2442">
        <v>129.72</v>
      </c>
      <c r="D2442">
        <v>129.72999999999999</v>
      </c>
      <c r="E2442">
        <v>129.66999999999999</v>
      </c>
      <c r="F2442">
        <v>129.72</v>
      </c>
      <c r="G2442">
        <v>129.83000000000001</v>
      </c>
      <c r="H2442">
        <v>0.16</v>
      </c>
      <c r="I2442">
        <v>0.06</v>
      </c>
    </row>
    <row r="2443" spans="1:9" x14ac:dyDescent="0.3">
      <c r="A2443" s="1">
        <v>45407.729166666664</v>
      </c>
      <c r="B2443">
        <v>9937</v>
      </c>
      <c r="C2443">
        <v>129.72999999999999</v>
      </c>
      <c r="D2443">
        <v>129.79</v>
      </c>
      <c r="E2443">
        <v>129.69999999999999</v>
      </c>
      <c r="F2443">
        <v>129.72</v>
      </c>
      <c r="G2443">
        <v>129.77000000000001</v>
      </c>
      <c r="H2443">
        <v>0.15</v>
      </c>
      <c r="I2443">
        <v>0.09</v>
      </c>
    </row>
    <row r="2444" spans="1:9" x14ac:dyDescent="0.3">
      <c r="A2444" s="1">
        <v>45407.75</v>
      </c>
      <c r="B2444">
        <v>6272</v>
      </c>
      <c r="C2444">
        <v>129.72</v>
      </c>
      <c r="D2444">
        <v>129.75</v>
      </c>
      <c r="E2444">
        <v>129.65</v>
      </c>
      <c r="F2444">
        <v>129.66</v>
      </c>
      <c r="G2444">
        <v>129.72</v>
      </c>
      <c r="H2444">
        <v>0.15</v>
      </c>
      <c r="I2444">
        <v>0.1</v>
      </c>
    </row>
    <row r="2445" spans="1:9" x14ac:dyDescent="0.3">
      <c r="A2445" s="1">
        <v>45407.770833333336</v>
      </c>
      <c r="B2445">
        <v>4637</v>
      </c>
      <c r="C2445">
        <v>129.65</v>
      </c>
      <c r="D2445">
        <v>129.69</v>
      </c>
      <c r="E2445">
        <v>129.61000000000001</v>
      </c>
      <c r="F2445">
        <v>129.68</v>
      </c>
      <c r="G2445">
        <v>129.69999999999999</v>
      </c>
      <c r="H2445">
        <v>0.14000000000000001</v>
      </c>
      <c r="I2445">
        <v>0.08</v>
      </c>
    </row>
    <row r="2446" spans="1:9" x14ac:dyDescent="0.3">
      <c r="A2446" s="1">
        <v>45407.791666666664</v>
      </c>
      <c r="B2446">
        <v>2333</v>
      </c>
      <c r="C2446">
        <v>129.66999999999999</v>
      </c>
      <c r="D2446">
        <v>129.69999999999999</v>
      </c>
      <c r="E2446">
        <v>129.62</v>
      </c>
      <c r="F2446">
        <v>129.69</v>
      </c>
      <c r="G2446">
        <v>129.69999999999999</v>
      </c>
      <c r="H2446">
        <v>0.13</v>
      </c>
      <c r="I2446">
        <v>0.08</v>
      </c>
    </row>
    <row r="2447" spans="1:9" x14ac:dyDescent="0.3">
      <c r="A2447" s="1">
        <v>45407.8125</v>
      </c>
      <c r="B2447">
        <v>1528</v>
      </c>
      <c r="C2447">
        <v>129.69</v>
      </c>
      <c r="D2447">
        <v>129.69999999999999</v>
      </c>
      <c r="E2447">
        <v>129.66999999999999</v>
      </c>
      <c r="F2447">
        <v>129.69</v>
      </c>
      <c r="G2447">
        <v>129.71</v>
      </c>
      <c r="H2447">
        <v>0.12</v>
      </c>
      <c r="I2447">
        <v>0.03</v>
      </c>
    </row>
    <row r="2448" spans="1:9" x14ac:dyDescent="0.3">
      <c r="A2448" s="1">
        <v>45407.833333333336</v>
      </c>
      <c r="B2448">
        <v>2257</v>
      </c>
      <c r="C2448">
        <v>129.68</v>
      </c>
      <c r="D2448">
        <v>129.74</v>
      </c>
      <c r="E2448">
        <v>129.68</v>
      </c>
      <c r="F2448">
        <v>129.72999999999999</v>
      </c>
      <c r="G2448">
        <v>129.71</v>
      </c>
      <c r="H2448">
        <v>0.11</v>
      </c>
      <c r="I2448">
        <v>0.06</v>
      </c>
    </row>
    <row r="2449" spans="1:9" x14ac:dyDescent="0.3">
      <c r="A2449" s="1">
        <v>45407.854166666664</v>
      </c>
      <c r="B2449">
        <v>2168</v>
      </c>
      <c r="C2449">
        <v>129.74</v>
      </c>
      <c r="D2449">
        <v>129.75</v>
      </c>
      <c r="E2449">
        <v>129.69</v>
      </c>
      <c r="F2449">
        <v>129.69999999999999</v>
      </c>
      <c r="G2449">
        <v>129.71</v>
      </c>
      <c r="H2449">
        <v>0.1</v>
      </c>
      <c r="I2449">
        <v>0.06</v>
      </c>
    </row>
    <row r="2450" spans="1:9" x14ac:dyDescent="0.3">
      <c r="A2450" s="1">
        <v>45408.041666666664</v>
      </c>
      <c r="B2450">
        <v>922</v>
      </c>
      <c r="C2450">
        <v>129.61000000000001</v>
      </c>
      <c r="D2450">
        <v>129.68</v>
      </c>
      <c r="E2450">
        <v>129.58000000000001</v>
      </c>
      <c r="F2450">
        <v>129.68</v>
      </c>
      <c r="G2450">
        <v>129.69999999999999</v>
      </c>
      <c r="H2450">
        <v>0.1</v>
      </c>
      <c r="I2450">
        <v>0.12</v>
      </c>
    </row>
    <row r="2451" spans="1:9" x14ac:dyDescent="0.3">
      <c r="A2451" s="1">
        <v>45408.0625</v>
      </c>
      <c r="B2451">
        <v>741</v>
      </c>
      <c r="C2451">
        <v>129.68</v>
      </c>
      <c r="D2451">
        <v>129.72999999999999</v>
      </c>
      <c r="E2451">
        <v>129.66</v>
      </c>
      <c r="F2451">
        <v>129.71</v>
      </c>
      <c r="G2451">
        <v>129.69999999999999</v>
      </c>
      <c r="H2451">
        <v>0.1</v>
      </c>
      <c r="I2451">
        <v>7.0000000000000007E-2</v>
      </c>
    </row>
    <row r="2452" spans="1:9" x14ac:dyDescent="0.3">
      <c r="A2452" s="1">
        <v>45408.083333333336</v>
      </c>
      <c r="B2452">
        <v>712</v>
      </c>
      <c r="C2452">
        <v>129.71</v>
      </c>
      <c r="D2452">
        <v>129.75</v>
      </c>
      <c r="E2452">
        <v>129.69999999999999</v>
      </c>
      <c r="F2452">
        <v>129.74</v>
      </c>
      <c r="G2452">
        <v>129.69999999999999</v>
      </c>
      <c r="H2452">
        <v>0.09</v>
      </c>
      <c r="I2452">
        <v>0.05</v>
      </c>
    </row>
    <row r="2453" spans="1:9" x14ac:dyDescent="0.3">
      <c r="A2453" s="1">
        <v>45408.104166666664</v>
      </c>
      <c r="B2453">
        <v>522</v>
      </c>
      <c r="C2453">
        <v>129.74</v>
      </c>
      <c r="D2453">
        <v>129.75</v>
      </c>
      <c r="E2453">
        <v>129.69999999999999</v>
      </c>
      <c r="F2453">
        <v>129.69999999999999</v>
      </c>
      <c r="G2453">
        <v>129.69999999999999</v>
      </c>
      <c r="H2453">
        <v>0.09</v>
      </c>
      <c r="I2453">
        <v>0.05</v>
      </c>
    </row>
    <row r="2454" spans="1:9" x14ac:dyDescent="0.3">
      <c r="A2454" s="1">
        <v>45408.125</v>
      </c>
      <c r="B2454">
        <v>249</v>
      </c>
      <c r="C2454">
        <v>129.69999999999999</v>
      </c>
      <c r="D2454">
        <v>129.72</v>
      </c>
      <c r="E2454">
        <v>129.69999999999999</v>
      </c>
      <c r="F2454">
        <v>129.71</v>
      </c>
      <c r="G2454">
        <v>129.69999999999999</v>
      </c>
      <c r="H2454">
        <v>0.08</v>
      </c>
      <c r="I2454">
        <v>0.02</v>
      </c>
    </row>
    <row r="2455" spans="1:9" x14ac:dyDescent="0.3">
      <c r="A2455" s="1">
        <v>45408.145833333336</v>
      </c>
      <c r="B2455">
        <v>414</v>
      </c>
      <c r="C2455">
        <v>129.71</v>
      </c>
      <c r="D2455">
        <v>129.74</v>
      </c>
      <c r="E2455">
        <v>129.71</v>
      </c>
      <c r="F2455">
        <v>129.72999999999999</v>
      </c>
      <c r="G2455">
        <v>129.71</v>
      </c>
      <c r="H2455">
        <v>7.0000000000000007E-2</v>
      </c>
      <c r="I2455">
        <v>0.03</v>
      </c>
    </row>
    <row r="2456" spans="1:9" x14ac:dyDescent="0.3">
      <c r="A2456" s="1">
        <v>45408.166666666664</v>
      </c>
      <c r="B2456">
        <v>1073</v>
      </c>
      <c r="C2456">
        <v>129.72999999999999</v>
      </c>
      <c r="D2456">
        <v>129.79</v>
      </c>
      <c r="E2456">
        <v>129.66999999999999</v>
      </c>
      <c r="F2456">
        <v>129.76</v>
      </c>
      <c r="G2456">
        <v>129.71</v>
      </c>
      <c r="H2456">
        <v>0.08</v>
      </c>
      <c r="I2456">
        <v>0.12</v>
      </c>
    </row>
    <row r="2457" spans="1:9" x14ac:dyDescent="0.3">
      <c r="A2457" s="1">
        <v>45408.1875</v>
      </c>
      <c r="B2457">
        <v>974</v>
      </c>
      <c r="C2457">
        <v>129.77000000000001</v>
      </c>
      <c r="D2457">
        <v>129.79</v>
      </c>
      <c r="E2457">
        <v>129.71</v>
      </c>
      <c r="F2457">
        <v>129.72999999999999</v>
      </c>
      <c r="G2457">
        <v>129.72</v>
      </c>
      <c r="H2457">
        <v>0.08</v>
      </c>
      <c r="I2457">
        <v>0.08</v>
      </c>
    </row>
    <row r="2458" spans="1:9" x14ac:dyDescent="0.3">
      <c r="A2458" s="1">
        <v>45408.208333333336</v>
      </c>
      <c r="B2458">
        <v>412</v>
      </c>
      <c r="C2458">
        <v>129.72999999999999</v>
      </c>
      <c r="D2458">
        <v>129.80000000000001</v>
      </c>
      <c r="E2458">
        <v>129.72999999999999</v>
      </c>
      <c r="F2458">
        <v>129.79</v>
      </c>
      <c r="G2458">
        <v>129.72</v>
      </c>
      <c r="H2458">
        <v>0.08</v>
      </c>
      <c r="I2458">
        <v>7.0000000000000007E-2</v>
      </c>
    </row>
    <row r="2459" spans="1:9" x14ac:dyDescent="0.3">
      <c r="A2459" s="1">
        <v>45408.229166666664</v>
      </c>
      <c r="B2459">
        <v>525</v>
      </c>
      <c r="C2459">
        <v>129.79</v>
      </c>
      <c r="D2459">
        <v>129.79</v>
      </c>
      <c r="E2459">
        <v>129.78</v>
      </c>
      <c r="F2459">
        <v>129.78</v>
      </c>
      <c r="G2459">
        <v>129.72999999999999</v>
      </c>
      <c r="H2459">
        <v>7.0000000000000007E-2</v>
      </c>
      <c r="I2459">
        <v>0.01</v>
      </c>
    </row>
    <row r="2460" spans="1:9" x14ac:dyDescent="0.3">
      <c r="A2460" s="1">
        <v>45408.25</v>
      </c>
      <c r="B2460">
        <v>1463</v>
      </c>
      <c r="C2460">
        <v>129.78</v>
      </c>
      <c r="D2460">
        <v>129.79</v>
      </c>
      <c r="E2460">
        <v>129.75</v>
      </c>
      <c r="F2460">
        <v>129.76</v>
      </c>
      <c r="G2460">
        <v>129.74</v>
      </c>
      <c r="H2460">
        <v>0.06</v>
      </c>
      <c r="I2460">
        <v>0.04</v>
      </c>
    </row>
    <row r="2461" spans="1:9" x14ac:dyDescent="0.3">
      <c r="A2461" s="1">
        <v>45408.270833333336</v>
      </c>
      <c r="B2461">
        <v>3817</v>
      </c>
      <c r="C2461">
        <v>129.76</v>
      </c>
      <c r="D2461">
        <v>129.80000000000001</v>
      </c>
      <c r="E2461">
        <v>129.72999999999999</v>
      </c>
      <c r="F2461">
        <v>129.79</v>
      </c>
      <c r="G2461">
        <v>129.75</v>
      </c>
      <c r="H2461">
        <v>7.0000000000000007E-2</v>
      </c>
      <c r="I2461">
        <v>7.0000000000000007E-2</v>
      </c>
    </row>
    <row r="2462" spans="1:9" x14ac:dyDescent="0.3">
      <c r="A2462" s="1">
        <v>45408.291666666664</v>
      </c>
      <c r="B2462">
        <v>25514</v>
      </c>
      <c r="C2462">
        <v>129.80000000000001</v>
      </c>
      <c r="D2462">
        <v>129.94999999999999</v>
      </c>
      <c r="E2462">
        <v>129.77000000000001</v>
      </c>
      <c r="F2462">
        <v>129.94</v>
      </c>
      <c r="G2462">
        <v>129.77000000000001</v>
      </c>
      <c r="H2462">
        <v>0.08</v>
      </c>
      <c r="I2462">
        <v>0.18</v>
      </c>
    </row>
    <row r="2463" spans="1:9" x14ac:dyDescent="0.3">
      <c r="A2463" s="1">
        <v>45408.3125</v>
      </c>
      <c r="B2463">
        <v>33585</v>
      </c>
      <c r="C2463">
        <v>129.93</v>
      </c>
      <c r="D2463">
        <v>130.04</v>
      </c>
      <c r="E2463">
        <v>129.91</v>
      </c>
      <c r="F2463">
        <v>129.99</v>
      </c>
      <c r="G2463">
        <v>129.80000000000001</v>
      </c>
      <c r="H2463">
        <v>0.09</v>
      </c>
      <c r="I2463">
        <v>0.13</v>
      </c>
    </row>
    <row r="2464" spans="1:9" x14ac:dyDescent="0.3">
      <c r="A2464" s="1">
        <v>45408.333333333336</v>
      </c>
      <c r="B2464">
        <v>54020</v>
      </c>
      <c r="C2464">
        <v>129.99</v>
      </c>
      <c r="D2464">
        <v>130</v>
      </c>
      <c r="E2464">
        <v>129.83000000000001</v>
      </c>
      <c r="F2464">
        <v>129.97</v>
      </c>
      <c r="G2464">
        <v>129.82</v>
      </c>
      <c r="H2464">
        <v>0.1</v>
      </c>
      <c r="I2464">
        <v>0.17</v>
      </c>
    </row>
    <row r="2465" spans="1:9" x14ac:dyDescent="0.3">
      <c r="A2465" s="1">
        <v>45408.354166666664</v>
      </c>
      <c r="B2465">
        <v>54364</v>
      </c>
      <c r="C2465">
        <v>129.96</v>
      </c>
      <c r="D2465">
        <v>130.08000000000001</v>
      </c>
      <c r="E2465">
        <v>129.94</v>
      </c>
      <c r="F2465">
        <v>130.03</v>
      </c>
      <c r="G2465">
        <v>129.85</v>
      </c>
      <c r="H2465">
        <v>0.1</v>
      </c>
      <c r="I2465">
        <v>0.14000000000000001</v>
      </c>
    </row>
    <row r="2466" spans="1:9" x14ac:dyDescent="0.3">
      <c r="A2466" s="1">
        <v>45408.375</v>
      </c>
      <c r="B2466">
        <v>38612</v>
      </c>
      <c r="C2466">
        <v>130.02000000000001</v>
      </c>
      <c r="D2466">
        <v>130.09</v>
      </c>
      <c r="E2466">
        <v>129.96</v>
      </c>
      <c r="F2466">
        <v>129.97</v>
      </c>
      <c r="G2466">
        <v>129.87</v>
      </c>
      <c r="H2466">
        <v>0.11</v>
      </c>
      <c r="I2466">
        <v>0.13</v>
      </c>
    </row>
    <row r="2467" spans="1:9" x14ac:dyDescent="0.3">
      <c r="A2467" s="1">
        <v>45408.395833333336</v>
      </c>
      <c r="B2467">
        <v>44905</v>
      </c>
      <c r="C2467">
        <v>129.97999999999999</v>
      </c>
      <c r="D2467">
        <v>130.03</v>
      </c>
      <c r="E2467">
        <v>129.96</v>
      </c>
      <c r="F2467">
        <v>129.97999999999999</v>
      </c>
      <c r="G2467">
        <v>129.9</v>
      </c>
      <c r="H2467">
        <v>0.1</v>
      </c>
      <c r="I2467">
        <v>7.0000000000000007E-2</v>
      </c>
    </row>
    <row r="2468" spans="1:9" x14ac:dyDescent="0.3">
      <c r="A2468" s="1">
        <v>45408.416666666664</v>
      </c>
      <c r="B2468">
        <v>36790</v>
      </c>
      <c r="C2468">
        <v>129.97999999999999</v>
      </c>
      <c r="D2468">
        <v>130.01</v>
      </c>
      <c r="E2468">
        <v>129.93</v>
      </c>
      <c r="F2468">
        <v>129.97</v>
      </c>
      <c r="G2468">
        <v>129.91999999999999</v>
      </c>
      <c r="H2468">
        <v>0.1</v>
      </c>
      <c r="I2468">
        <v>0.08</v>
      </c>
    </row>
    <row r="2469" spans="1:9" x14ac:dyDescent="0.3">
      <c r="A2469" s="1">
        <v>45408.4375</v>
      </c>
      <c r="B2469">
        <v>31284</v>
      </c>
      <c r="C2469">
        <v>129.97</v>
      </c>
      <c r="D2469">
        <v>130.06</v>
      </c>
      <c r="E2469">
        <v>129.96</v>
      </c>
      <c r="F2469">
        <v>129.97</v>
      </c>
      <c r="G2469">
        <v>129.94</v>
      </c>
      <c r="H2469">
        <v>0.1</v>
      </c>
      <c r="I2469">
        <v>0.1</v>
      </c>
    </row>
    <row r="2470" spans="1:9" x14ac:dyDescent="0.3">
      <c r="A2470" s="1">
        <v>45408.458333333336</v>
      </c>
      <c r="B2470">
        <v>29387</v>
      </c>
      <c r="C2470">
        <v>129.97</v>
      </c>
      <c r="D2470">
        <v>130.03</v>
      </c>
      <c r="E2470">
        <v>129.96</v>
      </c>
      <c r="F2470">
        <v>130</v>
      </c>
      <c r="G2470">
        <v>129.96</v>
      </c>
      <c r="H2470">
        <v>0.1</v>
      </c>
      <c r="I2470">
        <v>7.0000000000000007E-2</v>
      </c>
    </row>
    <row r="2471" spans="1:9" x14ac:dyDescent="0.3">
      <c r="A2471" s="1">
        <v>45408.479166666664</v>
      </c>
      <c r="B2471">
        <v>32582</v>
      </c>
      <c r="C2471">
        <v>130</v>
      </c>
      <c r="D2471">
        <v>130.02000000000001</v>
      </c>
      <c r="E2471">
        <v>129.94</v>
      </c>
      <c r="F2471">
        <v>129.97999999999999</v>
      </c>
      <c r="G2471">
        <v>129.97999999999999</v>
      </c>
      <c r="H2471">
        <v>0.09</v>
      </c>
      <c r="I2471">
        <v>0.08</v>
      </c>
    </row>
    <row r="2472" spans="1:9" x14ac:dyDescent="0.3">
      <c r="A2472" s="1">
        <v>45408.5</v>
      </c>
      <c r="B2472">
        <v>30104</v>
      </c>
      <c r="C2472">
        <v>129.97999999999999</v>
      </c>
      <c r="D2472">
        <v>130.1</v>
      </c>
      <c r="E2472">
        <v>129.96</v>
      </c>
      <c r="F2472">
        <v>130.08000000000001</v>
      </c>
      <c r="G2472">
        <v>129.99</v>
      </c>
      <c r="H2472">
        <v>0.1</v>
      </c>
      <c r="I2472">
        <v>0.14000000000000001</v>
      </c>
    </row>
    <row r="2473" spans="1:9" x14ac:dyDescent="0.3">
      <c r="A2473" s="1">
        <v>45408.520833333336</v>
      </c>
      <c r="B2473">
        <v>37320</v>
      </c>
      <c r="C2473">
        <v>130.09</v>
      </c>
      <c r="D2473">
        <v>130.13</v>
      </c>
      <c r="E2473">
        <v>130.01</v>
      </c>
      <c r="F2473">
        <v>130.08000000000001</v>
      </c>
      <c r="G2473">
        <v>130</v>
      </c>
      <c r="H2473">
        <v>0.1</v>
      </c>
      <c r="I2473">
        <v>0.12</v>
      </c>
    </row>
    <row r="2474" spans="1:9" x14ac:dyDescent="0.3">
      <c r="A2474" s="1">
        <v>45408.541666666664</v>
      </c>
      <c r="B2474">
        <v>57743</v>
      </c>
      <c r="C2474">
        <v>130.08000000000001</v>
      </c>
      <c r="D2474">
        <v>130.13</v>
      </c>
      <c r="E2474">
        <v>129.97</v>
      </c>
      <c r="F2474">
        <v>130.01</v>
      </c>
      <c r="G2474">
        <v>130.01</v>
      </c>
      <c r="H2474">
        <v>0.11</v>
      </c>
      <c r="I2474">
        <v>0.16</v>
      </c>
    </row>
    <row r="2475" spans="1:9" x14ac:dyDescent="0.3">
      <c r="A2475" s="1">
        <v>45408.5625</v>
      </c>
      <c r="B2475">
        <v>98326</v>
      </c>
      <c r="C2475">
        <v>130.02000000000001</v>
      </c>
      <c r="D2475">
        <v>130.28</v>
      </c>
      <c r="E2475">
        <v>129.99</v>
      </c>
      <c r="F2475">
        <v>130.19</v>
      </c>
      <c r="G2475">
        <v>130.02000000000001</v>
      </c>
      <c r="H2475">
        <v>0.13</v>
      </c>
      <c r="I2475">
        <v>0.28999999999999998</v>
      </c>
    </row>
    <row r="2476" spans="1:9" x14ac:dyDescent="0.3">
      <c r="A2476" s="1">
        <v>45408.583333333336</v>
      </c>
      <c r="B2476">
        <v>57550</v>
      </c>
      <c r="C2476">
        <v>130.19</v>
      </c>
      <c r="D2476">
        <v>130.29</v>
      </c>
      <c r="E2476">
        <v>130.15</v>
      </c>
      <c r="F2476">
        <v>130.22</v>
      </c>
      <c r="G2476">
        <v>130.05000000000001</v>
      </c>
      <c r="H2476">
        <v>0.13</v>
      </c>
      <c r="I2476">
        <v>0.14000000000000001</v>
      </c>
    </row>
    <row r="2477" spans="1:9" x14ac:dyDescent="0.3">
      <c r="A2477" s="1">
        <v>45408.604166666664</v>
      </c>
      <c r="B2477">
        <v>60022</v>
      </c>
      <c r="C2477">
        <v>130.22</v>
      </c>
      <c r="D2477">
        <v>130.47</v>
      </c>
      <c r="E2477">
        <v>130.21</v>
      </c>
      <c r="F2477">
        <v>130.43</v>
      </c>
      <c r="G2477">
        <v>130.09</v>
      </c>
      <c r="H2477">
        <v>0.15</v>
      </c>
      <c r="I2477">
        <v>0.26</v>
      </c>
    </row>
    <row r="2478" spans="1:9" x14ac:dyDescent="0.3">
      <c r="A2478" s="1">
        <v>45408.625</v>
      </c>
      <c r="B2478">
        <v>68033</v>
      </c>
      <c r="C2478">
        <v>130.43</v>
      </c>
      <c r="D2478">
        <v>130.53</v>
      </c>
      <c r="E2478">
        <v>130.34</v>
      </c>
      <c r="F2478">
        <v>130.47999999999999</v>
      </c>
      <c r="G2478">
        <v>130.13999999999999</v>
      </c>
      <c r="H2478">
        <v>0.16</v>
      </c>
      <c r="I2478">
        <v>0.19</v>
      </c>
    </row>
    <row r="2479" spans="1:9" x14ac:dyDescent="0.3">
      <c r="A2479" s="1">
        <v>45408.645833333336</v>
      </c>
      <c r="B2479">
        <v>41381</v>
      </c>
      <c r="C2479">
        <v>130.47999999999999</v>
      </c>
      <c r="D2479">
        <v>130.5</v>
      </c>
      <c r="E2479">
        <v>130.32</v>
      </c>
      <c r="F2479">
        <v>130.34</v>
      </c>
      <c r="G2479">
        <v>130.18</v>
      </c>
      <c r="H2479">
        <v>0.16</v>
      </c>
      <c r="I2479">
        <v>0.18</v>
      </c>
    </row>
    <row r="2480" spans="1:9" x14ac:dyDescent="0.3">
      <c r="A2480" s="1">
        <v>45408.666666666664</v>
      </c>
      <c r="B2480">
        <v>42890</v>
      </c>
      <c r="C2480">
        <v>130.35</v>
      </c>
      <c r="D2480">
        <v>130.36000000000001</v>
      </c>
      <c r="E2480">
        <v>130.24</v>
      </c>
      <c r="F2480">
        <v>130.29</v>
      </c>
      <c r="G2480">
        <v>130.21</v>
      </c>
      <c r="H2480">
        <v>0.15</v>
      </c>
      <c r="I2480">
        <v>0.12</v>
      </c>
    </row>
    <row r="2481" spans="1:9" x14ac:dyDescent="0.3">
      <c r="A2481" s="1">
        <v>45408.6875</v>
      </c>
      <c r="B2481">
        <v>25122</v>
      </c>
      <c r="C2481">
        <v>130.29</v>
      </c>
      <c r="D2481">
        <v>130.33000000000001</v>
      </c>
      <c r="E2481">
        <v>130.22999999999999</v>
      </c>
      <c r="F2481">
        <v>130.27000000000001</v>
      </c>
      <c r="G2481">
        <v>130.24</v>
      </c>
      <c r="H2481">
        <v>0.15</v>
      </c>
      <c r="I2481">
        <v>0.1</v>
      </c>
    </row>
    <row r="2482" spans="1:9" x14ac:dyDescent="0.3">
      <c r="A2482" s="1">
        <v>45408.708333333336</v>
      </c>
      <c r="B2482">
        <v>15163</v>
      </c>
      <c r="C2482">
        <v>130.28</v>
      </c>
      <c r="D2482">
        <v>130.30000000000001</v>
      </c>
      <c r="E2482">
        <v>130.21</v>
      </c>
      <c r="F2482">
        <v>130.26</v>
      </c>
      <c r="G2482">
        <v>130.26</v>
      </c>
      <c r="H2482">
        <v>0.14000000000000001</v>
      </c>
      <c r="I2482">
        <v>0.09</v>
      </c>
    </row>
    <row r="2483" spans="1:9" x14ac:dyDescent="0.3">
      <c r="A2483" s="1">
        <v>45408.729166666664</v>
      </c>
      <c r="B2483">
        <v>6251</v>
      </c>
      <c r="C2483">
        <v>130.26</v>
      </c>
      <c r="D2483">
        <v>130.27000000000001</v>
      </c>
      <c r="E2483">
        <v>130.21</v>
      </c>
      <c r="F2483">
        <v>130.26</v>
      </c>
      <c r="G2483">
        <v>130.27000000000001</v>
      </c>
      <c r="H2483">
        <v>0.13</v>
      </c>
      <c r="I2483">
        <v>0.06</v>
      </c>
    </row>
    <row r="2484" spans="1:9" x14ac:dyDescent="0.3">
      <c r="A2484" s="1">
        <v>45408.75</v>
      </c>
      <c r="B2484">
        <v>2750</v>
      </c>
      <c r="C2484">
        <v>130.26</v>
      </c>
      <c r="D2484">
        <v>130.27000000000001</v>
      </c>
      <c r="E2484">
        <v>130.19</v>
      </c>
      <c r="F2484">
        <v>130.21</v>
      </c>
      <c r="G2484">
        <v>130.29</v>
      </c>
      <c r="H2484">
        <v>0.12</v>
      </c>
      <c r="I2484">
        <v>0.08</v>
      </c>
    </row>
    <row r="2485" spans="1:9" x14ac:dyDescent="0.3">
      <c r="A2485" s="1">
        <v>45408.770833333336</v>
      </c>
      <c r="B2485">
        <v>1801</v>
      </c>
      <c r="C2485">
        <v>130.21</v>
      </c>
      <c r="D2485">
        <v>130.24</v>
      </c>
      <c r="E2485">
        <v>130.21</v>
      </c>
      <c r="F2485">
        <v>130.22</v>
      </c>
      <c r="G2485">
        <v>130.30000000000001</v>
      </c>
      <c r="H2485">
        <v>0.11</v>
      </c>
      <c r="I2485">
        <v>0.03</v>
      </c>
    </row>
    <row r="2486" spans="1:9" x14ac:dyDescent="0.3">
      <c r="A2486" s="1">
        <v>45408.791666666664</v>
      </c>
      <c r="B2486">
        <v>1438</v>
      </c>
      <c r="C2486">
        <v>130.22</v>
      </c>
      <c r="D2486">
        <v>130.24</v>
      </c>
      <c r="E2486">
        <v>130.21</v>
      </c>
      <c r="F2486">
        <v>130.21</v>
      </c>
      <c r="G2486">
        <v>130.30000000000001</v>
      </c>
      <c r="H2486">
        <v>0.1</v>
      </c>
      <c r="I2486">
        <v>0.03</v>
      </c>
    </row>
    <row r="2487" spans="1:9" x14ac:dyDescent="0.3">
      <c r="A2487" s="1">
        <v>45408.8125</v>
      </c>
      <c r="B2487">
        <v>1828</v>
      </c>
      <c r="C2487">
        <v>130.21</v>
      </c>
      <c r="D2487">
        <v>130.24</v>
      </c>
      <c r="E2487">
        <v>130.19999999999999</v>
      </c>
      <c r="F2487">
        <v>130.22</v>
      </c>
      <c r="G2487">
        <v>130.28</v>
      </c>
      <c r="H2487">
        <v>0.09</v>
      </c>
      <c r="I2487">
        <v>0.04</v>
      </c>
    </row>
    <row r="2488" spans="1:9" x14ac:dyDescent="0.3">
      <c r="A2488" s="1">
        <v>45408.833333333336</v>
      </c>
      <c r="B2488">
        <v>1639</v>
      </c>
      <c r="C2488">
        <v>130.22</v>
      </c>
      <c r="D2488">
        <v>130.25</v>
      </c>
      <c r="E2488">
        <v>130.21</v>
      </c>
      <c r="F2488">
        <v>130.25</v>
      </c>
      <c r="G2488">
        <v>130.25</v>
      </c>
      <c r="H2488">
        <v>0.08</v>
      </c>
      <c r="I2488">
        <v>0.04</v>
      </c>
    </row>
    <row r="2489" spans="1:9" x14ac:dyDescent="0.3">
      <c r="A2489" s="1">
        <v>45408.854166666664</v>
      </c>
      <c r="B2489">
        <v>2689</v>
      </c>
      <c r="C2489">
        <v>130.25</v>
      </c>
      <c r="D2489">
        <v>130.25</v>
      </c>
      <c r="E2489">
        <v>130.19999999999999</v>
      </c>
      <c r="F2489">
        <v>130.19999999999999</v>
      </c>
      <c r="G2489">
        <v>130.24</v>
      </c>
      <c r="H2489">
        <v>0.08</v>
      </c>
      <c r="I2489">
        <v>0.05</v>
      </c>
    </row>
    <row r="2490" spans="1:9" x14ac:dyDescent="0.3">
      <c r="A2490" s="1">
        <v>45411.041666666664</v>
      </c>
      <c r="B2490">
        <v>2940</v>
      </c>
      <c r="C2490">
        <v>130.32</v>
      </c>
      <c r="D2490">
        <v>130.38999999999999</v>
      </c>
      <c r="E2490">
        <v>130.31</v>
      </c>
      <c r="F2490">
        <v>130.36000000000001</v>
      </c>
      <c r="G2490">
        <v>130.25</v>
      </c>
      <c r="H2490">
        <v>0.09</v>
      </c>
      <c r="I2490">
        <v>0.19</v>
      </c>
    </row>
    <row r="2491" spans="1:9" x14ac:dyDescent="0.3">
      <c r="A2491" s="1">
        <v>45411.0625</v>
      </c>
      <c r="B2491">
        <v>1147</v>
      </c>
      <c r="C2491">
        <v>130.35</v>
      </c>
      <c r="D2491">
        <v>130.37</v>
      </c>
      <c r="E2491">
        <v>130.29</v>
      </c>
      <c r="F2491">
        <v>130.30000000000001</v>
      </c>
      <c r="G2491">
        <v>130.25</v>
      </c>
      <c r="H2491">
        <v>0.09</v>
      </c>
      <c r="I2491">
        <v>0.08</v>
      </c>
    </row>
    <row r="2492" spans="1:9" x14ac:dyDescent="0.3">
      <c r="A2492" s="1">
        <v>45411.083333333336</v>
      </c>
      <c r="B2492">
        <v>1159</v>
      </c>
      <c r="C2492">
        <v>130.29</v>
      </c>
      <c r="D2492">
        <v>130.31</v>
      </c>
      <c r="E2492">
        <v>130.25</v>
      </c>
      <c r="F2492">
        <v>130.29</v>
      </c>
      <c r="G2492">
        <v>130.25</v>
      </c>
      <c r="H2492">
        <v>0.09</v>
      </c>
      <c r="I2492">
        <v>0.06</v>
      </c>
    </row>
    <row r="2493" spans="1:9" x14ac:dyDescent="0.3">
      <c r="A2493" s="1">
        <v>45411.104166666664</v>
      </c>
      <c r="B2493">
        <v>1226</v>
      </c>
      <c r="C2493">
        <v>130.29</v>
      </c>
      <c r="D2493">
        <v>130.30000000000001</v>
      </c>
      <c r="E2493">
        <v>130.22</v>
      </c>
      <c r="F2493">
        <v>130.24</v>
      </c>
      <c r="G2493">
        <v>130.25</v>
      </c>
      <c r="H2493">
        <v>0.09</v>
      </c>
      <c r="I2493">
        <v>0.08</v>
      </c>
    </row>
    <row r="2494" spans="1:9" x14ac:dyDescent="0.3">
      <c r="A2494" s="1">
        <v>45411.125</v>
      </c>
      <c r="B2494">
        <v>626</v>
      </c>
      <c r="C2494">
        <v>130.25</v>
      </c>
      <c r="D2494">
        <v>130.31</v>
      </c>
      <c r="E2494">
        <v>130.24</v>
      </c>
      <c r="F2494">
        <v>130.29</v>
      </c>
      <c r="G2494">
        <v>130.26</v>
      </c>
      <c r="H2494">
        <v>0.08</v>
      </c>
      <c r="I2494">
        <v>7.0000000000000007E-2</v>
      </c>
    </row>
    <row r="2495" spans="1:9" x14ac:dyDescent="0.3">
      <c r="A2495" s="1">
        <v>45411.145833333336</v>
      </c>
      <c r="B2495">
        <v>240</v>
      </c>
      <c r="C2495">
        <v>130.29</v>
      </c>
      <c r="D2495">
        <v>130.30000000000001</v>
      </c>
      <c r="E2495">
        <v>130.26</v>
      </c>
      <c r="F2495">
        <v>130.28</v>
      </c>
      <c r="G2495">
        <v>130.26</v>
      </c>
      <c r="H2495">
        <v>0.08</v>
      </c>
      <c r="I2495">
        <v>0.04</v>
      </c>
    </row>
    <row r="2496" spans="1:9" x14ac:dyDescent="0.3">
      <c r="A2496" s="1">
        <v>45411.166666666664</v>
      </c>
      <c r="B2496">
        <v>211</v>
      </c>
      <c r="C2496">
        <v>130.28</v>
      </c>
      <c r="D2496">
        <v>130.29</v>
      </c>
      <c r="E2496">
        <v>130.28</v>
      </c>
      <c r="F2496">
        <v>130.28</v>
      </c>
      <c r="G2496">
        <v>130.27000000000001</v>
      </c>
      <c r="H2496">
        <v>7.0000000000000007E-2</v>
      </c>
      <c r="I2496">
        <v>0.01</v>
      </c>
    </row>
    <row r="2497" spans="1:9" x14ac:dyDescent="0.3">
      <c r="A2497" s="1">
        <v>45411.1875</v>
      </c>
      <c r="B2497">
        <v>253</v>
      </c>
      <c r="C2497">
        <v>130.29</v>
      </c>
      <c r="D2497">
        <v>130.30000000000001</v>
      </c>
      <c r="E2497">
        <v>130.28</v>
      </c>
      <c r="F2497">
        <v>130.29</v>
      </c>
      <c r="G2497">
        <v>130.28</v>
      </c>
      <c r="H2497">
        <v>0.06</v>
      </c>
      <c r="I2497">
        <v>0.02</v>
      </c>
    </row>
    <row r="2498" spans="1:9" x14ac:dyDescent="0.3">
      <c r="A2498" s="1">
        <v>45411.208333333336</v>
      </c>
      <c r="B2498">
        <v>559</v>
      </c>
      <c r="C2498">
        <v>130.29</v>
      </c>
      <c r="D2498">
        <v>130.29</v>
      </c>
      <c r="E2498">
        <v>130.25</v>
      </c>
      <c r="F2498">
        <v>130.25</v>
      </c>
      <c r="G2498">
        <v>130.28</v>
      </c>
      <c r="H2498">
        <v>0.06</v>
      </c>
      <c r="I2498">
        <v>0.04</v>
      </c>
    </row>
    <row r="2499" spans="1:9" x14ac:dyDescent="0.3">
      <c r="A2499" s="1">
        <v>45411.229166666664</v>
      </c>
      <c r="B2499">
        <v>669</v>
      </c>
      <c r="C2499">
        <v>130.26</v>
      </c>
      <c r="D2499">
        <v>130.32</v>
      </c>
      <c r="E2499">
        <v>130.25</v>
      </c>
      <c r="F2499">
        <v>130.31</v>
      </c>
      <c r="G2499">
        <v>130.29</v>
      </c>
      <c r="H2499">
        <v>0.06</v>
      </c>
      <c r="I2499">
        <v>7.0000000000000007E-2</v>
      </c>
    </row>
    <row r="2500" spans="1:9" x14ac:dyDescent="0.3">
      <c r="A2500" s="1">
        <v>45411.25</v>
      </c>
      <c r="B2500">
        <v>957</v>
      </c>
      <c r="C2500">
        <v>130.30000000000001</v>
      </c>
      <c r="D2500">
        <v>130.31</v>
      </c>
      <c r="E2500">
        <v>130.26</v>
      </c>
      <c r="F2500">
        <v>130.28</v>
      </c>
      <c r="G2500">
        <v>130.28</v>
      </c>
      <c r="H2500">
        <v>0.06</v>
      </c>
      <c r="I2500">
        <v>0.05</v>
      </c>
    </row>
    <row r="2501" spans="1:9" x14ac:dyDescent="0.3">
      <c r="A2501" s="1">
        <v>45411.270833333336</v>
      </c>
      <c r="B2501">
        <v>4192</v>
      </c>
      <c r="C2501">
        <v>130.28</v>
      </c>
      <c r="D2501">
        <v>130.31</v>
      </c>
      <c r="E2501">
        <v>130.22999999999999</v>
      </c>
      <c r="F2501">
        <v>130.27000000000001</v>
      </c>
      <c r="G2501">
        <v>130.28</v>
      </c>
      <c r="H2501">
        <v>0.06</v>
      </c>
      <c r="I2501">
        <v>0.08</v>
      </c>
    </row>
    <row r="2502" spans="1:9" x14ac:dyDescent="0.3">
      <c r="A2502" s="1">
        <v>45411.291666666664</v>
      </c>
      <c r="B2502">
        <v>18539</v>
      </c>
      <c r="C2502">
        <v>130.27000000000001</v>
      </c>
      <c r="D2502">
        <v>130.37</v>
      </c>
      <c r="E2502">
        <v>130.21</v>
      </c>
      <c r="F2502">
        <v>130.36000000000001</v>
      </c>
      <c r="G2502">
        <v>130.28</v>
      </c>
      <c r="H2502">
        <v>0.08</v>
      </c>
      <c r="I2502">
        <v>0.16</v>
      </c>
    </row>
    <row r="2503" spans="1:9" x14ac:dyDescent="0.3">
      <c r="A2503" s="1">
        <v>45411.3125</v>
      </c>
      <c r="B2503">
        <v>15375</v>
      </c>
      <c r="C2503">
        <v>130.35</v>
      </c>
      <c r="D2503">
        <v>130.46</v>
      </c>
      <c r="E2503">
        <v>130.35</v>
      </c>
      <c r="F2503">
        <v>130.46</v>
      </c>
      <c r="G2503">
        <v>130.31</v>
      </c>
      <c r="H2503">
        <v>0.08</v>
      </c>
      <c r="I2503">
        <v>0.11</v>
      </c>
    </row>
    <row r="2504" spans="1:9" x14ac:dyDescent="0.3">
      <c r="A2504" s="1">
        <v>45411.333333333336</v>
      </c>
      <c r="B2504">
        <v>43001</v>
      </c>
      <c r="C2504">
        <v>130.46</v>
      </c>
      <c r="D2504">
        <v>130.54</v>
      </c>
      <c r="E2504">
        <v>130.41</v>
      </c>
      <c r="F2504">
        <v>130.44</v>
      </c>
      <c r="G2504">
        <v>130.32</v>
      </c>
      <c r="H2504">
        <v>0.09</v>
      </c>
      <c r="I2504">
        <v>0.13</v>
      </c>
    </row>
    <row r="2505" spans="1:9" x14ac:dyDescent="0.3">
      <c r="A2505" s="1">
        <v>45411.354166666664</v>
      </c>
      <c r="B2505">
        <v>36544</v>
      </c>
      <c r="C2505">
        <v>130.44</v>
      </c>
      <c r="D2505">
        <v>130.51</v>
      </c>
      <c r="E2505">
        <v>130.41</v>
      </c>
      <c r="F2505">
        <v>130.49</v>
      </c>
      <c r="G2505">
        <v>130.34</v>
      </c>
      <c r="H2505">
        <v>0.09</v>
      </c>
      <c r="I2505">
        <v>0.1</v>
      </c>
    </row>
    <row r="2506" spans="1:9" x14ac:dyDescent="0.3">
      <c r="A2506" s="1">
        <v>45411.375</v>
      </c>
      <c r="B2506">
        <v>68164</v>
      </c>
      <c r="C2506">
        <v>130.49</v>
      </c>
      <c r="D2506">
        <v>130.55000000000001</v>
      </c>
      <c r="E2506">
        <v>130.37</v>
      </c>
      <c r="F2506">
        <v>130.52000000000001</v>
      </c>
      <c r="G2506">
        <v>130.37</v>
      </c>
      <c r="H2506">
        <v>0.1</v>
      </c>
      <c r="I2506">
        <v>0.18</v>
      </c>
    </row>
    <row r="2507" spans="1:9" x14ac:dyDescent="0.3">
      <c r="A2507" s="1">
        <v>45411.395833333336</v>
      </c>
      <c r="B2507">
        <v>73520</v>
      </c>
      <c r="C2507">
        <v>130.52000000000001</v>
      </c>
      <c r="D2507">
        <v>130.81</v>
      </c>
      <c r="E2507">
        <v>130.51</v>
      </c>
      <c r="F2507">
        <v>130.72</v>
      </c>
      <c r="G2507">
        <v>130.41</v>
      </c>
      <c r="H2507">
        <v>0.13</v>
      </c>
      <c r="I2507">
        <v>0.3</v>
      </c>
    </row>
    <row r="2508" spans="1:9" x14ac:dyDescent="0.3">
      <c r="A2508" s="1">
        <v>45411.416666666664</v>
      </c>
      <c r="B2508">
        <v>62556</v>
      </c>
      <c r="C2508">
        <v>130.72</v>
      </c>
      <c r="D2508">
        <v>130.87</v>
      </c>
      <c r="E2508">
        <v>130.68</v>
      </c>
      <c r="F2508">
        <v>130.68</v>
      </c>
      <c r="G2508">
        <v>130.44999999999999</v>
      </c>
      <c r="H2508">
        <v>0.14000000000000001</v>
      </c>
      <c r="I2508">
        <v>0.19</v>
      </c>
    </row>
    <row r="2509" spans="1:9" x14ac:dyDescent="0.3">
      <c r="A2509" s="1">
        <v>45411.4375</v>
      </c>
      <c r="B2509">
        <v>38992</v>
      </c>
      <c r="C2509">
        <v>130.68</v>
      </c>
      <c r="D2509">
        <v>130.79</v>
      </c>
      <c r="E2509">
        <v>130.61000000000001</v>
      </c>
      <c r="F2509">
        <v>130.76</v>
      </c>
      <c r="G2509">
        <v>130.5</v>
      </c>
      <c r="H2509">
        <v>0.14000000000000001</v>
      </c>
      <c r="I2509">
        <v>0.18</v>
      </c>
    </row>
    <row r="2510" spans="1:9" x14ac:dyDescent="0.3">
      <c r="A2510" s="1">
        <v>45411.458333333336</v>
      </c>
      <c r="B2510">
        <v>38829</v>
      </c>
      <c r="C2510">
        <v>130.77000000000001</v>
      </c>
      <c r="D2510">
        <v>130.83000000000001</v>
      </c>
      <c r="E2510">
        <v>130.74</v>
      </c>
      <c r="F2510">
        <v>130.77000000000001</v>
      </c>
      <c r="G2510">
        <v>130.55000000000001</v>
      </c>
      <c r="H2510">
        <v>0.13</v>
      </c>
      <c r="I2510">
        <v>0.09</v>
      </c>
    </row>
    <row r="2511" spans="1:9" x14ac:dyDescent="0.3">
      <c r="A2511" s="1">
        <v>45411.479166666664</v>
      </c>
      <c r="B2511">
        <v>29634</v>
      </c>
      <c r="C2511">
        <v>130.77000000000001</v>
      </c>
      <c r="D2511">
        <v>130.86000000000001</v>
      </c>
      <c r="E2511">
        <v>130.77000000000001</v>
      </c>
      <c r="F2511">
        <v>130.78</v>
      </c>
      <c r="G2511">
        <v>130.6</v>
      </c>
      <c r="H2511">
        <v>0.13</v>
      </c>
      <c r="I2511">
        <v>0.09</v>
      </c>
    </row>
    <row r="2512" spans="1:9" x14ac:dyDescent="0.3">
      <c r="A2512" s="1">
        <v>45411.5</v>
      </c>
      <c r="B2512">
        <v>20328</v>
      </c>
      <c r="C2512">
        <v>130.78</v>
      </c>
      <c r="D2512">
        <v>130.86000000000001</v>
      </c>
      <c r="E2512">
        <v>130.75</v>
      </c>
      <c r="F2512">
        <v>130.85</v>
      </c>
      <c r="G2512">
        <v>130.65</v>
      </c>
      <c r="H2512">
        <v>0.13</v>
      </c>
      <c r="I2512">
        <v>0.11</v>
      </c>
    </row>
    <row r="2513" spans="1:9" x14ac:dyDescent="0.3">
      <c r="A2513" s="1">
        <v>45411.520833333336</v>
      </c>
      <c r="B2513">
        <v>35695</v>
      </c>
      <c r="C2513">
        <v>130.85</v>
      </c>
      <c r="D2513">
        <v>130.97999999999999</v>
      </c>
      <c r="E2513">
        <v>130.82</v>
      </c>
      <c r="F2513">
        <v>130.93</v>
      </c>
      <c r="G2513">
        <v>130.69</v>
      </c>
      <c r="H2513">
        <v>0.13</v>
      </c>
      <c r="I2513">
        <v>0.16</v>
      </c>
    </row>
    <row r="2514" spans="1:9" x14ac:dyDescent="0.3">
      <c r="A2514" s="1">
        <v>45411.541666666664</v>
      </c>
      <c r="B2514">
        <v>51746</v>
      </c>
      <c r="C2514">
        <v>130.93</v>
      </c>
      <c r="D2514">
        <v>130.93</v>
      </c>
      <c r="E2514">
        <v>130.76</v>
      </c>
      <c r="F2514">
        <v>130.78</v>
      </c>
      <c r="G2514">
        <v>130.72999999999999</v>
      </c>
      <c r="H2514">
        <v>0.14000000000000001</v>
      </c>
      <c r="I2514">
        <v>0.17</v>
      </c>
    </row>
    <row r="2515" spans="1:9" x14ac:dyDescent="0.3">
      <c r="A2515" s="1">
        <v>45411.5625</v>
      </c>
      <c r="B2515">
        <v>52141</v>
      </c>
      <c r="C2515">
        <v>130.78</v>
      </c>
      <c r="D2515">
        <v>130.81</v>
      </c>
      <c r="E2515">
        <v>130.69999999999999</v>
      </c>
      <c r="F2515">
        <v>130.72999999999999</v>
      </c>
      <c r="G2515">
        <v>130.75</v>
      </c>
      <c r="H2515">
        <v>0.13</v>
      </c>
      <c r="I2515">
        <v>0.11</v>
      </c>
    </row>
    <row r="2516" spans="1:9" x14ac:dyDescent="0.3">
      <c r="A2516" s="1">
        <v>45411.583333333336</v>
      </c>
      <c r="B2516">
        <v>54813</v>
      </c>
      <c r="C2516">
        <v>130.72</v>
      </c>
      <c r="D2516">
        <v>130.80000000000001</v>
      </c>
      <c r="E2516">
        <v>130.63</v>
      </c>
      <c r="F2516">
        <v>130.72</v>
      </c>
      <c r="G2516">
        <v>130.77000000000001</v>
      </c>
      <c r="H2516">
        <v>0.14000000000000001</v>
      </c>
      <c r="I2516">
        <v>0.17</v>
      </c>
    </row>
    <row r="2517" spans="1:9" x14ac:dyDescent="0.3">
      <c r="A2517" s="1">
        <v>45411.604166666664</v>
      </c>
      <c r="B2517">
        <v>47439</v>
      </c>
      <c r="C2517">
        <v>130.72</v>
      </c>
      <c r="D2517">
        <v>130.77000000000001</v>
      </c>
      <c r="E2517">
        <v>130.62</v>
      </c>
      <c r="F2517">
        <v>130.66999999999999</v>
      </c>
      <c r="G2517">
        <v>130.77000000000001</v>
      </c>
      <c r="H2517">
        <v>0.14000000000000001</v>
      </c>
      <c r="I2517">
        <v>0.15</v>
      </c>
    </row>
    <row r="2518" spans="1:9" x14ac:dyDescent="0.3">
      <c r="A2518" s="1">
        <v>45411.625</v>
      </c>
      <c r="B2518">
        <v>51286</v>
      </c>
      <c r="C2518">
        <v>130.66</v>
      </c>
      <c r="D2518">
        <v>130.81</v>
      </c>
      <c r="E2518">
        <v>130.63</v>
      </c>
      <c r="F2518">
        <v>130.77000000000001</v>
      </c>
      <c r="G2518">
        <v>130.78</v>
      </c>
      <c r="H2518">
        <v>0.14000000000000001</v>
      </c>
      <c r="I2518">
        <v>0.18</v>
      </c>
    </row>
    <row r="2519" spans="1:9" x14ac:dyDescent="0.3">
      <c r="A2519" s="1">
        <v>45411.645833333336</v>
      </c>
      <c r="B2519">
        <v>36930</v>
      </c>
      <c r="C2519">
        <v>130.76</v>
      </c>
      <c r="D2519">
        <v>130.87</v>
      </c>
      <c r="E2519">
        <v>130.76</v>
      </c>
      <c r="F2519">
        <v>130.85</v>
      </c>
      <c r="G2519">
        <v>130.78</v>
      </c>
      <c r="H2519">
        <v>0.14000000000000001</v>
      </c>
      <c r="I2519">
        <v>0.11</v>
      </c>
    </row>
    <row r="2520" spans="1:9" x14ac:dyDescent="0.3">
      <c r="A2520" s="1">
        <v>45411.666666666664</v>
      </c>
      <c r="B2520">
        <v>68197</v>
      </c>
      <c r="C2520">
        <v>130.85</v>
      </c>
      <c r="D2520">
        <v>130.88999999999999</v>
      </c>
      <c r="E2520">
        <v>130.76</v>
      </c>
      <c r="F2520">
        <v>130.76</v>
      </c>
      <c r="G2520">
        <v>130.78</v>
      </c>
      <c r="H2520">
        <v>0.14000000000000001</v>
      </c>
      <c r="I2520">
        <v>0.13</v>
      </c>
    </row>
    <row r="2521" spans="1:9" x14ac:dyDescent="0.3">
      <c r="A2521" s="1">
        <v>45411.6875</v>
      </c>
      <c r="B2521">
        <v>30480</v>
      </c>
      <c r="C2521">
        <v>130.77000000000001</v>
      </c>
      <c r="D2521">
        <v>130.78</v>
      </c>
      <c r="E2521">
        <v>130.66999999999999</v>
      </c>
      <c r="F2521">
        <v>130.69999999999999</v>
      </c>
      <c r="G2521">
        <v>130.78</v>
      </c>
      <c r="H2521">
        <v>0.13</v>
      </c>
      <c r="I2521">
        <v>0.11</v>
      </c>
    </row>
    <row r="2522" spans="1:9" x14ac:dyDescent="0.3">
      <c r="A2522" s="1">
        <v>45411.708333333336</v>
      </c>
      <c r="B2522">
        <v>9876</v>
      </c>
      <c r="C2522">
        <v>130.69999999999999</v>
      </c>
      <c r="D2522">
        <v>130.77000000000001</v>
      </c>
      <c r="E2522">
        <v>130.69</v>
      </c>
      <c r="F2522">
        <v>130.72999999999999</v>
      </c>
      <c r="G2522">
        <v>130.76</v>
      </c>
      <c r="H2522">
        <v>0.13</v>
      </c>
      <c r="I2522">
        <v>0.08</v>
      </c>
    </row>
    <row r="2523" spans="1:9" x14ac:dyDescent="0.3">
      <c r="A2523" s="1">
        <v>45411.729166666664</v>
      </c>
      <c r="B2523">
        <v>10375</v>
      </c>
      <c r="C2523">
        <v>130.74</v>
      </c>
      <c r="D2523">
        <v>130.79</v>
      </c>
      <c r="E2523">
        <v>130.71</v>
      </c>
      <c r="F2523">
        <v>130.74</v>
      </c>
      <c r="G2523">
        <v>130.74</v>
      </c>
      <c r="H2523">
        <v>0.12</v>
      </c>
      <c r="I2523">
        <v>0.08</v>
      </c>
    </row>
    <row r="2524" spans="1:9" x14ac:dyDescent="0.3">
      <c r="A2524" s="1">
        <v>45411.75</v>
      </c>
      <c r="B2524">
        <v>3841</v>
      </c>
      <c r="C2524">
        <v>130.75</v>
      </c>
      <c r="D2524">
        <v>130.78</v>
      </c>
      <c r="E2524">
        <v>130.74</v>
      </c>
      <c r="F2524">
        <v>130.74</v>
      </c>
      <c r="G2524">
        <v>130.74</v>
      </c>
      <c r="H2524">
        <v>0.11</v>
      </c>
      <c r="I2524">
        <v>0.04</v>
      </c>
    </row>
    <row r="2525" spans="1:9" x14ac:dyDescent="0.3">
      <c r="A2525" s="1">
        <v>45411.770833333336</v>
      </c>
      <c r="B2525">
        <v>2706</v>
      </c>
      <c r="C2525">
        <v>130.75</v>
      </c>
      <c r="D2525">
        <v>130.81</v>
      </c>
      <c r="E2525">
        <v>130.75</v>
      </c>
      <c r="F2525">
        <v>130.77000000000001</v>
      </c>
      <c r="G2525">
        <v>130.74</v>
      </c>
      <c r="H2525">
        <v>0.1</v>
      </c>
      <c r="I2525">
        <v>7.0000000000000007E-2</v>
      </c>
    </row>
    <row r="2526" spans="1:9" x14ac:dyDescent="0.3">
      <c r="A2526" s="1">
        <v>45411.791666666664</v>
      </c>
      <c r="B2526">
        <v>1948</v>
      </c>
      <c r="C2526">
        <v>130.77000000000001</v>
      </c>
      <c r="D2526">
        <v>130.83000000000001</v>
      </c>
      <c r="E2526">
        <v>130.77000000000001</v>
      </c>
      <c r="F2526">
        <v>130.82</v>
      </c>
      <c r="G2526">
        <v>130.75</v>
      </c>
      <c r="H2526">
        <v>0.1</v>
      </c>
      <c r="I2526">
        <v>0.06</v>
      </c>
    </row>
    <row r="2527" spans="1:9" x14ac:dyDescent="0.3">
      <c r="A2527" s="1">
        <v>45411.8125</v>
      </c>
      <c r="B2527">
        <v>2074</v>
      </c>
      <c r="C2527">
        <v>130.83000000000001</v>
      </c>
      <c r="D2527">
        <v>130.83000000000001</v>
      </c>
      <c r="E2527">
        <v>130.79</v>
      </c>
      <c r="F2527">
        <v>130.82</v>
      </c>
      <c r="G2527">
        <v>130.77000000000001</v>
      </c>
      <c r="H2527">
        <v>0.09</v>
      </c>
      <c r="I2527">
        <v>0.04</v>
      </c>
    </row>
    <row r="2528" spans="1:9" x14ac:dyDescent="0.3">
      <c r="A2528" s="1">
        <v>45411.833333333336</v>
      </c>
      <c r="B2528">
        <v>5261</v>
      </c>
      <c r="C2528">
        <v>130.82</v>
      </c>
      <c r="D2528">
        <v>130.82</v>
      </c>
      <c r="E2528">
        <v>130.68</v>
      </c>
      <c r="F2528">
        <v>130.74</v>
      </c>
      <c r="G2528">
        <v>130.77000000000001</v>
      </c>
      <c r="H2528">
        <v>0.1</v>
      </c>
      <c r="I2528">
        <v>0.14000000000000001</v>
      </c>
    </row>
    <row r="2529" spans="1:9" x14ac:dyDescent="0.3">
      <c r="A2529" s="1">
        <v>45411.854166666664</v>
      </c>
      <c r="B2529">
        <v>2636</v>
      </c>
      <c r="C2529">
        <v>130.72999999999999</v>
      </c>
      <c r="D2529">
        <v>130.78</v>
      </c>
      <c r="E2529">
        <v>130.71</v>
      </c>
      <c r="F2529">
        <v>130.78</v>
      </c>
      <c r="G2529">
        <v>130.76</v>
      </c>
      <c r="H2529">
        <v>0.09</v>
      </c>
      <c r="I2529">
        <v>7.0000000000000007E-2</v>
      </c>
    </row>
    <row r="2530" spans="1:9" x14ac:dyDescent="0.3">
      <c r="A2530" s="1">
        <v>45412.041666666664</v>
      </c>
      <c r="B2530">
        <v>1235</v>
      </c>
      <c r="C2530">
        <v>130.81</v>
      </c>
      <c r="D2530">
        <v>130.88</v>
      </c>
      <c r="E2530">
        <v>130.80000000000001</v>
      </c>
      <c r="F2530">
        <v>130.82</v>
      </c>
      <c r="G2530">
        <v>130.77000000000001</v>
      </c>
      <c r="H2530">
        <v>0.09</v>
      </c>
      <c r="I2530">
        <v>0.1</v>
      </c>
    </row>
    <row r="2531" spans="1:9" x14ac:dyDescent="0.3">
      <c r="A2531" s="1">
        <v>45412.0625</v>
      </c>
      <c r="B2531">
        <v>935</v>
      </c>
      <c r="C2531">
        <v>130.81</v>
      </c>
      <c r="D2531">
        <v>130.87</v>
      </c>
      <c r="E2531">
        <v>130.79</v>
      </c>
      <c r="F2531">
        <v>130.80000000000001</v>
      </c>
      <c r="G2531">
        <v>130.78</v>
      </c>
      <c r="H2531">
        <v>0.09</v>
      </c>
      <c r="I2531">
        <v>0.08</v>
      </c>
    </row>
    <row r="2532" spans="1:9" x14ac:dyDescent="0.3">
      <c r="A2532" s="1">
        <v>45412.083333333336</v>
      </c>
      <c r="B2532">
        <v>571</v>
      </c>
      <c r="C2532">
        <v>130.80000000000001</v>
      </c>
      <c r="D2532">
        <v>130.80000000000001</v>
      </c>
      <c r="E2532">
        <v>130.78</v>
      </c>
      <c r="F2532">
        <v>130.79</v>
      </c>
      <c r="G2532">
        <v>130.78</v>
      </c>
      <c r="H2532">
        <v>0.08</v>
      </c>
      <c r="I2532">
        <v>0.02</v>
      </c>
    </row>
    <row r="2533" spans="1:9" x14ac:dyDescent="0.3">
      <c r="A2533" s="1">
        <v>45412.104166666664</v>
      </c>
      <c r="B2533">
        <v>748</v>
      </c>
      <c r="C2533">
        <v>130.80000000000001</v>
      </c>
      <c r="D2533">
        <v>130.91999999999999</v>
      </c>
      <c r="E2533">
        <v>130.80000000000001</v>
      </c>
      <c r="F2533">
        <v>130.9</v>
      </c>
      <c r="G2533">
        <v>130.80000000000001</v>
      </c>
      <c r="H2533">
        <v>0.09</v>
      </c>
      <c r="I2533">
        <v>0.13</v>
      </c>
    </row>
    <row r="2534" spans="1:9" x14ac:dyDescent="0.3">
      <c r="A2534" s="1">
        <v>45412.125</v>
      </c>
      <c r="B2534">
        <v>657</v>
      </c>
      <c r="C2534">
        <v>130.9</v>
      </c>
      <c r="D2534">
        <v>130.94999999999999</v>
      </c>
      <c r="E2534">
        <v>130.9</v>
      </c>
      <c r="F2534">
        <v>130.91999999999999</v>
      </c>
      <c r="G2534">
        <v>130.82</v>
      </c>
      <c r="H2534">
        <v>0.08</v>
      </c>
      <c r="I2534">
        <v>0.05</v>
      </c>
    </row>
    <row r="2535" spans="1:9" x14ac:dyDescent="0.3">
      <c r="A2535" s="1">
        <v>45412.145833333336</v>
      </c>
      <c r="B2535">
        <v>662</v>
      </c>
      <c r="C2535">
        <v>130.91999999999999</v>
      </c>
      <c r="D2535">
        <v>130.96</v>
      </c>
      <c r="E2535">
        <v>130.91999999999999</v>
      </c>
      <c r="F2535">
        <v>130.94999999999999</v>
      </c>
      <c r="G2535">
        <v>130.83000000000001</v>
      </c>
      <c r="H2535">
        <v>0.08</v>
      </c>
      <c r="I2535">
        <v>0.04</v>
      </c>
    </row>
    <row r="2536" spans="1:9" x14ac:dyDescent="0.3">
      <c r="A2536" s="1">
        <v>45412.166666666664</v>
      </c>
      <c r="B2536">
        <v>646</v>
      </c>
      <c r="C2536">
        <v>130.94999999999999</v>
      </c>
      <c r="D2536">
        <v>130.97</v>
      </c>
      <c r="E2536">
        <v>130.94999999999999</v>
      </c>
      <c r="F2536">
        <v>130.96</v>
      </c>
      <c r="G2536">
        <v>130.85</v>
      </c>
      <c r="H2536">
        <v>7.0000000000000007E-2</v>
      </c>
      <c r="I2536">
        <v>0.02</v>
      </c>
    </row>
    <row r="2537" spans="1:9" x14ac:dyDescent="0.3">
      <c r="A2537" s="1">
        <v>45412.1875</v>
      </c>
      <c r="B2537">
        <v>423</v>
      </c>
      <c r="C2537">
        <v>130.94999999999999</v>
      </c>
      <c r="D2537">
        <v>130.97</v>
      </c>
      <c r="E2537">
        <v>130.9</v>
      </c>
      <c r="F2537">
        <v>130.91999999999999</v>
      </c>
      <c r="G2537">
        <v>130.86000000000001</v>
      </c>
      <c r="H2537">
        <v>7.0000000000000007E-2</v>
      </c>
      <c r="I2537">
        <v>7.0000000000000007E-2</v>
      </c>
    </row>
    <row r="2538" spans="1:9" x14ac:dyDescent="0.3">
      <c r="A2538" s="1">
        <v>45412.208333333336</v>
      </c>
      <c r="B2538">
        <v>700</v>
      </c>
      <c r="C2538">
        <v>130.91999999999999</v>
      </c>
      <c r="D2538">
        <v>130.97</v>
      </c>
      <c r="E2538">
        <v>130.91</v>
      </c>
      <c r="F2538">
        <v>130.96</v>
      </c>
      <c r="G2538">
        <v>130.88</v>
      </c>
      <c r="H2538">
        <v>7.0000000000000007E-2</v>
      </c>
      <c r="I2538">
        <v>0.06</v>
      </c>
    </row>
    <row r="2539" spans="1:9" x14ac:dyDescent="0.3">
      <c r="A2539" s="1">
        <v>45412.229166666664</v>
      </c>
      <c r="B2539">
        <v>463</v>
      </c>
      <c r="C2539">
        <v>130.96</v>
      </c>
      <c r="D2539">
        <v>130.97</v>
      </c>
      <c r="E2539">
        <v>130.93</v>
      </c>
      <c r="F2539">
        <v>130.94999999999999</v>
      </c>
      <c r="G2539">
        <v>130.9</v>
      </c>
      <c r="H2539">
        <v>7.0000000000000007E-2</v>
      </c>
      <c r="I2539">
        <v>0.04</v>
      </c>
    </row>
    <row r="2540" spans="1:9" x14ac:dyDescent="0.3">
      <c r="A2540" s="1">
        <v>45412.25</v>
      </c>
      <c r="B2540">
        <v>499</v>
      </c>
      <c r="C2540">
        <v>130.94999999999999</v>
      </c>
      <c r="D2540">
        <v>130.94999999999999</v>
      </c>
      <c r="E2540">
        <v>130.91</v>
      </c>
      <c r="F2540">
        <v>130.91</v>
      </c>
      <c r="G2540">
        <v>130.91</v>
      </c>
      <c r="H2540">
        <v>0.06</v>
      </c>
      <c r="I2540">
        <v>0.04</v>
      </c>
    </row>
    <row r="2541" spans="1:9" x14ac:dyDescent="0.3">
      <c r="A2541" s="1">
        <v>45412.270833333336</v>
      </c>
      <c r="B2541">
        <v>2204</v>
      </c>
      <c r="C2541">
        <v>130.9</v>
      </c>
      <c r="D2541">
        <v>130.97</v>
      </c>
      <c r="E2541">
        <v>130.87</v>
      </c>
      <c r="F2541">
        <v>130.94</v>
      </c>
      <c r="G2541">
        <v>130.91999999999999</v>
      </c>
      <c r="H2541">
        <v>7.0000000000000007E-2</v>
      </c>
      <c r="I2541">
        <v>0.1</v>
      </c>
    </row>
    <row r="2542" spans="1:9" x14ac:dyDescent="0.3">
      <c r="A2542" s="1">
        <v>45412.291666666664</v>
      </c>
      <c r="B2542">
        <v>15826</v>
      </c>
      <c r="C2542">
        <v>130.94999999999999</v>
      </c>
      <c r="D2542">
        <v>130.97</v>
      </c>
      <c r="E2542">
        <v>130.82</v>
      </c>
      <c r="F2542">
        <v>130.82</v>
      </c>
      <c r="G2542">
        <v>130.91999999999999</v>
      </c>
      <c r="H2542">
        <v>0.08</v>
      </c>
      <c r="I2542">
        <v>0.15</v>
      </c>
    </row>
    <row r="2543" spans="1:9" x14ac:dyDescent="0.3">
      <c r="A2543" s="1">
        <v>45412.3125</v>
      </c>
      <c r="B2543">
        <v>31310</v>
      </c>
      <c r="C2543">
        <v>130.81</v>
      </c>
      <c r="D2543">
        <v>130.93</v>
      </c>
      <c r="E2543">
        <v>130.65</v>
      </c>
      <c r="F2543">
        <v>130.69</v>
      </c>
      <c r="G2543">
        <v>130.9</v>
      </c>
      <c r="H2543">
        <v>0.1</v>
      </c>
      <c r="I2543">
        <v>0.28000000000000003</v>
      </c>
    </row>
    <row r="2544" spans="1:9" x14ac:dyDescent="0.3">
      <c r="A2544" s="1">
        <v>45412.333333333336</v>
      </c>
      <c r="B2544">
        <v>51576</v>
      </c>
      <c r="C2544">
        <v>130.69999999999999</v>
      </c>
      <c r="D2544">
        <v>130.80000000000001</v>
      </c>
      <c r="E2544">
        <v>130.66</v>
      </c>
      <c r="F2544">
        <v>130.72</v>
      </c>
      <c r="G2544">
        <v>130.88</v>
      </c>
      <c r="H2544">
        <v>0.11</v>
      </c>
      <c r="I2544">
        <v>0.14000000000000001</v>
      </c>
    </row>
    <row r="2545" spans="1:9" x14ac:dyDescent="0.3">
      <c r="A2545" s="1">
        <v>45412.354166666664</v>
      </c>
      <c r="B2545">
        <v>47594</v>
      </c>
      <c r="C2545">
        <v>130.72</v>
      </c>
      <c r="D2545">
        <v>130.72999999999999</v>
      </c>
      <c r="E2545">
        <v>130.53</v>
      </c>
      <c r="F2545">
        <v>130.54</v>
      </c>
      <c r="G2545">
        <v>130.84</v>
      </c>
      <c r="H2545">
        <v>0.12</v>
      </c>
      <c r="I2545">
        <v>0.2</v>
      </c>
    </row>
    <row r="2546" spans="1:9" x14ac:dyDescent="0.3">
      <c r="A2546" s="1">
        <v>45412.375</v>
      </c>
      <c r="B2546">
        <v>47116</v>
      </c>
      <c r="C2546">
        <v>130.54</v>
      </c>
      <c r="D2546">
        <v>130.65</v>
      </c>
      <c r="E2546">
        <v>130.52000000000001</v>
      </c>
      <c r="F2546">
        <v>130.61000000000001</v>
      </c>
      <c r="G2546">
        <v>130.81</v>
      </c>
      <c r="H2546">
        <v>0.12</v>
      </c>
      <c r="I2546">
        <v>0.13</v>
      </c>
    </row>
    <row r="2547" spans="1:9" x14ac:dyDescent="0.3">
      <c r="A2547" s="1">
        <v>45412.395833333336</v>
      </c>
      <c r="B2547">
        <v>44004</v>
      </c>
      <c r="C2547">
        <v>130.62</v>
      </c>
      <c r="D2547">
        <v>130.63</v>
      </c>
      <c r="E2547">
        <v>130.55000000000001</v>
      </c>
      <c r="F2547">
        <v>130.57</v>
      </c>
      <c r="G2547">
        <v>130.77000000000001</v>
      </c>
      <c r="H2547">
        <v>0.12</v>
      </c>
      <c r="I2547">
        <v>0.08</v>
      </c>
    </row>
    <row r="2548" spans="1:9" x14ac:dyDescent="0.3">
      <c r="A2548" s="1">
        <v>45412.416666666664</v>
      </c>
      <c r="B2548">
        <v>61748</v>
      </c>
      <c r="C2548">
        <v>130.56</v>
      </c>
      <c r="D2548">
        <v>130.58000000000001</v>
      </c>
      <c r="E2548">
        <v>130.43</v>
      </c>
      <c r="F2548">
        <v>130.49</v>
      </c>
      <c r="G2548">
        <v>130.72</v>
      </c>
      <c r="H2548">
        <v>0.12</v>
      </c>
      <c r="I2548">
        <v>0.15</v>
      </c>
    </row>
    <row r="2549" spans="1:9" x14ac:dyDescent="0.3">
      <c r="A2549" s="1">
        <v>45412.4375</v>
      </c>
      <c r="B2549">
        <v>53745</v>
      </c>
      <c r="C2549">
        <v>130.5</v>
      </c>
      <c r="D2549">
        <v>130.56</v>
      </c>
      <c r="E2549">
        <v>130.41</v>
      </c>
      <c r="F2549">
        <v>130.52000000000001</v>
      </c>
      <c r="G2549">
        <v>130.68</v>
      </c>
      <c r="H2549">
        <v>0.13</v>
      </c>
      <c r="I2549">
        <v>0.15</v>
      </c>
    </row>
    <row r="2550" spans="1:9" x14ac:dyDescent="0.3">
      <c r="A2550" s="1">
        <v>45412.458333333336</v>
      </c>
      <c r="B2550">
        <v>38702</v>
      </c>
      <c r="C2550">
        <v>130.52000000000001</v>
      </c>
      <c r="D2550">
        <v>130.58000000000001</v>
      </c>
      <c r="E2550">
        <v>130.38</v>
      </c>
      <c r="F2550">
        <v>130.38999999999999</v>
      </c>
      <c r="G2550">
        <v>130.63</v>
      </c>
      <c r="H2550">
        <v>0.14000000000000001</v>
      </c>
      <c r="I2550">
        <v>0.2</v>
      </c>
    </row>
    <row r="2551" spans="1:9" x14ac:dyDescent="0.3">
      <c r="A2551" s="1">
        <v>45412.479166666664</v>
      </c>
      <c r="B2551">
        <v>36421</v>
      </c>
      <c r="C2551">
        <v>130.38999999999999</v>
      </c>
      <c r="D2551">
        <v>130.44</v>
      </c>
      <c r="E2551">
        <v>130.31</v>
      </c>
      <c r="F2551">
        <v>130.41999999999999</v>
      </c>
      <c r="G2551">
        <v>130.58000000000001</v>
      </c>
      <c r="H2551">
        <v>0.13</v>
      </c>
      <c r="I2551">
        <v>0.13</v>
      </c>
    </row>
    <row r="2552" spans="1:9" x14ac:dyDescent="0.3">
      <c r="A2552" s="1">
        <v>45412.5</v>
      </c>
      <c r="B2552">
        <v>23143</v>
      </c>
      <c r="C2552">
        <v>130.43</v>
      </c>
      <c r="D2552">
        <v>130.47</v>
      </c>
      <c r="E2552">
        <v>130.37</v>
      </c>
      <c r="F2552">
        <v>130.4</v>
      </c>
      <c r="G2552">
        <v>130.53</v>
      </c>
      <c r="H2552">
        <v>0.13</v>
      </c>
      <c r="I2552">
        <v>0.1</v>
      </c>
    </row>
    <row r="2553" spans="1:9" x14ac:dyDescent="0.3">
      <c r="A2553" s="1">
        <v>45412.520833333336</v>
      </c>
      <c r="B2553">
        <v>30820</v>
      </c>
      <c r="C2553">
        <v>130.4</v>
      </c>
      <c r="D2553">
        <v>130.53</v>
      </c>
      <c r="E2553">
        <v>130.38999999999999</v>
      </c>
      <c r="F2553">
        <v>130.51</v>
      </c>
      <c r="G2553">
        <v>130.52000000000001</v>
      </c>
      <c r="H2553">
        <v>0.13</v>
      </c>
      <c r="I2553">
        <v>0.14000000000000001</v>
      </c>
    </row>
    <row r="2554" spans="1:9" x14ac:dyDescent="0.3">
      <c r="A2554" s="1">
        <v>45412.541666666664</v>
      </c>
      <c r="B2554">
        <v>28240</v>
      </c>
      <c r="C2554">
        <v>130.51</v>
      </c>
      <c r="D2554">
        <v>130.57</v>
      </c>
      <c r="E2554">
        <v>130.44999999999999</v>
      </c>
      <c r="F2554">
        <v>130.5</v>
      </c>
      <c r="G2554">
        <v>130.49</v>
      </c>
      <c r="H2554">
        <v>0.13</v>
      </c>
      <c r="I2554">
        <v>0.12</v>
      </c>
    </row>
    <row r="2555" spans="1:9" x14ac:dyDescent="0.3">
      <c r="A2555" s="1">
        <v>45412.5625</v>
      </c>
      <c r="B2555">
        <v>159346</v>
      </c>
      <c r="C2555">
        <v>130.5</v>
      </c>
      <c r="D2555">
        <v>130.51</v>
      </c>
      <c r="E2555">
        <v>130.06</v>
      </c>
      <c r="F2555">
        <v>130.12</v>
      </c>
      <c r="G2555">
        <v>130.44999999999999</v>
      </c>
      <c r="H2555">
        <v>0.17</v>
      </c>
      <c r="I2555">
        <v>0.45</v>
      </c>
    </row>
    <row r="2556" spans="1:9" x14ac:dyDescent="0.3">
      <c r="A2556" s="1">
        <v>45412.583333333336</v>
      </c>
      <c r="B2556">
        <v>105209</v>
      </c>
      <c r="C2556">
        <v>130.12</v>
      </c>
      <c r="D2556">
        <v>130.21</v>
      </c>
      <c r="E2556">
        <v>130.03</v>
      </c>
      <c r="F2556">
        <v>130.12</v>
      </c>
      <c r="G2556">
        <v>130.4</v>
      </c>
      <c r="H2556">
        <v>0.17</v>
      </c>
      <c r="I2556">
        <v>0.18</v>
      </c>
    </row>
    <row r="2557" spans="1:9" x14ac:dyDescent="0.3">
      <c r="A2557" s="1">
        <v>45412.604166666664</v>
      </c>
      <c r="B2557">
        <v>72708</v>
      </c>
      <c r="C2557">
        <v>130.13</v>
      </c>
      <c r="D2557">
        <v>130.18</v>
      </c>
      <c r="E2557">
        <v>130.02000000000001</v>
      </c>
      <c r="F2557">
        <v>130.12</v>
      </c>
      <c r="G2557">
        <v>130.36000000000001</v>
      </c>
      <c r="H2557">
        <v>0.17</v>
      </c>
      <c r="I2557">
        <v>0.16</v>
      </c>
    </row>
    <row r="2558" spans="1:9" x14ac:dyDescent="0.3">
      <c r="A2558" s="1">
        <v>45412.625</v>
      </c>
      <c r="B2558">
        <v>83995</v>
      </c>
      <c r="C2558">
        <v>130.13</v>
      </c>
      <c r="D2558">
        <v>130.28</v>
      </c>
      <c r="E2558">
        <v>130.1</v>
      </c>
      <c r="F2558">
        <v>130.13999999999999</v>
      </c>
      <c r="G2558">
        <v>130.32</v>
      </c>
      <c r="H2558">
        <v>0.17</v>
      </c>
      <c r="I2558">
        <v>0.18</v>
      </c>
    </row>
    <row r="2559" spans="1:9" x14ac:dyDescent="0.3">
      <c r="A2559" s="1">
        <v>45412.645833333336</v>
      </c>
      <c r="B2559">
        <v>71784</v>
      </c>
      <c r="C2559">
        <v>130.15</v>
      </c>
      <c r="D2559">
        <v>130.19999999999999</v>
      </c>
      <c r="E2559">
        <v>130.07</v>
      </c>
      <c r="F2559">
        <v>130.16999999999999</v>
      </c>
      <c r="G2559">
        <v>130.29</v>
      </c>
      <c r="H2559">
        <v>0.17</v>
      </c>
      <c r="I2559">
        <v>0.13</v>
      </c>
    </row>
    <row r="2560" spans="1:9" x14ac:dyDescent="0.3">
      <c r="A2560" s="1">
        <v>45412.666666666664</v>
      </c>
      <c r="B2560">
        <v>140715</v>
      </c>
      <c r="C2560">
        <v>130.16999999999999</v>
      </c>
      <c r="D2560">
        <v>130.22999999999999</v>
      </c>
      <c r="E2560">
        <v>130.05000000000001</v>
      </c>
      <c r="F2560">
        <v>130.19</v>
      </c>
      <c r="G2560">
        <v>130.27000000000001</v>
      </c>
      <c r="H2560">
        <v>0.17</v>
      </c>
      <c r="I2560">
        <v>0.18</v>
      </c>
    </row>
    <row r="2561" spans="1:9" x14ac:dyDescent="0.3">
      <c r="A2561" s="1">
        <v>45412.6875</v>
      </c>
      <c r="B2561">
        <v>48317</v>
      </c>
      <c r="C2561">
        <v>130.19</v>
      </c>
      <c r="D2561">
        <v>130.19999999999999</v>
      </c>
      <c r="E2561">
        <v>130.13</v>
      </c>
      <c r="F2561">
        <v>130.16</v>
      </c>
      <c r="G2561">
        <v>130.24</v>
      </c>
      <c r="H2561">
        <v>0.16</v>
      </c>
      <c r="I2561">
        <v>7.0000000000000007E-2</v>
      </c>
    </row>
    <row r="2562" spans="1:9" x14ac:dyDescent="0.3">
      <c r="A2562" s="1">
        <v>45412.708333333336</v>
      </c>
      <c r="B2562">
        <v>21873</v>
      </c>
      <c r="C2562">
        <v>130.15</v>
      </c>
      <c r="D2562">
        <v>130.16999999999999</v>
      </c>
      <c r="E2562">
        <v>130.08000000000001</v>
      </c>
      <c r="F2562">
        <v>130.12</v>
      </c>
      <c r="G2562">
        <v>130.21</v>
      </c>
      <c r="H2562">
        <v>0.15</v>
      </c>
      <c r="I2562">
        <v>0.09</v>
      </c>
    </row>
    <row r="2563" spans="1:9" x14ac:dyDescent="0.3">
      <c r="A2563" s="1">
        <v>45412.729166666664</v>
      </c>
      <c r="B2563">
        <v>9846</v>
      </c>
      <c r="C2563">
        <v>130.12</v>
      </c>
      <c r="D2563">
        <v>130.13</v>
      </c>
      <c r="E2563">
        <v>130.04</v>
      </c>
      <c r="F2563">
        <v>130.06</v>
      </c>
      <c r="G2563">
        <v>130.16999999999999</v>
      </c>
      <c r="H2563">
        <v>0.14000000000000001</v>
      </c>
      <c r="I2563">
        <v>0.09</v>
      </c>
    </row>
    <row r="2564" spans="1:9" x14ac:dyDescent="0.3">
      <c r="A2564" s="1">
        <v>45412.75</v>
      </c>
      <c r="B2564">
        <v>4707</v>
      </c>
      <c r="C2564">
        <v>130.06</v>
      </c>
      <c r="D2564">
        <v>130.09</v>
      </c>
      <c r="E2564">
        <v>130.03</v>
      </c>
      <c r="F2564">
        <v>130.07</v>
      </c>
      <c r="G2564">
        <v>130.13</v>
      </c>
      <c r="H2564">
        <v>0.13</v>
      </c>
      <c r="I2564">
        <v>0.06</v>
      </c>
    </row>
    <row r="2565" spans="1:9" x14ac:dyDescent="0.3">
      <c r="A2565" s="1">
        <v>45412.770833333336</v>
      </c>
      <c r="B2565">
        <v>4310</v>
      </c>
      <c r="C2565">
        <v>130.06</v>
      </c>
      <c r="D2565">
        <v>130.08000000000001</v>
      </c>
      <c r="E2565">
        <v>130.03</v>
      </c>
      <c r="F2565">
        <v>130.06</v>
      </c>
      <c r="G2565">
        <v>130.12</v>
      </c>
      <c r="H2565">
        <v>0.12</v>
      </c>
      <c r="I2565">
        <v>0.05</v>
      </c>
    </row>
    <row r="2566" spans="1:9" x14ac:dyDescent="0.3">
      <c r="A2566" s="1">
        <v>45412.791666666664</v>
      </c>
      <c r="B2566">
        <v>4438</v>
      </c>
      <c r="C2566">
        <v>130.05000000000001</v>
      </c>
      <c r="D2566">
        <v>130.08000000000001</v>
      </c>
      <c r="E2566">
        <v>129.99</v>
      </c>
      <c r="F2566">
        <v>129.99</v>
      </c>
      <c r="G2566">
        <v>130.11000000000001</v>
      </c>
      <c r="H2566">
        <v>0.11</v>
      </c>
      <c r="I2566">
        <v>0.09</v>
      </c>
    </row>
    <row r="2567" spans="1:9" x14ac:dyDescent="0.3">
      <c r="A2567" s="1">
        <v>45412.8125</v>
      </c>
      <c r="B2567">
        <v>10203</v>
      </c>
      <c r="C2567">
        <v>130</v>
      </c>
      <c r="D2567">
        <v>130.01</v>
      </c>
      <c r="E2567">
        <v>129.83000000000001</v>
      </c>
      <c r="F2567">
        <v>129.85</v>
      </c>
      <c r="G2567">
        <v>130.08000000000001</v>
      </c>
      <c r="H2567">
        <v>0.12</v>
      </c>
      <c r="I2567">
        <v>0.18</v>
      </c>
    </row>
    <row r="2568" spans="1:9" x14ac:dyDescent="0.3">
      <c r="A2568" s="1">
        <v>45412.833333333336</v>
      </c>
      <c r="B2568">
        <v>6427</v>
      </c>
      <c r="C2568">
        <v>129.85</v>
      </c>
      <c r="D2568">
        <v>129.91999999999999</v>
      </c>
      <c r="E2568">
        <v>129.83000000000001</v>
      </c>
      <c r="F2568">
        <v>129.88</v>
      </c>
      <c r="G2568">
        <v>130.05000000000001</v>
      </c>
      <c r="H2568">
        <v>0.12</v>
      </c>
      <c r="I2568">
        <v>0.09</v>
      </c>
    </row>
    <row r="2569" spans="1:9" x14ac:dyDescent="0.3">
      <c r="A2569" s="1">
        <v>45412.854166666664</v>
      </c>
      <c r="B2569">
        <v>5788</v>
      </c>
      <c r="C2569">
        <v>129.88</v>
      </c>
      <c r="D2569">
        <v>129.97999999999999</v>
      </c>
      <c r="E2569">
        <v>129.86000000000001</v>
      </c>
      <c r="F2569">
        <v>129.94999999999999</v>
      </c>
      <c r="G2569">
        <v>130.03</v>
      </c>
      <c r="H2569">
        <v>0.12</v>
      </c>
      <c r="I2569">
        <v>0.12</v>
      </c>
    </row>
    <row r="2570" spans="1:9" x14ac:dyDescent="0.3">
      <c r="A2570" s="1">
        <v>45414.041666666664</v>
      </c>
      <c r="B2570">
        <v>4098</v>
      </c>
      <c r="C2570">
        <v>130.24</v>
      </c>
      <c r="D2570">
        <v>130.32</v>
      </c>
      <c r="E2570">
        <v>130.13</v>
      </c>
      <c r="F2570">
        <v>130.16</v>
      </c>
      <c r="G2570">
        <v>130.03</v>
      </c>
      <c r="H2570">
        <v>0.15</v>
      </c>
      <c r="I2570">
        <v>0.37</v>
      </c>
    </row>
    <row r="2571" spans="1:9" x14ac:dyDescent="0.3">
      <c r="A2571" s="1">
        <v>45414.0625</v>
      </c>
      <c r="B2571">
        <v>2035</v>
      </c>
      <c r="C2571">
        <v>130.16</v>
      </c>
      <c r="D2571">
        <v>130.18</v>
      </c>
      <c r="E2571">
        <v>130.12</v>
      </c>
      <c r="F2571">
        <v>130.16</v>
      </c>
      <c r="G2571">
        <v>130.03</v>
      </c>
      <c r="H2571">
        <v>0.14000000000000001</v>
      </c>
      <c r="I2571">
        <v>0.06</v>
      </c>
    </row>
    <row r="2572" spans="1:9" x14ac:dyDescent="0.3">
      <c r="A2572" s="1">
        <v>45414.083333333336</v>
      </c>
      <c r="B2572">
        <v>1300</v>
      </c>
      <c r="C2572">
        <v>130.15</v>
      </c>
      <c r="D2572">
        <v>130.22</v>
      </c>
      <c r="E2572">
        <v>130.15</v>
      </c>
      <c r="F2572">
        <v>130.19</v>
      </c>
      <c r="G2572">
        <v>130.04</v>
      </c>
      <c r="H2572">
        <v>0.13</v>
      </c>
      <c r="I2572">
        <v>7.0000000000000007E-2</v>
      </c>
    </row>
    <row r="2573" spans="1:9" x14ac:dyDescent="0.3">
      <c r="A2573" s="1">
        <v>45414.104166666664</v>
      </c>
      <c r="B2573">
        <v>1615</v>
      </c>
      <c r="C2573">
        <v>130.19</v>
      </c>
      <c r="D2573">
        <v>130.28</v>
      </c>
      <c r="E2573">
        <v>130.19</v>
      </c>
      <c r="F2573">
        <v>130.27000000000001</v>
      </c>
      <c r="G2573">
        <v>130.06</v>
      </c>
      <c r="H2573">
        <v>0.13</v>
      </c>
      <c r="I2573">
        <v>0.09</v>
      </c>
    </row>
    <row r="2574" spans="1:9" x14ac:dyDescent="0.3">
      <c r="A2574" s="1">
        <v>45414.125</v>
      </c>
      <c r="B2574">
        <v>910</v>
      </c>
      <c r="C2574">
        <v>130.27000000000001</v>
      </c>
      <c r="D2574">
        <v>130.29</v>
      </c>
      <c r="E2574">
        <v>130.25</v>
      </c>
      <c r="F2574">
        <v>130.28</v>
      </c>
      <c r="G2574">
        <v>130.08000000000001</v>
      </c>
      <c r="H2574">
        <v>0.11</v>
      </c>
      <c r="I2574">
        <v>0.04</v>
      </c>
    </row>
    <row r="2575" spans="1:9" x14ac:dyDescent="0.3">
      <c r="A2575" s="1">
        <v>45414.145833333336</v>
      </c>
      <c r="B2575">
        <v>1571</v>
      </c>
      <c r="C2575">
        <v>130.28</v>
      </c>
      <c r="D2575">
        <v>130.30000000000001</v>
      </c>
      <c r="E2575">
        <v>130.26</v>
      </c>
      <c r="F2575">
        <v>130.29</v>
      </c>
      <c r="G2575">
        <v>130.1</v>
      </c>
      <c r="H2575">
        <v>0.1</v>
      </c>
      <c r="I2575">
        <v>0.04</v>
      </c>
    </row>
    <row r="2576" spans="1:9" x14ac:dyDescent="0.3">
      <c r="A2576" s="1">
        <v>45414.166666666664</v>
      </c>
      <c r="B2576">
        <v>495</v>
      </c>
      <c r="C2576">
        <v>130.28</v>
      </c>
      <c r="D2576">
        <v>130.29</v>
      </c>
      <c r="E2576">
        <v>130.26</v>
      </c>
      <c r="F2576">
        <v>130.27000000000001</v>
      </c>
      <c r="G2576">
        <v>130.13</v>
      </c>
      <c r="H2576">
        <v>0.09</v>
      </c>
      <c r="I2576">
        <v>0.03</v>
      </c>
    </row>
    <row r="2577" spans="1:9" x14ac:dyDescent="0.3">
      <c r="A2577" s="1">
        <v>45414.1875</v>
      </c>
      <c r="B2577">
        <v>580</v>
      </c>
      <c r="C2577">
        <v>130.28</v>
      </c>
      <c r="D2577">
        <v>130.31</v>
      </c>
      <c r="E2577">
        <v>130.27000000000001</v>
      </c>
      <c r="F2577">
        <v>130.30000000000001</v>
      </c>
      <c r="G2577">
        <v>130.16999999999999</v>
      </c>
      <c r="H2577">
        <v>0.09</v>
      </c>
      <c r="I2577">
        <v>0.04</v>
      </c>
    </row>
    <row r="2578" spans="1:9" x14ac:dyDescent="0.3">
      <c r="A2578" s="1">
        <v>45414.208333333336</v>
      </c>
      <c r="B2578">
        <v>680</v>
      </c>
      <c r="C2578">
        <v>130.30000000000001</v>
      </c>
      <c r="D2578">
        <v>130.30000000000001</v>
      </c>
      <c r="E2578">
        <v>130.25</v>
      </c>
      <c r="F2578">
        <v>130.26</v>
      </c>
      <c r="G2578">
        <v>130.21</v>
      </c>
      <c r="H2578">
        <v>0.08</v>
      </c>
      <c r="I2578">
        <v>0.05</v>
      </c>
    </row>
    <row r="2579" spans="1:9" x14ac:dyDescent="0.3">
      <c r="A2579" s="1">
        <v>45414.229166666664</v>
      </c>
      <c r="B2579">
        <v>1134</v>
      </c>
      <c r="C2579">
        <v>130.26</v>
      </c>
      <c r="D2579">
        <v>130.33000000000001</v>
      </c>
      <c r="E2579">
        <v>130.26</v>
      </c>
      <c r="F2579">
        <v>130.32</v>
      </c>
      <c r="G2579">
        <v>130.25</v>
      </c>
      <c r="H2579">
        <v>0.08</v>
      </c>
      <c r="I2579">
        <v>7.0000000000000007E-2</v>
      </c>
    </row>
    <row r="2580" spans="1:9" x14ac:dyDescent="0.3">
      <c r="A2580" s="1">
        <v>45414.25</v>
      </c>
      <c r="B2580">
        <v>1375</v>
      </c>
      <c r="C2580">
        <v>130.32</v>
      </c>
      <c r="D2580">
        <v>130.4</v>
      </c>
      <c r="E2580">
        <v>130.32</v>
      </c>
      <c r="F2580">
        <v>130.38</v>
      </c>
      <c r="G2580">
        <v>130.27000000000001</v>
      </c>
      <c r="H2580">
        <v>0.08</v>
      </c>
      <c r="I2580">
        <v>0.08</v>
      </c>
    </row>
    <row r="2581" spans="1:9" x14ac:dyDescent="0.3">
      <c r="A2581" s="1">
        <v>45414.270833333336</v>
      </c>
      <c r="B2581">
        <v>5598</v>
      </c>
      <c r="C2581">
        <v>130.38</v>
      </c>
      <c r="D2581">
        <v>130.51</v>
      </c>
      <c r="E2581">
        <v>130.38</v>
      </c>
      <c r="F2581">
        <v>130.47</v>
      </c>
      <c r="G2581">
        <v>130.30000000000001</v>
      </c>
      <c r="H2581">
        <v>0.09</v>
      </c>
      <c r="I2581">
        <v>0.13</v>
      </c>
    </row>
    <row r="2582" spans="1:9" x14ac:dyDescent="0.3">
      <c r="A2582" s="1">
        <v>45414.291666666664</v>
      </c>
      <c r="B2582">
        <v>28547</v>
      </c>
      <c r="C2582">
        <v>130.46</v>
      </c>
      <c r="D2582">
        <v>130.55000000000001</v>
      </c>
      <c r="E2582">
        <v>130.38999999999999</v>
      </c>
      <c r="F2582">
        <v>130.41</v>
      </c>
      <c r="G2582">
        <v>130.32</v>
      </c>
      <c r="H2582">
        <v>0.1</v>
      </c>
      <c r="I2582">
        <v>0.16</v>
      </c>
    </row>
    <row r="2583" spans="1:9" x14ac:dyDescent="0.3">
      <c r="A2583" s="1">
        <v>45414.3125</v>
      </c>
      <c r="B2583">
        <v>24382</v>
      </c>
      <c r="C2583">
        <v>130.41</v>
      </c>
      <c r="D2583">
        <v>130.5</v>
      </c>
      <c r="E2583">
        <v>130.33000000000001</v>
      </c>
      <c r="F2583">
        <v>130.44</v>
      </c>
      <c r="G2583">
        <v>130.34</v>
      </c>
      <c r="H2583">
        <v>0.11</v>
      </c>
      <c r="I2583">
        <v>0.17</v>
      </c>
    </row>
    <row r="2584" spans="1:9" x14ac:dyDescent="0.3">
      <c r="A2584" s="1">
        <v>45414.333333333336</v>
      </c>
      <c r="B2584">
        <v>43834</v>
      </c>
      <c r="C2584">
        <v>130.44999999999999</v>
      </c>
      <c r="D2584">
        <v>130.47999999999999</v>
      </c>
      <c r="E2584">
        <v>130.34</v>
      </c>
      <c r="F2584">
        <v>130.38</v>
      </c>
      <c r="G2584">
        <v>130.35</v>
      </c>
      <c r="H2584">
        <v>0.11</v>
      </c>
      <c r="I2584">
        <v>0.14000000000000001</v>
      </c>
    </row>
    <row r="2585" spans="1:9" x14ac:dyDescent="0.3">
      <c r="A2585" s="1">
        <v>45414.354166666664</v>
      </c>
      <c r="B2585">
        <v>61219</v>
      </c>
      <c r="C2585">
        <v>130.38</v>
      </c>
      <c r="D2585">
        <v>130.66999999999999</v>
      </c>
      <c r="E2585">
        <v>130.38</v>
      </c>
      <c r="F2585">
        <v>130.62</v>
      </c>
      <c r="G2585">
        <v>130.38</v>
      </c>
      <c r="H2585">
        <v>0.13</v>
      </c>
      <c r="I2585">
        <v>0.28999999999999998</v>
      </c>
    </row>
    <row r="2586" spans="1:9" x14ac:dyDescent="0.3">
      <c r="A2586" s="1">
        <v>45414.375</v>
      </c>
      <c r="B2586">
        <v>50425</v>
      </c>
      <c r="C2586">
        <v>130.61000000000001</v>
      </c>
      <c r="D2586">
        <v>130.62</v>
      </c>
      <c r="E2586">
        <v>130.43</v>
      </c>
      <c r="F2586">
        <v>130.46</v>
      </c>
      <c r="G2586">
        <v>130.4</v>
      </c>
      <c r="H2586">
        <v>0.14000000000000001</v>
      </c>
      <c r="I2586">
        <v>0.19</v>
      </c>
    </row>
    <row r="2587" spans="1:9" x14ac:dyDescent="0.3">
      <c r="A2587" s="1">
        <v>45414.395833333336</v>
      </c>
      <c r="B2587">
        <v>65906</v>
      </c>
      <c r="C2587">
        <v>130.46</v>
      </c>
      <c r="D2587">
        <v>130.57</v>
      </c>
      <c r="E2587">
        <v>130.41</v>
      </c>
      <c r="F2587">
        <v>130.46</v>
      </c>
      <c r="G2587">
        <v>130.41999999999999</v>
      </c>
      <c r="H2587">
        <v>0.14000000000000001</v>
      </c>
      <c r="I2587">
        <v>0.16</v>
      </c>
    </row>
    <row r="2588" spans="1:9" x14ac:dyDescent="0.3">
      <c r="A2588" s="1">
        <v>45414.416666666664</v>
      </c>
      <c r="B2588">
        <v>36381</v>
      </c>
      <c r="C2588">
        <v>130.47</v>
      </c>
      <c r="D2588">
        <v>130.56</v>
      </c>
      <c r="E2588">
        <v>130.44</v>
      </c>
      <c r="F2588">
        <v>130.54</v>
      </c>
      <c r="G2588">
        <v>130.44999999999999</v>
      </c>
      <c r="H2588">
        <v>0.14000000000000001</v>
      </c>
      <c r="I2588">
        <v>0.12</v>
      </c>
    </row>
    <row r="2589" spans="1:9" x14ac:dyDescent="0.3">
      <c r="A2589" s="1">
        <v>45414.4375</v>
      </c>
      <c r="B2589">
        <v>31099</v>
      </c>
      <c r="C2589">
        <v>130.54</v>
      </c>
      <c r="D2589">
        <v>130.55000000000001</v>
      </c>
      <c r="E2589">
        <v>130.41999999999999</v>
      </c>
      <c r="F2589">
        <v>130.44999999999999</v>
      </c>
      <c r="G2589">
        <v>130.46</v>
      </c>
      <c r="H2589">
        <v>0.14000000000000001</v>
      </c>
      <c r="I2589">
        <v>0.13</v>
      </c>
    </row>
    <row r="2590" spans="1:9" x14ac:dyDescent="0.3">
      <c r="A2590" s="1">
        <v>45414.458333333336</v>
      </c>
      <c r="B2590">
        <v>28945</v>
      </c>
      <c r="C2590">
        <v>130.44999999999999</v>
      </c>
      <c r="D2590">
        <v>130.46</v>
      </c>
      <c r="E2590">
        <v>130.31</v>
      </c>
      <c r="F2590">
        <v>130.34</v>
      </c>
      <c r="G2590">
        <v>130.46</v>
      </c>
      <c r="H2590">
        <v>0.14000000000000001</v>
      </c>
      <c r="I2590">
        <v>0.15</v>
      </c>
    </row>
    <row r="2591" spans="1:9" x14ac:dyDescent="0.3">
      <c r="A2591" s="1">
        <v>45414.479166666664</v>
      </c>
      <c r="B2591">
        <v>31332</v>
      </c>
      <c r="C2591">
        <v>130.34</v>
      </c>
      <c r="D2591">
        <v>130.54</v>
      </c>
      <c r="E2591">
        <v>130.33000000000001</v>
      </c>
      <c r="F2591">
        <v>130.53</v>
      </c>
      <c r="G2591">
        <v>130.46</v>
      </c>
      <c r="H2591">
        <v>0.15</v>
      </c>
      <c r="I2591">
        <v>0.21</v>
      </c>
    </row>
    <row r="2592" spans="1:9" x14ac:dyDescent="0.3">
      <c r="A2592" s="1">
        <v>45414.5</v>
      </c>
      <c r="B2592">
        <v>36197</v>
      </c>
      <c r="C2592">
        <v>130.54</v>
      </c>
      <c r="D2592">
        <v>130.66</v>
      </c>
      <c r="E2592">
        <v>130.52000000000001</v>
      </c>
      <c r="F2592">
        <v>130.63999999999999</v>
      </c>
      <c r="G2592">
        <v>130.49</v>
      </c>
      <c r="H2592">
        <v>0.15</v>
      </c>
      <c r="I2592">
        <v>0.14000000000000001</v>
      </c>
    </row>
    <row r="2593" spans="1:9" x14ac:dyDescent="0.3">
      <c r="A2593" s="1">
        <v>45414.520833333336</v>
      </c>
      <c r="B2593">
        <v>41782</v>
      </c>
      <c r="C2593">
        <v>130.63999999999999</v>
      </c>
      <c r="D2593">
        <v>130.71</v>
      </c>
      <c r="E2593">
        <v>130.58000000000001</v>
      </c>
      <c r="F2593">
        <v>130.61000000000001</v>
      </c>
      <c r="G2593">
        <v>130.5</v>
      </c>
      <c r="H2593">
        <v>0.15</v>
      </c>
      <c r="I2593">
        <v>0.13</v>
      </c>
    </row>
    <row r="2594" spans="1:9" x14ac:dyDescent="0.3">
      <c r="A2594" s="1">
        <v>45414.541666666664</v>
      </c>
      <c r="B2594">
        <v>38004</v>
      </c>
      <c r="C2594">
        <v>130.6</v>
      </c>
      <c r="D2594">
        <v>130.62</v>
      </c>
      <c r="E2594">
        <v>130.5</v>
      </c>
      <c r="F2594">
        <v>130.53</v>
      </c>
      <c r="G2594">
        <v>130.52000000000001</v>
      </c>
      <c r="H2594">
        <v>0.14000000000000001</v>
      </c>
      <c r="I2594">
        <v>0.12</v>
      </c>
    </row>
    <row r="2595" spans="1:9" x14ac:dyDescent="0.3">
      <c r="A2595" s="1">
        <v>45414.5625</v>
      </c>
      <c r="B2595">
        <v>57621</v>
      </c>
      <c r="C2595">
        <v>130.53</v>
      </c>
      <c r="D2595">
        <v>130.58000000000001</v>
      </c>
      <c r="E2595">
        <v>130.26</v>
      </c>
      <c r="F2595">
        <v>130.29</v>
      </c>
      <c r="G2595">
        <v>130.47999999999999</v>
      </c>
      <c r="H2595">
        <v>0.17</v>
      </c>
      <c r="I2595">
        <v>0.32</v>
      </c>
    </row>
    <row r="2596" spans="1:9" x14ac:dyDescent="0.3">
      <c r="A2596" s="1">
        <v>45414.583333333336</v>
      </c>
      <c r="B2596">
        <v>75737</v>
      </c>
      <c r="C2596">
        <v>130.29</v>
      </c>
      <c r="D2596">
        <v>130.30000000000001</v>
      </c>
      <c r="E2596">
        <v>130.12</v>
      </c>
      <c r="F2596">
        <v>130.22999999999999</v>
      </c>
      <c r="G2596">
        <v>130.46</v>
      </c>
      <c r="H2596">
        <v>0.17</v>
      </c>
      <c r="I2596">
        <v>0.18</v>
      </c>
    </row>
    <row r="2597" spans="1:9" x14ac:dyDescent="0.3">
      <c r="A2597" s="1">
        <v>45414.604166666664</v>
      </c>
      <c r="B2597">
        <v>56500</v>
      </c>
      <c r="C2597">
        <v>130.22999999999999</v>
      </c>
      <c r="D2597">
        <v>130.36000000000001</v>
      </c>
      <c r="E2597">
        <v>130.13</v>
      </c>
      <c r="F2597">
        <v>130.33000000000001</v>
      </c>
      <c r="G2597">
        <v>130.44999999999999</v>
      </c>
      <c r="H2597">
        <v>0.18</v>
      </c>
      <c r="I2597">
        <v>0.23</v>
      </c>
    </row>
    <row r="2598" spans="1:9" x14ac:dyDescent="0.3">
      <c r="A2598" s="1">
        <v>45414.625</v>
      </c>
      <c r="B2598">
        <v>37833</v>
      </c>
      <c r="C2598">
        <v>130.33000000000001</v>
      </c>
      <c r="D2598">
        <v>130.38999999999999</v>
      </c>
      <c r="E2598">
        <v>130.26</v>
      </c>
      <c r="F2598">
        <v>130.35</v>
      </c>
      <c r="G2598">
        <v>130.43</v>
      </c>
      <c r="H2598">
        <v>0.17</v>
      </c>
      <c r="I2598">
        <v>0.13</v>
      </c>
    </row>
    <row r="2599" spans="1:9" x14ac:dyDescent="0.3">
      <c r="A2599" s="1">
        <v>45414.645833333336</v>
      </c>
      <c r="B2599">
        <v>38021</v>
      </c>
      <c r="C2599">
        <v>130.35</v>
      </c>
      <c r="D2599">
        <v>130.43</v>
      </c>
      <c r="E2599">
        <v>130.29</v>
      </c>
      <c r="F2599">
        <v>130.41999999999999</v>
      </c>
      <c r="G2599">
        <v>130.43</v>
      </c>
      <c r="H2599">
        <v>0.17</v>
      </c>
      <c r="I2599">
        <v>0.14000000000000001</v>
      </c>
    </row>
    <row r="2600" spans="1:9" x14ac:dyDescent="0.3">
      <c r="A2600" s="1">
        <v>45414.666666666664</v>
      </c>
      <c r="B2600">
        <v>54685</v>
      </c>
      <c r="C2600">
        <v>130.41999999999999</v>
      </c>
      <c r="D2600">
        <v>130.5</v>
      </c>
      <c r="E2600">
        <v>130.37</v>
      </c>
      <c r="F2600">
        <v>130.44999999999999</v>
      </c>
      <c r="G2600">
        <v>130.44</v>
      </c>
      <c r="H2600">
        <v>0.16</v>
      </c>
      <c r="I2600">
        <v>0.13</v>
      </c>
    </row>
    <row r="2601" spans="1:9" x14ac:dyDescent="0.3">
      <c r="A2601" s="1">
        <v>45414.6875</v>
      </c>
      <c r="B2601">
        <v>26814</v>
      </c>
      <c r="C2601">
        <v>130.44999999999999</v>
      </c>
      <c r="D2601">
        <v>130.58000000000001</v>
      </c>
      <c r="E2601">
        <v>130.44</v>
      </c>
      <c r="F2601">
        <v>130.57</v>
      </c>
      <c r="G2601">
        <v>130.44</v>
      </c>
      <c r="H2601">
        <v>0.16</v>
      </c>
      <c r="I2601">
        <v>0.14000000000000001</v>
      </c>
    </row>
    <row r="2602" spans="1:9" x14ac:dyDescent="0.3">
      <c r="A2602" s="1">
        <v>45414.708333333336</v>
      </c>
      <c r="B2602">
        <v>17656</v>
      </c>
      <c r="C2602">
        <v>130.57</v>
      </c>
      <c r="D2602">
        <v>130.62</v>
      </c>
      <c r="E2602">
        <v>130.54</v>
      </c>
      <c r="F2602">
        <v>130.6</v>
      </c>
      <c r="G2602">
        <v>130.44</v>
      </c>
      <c r="H2602">
        <v>0.15</v>
      </c>
      <c r="I2602">
        <v>0.08</v>
      </c>
    </row>
    <row r="2603" spans="1:9" x14ac:dyDescent="0.3">
      <c r="A2603" s="1">
        <v>45414.729166666664</v>
      </c>
      <c r="B2603">
        <v>9869</v>
      </c>
      <c r="C2603">
        <v>130.61000000000001</v>
      </c>
      <c r="D2603">
        <v>130.62</v>
      </c>
      <c r="E2603">
        <v>130.55000000000001</v>
      </c>
      <c r="F2603">
        <v>130.6</v>
      </c>
      <c r="G2603">
        <v>130.44</v>
      </c>
      <c r="H2603">
        <v>0.14000000000000001</v>
      </c>
      <c r="I2603">
        <v>7.0000000000000007E-2</v>
      </c>
    </row>
    <row r="2604" spans="1:9" x14ac:dyDescent="0.3">
      <c r="A2604" s="1">
        <v>45414.75</v>
      </c>
      <c r="B2604">
        <v>5438</v>
      </c>
      <c r="C2604">
        <v>130.59</v>
      </c>
      <c r="D2604">
        <v>130.66</v>
      </c>
      <c r="E2604">
        <v>130.59</v>
      </c>
      <c r="F2604">
        <v>130.65</v>
      </c>
      <c r="G2604">
        <v>130.44999999999999</v>
      </c>
      <c r="H2604">
        <v>0.13</v>
      </c>
      <c r="I2604">
        <v>7.0000000000000007E-2</v>
      </c>
    </row>
    <row r="2605" spans="1:9" x14ac:dyDescent="0.3">
      <c r="A2605" s="1">
        <v>45414.770833333336</v>
      </c>
      <c r="B2605">
        <v>3998</v>
      </c>
      <c r="C2605">
        <v>130.65</v>
      </c>
      <c r="D2605">
        <v>130.68</v>
      </c>
      <c r="E2605">
        <v>130.63</v>
      </c>
      <c r="F2605">
        <v>130.68</v>
      </c>
      <c r="G2605">
        <v>130.49</v>
      </c>
      <c r="H2605">
        <v>0.12</v>
      </c>
      <c r="I2605">
        <v>0.05</v>
      </c>
    </row>
    <row r="2606" spans="1:9" x14ac:dyDescent="0.3">
      <c r="A2606" s="1">
        <v>45414.791666666664</v>
      </c>
      <c r="B2606">
        <v>3893</v>
      </c>
      <c r="C2606">
        <v>130.68</v>
      </c>
      <c r="D2606">
        <v>130.68</v>
      </c>
      <c r="E2606">
        <v>130.63999999999999</v>
      </c>
      <c r="F2606">
        <v>130.66999999999999</v>
      </c>
      <c r="G2606">
        <v>130.53</v>
      </c>
      <c r="H2606">
        <v>0.11</v>
      </c>
      <c r="I2606">
        <v>0.04</v>
      </c>
    </row>
    <row r="2607" spans="1:9" x14ac:dyDescent="0.3">
      <c r="A2607" s="1">
        <v>45414.8125</v>
      </c>
      <c r="B2607">
        <v>3937</v>
      </c>
      <c r="C2607">
        <v>130.68</v>
      </c>
      <c r="D2607">
        <v>130.72</v>
      </c>
      <c r="E2607">
        <v>130.66999999999999</v>
      </c>
      <c r="F2607">
        <v>130.69999999999999</v>
      </c>
      <c r="G2607">
        <v>130.57</v>
      </c>
      <c r="H2607">
        <v>0.1</v>
      </c>
      <c r="I2607">
        <v>0.05</v>
      </c>
    </row>
    <row r="2608" spans="1:9" x14ac:dyDescent="0.3">
      <c r="A2608" s="1">
        <v>45414.833333333336</v>
      </c>
      <c r="B2608">
        <v>3483</v>
      </c>
      <c r="C2608">
        <v>130.69999999999999</v>
      </c>
      <c r="D2608">
        <v>130.69999999999999</v>
      </c>
      <c r="E2608">
        <v>130.63</v>
      </c>
      <c r="F2608">
        <v>130.66</v>
      </c>
      <c r="G2608">
        <v>130.6</v>
      </c>
      <c r="H2608">
        <v>0.1</v>
      </c>
      <c r="I2608">
        <v>7.0000000000000007E-2</v>
      </c>
    </row>
    <row r="2609" spans="1:9" x14ac:dyDescent="0.3">
      <c r="A2609" s="1">
        <v>45414.854166666664</v>
      </c>
      <c r="B2609">
        <v>1676</v>
      </c>
      <c r="C2609">
        <v>130.66999999999999</v>
      </c>
      <c r="D2609">
        <v>130.68</v>
      </c>
      <c r="E2609">
        <v>130.63999999999999</v>
      </c>
      <c r="F2609">
        <v>130.66</v>
      </c>
      <c r="G2609">
        <v>130.62</v>
      </c>
      <c r="H2609">
        <v>0.09</v>
      </c>
      <c r="I2609">
        <v>0.04</v>
      </c>
    </row>
    <row r="2610" spans="1:9" x14ac:dyDescent="0.3">
      <c r="A2610" s="1">
        <v>45415.041666666664</v>
      </c>
      <c r="B2610">
        <v>703</v>
      </c>
      <c r="C2610">
        <v>130.5</v>
      </c>
      <c r="D2610">
        <v>130.62</v>
      </c>
      <c r="E2610">
        <v>130.5</v>
      </c>
      <c r="F2610">
        <v>130.59</v>
      </c>
      <c r="G2610">
        <v>130.63999999999999</v>
      </c>
      <c r="H2610">
        <v>0.1</v>
      </c>
      <c r="I2610">
        <v>0.16</v>
      </c>
    </row>
    <row r="2611" spans="1:9" x14ac:dyDescent="0.3">
      <c r="A2611" s="1">
        <v>45415.0625</v>
      </c>
      <c r="B2611">
        <v>457</v>
      </c>
      <c r="C2611">
        <v>130.6</v>
      </c>
      <c r="D2611">
        <v>130.65</v>
      </c>
      <c r="E2611">
        <v>130.6</v>
      </c>
      <c r="F2611">
        <v>130.63999999999999</v>
      </c>
      <c r="G2611">
        <v>130.63999999999999</v>
      </c>
      <c r="H2611">
        <v>0.09</v>
      </c>
      <c r="I2611">
        <v>0.06</v>
      </c>
    </row>
    <row r="2612" spans="1:9" x14ac:dyDescent="0.3">
      <c r="A2612" s="1">
        <v>45415.083333333336</v>
      </c>
      <c r="B2612">
        <v>461</v>
      </c>
      <c r="C2612">
        <v>130.63999999999999</v>
      </c>
      <c r="D2612">
        <v>130.69</v>
      </c>
      <c r="E2612">
        <v>130.62</v>
      </c>
      <c r="F2612">
        <v>130.69</v>
      </c>
      <c r="G2612">
        <v>130.65</v>
      </c>
      <c r="H2612">
        <v>0.09</v>
      </c>
      <c r="I2612">
        <v>7.0000000000000007E-2</v>
      </c>
    </row>
    <row r="2613" spans="1:9" x14ac:dyDescent="0.3">
      <c r="A2613" s="1">
        <v>45415.104166666664</v>
      </c>
      <c r="B2613">
        <v>1667</v>
      </c>
      <c r="C2613">
        <v>130.69</v>
      </c>
      <c r="D2613">
        <v>130.78</v>
      </c>
      <c r="E2613">
        <v>130.68</v>
      </c>
      <c r="F2613">
        <v>130.71</v>
      </c>
      <c r="G2613">
        <v>130.66</v>
      </c>
      <c r="H2613">
        <v>0.09</v>
      </c>
      <c r="I2613">
        <v>0.1</v>
      </c>
    </row>
    <row r="2614" spans="1:9" x14ac:dyDescent="0.3">
      <c r="A2614" s="1">
        <v>45415.125</v>
      </c>
      <c r="B2614">
        <v>775</v>
      </c>
      <c r="C2614">
        <v>130.71</v>
      </c>
      <c r="D2614">
        <v>130.77000000000001</v>
      </c>
      <c r="E2614">
        <v>130.71</v>
      </c>
      <c r="F2614">
        <v>130.74</v>
      </c>
      <c r="G2614">
        <v>130.66999999999999</v>
      </c>
      <c r="H2614">
        <v>0.09</v>
      </c>
      <c r="I2614">
        <v>0.06</v>
      </c>
    </row>
    <row r="2615" spans="1:9" x14ac:dyDescent="0.3">
      <c r="A2615" s="1">
        <v>45415.145833333336</v>
      </c>
      <c r="B2615">
        <v>358</v>
      </c>
      <c r="C2615">
        <v>130.74</v>
      </c>
      <c r="D2615">
        <v>130.75</v>
      </c>
      <c r="E2615">
        <v>130.69999999999999</v>
      </c>
      <c r="F2615">
        <v>130.71</v>
      </c>
      <c r="G2615">
        <v>130.68</v>
      </c>
      <c r="H2615">
        <v>0.08</v>
      </c>
      <c r="I2615">
        <v>0.05</v>
      </c>
    </row>
    <row r="2616" spans="1:9" x14ac:dyDescent="0.3">
      <c r="A2616" s="1">
        <v>45415.166666666664</v>
      </c>
      <c r="B2616">
        <v>349</v>
      </c>
      <c r="C2616">
        <v>130.69999999999999</v>
      </c>
      <c r="D2616">
        <v>130.71</v>
      </c>
      <c r="E2616">
        <v>130.68</v>
      </c>
      <c r="F2616">
        <v>130.68</v>
      </c>
      <c r="G2616">
        <v>130.68</v>
      </c>
      <c r="H2616">
        <v>0.08</v>
      </c>
      <c r="I2616">
        <v>0.03</v>
      </c>
    </row>
    <row r="2617" spans="1:9" x14ac:dyDescent="0.3">
      <c r="A2617" s="1">
        <v>45415.1875</v>
      </c>
      <c r="B2617">
        <v>188</v>
      </c>
      <c r="C2617">
        <v>130.69</v>
      </c>
      <c r="D2617">
        <v>130.69</v>
      </c>
      <c r="E2617">
        <v>130.66999999999999</v>
      </c>
      <c r="F2617">
        <v>130.68</v>
      </c>
      <c r="G2617">
        <v>130.68</v>
      </c>
      <c r="H2617">
        <v>7.0000000000000007E-2</v>
      </c>
      <c r="I2617">
        <v>0.02</v>
      </c>
    </row>
    <row r="2618" spans="1:9" x14ac:dyDescent="0.3">
      <c r="A2618" s="1">
        <v>45415.208333333336</v>
      </c>
      <c r="B2618">
        <v>144</v>
      </c>
      <c r="C2618">
        <v>130.68</v>
      </c>
      <c r="D2618">
        <v>130.68</v>
      </c>
      <c r="E2618">
        <v>130.66999999999999</v>
      </c>
      <c r="F2618">
        <v>130.66999999999999</v>
      </c>
      <c r="G2618">
        <v>130.68</v>
      </c>
      <c r="H2618">
        <v>0.06</v>
      </c>
      <c r="I2618">
        <v>0.01</v>
      </c>
    </row>
    <row r="2619" spans="1:9" x14ac:dyDescent="0.3">
      <c r="A2619" s="1">
        <v>45415.229166666664</v>
      </c>
      <c r="B2619">
        <v>897</v>
      </c>
      <c r="C2619">
        <v>130.66999999999999</v>
      </c>
      <c r="D2619">
        <v>130.72</v>
      </c>
      <c r="E2619">
        <v>130.66999999999999</v>
      </c>
      <c r="F2619">
        <v>130.72</v>
      </c>
      <c r="G2619">
        <v>130.68</v>
      </c>
      <c r="H2619">
        <v>0.06</v>
      </c>
      <c r="I2619">
        <v>0.05</v>
      </c>
    </row>
    <row r="2620" spans="1:9" x14ac:dyDescent="0.3">
      <c r="A2620" s="1">
        <v>45415.25</v>
      </c>
      <c r="B2620">
        <v>541</v>
      </c>
      <c r="C2620">
        <v>130.71</v>
      </c>
      <c r="D2620">
        <v>130.75</v>
      </c>
      <c r="E2620">
        <v>130.69999999999999</v>
      </c>
      <c r="F2620">
        <v>130.74</v>
      </c>
      <c r="G2620">
        <v>130.69999999999999</v>
      </c>
      <c r="H2620">
        <v>0.06</v>
      </c>
      <c r="I2620">
        <v>0.05</v>
      </c>
    </row>
    <row r="2621" spans="1:9" x14ac:dyDescent="0.3">
      <c r="A2621" s="1">
        <v>45415.270833333336</v>
      </c>
      <c r="B2621">
        <v>1283</v>
      </c>
      <c r="C2621">
        <v>130.72999999999999</v>
      </c>
      <c r="D2621">
        <v>130.79</v>
      </c>
      <c r="E2621">
        <v>130.72</v>
      </c>
      <c r="F2621">
        <v>130.74</v>
      </c>
      <c r="G2621">
        <v>130.71</v>
      </c>
      <c r="H2621">
        <v>0.06</v>
      </c>
      <c r="I2621">
        <v>7.0000000000000007E-2</v>
      </c>
    </row>
    <row r="2622" spans="1:9" x14ac:dyDescent="0.3">
      <c r="A2622" s="1">
        <v>45415.291666666664</v>
      </c>
      <c r="B2622">
        <v>11738</v>
      </c>
      <c r="C2622">
        <v>130.75</v>
      </c>
      <c r="D2622">
        <v>130.83000000000001</v>
      </c>
      <c r="E2622">
        <v>130.66999999999999</v>
      </c>
      <c r="F2622">
        <v>130.69</v>
      </c>
      <c r="G2622">
        <v>130.71</v>
      </c>
      <c r="H2622">
        <v>7.0000000000000007E-2</v>
      </c>
      <c r="I2622">
        <v>0.16</v>
      </c>
    </row>
    <row r="2623" spans="1:9" x14ac:dyDescent="0.3">
      <c r="A2623" s="1">
        <v>45415.3125</v>
      </c>
      <c r="B2623">
        <v>14439</v>
      </c>
      <c r="C2623">
        <v>130.69</v>
      </c>
      <c r="D2623">
        <v>130.76</v>
      </c>
      <c r="E2623">
        <v>130.63999999999999</v>
      </c>
      <c r="F2623">
        <v>130.65</v>
      </c>
      <c r="G2623">
        <v>130.69999999999999</v>
      </c>
      <c r="H2623">
        <v>0.08</v>
      </c>
      <c r="I2623">
        <v>0.12</v>
      </c>
    </row>
    <row r="2624" spans="1:9" x14ac:dyDescent="0.3">
      <c r="A2624" s="1">
        <v>45415.333333333336</v>
      </c>
      <c r="B2624">
        <v>32659</v>
      </c>
      <c r="C2624">
        <v>130.65</v>
      </c>
      <c r="D2624">
        <v>130.71</v>
      </c>
      <c r="E2624">
        <v>130.6</v>
      </c>
      <c r="F2624">
        <v>130.63</v>
      </c>
      <c r="G2624">
        <v>130.69</v>
      </c>
      <c r="H2624">
        <v>0.08</v>
      </c>
      <c r="I2624">
        <v>0.11</v>
      </c>
    </row>
    <row r="2625" spans="1:9" x14ac:dyDescent="0.3">
      <c r="A2625" s="1">
        <v>45415.354166666664</v>
      </c>
      <c r="B2625">
        <v>32406</v>
      </c>
      <c r="C2625">
        <v>130.63</v>
      </c>
      <c r="D2625">
        <v>130.72</v>
      </c>
      <c r="E2625">
        <v>130.57</v>
      </c>
      <c r="F2625">
        <v>130.6</v>
      </c>
      <c r="G2625">
        <v>130.68</v>
      </c>
      <c r="H2625">
        <v>0.09</v>
      </c>
      <c r="I2625">
        <v>0.15</v>
      </c>
    </row>
    <row r="2626" spans="1:9" x14ac:dyDescent="0.3">
      <c r="A2626" s="1">
        <v>45415.375</v>
      </c>
      <c r="B2626">
        <v>35002</v>
      </c>
      <c r="C2626">
        <v>130.6</v>
      </c>
      <c r="D2626">
        <v>130.66</v>
      </c>
      <c r="E2626">
        <v>130.56</v>
      </c>
      <c r="F2626">
        <v>130.59</v>
      </c>
      <c r="G2626">
        <v>130.66999999999999</v>
      </c>
      <c r="H2626">
        <v>0.09</v>
      </c>
      <c r="I2626">
        <v>0.1</v>
      </c>
    </row>
    <row r="2627" spans="1:9" x14ac:dyDescent="0.3">
      <c r="A2627" s="1">
        <v>45415.395833333336</v>
      </c>
      <c r="B2627">
        <v>39110</v>
      </c>
      <c r="C2627">
        <v>130.59</v>
      </c>
      <c r="D2627">
        <v>130.69999999999999</v>
      </c>
      <c r="E2627">
        <v>130.54</v>
      </c>
      <c r="F2627">
        <v>130.68</v>
      </c>
      <c r="G2627">
        <v>130.66999999999999</v>
      </c>
      <c r="H2627">
        <v>0.1</v>
      </c>
      <c r="I2627">
        <v>0.16</v>
      </c>
    </row>
    <row r="2628" spans="1:9" x14ac:dyDescent="0.3">
      <c r="A2628" s="1">
        <v>45415.416666666664</v>
      </c>
      <c r="B2628">
        <v>20865</v>
      </c>
      <c r="C2628">
        <v>130.66999999999999</v>
      </c>
      <c r="D2628">
        <v>130.68</v>
      </c>
      <c r="E2628">
        <v>130.62</v>
      </c>
      <c r="F2628">
        <v>130.63999999999999</v>
      </c>
      <c r="G2628">
        <v>130.66999999999999</v>
      </c>
      <c r="H2628">
        <v>0.1</v>
      </c>
      <c r="I2628">
        <v>0.06</v>
      </c>
    </row>
    <row r="2629" spans="1:9" x14ac:dyDescent="0.3">
      <c r="A2629" s="1">
        <v>45415.4375</v>
      </c>
      <c r="B2629">
        <v>43400</v>
      </c>
      <c r="C2629">
        <v>130.63999999999999</v>
      </c>
      <c r="D2629">
        <v>130.69999999999999</v>
      </c>
      <c r="E2629">
        <v>130.6</v>
      </c>
      <c r="F2629">
        <v>130.68</v>
      </c>
      <c r="G2629">
        <v>130.66</v>
      </c>
      <c r="H2629">
        <v>0.1</v>
      </c>
      <c r="I2629">
        <v>0.1</v>
      </c>
    </row>
    <row r="2630" spans="1:9" x14ac:dyDescent="0.3">
      <c r="A2630" s="1">
        <v>45415.458333333336</v>
      </c>
      <c r="B2630">
        <v>44032</v>
      </c>
      <c r="C2630">
        <v>130.69</v>
      </c>
      <c r="D2630">
        <v>130.76</v>
      </c>
      <c r="E2630">
        <v>130.63999999999999</v>
      </c>
      <c r="F2630">
        <v>130.75</v>
      </c>
      <c r="G2630">
        <v>130.66</v>
      </c>
      <c r="H2630">
        <v>0.1</v>
      </c>
      <c r="I2630">
        <v>0.12</v>
      </c>
    </row>
    <row r="2631" spans="1:9" x14ac:dyDescent="0.3">
      <c r="A2631" s="1">
        <v>45415.479166666664</v>
      </c>
      <c r="B2631">
        <v>25706</v>
      </c>
      <c r="C2631">
        <v>130.75</v>
      </c>
      <c r="D2631">
        <v>130.80000000000001</v>
      </c>
      <c r="E2631">
        <v>130.66</v>
      </c>
      <c r="F2631">
        <v>130.66</v>
      </c>
      <c r="G2631">
        <v>130.66</v>
      </c>
      <c r="H2631">
        <v>0.11</v>
      </c>
      <c r="I2631">
        <v>0.14000000000000001</v>
      </c>
    </row>
    <row r="2632" spans="1:9" x14ac:dyDescent="0.3">
      <c r="A2632" s="1">
        <v>45415.5</v>
      </c>
      <c r="B2632">
        <v>35992</v>
      </c>
      <c r="C2632">
        <v>130.66</v>
      </c>
      <c r="D2632">
        <v>130.69999999999999</v>
      </c>
      <c r="E2632">
        <v>130.54</v>
      </c>
      <c r="F2632">
        <v>130.62</v>
      </c>
      <c r="G2632">
        <v>130.65</v>
      </c>
      <c r="H2632">
        <v>0.11</v>
      </c>
      <c r="I2632">
        <v>0.16</v>
      </c>
    </row>
    <row r="2633" spans="1:9" x14ac:dyDescent="0.3">
      <c r="A2633" s="1">
        <v>45415.520833333336</v>
      </c>
      <c r="B2633">
        <v>35146</v>
      </c>
      <c r="C2633">
        <v>130.61000000000001</v>
      </c>
      <c r="D2633">
        <v>130.78</v>
      </c>
      <c r="E2633">
        <v>130.59</v>
      </c>
      <c r="F2633">
        <v>130.69999999999999</v>
      </c>
      <c r="G2633">
        <v>130.65</v>
      </c>
      <c r="H2633">
        <v>0.12</v>
      </c>
      <c r="I2633">
        <v>0.19</v>
      </c>
    </row>
    <row r="2634" spans="1:9" x14ac:dyDescent="0.3">
      <c r="A2634" s="1">
        <v>45415.541666666664</v>
      </c>
      <c r="B2634">
        <v>42479</v>
      </c>
      <c r="C2634">
        <v>130.69999999999999</v>
      </c>
      <c r="D2634">
        <v>130.77000000000001</v>
      </c>
      <c r="E2634">
        <v>130.57</v>
      </c>
      <c r="F2634">
        <v>130.63999999999999</v>
      </c>
      <c r="G2634">
        <v>130.66</v>
      </c>
      <c r="H2634">
        <v>0.13</v>
      </c>
      <c r="I2634">
        <v>0.2</v>
      </c>
    </row>
    <row r="2635" spans="1:9" x14ac:dyDescent="0.3">
      <c r="A2635" s="1">
        <v>45415.5625</v>
      </c>
      <c r="B2635">
        <v>181616</v>
      </c>
      <c r="C2635">
        <v>130.63999999999999</v>
      </c>
      <c r="D2635">
        <v>131.57</v>
      </c>
      <c r="E2635">
        <v>130.6</v>
      </c>
      <c r="F2635">
        <v>131.22</v>
      </c>
      <c r="G2635">
        <v>130.72</v>
      </c>
      <c r="H2635">
        <v>0.24</v>
      </c>
      <c r="I2635">
        <v>0.97</v>
      </c>
    </row>
    <row r="2636" spans="1:9" x14ac:dyDescent="0.3">
      <c r="A2636" s="1">
        <v>45415.583333333336</v>
      </c>
      <c r="B2636">
        <v>73688</v>
      </c>
      <c r="C2636">
        <v>131.21</v>
      </c>
      <c r="D2636">
        <v>131.30000000000001</v>
      </c>
      <c r="E2636">
        <v>131.04</v>
      </c>
      <c r="F2636">
        <v>131.26</v>
      </c>
      <c r="G2636">
        <v>130.78</v>
      </c>
      <c r="H2636">
        <v>0.25</v>
      </c>
      <c r="I2636">
        <v>0.26</v>
      </c>
    </row>
    <row r="2637" spans="1:9" x14ac:dyDescent="0.3">
      <c r="A2637" s="1">
        <v>45415.604166666664</v>
      </c>
      <c r="B2637">
        <v>57162</v>
      </c>
      <c r="C2637">
        <v>131.26</v>
      </c>
      <c r="D2637">
        <v>131.33000000000001</v>
      </c>
      <c r="E2637">
        <v>131.04</v>
      </c>
      <c r="F2637">
        <v>131.09</v>
      </c>
      <c r="G2637">
        <v>130.83000000000001</v>
      </c>
      <c r="H2637">
        <v>0.25</v>
      </c>
      <c r="I2637">
        <v>0.28999999999999998</v>
      </c>
    </row>
    <row r="2638" spans="1:9" x14ac:dyDescent="0.3">
      <c r="A2638" s="1">
        <v>45415.625</v>
      </c>
      <c r="B2638">
        <v>82621</v>
      </c>
      <c r="C2638">
        <v>131.1</v>
      </c>
      <c r="D2638">
        <v>131.41</v>
      </c>
      <c r="E2638">
        <v>130.78</v>
      </c>
      <c r="F2638">
        <v>130.86000000000001</v>
      </c>
      <c r="G2638">
        <v>130.85</v>
      </c>
      <c r="H2638">
        <v>0.3</v>
      </c>
      <c r="I2638">
        <v>0.63</v>
      </c>
    </row>
    <row r="2639" spans="1:9" x14ac:dyDescent="0.3">
      <c r="A2639" s="1">
        <v>45415.645833333336</v>
      </c>
      <c r="B2639">
        <v>55646</v>
      </c>
      <c r="C2639">
        <v>130.87</v>
      </c>
      <c r="D2639">
        <v>130.88999999999999</v>
      </c>
      <c r="E2639">
        <v>130.77000000000001</v>
      </c>
      <c r="F2639">
        <v>130.85</v>
      </c>
      <c r="G2639">
        <v>130.86000000000001</v>
      </c>
      <c r="H2639">
        <v>0.28000000000000003</v>
      </c>
      <c r="I2639">
        <v>0.12</v>
      </c>
    </row>
    <row r="2640" spans="1:9" x14ac:dyDescent="0.3">
      <c r="A2640" s="1">
        <v>45415.666666666664</v>
      </c>
      <c r="B2640">
        <v>40430</v>
      </c>
      <c r="C2640">
        <v>130.84</v>
      </c>
      <c r="D2640">
        <v>130.91</v>
      </c>
      <c r="E2640">
        <v>130.82</v>
      </c>
      <c r="F2640">
        <v>130.88999999999999</v>
      </c>
      <c r="G2640">
        <v>130.88</v>
      </c>
      <c r="H2640">
        <v>0.25</v>
      </c>
      <c r="I2640">
        <v>0.09</v>
      </c>
    </row>
    <row r="2641" spans="1:9" x14ac:dyDescent="0.3">
      <c r="A2641" s="1">
        <v>45415.6875</v>
      </c>
      <c r="B2641">
        <v>25144</v>
      </c>
      <c r="C2641">
        <v>130.88999999999999</v>
      </c>
      <c r="D2641">
        <v>131.05000000000001</v>
      </c>
      <c r="E2641">
        <v>130.88</v>
      </c>
      <c r="F2641">
        <v>131.04</v>
      </c>
      <c r="G2641">
        <v>130.91999999999999</v>
      </c>
      <c r="H2641">
        <v>0.24</v>
      </c>
      <c r="I2641">
        <v>0.17</v>
      </c>
    </row>
    <row r="2642" spans="1:9" x14ac:dyDescent="0.3">
      <c r="A2642" s="1">
        <v>45415.708333333336</v>
      </c>
      <c r="B2642">
        <v>11807</v>
      </c>
      <c r="C2642">
        <v>131.04</v>
      </c>
      <c r="D2642">
        <v>131.07</v>
      </c>
      <c r="E2642">
        <v>131</v>
      </c>
      <c r="F2642">
        <v>131.03</v>
      </c>
      <c r="G2642">
        <v>130.96</v>
      </c>
      <c r="H2642">
        <v>0.22</v>
      </c>
      <c r="I2642">
        <v>7.0000000000000007E-2</v>
      </c>
    </row>
    <row r="2643" spans="1:9" x14ac:dyDescent="0.3">
      <c r="A2643" s="1">
        <v>45415.729166666664</v>
      </c>
      <c r="B2643">
        <v>5104</v>
      </c>
      <c r="C2643">
        <v>131.02000000000001</v>
      </c>
      <c r="D2643">
        <v>131.04</v>
      </c>
      <c r="E2643">
        <v>130.97999999999999</v>
      </c>
      <c r="F2643">
        <v>131.03</v>
      </c>
      <c r="G2643">
        <v>130.99</v>
      </c>
      <c r="H2643">
        <v>0.2</v>
      </c>
      <c r="I2643">
        <v>0.06</v>
      </c>
    </row>
    <row r="2644" spans="1:9" x14ac:dyDescent="0.3">
      <c r="A2644" s="1">
        <v>45415.75</v>
      </c>
      <c r="B2644">
        <v>4119</v>
      </c>
      <c r="C2644">
        <v>131.04</v>
      </c>
      <c r="D2644">
        <v>131.07</v>
      </c>
      <c r="E2644">
        <v>130.97999999999999</v>
      </c>
      <c r="F2644">
        <v>131.07</v>
      </c>
      <c r="G2644">
        <v>131.03</v>
      </c>
      <c r="H2644">
        <v>0.18</v>
      </c>
      <c r="I2644">
        <v>0.09</v>
      </c>
    </row>
    <row r="2645" spans="1:9" x14ac:dyDescent="0.3">
      <c r="A2645" s="1">
        <v>45415.770833333336</v>
      </c>
      <c r="B2645">
        <v>3593</v>
      </c>
      <c r="C2645">
        <v>131.07</v>
      </c>
      <c r="D2645">
        <v>131.16999999999999</v>
      </c>
      <c r="E2645">
        <v>131.06</v>
      </c>
      <c r="F2645">
        <v>131.12</v>
      </c>
      <c r="G2645">
        <v>131.02000000000001</v>
      </c>
      <c r="H2645">
        <v>0.17</v>
      </c>
      <c r="I2645">
        <v>0.11</v>
      </c>
    </row>
    <row r="2646" spans="1:9" x14ac:dyDescent="0.3">
      <c r="A2646" s="1">
        <v>45415.791666666664</v>
      </c>
      <c r="B2646">
        <v>3865</v>
      </c>
      <c r="C2646">
        <v>131.12</v>
      </c>
      <c r="D2646">
        <v>131.18</v>
      </c>
      <c r="E2646">
        <v>131.12</v>
      </c>
      <c r="F2646">
        <v>131.13999999999999</v>
      </c>
      <c r="G2646">
        <v>131.01</v>
      </c>
      <c r="H2646">
        <v>0.16</v>
      </c>
      <c r="I2646">
        <v>0.06</v>
      </c>
    </row>
    <row r="2647" spans="1:9" x14ac:dyDescent="0.3">
      <c r="A2647" s="1">
        <v>45415.8125</v>
      </c>
      <c r="B2647">
        <v>3003</v>
      </c>
      <c r="C2647">
        <v>131.13</v>
      </c>
      <c r="D2647">
        <v>131.19999999999999</v>
      </c>
      <c r="E2647">
        <v>131.13</v>
      </c>
      <c r="F2647">
        <v>131.18</v>
      </c>
      <c r="G2647">
        <v>131.02000000000001</v>
      </c>
      <c r="H2647">
        <v>0.15</v>
      </c>
      <c r="I2647">
        <v>7.0000000000000007E-2</v>
      </c>
    </row>
    <row r="2648" spans="1:9" x14ac:dyDescent="0.3">
      <c r="A2648" s="1">
        <v>45415.833333333336</v>
      </c>
      <c r="B2648">
        <v>4610</v>
      </c>
      <c r="C2648">
        <v>131.16999999999999</v>
      </c>
      <c r="D2648">
        <v>131.19</v>
      </c>
      <c r="E2648">
        <v>131.12</v>
      </c>
      <c r="F2648">
        <v>131.13999999999999</v>
      </c>
      <c r="G2648">
        <v>131.05000000000001</v>
      </c>
      <c r="H2648">
        <v>0.14000000000000001</v>
      </c>
      <c r="I2648">
        <v>7.0000000000000007E-2</v>
      </c>
    </row>
    <row r="2649" spans="1:9" x14ac:dyDescent="0.3">
      <c r="A2649" s="1">
        <v>45415.854166666664</v>
      </c>
      <c r="B2649">
        <v>2531</v>
      </c>
      <c r="C2649">
        <v>131.15</v>
      </c>
      <c r="D2649">
        <v>131.15</v>
      </c>
      <c r="E2649">
        <v>131.09</v>
      </c>
      <c r="F2649">
        <v>131.11000000000001</v>
      </c>
      <c r="G2649">
        <v>131.07</v>
      </c>
      <c r="H2649">
        <v>0.13</v>
      </c>
      <c r="I2649">
        <v>0.06</v>
      </c>
    </row>
    <row r="2650" spans="1:9" x14ac:dyDescent="0.3">
      <c r="A2650" s="1">
        <v>45418.041666666664</v>
      </c>
      <c r="B2650">
        <v>1069</v>
      </c>
      <c r="C2650">
        <v>130.99</v>
      </c>
      <c r="D2650">
        <v>131.06</v>
      </c>
      <c r="E2650">
        <v>130.99</v>
      </c>
      <c r="F2650">
        <v>131.01</v>
      </c>
      <c r="G2650">
        <v>131.09</v>
      </c>
      <c r="H2650">
        <v>0.13</v>
      </c>
      <c r="I2650">
        <v>0.12</v>
      </c>
    </row>
    <row r="2651" spans="1:9" x14ac:dyDescent="0.3">
      <c r="A2651" s="1">
        <v>45418.0625</v>
      </c>
      <c r="B2651">
        <v>1078</v>
      </c>
      <c r="C2651">
        <v>131.01</v>
      </c>
      <c r="D2651">
        <v>131.08000000000001</v>
      </c>
      <c r="E2651">
        <v>130.97999999999999</v>
      </c>
      <c r="F2651">
        <v>131.07</v>
      </c>
      <c r="G2651">
        <v>131.09</v>
      </c>
      <c r="H2651">
        <v>0.12</v>
      </c>
      <c r="I2651">
        <v>0.1</v>
      </c>
    </row>
    <row r="2652" spans="1:9" x14ac:dyDescent="0.3">
      <c r="A2652" s="1">
        <v>45418.083333333336</v>
      </c>
      <c r="B2652">
        <v>895</v>
      </c>
      <c r="C2652">
        <v>131.07</v>
      </c>
      <c r="D2652">
        <v>131.09</v>
      </c>
      <c r="E2652">
        <v>131.04</v>
      </c>
      <c r="F2652">
        <v>131.09</v>
      </c>
      <c r="G2652">
        <v>131.1</v>
      </c>
      <c r="H2652">
        <v>0.11</v>
      </c>
      <c r="I2652">
        <v>0.05</v>
      </c>
    </row>
    <row r="2653" spans="1:9" x14ac:dyDescent="0.3">
      <c r="A2653" s="1">
        <v>45418.104166666664</v>
      </c>
      <c r="B2653">
        <v>772</v>
      </c>
      <c r="C2653">
        <v>131.08000000000001</v>
      </c>
      <c r="D2653">
        <v>131.08000000000001</v>
      </c>
      <c r="E2653">
        <v>131.02000000000001</v>
      </c>
      <c r="F2653">
        <v>131.03</v>
      </c>
      <c r="G2653">
        <v>131.1</v>
      </c>
      <c r="H2653">
        <v>0.11</v>
      </c>
      <c r="I2653">
        <v>7.0000000000000007E-2</v>
      </c>
    </row>
    <row r="2654" spans="1:9" x14ac:dyDescent="0.3">
      <c r="A2654" s="1">
        <v>45418.125</v>
      </c>
      <c r="B2654">
        <v>724</v>
      </c>
      <c r="C2654">
        <v>131.03</v>
      </c>
      <c r="D2654">
        <v>131.08000000000001</v>
      </c>
      <c r="E2654">
        <v>131.01</v>
      </c>
      <c r="F2654">
        <v>131.08000000000001</v>
      </c>
      <c r="G2654">
        <v>131.1</v>
      </c>
      <c r="H2654">
        <v>0.1</v>
      </c>
      <c r="I2654">
        <v>7.0000000000000007E-2</v>
      </c>
    </row>
    <row r="2655" spans="1:9" x14ac:dyDescent="0.3">
      <c r="A2655" s="1">
        <v>45418.145833333336</v>
      </c>
      <c r="B2655">
        <v>192</v>
      </c>
      <c r="C2655">
        <v>131.07</v>
      </c>
      <c r="D2655">
        <v>131.08000000000001</v>
      </c>
      <c r="E2655">
        <v>131.06</v>
      </c>
      <c r="F2655">
        <v>131.06</v>
      </c>
      <c r="G2655">
        <v>131.09</v>
      </c>
      <c r="H2655">
        <v>0.09</v>
      </c>
      <c r="I2655">
        <v>0.02</v>
      </c>
    </row>
    <row r="2656" spans="1:9" x14ac:dyDescent="0.3">
      <c r="A2656" s="1">
        <v>45418.166666666664</v>
      </c>
      <c r="B2656">
        <v>660</v>
      </c>
      <c r="C2656">
        <v>131.07</v>
      </c>
      <c r="D2656">
        <v>131.08000000000001</v>
      </c>
      <c r="E2656">
        <v>131.04</v>
      </c>
      <c r="F2656">
        <v>131.06</v>
      </c>
      <c r="G2656">
        <v>131.08000000000001</v>
      </c>
      <c r="H2656">
        <v>0.08</v>
      </c>
      <c r="I2656">
        <v>0.04</v>
      </c>
    </row>
    <row r="2657" spans="1:9" x14ac:dyDescent="0.3">
      <c r="A2657" s="1">
        <v>45418.1875</v>
      </c>
      <c r="B2657">
        <v>395</v>
      </c>
      <c r="C2657">
        <v>131.07</v>
      </c>
      <c r="D2657">
        <v>131.09</v>
      </c>
      <c r="E2657">
        <v>131.06</v>
      </c>
      <c r="F2657">
        <v>131.06</v>
      </c>
      <c r="G2657">
        <v>131.07</v>
      </c>
      <c r="H2657">
        <v>0.08</v>
      </c>
      <c r="I2657">
        <v>0.03</v>
      </c>
    </row>
    <row r="2658" spans="1:9" x14ac:dyDescent="0.3">
      <c r="A2658" s="1">
        <v>45418.208333333336</v>
      </c>
      <c r="B2658">
        <v>210</v>
      </c>
      <c r="C2658">
        <v>131.05000000000001</v>
      </c>
      <c r="D2658">
        <v>131.06</v>
      </c>
      <c r="E2658">
        <v>131.05000000000001</v>
      </c>
      <c r="F2658">
        <v>131.06</v>
      </c>
      <c r="G2658">
        <v>131.06</v>
      </c>
      <c r="H2658">
        <v>7.0000000000000007E-2</v>
      </c>
      <c r="I2658">
        <v>0.01</v>
      </c>
    </row>
    <row r="2659" spans="1:9" x14ac:dyDescent="0.3">
      <c r="A2659" s="1">
        <v>45418.229166666664</v>
      </c>
      <c r="B2659">
        <v>629</v>
      </c>
      <c r="C2659">
        <v>131.07</v>
      </c>
      <c r="D2659">
        <v>131.1</v>
      </c>
      <c r="E2659">
        <v>131.07</v>
      </c>
      <c r="F2659">
        <v>131.09</v>
      </c>
      <c r="G2659">
        <v>131.06</v>
      </c>
      <c r="H2659">
        <v>0.06</v>
      </c>
      <c r="I2659">
        <v>0.04</v>
      </c>
    </row>
    <row r="2660" spans="1:9" x14ac:dyDescent="0.3">
      <c r="A2660" s="1">
        <v>45418.25</v>
      </c>
      <c r="B2660">
        <v>460</v>
      </c>
      <c r="C2660">
        <v>131.09</v>
      </c>
      <c r="D2660">
        <v>131.11000000000001</v>
      </c>
      <c r="E2660">
        <v>131.08000000000001</v>
      </c>
      <c r="F2660">
        <v>131.08000000000001</v>
      </c>
      <c r="G2660">
        <v>131.07</v>
      </c>
      <c r="H2660">
        <v>0.06</v>
      </c>
      <c r="I2660">
        <v>0.03</v>
      </c>
    </row>
    <row r="2661" spans="1:9" x14ac:dyDescent="0.3">
      <c r="A2661" s="1">
        <v>45418.270833333336</v>
      </c>
      <c r="B2661">
        <v>4006</v>
      </c>
      <c r="C2661">
        <v>131.08000000000001</v>
      </c>
      <c r="D2661">
        <v>131.16999999999999</v>
      </c>
      <c r="E2661">
        <v>131.08000000000001</v>
      </c>
      <c r="F2661">
        <v>131.16</v>
      </c>
      <c r="G2661">
        <v>131.08000000000001</v>
      </c>
      <c r="H2661">
        <v>0.06</v>
      </c>
      <c r="I2661">
        <v>0.09</v>
      </c>
    </row>
    <row r="2662" spans="1:9" x14ac:dyDescent="0.3">
      <c r="A2662" s="1">
        <v>45418.291666666664</v>
      </c>
      <c r="B2662">
        <v>16652</v>
      </c>
      <c r="C2662">
        <v>131.16999999999999</v>
      </c>
      <c r="D2662">
        <v>131.34</v>
      </c>
      <c r="E2662">
        <v>131.16</v>
      </c>
      <c r="F2662">
        <v>131.33000000000001</v>
      </c>
      <c r="G2662">
        <v>131.1</v>
      </c>
      <c r="H2662">
        <v>0.08</v>
      </c>
      <c r="I2662">
        <v>0.18</v>
      </c>
    </row>
    <row r="2663" spans="1:9" x14ac:dyDescent="0.3">
      <c r="A2663" s="1">
        <v>45418.3125</v>
      </c>
      <c r="B2663">
        <v>19343</v>
      </c>
      <c r="C2663">
        <v>131.33000000000001</v>
      </c>
      <c r="D2663">
        <v>131.46</v>
      </c>
      <c r="E2663">
        <v>131.32</v>
      </c>
      <c r="F2663">
        <v>131.43</v>
      </c>
      <c r="G2663">
        <v>131.13999999999999</v>
      </c>
      <c r="H2663">
        <v>0.09</v>
      </c>
      <c r="I2663">
        <v>0.14000000000000001</v>
      </c>
    </row>
    <row r="2664" spans="1:9" x14ac:dyDescent="0.3">
      <c r="A2664" s="1">
        <v>45418.333333333336</v>
      </c>
      <c r="B2664">
        <v>27183</v>
      </c>
      <c r="C2664">
        <v>131.41999999999999</v>
      </c>
      <c r="D2664">
        <v>131.46</v>
      </c>
      <c r="E2664">
        <v>131.36000000000001</v>
      </c>
      <c r="F2664">
        <v>131.41999999999999</v>
      </c>
      <c r="G2664">
        <v>131.16999999999999</v>
      </c>
      <c r="H2664">
        <v>0.09</v>
      </c>
      <c r="I2664">
        <v>0.1</v>
      </c>
    </row>
    <row r="2665" spans="1:9" x14ac:dyDescent="0.3">
      <c r="A2665" s="1">
        <v>45418.354166666664</v>
      </c>
      <c r="B2665">
        <v>28234</v>
      </c>
      <c r="C2665">
        <v>131.41</v>
      </c>
      <c r="D2665">
        <v>131.54</v>
      </c>
      <c r="E2665">
        <v>131.41</v>
      </c>
      <c r="F2665">
        <v>131.44999999999999</v>
      </c>
      <c r="G2665">
        <v>131.21</v>
      </c>
      <c r="H2665">
        <v>0.09</v>
      </c>
      <c r="I2665">
        <v>0.13</v>
      </c>
    </row>
    <row r="2666" spans="1:9" x14ac:dyDescent="0.3">
      <c r="A2666" s="1">
        <v>45418.375</v>
      </c>
      <c r="B2666">
        <v>20852</v>
      </c>
      <c r="C2666">
        <v>131.44</v>
      </c>
      <c r="D2666">
        <v>131.49</v>
      </c>
      <c r="E2666">
        <v>131.35</v>
      </c>
      <c r="F2666">
        <v>131.41</v>
      </c>
      <c r="G2666">
        <v>131.25</v>
      </c>
      <c r="H2666">
        <v>0.1</v>
      </c>
      <c r="I2666">
        <v>0.14000000000000001</v>
      </c>
    </row>
    <row r="2667" spans="1:9" x14ac:dyDescent="0.3">
      <c r="A2667" s="1">
        <v>45418.395833333336</v>
      </c>
      <c r="B2667">
        <v>24898</v>
      </c>
      <c r="C2667">
        <v>131.4</v>
      </c>
      <c r="D2667">
        <v>131.61000000000001</v>
      </c>
      <c r="E2667">
        <v>131.4</v>
      </c>
      <c r="F2667">
        <v>131.58000000000001</v>
      </c>
      <c r="G2667">
        <v>131.30000000000001</v>
      </c>
      <c r="H2667">
        <v>0.12</v>
      </c>
      <c r="I2667">
        <v>0.21</v>
      </c>
    </row>
    <row r="2668" spans="1:9" x14ac:dyDescent="0.3">
      <c r="A2668" s="1">
        <v>45418.416666666664</v>
      </c>
      <c r="B2668">
        <v>18595</v>
      </c>
      <c r="C2668">
        <v>131.58000000000001</v>
      </c>
      <c r="D2668">
        <v>131.62</v>
      </c>
      <c r="E2668">
        <v>131.5</v>
      </c>
      <c r="F2668">
        <v>131.51</v>
      </c>
      <c r="G2668">
        <v>131.35</v>
      </c>
      <c r="H2668">
        <v>0.12</v>
      </c>
      <c r="I2668">
        <v>0.12</v>
      </c>
    </row>
    <row r="2669" spans="1:9" x14ac:dyDescent="0.3">
      <c r="A2669" s="1">
        <v>45418.4375</v>
      </c>
      <c r="B2669">
        <v>21802</v>
      </c>
      <c r="C2669">
        <v>131.52000000000001</v>
      </c>
      <c r="D2669">
        <v>131.57</v>
      </c>
      <c r="E2669">
        <v>131.47</v>
      </c>
      <c r="F2669">
        <v>131.56</v>
      </c>
      <c r="G2669">
        <v>131.38999999999999</v>
      </c>
      <c r="H2669">
        <v>0.11</v>
      </c>
      <c r="I2669">
        <v>0.1</v>
      </c>
    </row>
    <row r="2670" spans="1:9" x14ac:dyDescent="0.3">
      <c r="A2670" s="1">
        <v>45418.458333333336</v>
      </c>
      <c r="B2670">
        <v>17828</v>
      </c>
      <c r="C2670">
        <v>131.56</v>
      </c>
      <c r="D2670">
        <v>131.62</v>
      </c>
      <c r="E2670">
        <v>131.54</v>
      </c>
      <c r="F2670">
        <v>131.59</v>
      </c>
      <c r="G2670">
        <v>131.44</v>
      </c>
      <c r="H2670">
        <v>0.11</v>
      </c>
      <c r="I2670">
        <v>0.08</v>
      </c>
    </row>
    <row r="2671" spans="1:9" x14ac:dyDescent="0.3">
      <c r="A2671" s="1">
        <v>45418.479166666664</v>
      </c>
      <c r="B2671">
        <v>20221</v>
      </c>
      <c r="C2671">
        <v>131.58000000000001</v>
      </c>
      <c r="D2671">
        <v>131.63</v>
      </c>
      <c r="E2671">
        <v>131.47</v>
      </c>
      <c r="F2671">
        <v>131.5</v>
      </c>
      <c r="G2671">
        <v>131.47999999999999</v>
      </c>
      <c r="H2671">
        <v>0.12</v>
      </c>
      <c r="I2671">
        <v>0.16</v>
      </c>
    </row>
    <row r="2672" spans="1:9" x14ac:dyDescent="0.3">
      <c r="A2672" s="1">
        <v>45418.5</v>
      </c>
      <c r="B2672">
        <v>14843</v>
      </c>
      <c r="C2672">
        <v>131.5</v>
      </c>
      <c r="D2672">
        <v>131.56</v>
      </c>
      <c r="E2672">
        <v>131.47</v>
      </c>
      <c r="F2672">
        <v>131.47</v>
      </c>
      <c r="G2672">
        <v>131.49</v>
      </c>
      <c r="H2672">
        <v>0.11</v>
      </c>
      <c r="I2672">
        <v>0.09</v>
      </c>
    </row>
    <row r="2673" spans="1:9" x14ac:dyDescent="0.3">
      <c r="A2673" s="1">
        <v>45418.520833333336</v>
      </c>
      <c r="B2673">
        <v>19432</v>
      </c>
      <c r="C2673">
        <v>131.46</v>
      </c>
      <c r="D2673">
        <v>131.47999999999999</v>
      </c>
      <c r="E2673">
        <v>131.4</v>
      </c>
      <c r="F2673">
        <v>131.43</v>
      </c>
      <c r="G2673">
        <v>131.49</v>
      </c>
      <c r="H2673">
        <v>0.11</v>
      </c>
      <c r="I2673">
        <v>0.08</v>
      </c>
    </row>
    <row r="2674" spans="1:9" x14ac:dyDescent="0.3">
      <c r="A2674" s="1">
        <v>45418.541666666664</v>
      </c>
      <c r="B2674">
        <v>23950</v>
      </c>
      <c r="C2674">
        <v>131.41999999999999</v>
      </c>
      <c r="D2674">
        <v>131.52000000000001</v>
      </c>
      <c r="E2674">
        <v>131.41</v>
      </c>
      <c r="F2674">
        <v>131.51</v>
      </c>
      <c r="G2674">
        <v>131.5</v>
      </c>
      <c r="H2674">
        <v>0.11</v>
      </c>
      <c r="I2674">
        <v>0.11</v>
      </c>
    </row>
    <row r="2675" spans="1:9" x14ac:dyDescent="0.3">
      <c r="A2675" s="1">
        <v>45418.5625</v>
      </c>
      <c r="B2675">
        <v>29313</v>
      </c>
      <c r="C2675">
        <v>131.51</v>
      </c>
      <c r="D2675">
        <v>131.57</v>
      </c>
      <c r="E2675">
        <v>131.49</v>
      </c>
      <c r="F2675">
        <v>131.56</v>
      </c>
      <c r="G2675">
        <v>131.51</v>
      </c>
      <c r="H2675">
        <v>0.1</v>
      </c>
      <c r="I2675">
        <v>0.08</v>
      </c>
    </row>
    <row r="2676" spans="1:9" x14ac:dyDescent="0.3">
      <c r="A2676" s="1">
        <v>45418.583333333336</v>
      </c>
      <c r="B2676">
        <v>38319</v>
      </c>
      <c r="C2676">
        <v>131.55000000000001</v>
      </c>
      <c r="D2676">
        <v>131.56</v>
      </c>
      <c r="E2676">
        <v>131.34</v>
      </c>
      <c r="F2676">
        <v>131.36000000000001</v>
      </c>
      <c r="G2676">
        <v>131.51</v>
      </c>
      <c r="H2676">
        <v>0.12</v>
      </c>
      <c r="I2676">
        <v>0.22</v>
      </c>
    </row>
    <row r="2677" spans="1:9" x14ac:dyDescent="0.3">
      <c r="A2677" s="1">
        <v>45418.604166666664</v>
      </c>
      <c r="B2677">
        <v>22297</v>
      </c>
      <c r="C2677">
        <v>131.36000000000001</v>
      </c>
      <c r="D2677">
        <v>131.37</v>
      </c>
      <c r="E2677">
        <v>131.30000000000001</v>
      </c>
      <c r="F2677">
        <v>131.31</v>
      </c>
      <c r="G2677">
        <v>131.47999999999999</v>
      </c>
      <c r="H2677">
        <v>0.11</v>
      </c>
      <c r="I2677">
        <v>7.0000000000000007E-2</v>
      </c>
    </row>
    <row r="2678" spans="1:9" x14ac:dyDescent="0.3">
      <c r="A2678" s="1">
        <v>45418.625</v>
      </c>
      <c r="B2678">
        <v>15987</v>
      </c>
      <c r="C2678">
        <v>131.31</v>
      </c>
      <c r="D2678">
        <v>131.35</v>
      </c>
      <c r="E2678">
        <v>131.29</v>
      </c>
      <c r="F2678">
        <v>131.31</v>
      </c>
      <c r="G2678">
        <v>131.46</v>
      </c>
      <c r="H2678">
        <v>0.11</v>
      </c>
      <c r="I2678">
        <v>0.06</v>
      </c>
    </row>
    <row r="2679" spans="1:9" x14ac:dyDescent="0.3">
      <c r="A2679" s="1">
        <v>45418.645833333336</v>
      </c>
      <c r="B2679">
        <v>14652</v>
      </c>
      <c r="C2679">
        <v>131.31</v>
      </c>
      <c r="D2679">
        <v>131.37</v>
      </c>
      <c r="E2679">
        <v>131.28</v>
      </c>
      <c r="F2679">
        <v>131.30000000000001</v>
      </c>
      <c r="G2679">
        <v>131.43</v>
      </c>
      <c r="H2679">
        <v>0.1</v>
      </c>
      <c r="I2679">
        <v>0.09</v>
      </c>
    </row>
    <row r="2680" spans="1:9" x14ac:dyDescent="0.3">
      <c r="A2680" s="1">
        <v>45418.666666666664</v>
      </c>
      <c r="B2680">
        <v>22177</v>
      </c>
      <c r="C2680">
        <v>131.30000000000001</v>
      </c>
      <c r="D2680">
        <v>131.31</v>
      </c>
      <c r="E2680">
        <v>131.22</v>
      </c>
      <c r="F2680">
        <v>131.25</v>
      </c>
      <c r="G2680">
        <v>131.4</v>
      </c>
      <c r="H2680">
        <v>0.1</v>
      </c>
      <c r="I2680">
        <v>0.09</v>
      </c>
    </row>
    <row r="2681" spans="1:9" x14ac:dyDescent="0.3">
      <c r="A2681" s="1">
        <v>45418.6875</v>
      </c>
      <c r="B2681">
        <v>9667</v>
      </c>
      <c r="C2681">
        <v>131.24</v>
      </c>
      <c r="D2681">
        <v>131.33000000000001</v>
      </c>
      <c r="E2681">
        <v>131.24</v>
      </c>
      <c r="F2681">
        <v>131.32</v>
      </c>
      <c r="G2681">
        <v>131.38</v>
      </c>
      <c r="H2681">
        <v>0.1</v>
      </c>
      <c r="I2681">
        <v>0.09</v>
      </c>
    </row>
    <row r="2682" spans="1:9" x14ac:dyDescent="0.3">
      <c r="A2682" s="1">
        <v>45418.708333333336</v>
      </c>
      <c r="B2682">
        <v>4717</v>
      </c>
      <c r="C2682">
        <v>131.31</v>
      </c>
      <c r="D2682">
        <v>131.34</v>
      </c>
      <c r="E2682">
        <v>131.30000000000001</v>
      </c>
      <c r="F2682">
        <v>131.32</v>
      </c>
      <c r="G2682">
        <v>131.37</v>
      </c>
      <c r="H2682">
        <v>0.09</v>
      </c>
      <c r="I2682">
        <v>0.04</v>
      </c>
    </row>
    <row r="2683" spans="1:9" x14ac:dyDescent="0.3">
      <c r="A2683" s="1">
        <v>45418.729166666664</v>
      </c>
      <c r="B2683">
        <v>7843</v>
      </c>
      <c r="C2683">
        <v>131.33000000000001</v>
      </c>
      <c r="D2683">
        <v>131.37</v>
      </c>
      <c r="E2683">
        <v>131.29</v>
      </c>
      <c r="F2683">
        <v>131.36000000000001</v>
      </c>
      <c r="G2683">
        <v>131.36000000000001</v>
      </c>
      <c r="H2683">
        <v>0.09</v>
      </c>
      <c r="I2683">
        <v>0.08</v>
      </c>
    </row>
    <row r="2684" spans="1:9" x14ac:dyDescent="0.3">
      <c r="A2684" s="1">
        <v>45418.75</v>
      </c>
      <c r="B2684">
        <v>6872</v>
      </c>
      <c r="C2684">
        <v>131.37</v>
      </c>
      <c r="D2684">
        <v>131.44999999999999</v>
      </c>
      <c r="E2684">
        <v>131.36000000000001</v>
      </c>
      <c r="F2684">
        <v>131.41999999999999</v>
      </c>
      <c r="G2684">
        <v>131.35</v>
      </c>
      <c r="H2684">
        <v>0.09</v>
      </c>
      <c r="I2684">
        <v>0.09</v>
      </c>
    </row>
    <row r="2685" spans="1:9" x14ac:dyDescent="0.3">
      <c r="A2685" s="1">
        <v>45418.770833333336</v>
      </c>
      <c r="B2685">
        <v>1544</v>
      </c>
      <c r="C2685">
        <v>131.41999999999999</v>
      </c>
      <c r="D2685">
        <v>131.46</v>
      </c>
      <c r="E2685">
        <v>131.41999999999999</v>
      </c>
      <c r="F2685">
        <v>131.44999999999999</v>
      </c>
      <c r="G2685">
        <v>131.34</v>
      </c>
      <c r="H2685">
        <v>0.08</v>
      </c>
      <c r="I2685">
        <v>0.04</v>
      </c>
    </row>
    <row r="2686" spans="1:9" x14ac:dyDescent="0.3">
      <c r="A2686" s="1">
        <v>45418.791666666664</v>
      </c>
      <c r="B2686">
        <v>2206</v>
      </c>
      <c r="C2686">
        <v>131.44999999999999</v>
      </c>
      <c r="D2686">
        <v>131.49</v>
      </c>
      <c r="E2686">
        <v>131.44999999999999</v>
      </c>
      <c r="F2686">
        <v>131.44999999999999</v>
      </c>
      <c r="G2686">
        <v>131.35</v>
      </c>
      <c r="H2686">
        <v>0.08</v>
      </c>
      <c r="I2686">
        <v>0.04</v>
      </c>
    </row>
    <row r="2687" spans="1:9" x14ac:dyDescent="0.3">
      <c r="A2687" s="1">
        <v>45418.8125</v>
      </c>
      <c r="B2687">
        <v>2073</v>
      </c>
      <c r="C2687">
        <v>131.44999999999999</v>
      </c>
      <c r="D2687">
        <v>131.46</v>
      </c>
      <c r="E2687">
        <v>131.4</v>
      </c>
      <c r="F2687">
        <v>131.43</v>
      </c>
      <c r="G2687">
        <v>131.36000000000001</v>
      </c>
      <c r="H2687">
        <v>0.08</v>
      </c>
      <c r="I2687">
        <v>0.06</v>
      </c>
    </row>
    <row r="2688" spans="1:9" x14ac:dyDescent="0.3">
      <c r="A2688" s="1">
        <v>45418.833333333336</v>
      </c>
      <c r="B2688">
        <v>2378</v>
      </c>
      <c r="C2688">
        <v>131.41999999999999</v>
      </c>
      <c r="D2688">
        <v>131.46</v>
      </c>
      <c r="E2688">
        <v>131.38</v>
      </c>
      <c r="F2688">
        <v>131.43</v>
      </c>
      <c r="G2688">
        <v>131.37</v>
      </c>
      <c r="H2688">
        <v>0.08</v>
      </c>
      <c r="I2688">
        <v>0.08</v>
      </c>
    </row>
    <row r="2689" spans="1:9" x14ac:dyDescent="0.3">
      <c r="A2689" s="1">
        <v>45418.854166666664</v>
      </c>
      <c r="B2689">
        <v>1678</v>
      </c>
      <c r="C2689">
        <v>131.44</v>
      </c>
      <c r="D2689">
        <v>131.46</v>
      </c>
      <c r="E2689">
        <v>131.43</v>
      </c>
      <c r="F2689">
        <v>131.44</v>
      </c>
      <c r="G2689">
        <v>131.38999999999999</v>
      </c>
      <c r="H2689">
        <v>7.0000000000000007E-2</v>
      </c>
      <c r="I2689">
        <v>0.03</v>
      </c>
    </row>
    <row r="2690" spans="1:9" x14ac:dyDescent="0.3">
      <c r="A2690" s="1">
        <v>45419.041666666664</v>
      </c>
      <c r="B2690">
        <v>1562</v>
      </c>
      <c r="C2690">
        <v>131.43</v>
      </c>
      <c r="D2690">
        <v>131.5</v>
      </c>
      <c r="E2690">
        <v>131.41</v>
      </c>
      <c r="F2690">
        <v>131.46</v>
      </c>
      <c r="G2690">
        <v>131.41</v>
      </c>
      <c r="H2690">
        <v>7.0000000000000007E-2</v>
      </c>
      <c r="I2690">
        <v>0.09</v>
      </c>
    </row>
    <row r="2691" spans="1:9" x14ac:dyDescent="0.3">
      <c r="A2691" s="1">
        <v>45419.0625</v>
      </c>
      <c r="B2691">
        <v>383</v>
      </c>
      <c r="C2691">
        <v>131.46</v>
      </c>
      <c r="D2691">
        <v>131.47999999999999</v>
      </c>
      <c r="E2691">
        <v>131.44999999999999</v>
      </c>
      <c r="F2691">
        <v>131.47</v>
      </c>
      <c r="G2691">
        <v>131.41999999999999</v>
      </c>
      <c r="H2691">
        <v>7.0000000000000007E-2</v>
      </c>
      <c r="I2691">
        <v>0.03</v>
      </c>
    </row>
    <row r="2692" spans="1:9" x14ac:dyDescent="0.3">
      <c r="A2692" s="1">
        <v>45419.083333333336</v>
      </c>
      <c r="B2692">
        <v>466</v>
      </c>
      <c r="C2692">
        <v>131.46</v>
      </c>
      <c r="D2692">
        <v>131.46</v>
      </c>
      <c r="E2692">
        <v>131.41999999999999</v>
      </c>
      <c r="F2692">
        <v>131.44</v>
      </c>
      <c r="G2692">
        <v>131.43</v>
      </c>
      <c r="H2692">
        <v>0.06</v>
      </c>
      <c r="I2692">
        <v>0.05</v>
      </c>
    </row>
    <row r="2693" spans="1:9" x14ac:dyDescent="0.3">
      <c r="A2693" s="1">
        <v>45419.104166666664</v>
      </c>
      <c r="B2693">
        <v>680</v>
      </c>
      <c r="C2693">
        <v>131.44</v>
      </c>
      <c r="D2693">
        <v>131.46</v>
      </c>
      <c r="E2693">
        <v>131.41</v>
      </c>
      <c r="F2693">
        <v>131.44</v>
      </c>
      <c r="G2693">
        <v>131.44</v>
      </c>
      <c r="H2693">
        <v>0.06</v>
      </c>
      <c r="I2693">
        <v>0.05</v>
      </c>
    </row>
    <row r="2694" spans="1:9" x14ac:dyDescent="0.3">
      <c r="A2694" s="1">
        <v>45419.125</v>
      </c>
      <c r="B2694">
        <v>277</v>
      </c>
      <c r="C2694">
        <v>131.44</v>
      </c>
      <c r="D2694">
        <v>131.44999999999999</v>
      </c>
      <c r="E2694">
        <v>131.43</v>
      </c>
      <c r="F2694">
        <v>131.43</v>
      </c>
      <c r="G2694">
        <v>131.44</v>
      </c>
      <c r="H2694">
        <v>0.06</v>
      </c>
      <c r="I2694">
        <v>0.02</v>
      </c>
    </row>
    <row r="2695" spans="1:9" x14ac:dyDescent="0.3">
      <c r="A2695" s="1">
        <v>45419.145833333336</v>
      </c>
      <c r="B2695">
        <v>560</v>
      </c>
      <c r="C2695">
        <v>131.43</v>
      </c>
      <c r="D2695">
        <v>131.46</v>
      </c>
      <c r="E2695">
        <v>131.4</v>
      </c>
      <c r="F2695">
        <v>131.46</v>
      </c>
      <c r="G2695">
        <v>131.44</v>
      </c>
      <c r="H2695">
        <v>0.06</v>
      </c>
      <c r="I2695">
        <v>0.06</v>
      </c>
    </row>
    <row r="2696" spans="1:9" x14ac:dyDescent="0.3">
      <c r="A2696" s="1">
        <v>45419.166666666664</v>
      </c>
      <c r="B2696">
        <v>782</v>
      </c>
      <c r="C2696">
        <v>131.44999999999999</v>
      </c>
      <c r="D2696">
        <v>131.49</v>
      </c>
      <c r="E2696">
        <v>131.41999999999999</v>
      </c>
      <c r="F2696">
        <v>131.47999999999999</v>
      </c>
      <c r="G2696">
        <v>131.44999999999999</v>
      </c>
      <c r="H2696">
        <v>0.06</v>
      </c>
      <c r="I2696">
        <v>7.0000000000000007E-2</v>
      </c>
    </row>
    <row r="2697" spans="1:9" x14ac:dyDescent="0.3">
      <c r="A2697" s="1">
        <v>45419.1875</v>
      </c>
      <c r="B2697">
        <v>276</v>
      </c>
      <c r="C2697">
        <v>131.49</v>
      </c>
      <c r="D2697">
        <v>131.5</v>
      </c>
      <c r="E2697">
        <v>131.47</v>
      </c>
      <c r="F2697">
        <v>131.49</v>
      </c>
      <c r="G2697">
        <v>131.44999999999999</v>
      </c>
      <c r="H2697">
        <v>0.06</v>
      </c>
      <c r="I2697">
        <v>0.03</v>
      </c>
    </row>
    <row r="2698" spans="1:9" x14ac:dyDescent="0.3">
      <c r="A2698" s="1">
        <v>45419.208333333336</v>
      </c>
      <c r="B2698">
        <v>421</v>
      </c>
      <c r="C2698">
        <v>131.49</v>
      </c>
      <c r="D2698">
        <v>131.51</v>
      </c>
      <c r="E2698">
        <v>131.49</v>
      </c>
      <c r="F2698">
        <v>131.49</v>
      </c>
      <c r="G2698">
        <v>131.46</v>
      </c>
      <c r="H2698">
        <v>0.05</v>
      </c>
      <c r="I2698">
        <v>0.02</v>
      </c>
    </row>
    <row r="2699" spans="1:9" x14ac:dyDescent="0.3">
      <c r="A2699" s="1">
        <v>45419.229166666664</v>
      </c>
      <c r="B2699">
        <v>2439</v>
      </c>
      <c r="C2699">
        <v>131.49</v>
      </c>
      <c r="D2699">
        <v>131.6</v>
      </c>
      <c r="E2699">
        <v>131.49</v>
      </c>
      <c r="F2699">
        <v>131.6</v>
      </c>
      <c r="G2699">
        <v>131.47999999999999</v>
      </c>
      <c r="H2699">
        <v>0.06</v>
      </c>
      <c r="I2699">
        <v>0.11</v>
      </c>
    </row>
    <row r="2700" spans="1:9" x14ac:dyDescent="0.3">
      <c r="A2700" s="1">
        <v>45419.25</v>
      </c>
      <c r="B2700">
        <v>737</v>
      </c>
      <c r="C2700">
        <v>131.6</v>
      </c>
      <c r="D2700">
        <v>131.61000000000001</v>
      </c>
      <c r="E2700">
        <v>131.58000000000001</v>
      </c>
      <c r="F2700">
        <v>131.59</v>
      </c>
      <c r="G2700">
        <v>131.49</v>
      </c>
      <c r="H2700">
        <v>0.05</v>
      </c>
      <c r="I2700">
        <v>0.03</v>
      </c>
    </row>
    <row r="2701" spans="1:9" x14ac:dyDescent="0.3">
      <c r="A2701" s="1">
        <v>45419.270833333336</v>
      </c>
      <c r="B2701">
        <v>3176</v>
      </c>
      <c r="C2701">
        <v>131.59</v>
      </c>
      <c r="D2701">
        <v>131.63999999999999</v>
      </c>
      <c r="E2701">
        <v>131.58000000000001</v>
      </c>
      <c r="F2701">
        <v>131.62</v>
      </c>
      <c r="G2701">
        <v>131.5</v>
      </c>
      <c r="H2701">
        <v>0.06</v>
      </c>
      <c r="I2701">
        <v>0.06</v>
      </c>
    </row>
    <row r="2702" spans="1:9" x14ac:dyDescent="0.3">
      <c r="A2702" s="1">
        <v>45419.291666666664</v>
      </c>
      <c r="B2702">
        <v>15734</v>
      </c>
      <c r="C2702">
        <v>131.62</v>
      </c>
      <c r="D2702">
        <v>131.65</v>
      </c>
      <c r="E2702">
        <v>131.54</v>
      </c>
      <c r="F2702">
        <v>131.55000000000001</v>
      </c>
      <c r="G2702">
        <v>131.51</v>
      </c>
      <c r="H2702">
        <v>0.06</v>
      </c>
      <c r="I2702">
        <v>0.11</v>
      </c>
    </row>
    <row r="2703" spans="1:9" x14ac:dyDescent="0.3">
      <c r="A2703" s="1">
        <v>45419.3125</v>
      </c>
      <c r="B2703">
        <v>14269</v>
      </c>
      <c r="C2703">
        <v>131.56</v>
      </c>
      <c r="D2703">
        <v>131.6</v>
      </c>
      <c r="E2703">
        <v>131.46</v>
      </c>
      <c r="F2703">
        <v>131.46</v>
      </c>
      <c r="G2703">
        <v>131.52000000000001</v>
      </c>
      <c r="H2703">
        <v>7.0000000000000007E-2</v>
      </c>
      <c r="I2703">
        <v>0.14000000000000001</v>
      </c>
    </row>
    <row r="2704" spans="1:9" x14ac:dyDescent="0.3">
      <c r="A2704" s="1">
        <v>45419.333333333336</v>
      </c>
      <c r="B2704">
        <v>37528</v>
      </c>
      <c r="C2704">
        <v>131.46</v>
      </c>
      <c r="D2704">
        <v>131.53</v>
      </c>
      <c r="E2704">
        <v>131.38999999999999</v>
      </c>
      <c r="F2704">
        <v>131.5</v>
      </c>
      <c r="G2704">
        <v>131.52000000000001</v>
      </c>
      <c r="H2704">
        <v>0.08</v>
      </c>
      <c r="I2704">
        <v>0.14000000000000001</v>
      </c>
    </row>
    <row r="2705" spans="1:9" x14ac:dyDescent="0.3">
      <c r="A2705" s="1">
        <v>45419.354166666664</v>
      </c>
      <c r="B2705">
        <v>32075</v>
      </c>
      <c r="C2705">
        <v>131.5</v>
      </c>
      <c r="D2705">
        <v>131.62</v>
      </c>
      <c r="E2705">
        <v>131.49</v>
      </c>
      <c r="F2705">
        <v>131.59</v>
      </c>
      <c r="G2705">
        <v>131.54</v>
      </c>
      <c r="H2705">
        <v>0.09</v>
      </c>
      <c r="I2705">
        <v>0.13</v>
      </c>
    </row>
    <row r="2706" spans="1:9" x14ac:dyDescent="0.3">
      <c r="A2706" s="1">
        <v>45419.375</v>
      </c>
      <c r="B2706">
        <v>27976</v>
      </c>
      <c r="C2706">
        <v>131.6</v>
      </c>
      <c r="D2706">
        <v>131.63999999999999</v>
      </c>
      <c r="E2706">
        <v>131.53</v>
      </c>
      <c r="F2706">
        <v>131.63</v>
      </c>
      <c r="G2706">
        <v>131.55000000000001</v>
      </c>
      <c r="H2706">
        <v>0.09</v>
      </c>
      <c r="I2706">
        <v>0.11</v>
      </c>
    </row>
    <row r="2707" spans="1:9" x14ac:dyDescent="0.3">
      <c r="A2707" s="1">
        <v>45419.395833333336</v>
      </c>
      <c r="B2707">
        <v>33677</v>
      </c>
      <c r="C2707">
        <v>131.62</v>
      </c>
      <c r="D2707">
        <v>131.66</v>
      </c>
      <c r="E2707">
        <v>131.54</v>
      </c>
      <c r="F2707">
        <v>131.65</v>
      </c>
      <c r="G2707">
        <v>131.57</v>
      </c>
      <c r="H2707">
        <v>0.1</v>
      </c>
      <c r="I2707">
        <v>0.12</v>
      </c>
    </row>
    <row r="2708" spans="1:9" x14ac:dyDescent="0.3">
      <c r="A2708" s="1">
        <v>45419.416666666664</v>
      </c>
      <c r="B2708">
        <v>37042</v>
      </c>
      <c r="C2708">
        <v>131.63999999999999</v>
      </c>
      <c r="D2708">
        <v>131.71</v>
      </c>
      <c r="E2708">
        <v>131.59</v>
      </c>
      <c r="F2708">
        <v>131.66</v>
      </c>
      <c r="G2708">
        <v>131.58000000000001</v>
      </c>
      <c r="H2708">
        <v>0.1</v>
      </c>
      <c r="I2708">
        <v>0.12</v>
      </c>
    </row>
    <row r="2709" spans="1:9" x14ac:dyDescent="0.3">
      <c r="A2709" s="1">
        <v>45419.4375</v>
      </c>
      <c r="B2709">
        <v>25972</v>
      </c>
      <c r="C2709">
        <v>131.66999999999999</v>
      </c>
      <c r="D2709">
        <v>131.66999999999999</v>
      </c>
      <c r="E2709">
        <v>131.53</v>
      </c>
      <c r="F2709">
        <v>131.54</v>
      </c>
      <c r="G2709">
        <v>131.58000000000001</v>
      </c>
      <c r="H2709">
        <v>0.1</v>
      </c>
      <c r="I2709">
        <v>0.14000000000000001</v>
      </c>
    </row>
    <row r="2710" spans="1:9" x14ac:dyDescent="0.3">
      <c r="A2710" s="1">
        <v>45419.458333333336</v>
      </c>
      <c r="B2710">
        <v>16795</v>
      </c>
      <c r="C2710">
        <v>131.55000000000001</v>
      </c>
      <c r="D2710">
        <v>131.6</v>
      </c>
      <c r="E2710">
        <v>131.52000000000001</v>
      </c>
      <c r="F2710">
        <v>131.57</v>
      </c>
      <c r="G2710">
        <v>131.58000000000001</v>
      </c>
      <c r="H2710">
        <v>0.1</v>
      </c>
      <c r="I2710">
        <v>0.08</v>
      </c>
    </row>
    <row r="2711" spans="1:9" x14ac:dyDescent="0.3">
      <c r="A2711" s="1">
        <v>45419.479166666664</v>
      </c>
      <c r="B2711">
        <v>22869</v>
      </c>
      <c r="C2711">
        <v>131.58000000000001</v>
      </c>
      <c r="D2711">
        <v>131.68</v>
      </c>
      <c r="E2711">
        <v>131.56</v>
      </c>
      <c r="F2711">
        <v>131.63999999999999</v>
      </c>
      <c r="G2711">
        <v>131.58000000000001</v>
      </c>
      <c r="H2711">
        <v>0.1</v>
      </c>
      <c r="I2711">
        <v>0.12</v>
      </c>
    </row>
    <row r="2712" spans="1:9" x14ac:dyDescent="0.3">
      <c r="A2712" s="1">
        <v>45419.5</v>
      </c>
      <c r="B2712">
        <v>32685</v>
      </c>
      <c r="C2712">
        <v>131.63</v>
      </c>
      <c r="D2712">
        <v>131.75</v>
      </c>
      <c r="E2712">
        <v>131.62</v>
      </c>
      <c r="F2712">
        <v>131.65</v>
      </c>
      <c r="G2712">
        <v>131.59</v>
      </c>
      <c r="H2712">
        <v>0.11</v>
      </c>
      <c r="I2712">
        <v>0.13</v>
      </c>
    </row>
    <row r="2713" spans="1:9" x14ac:dyDescent="0.3">
      <c r="A2713" s="1">
        <v>45419.520833333336</v>
      </c>
      <c r="B2713">
        <v>27271</v>
      </c>
      <c r="C2713">
        <v>131.65</v>
      </c>
      <c r="D2713">
        <v>131.68</v>
      </c>
      <c r="E2713">
        <v>131.53</v>
      </c>
      <c r="F2713">
        <v>131.57</v>
      </c>
      <c r="G2713">
        <v>131.6</v>
      </c>
      <c r="H2713">
        <v>0.11</v>
      </c>
      <c r="I2713">
        <v>0.15</v>
      </c>
    </row>
    <row r="2714" spans="1:9" x14ac:dyDescent="0.3">
      <c r="A2714" s="1">
        <v>45419.541666666664</v>
      </c>
      <c r="B2714">
        <v>46634</v>
      </c>
      <c r="C2714">
        <v>131.57</v>
      </c>
      <c r="D2714">
        <v>131.62</v>
      </c>
      <c r="E2714">
        <v>131.51</v>
      </c>
      <c r="F2714">
        <v>131.61000000000001</v>
      </c>
      <c r="G2714">
        <v>131.61000000000001</v>
      </c>
      <c r="H2714">
        <v>0.11</v>
      </c>
      <c r="I2714">
        <v>0.11</v>
      </c>
    </row>
    <row r="2715" spans="1:9" x14ac:dyDescent="0.3">
      <c r="A2715" s="1">
        <v>45419.5625</v>
      </c>
      <c r="B2715">
        <v>47158</v>
      </c>
      <c r="C2715">
        <v>131.61000000000001</v>
      </c>
      <c r="D2715">
        <v>131.68</v>
      </c>
      <c r="E2715">
        <v>131.56</v>
      </c>
      <c r="F2715">
        <v>131.65</v>
      </c>
      <c r="G2715">
        <v>131.62</v>
      </c>
      <c r="H2715">
        <v>0.11</v>
      </c>
      <c r="I2715">
        <v>0.12</v>
      </c>
    </row>
    <row r="2716" spans="1:9" x14ac:dyDescent="0.3">
      <c r="A2716" s="1">
        <v>45419.583333333336</v>
      </c>
      <c r="B2716">
        <v>67120</v>
      </c>
      <c r="C2716">
        <v>131.65</v>
      </c>
      <c r="D2716">
        <v>131.82</v>
      </c>
      <c r="E2716">
        <v>131.65</v>
      </c>
      <c r="F2716">
        <v>131.72999999999999</v>
      </c>
      <c r="G2716">
        <v>131.63</v>
      </c>
      <c r="H2716">
        <v>0.12</v>
      </c>
      <c r="I2716">
        <v>0.17</v>
      </c>
    </row>
    <row r="2717" spans="1:9" x14ac:dyDescent="0.3">
      <c r="A2717" s="1">
        <v>45419.604166666664</v>
      </c>
      <c r="B2717">
        <v>45206</v>
      </c>
      <c r="C2717">
        <v>131.72999999999999</v>
      </c>
      <c r="D2717">
        <v>131.72999999999999</v>
      </c>
      <c r="E2717">
        <v>131.63</v>
      </c>
      <c r="F2717">
        <v>131.71</v>
      </c>
      <c r="G2717">
        <v>131.63</v>
      </c>
      <c r="H2717">
        <v>0.12</v>
      </c>
      <c r="I2717">
        <v>0.1</v>
      </c>
    </row>
    <row r="2718" spans="1:9" x14ac:dyDescent="0.3">
      <c r="A2718" s="1">
        <v>45419.625</v>
      </c>
      <c r="B2718">
        <v>48357</v>
      </c>
      <c r="C2718">
        <v>131.71</v>
      </c>
      <c r="D2718">
        <v>131.80000000000001</v>
      </c>
      <c r="E2718">
        <v>131.69</v>
      </c>
      <c r="F2718">
        <v>131.72</v>
      </c>
      <c r="G2718">
        <v>131.63999999999999</v>
      </c>
      <c r="H2718">
        <v>0.12</v>
      </c>
      <c r="I2718">
        <v>0.11</v>
      </c>
    </row>
    <row r="2719" spans="1:9" x14ac:dyDescent="0.3">
      <c r="A2719" s="1">
        <v>45419.645833333336</v>
      </c>
      <c r="B2719">
        <v>38347</v>
      </c>
      <c r="C2719">
        <v>131.72999999999999</v>
      </c>
      <c r="D2719">
        <v>131.84</v>
      </c>
      <c r="E2719">
        <v>131.72999999999999</v>
      </c>
      <c r="F2719">
        <v>131.79</v>
      </c>
      <c r="G2719">
        <v>131.66</v>
      </c>
      <c r="H2719">
        <v>0.12</v>
      </c>
      <c r="I2719">
        <v>0.12</v>
      </c>
    </row>
    <row r="2720" spans="1:9" x14ac:dyDescent="0.3">
      <c r="A2720" s="1">
        <v>45419.666666666664</v>
      </c>
      <c r="B2720">
        <v>47019</v>
      </c>
      <c r="C2720">
        <v>131.78</v>
      </c>
      <c r="D2720">
        <v>131.85</v>
      </c>
      <c r="E2720">
        <v>131.75</v>
      </c>
      <c r="F2720">
        <v>131.81</v>
      </c>
      <c r="G2720">
        <v>131.69</v>
      </c>
      <c r="H2720">
        <v>0.12</v>
      </c>
      <c r="I2720">
        <v>0.1</v>
      </c>
    </row>
    <row r="2721" spans="1:9" x14ac:dyDescent="0.3">
      <c r="A2721" s="1">
        <v>45419.6875</v>
      </c>
      <c r="B2721">
        <v>26366</v>
      </c>
      <c r="C2721">
        <v>131.81</v>
      </c>
      <c r="D2721">
        <v>131.86000000000001</v>
      </c>
      <c r="E2721">
        <v>131.79</v>
      </c>
      <c r="F2721">
        <v>131.83000000000001</v>
      </c>
      <c r="G2721">
        <v>131.71</v>
      </c>
      <c r="H2721">
        <v>0.11</v>
      </c>
      <c r="I2721">
        <v>7.0000000000000007E-2</v>
      </c>
    </row>
    <row r="2722" spans="1:9" x14ac:dyDescent="0.3">
      <c r="A2722" s="1">
        <v>45419.708333333336</v>
      </c>
      <c r="B2722">
        <v>14836</v>
      </c>
      <c r="C2722">
        <v>131.82</v>
      </c>
      <c r="D2722">
        <v>131.83000000000001</v>
      </c>
      <c r="E2722">
        <v>131.72999999999999</v>
      </c>
      <c r="F2722">
        <v>131.75</v>
      </c>
      <c r="G2722">
        <v>131.72</v>
      </c>
      <c r="H2722">
        <v>0.11</v>
      </c>
      <c r="I2722">
        <v>0.1</v>
      </c>
    </row>
    <row r="2723" spans="1:9" x14ac:dyDescent="0.3">
      <c r="A2723" s="1">
        <v>45419.729166666664</v>
      </c>
      <c r="B2723">
        <v>4468</v>
      </c>
      <c r="C2723">
        <v>131.75</v>
      </c>
      <c r="D2723">
        <v>131.78</v>
      </c>
      <c r="E2723">
        <v>131.75</v>
      </c>
      <c r="F2723">
        <v>131.76</v>
      </c>
      <c r="G2723">
        <v>131.74</v>
      </c>
      <c r="H2723">
        <v>0.1</v>
      </c>
      <c r="I2723">
        <v>0.03</v>
      </c>
    </row>
    <row r="2724" spans="1:9" x14ac:dyDescent="0.3">
      <c r="A2724" s="1">
        <v>45419.75</v>
      </c>
      <c r="B2724">
        <v>4277</v>
      </c>
      <c r="C2724">
        <v>131.76</v>
      </c>
      <c r="D2724">
        <v>131.77000000000001</v>
      </c>
      <c r="E2724">
        <v>131.69</v>
      </c>
      <c r="F2724">
        <v>131.71</v>
      </c>
      <c r="G2724">
        <v>131.75</v>
      </c>
      <c r="H2724">
        <v>0.1</v>
      </c>
      <c r="I2724">
        <v>0.08</v>
      </c>
    </row>
    <row r="2725" spans="1:9" x14ac:dyDescent="0.3">
      <c r="A2725" s="1">
        <v>45419.770833333336</v>
      </c>
      <c r="B2725">
        <v>3111</v>
      </c>
      <c r="C2725">
        <v>131.71</v>
      </c>
      <c r="D2725">
        <v>131.72</v>
      </c>
      <c r="E2725">
        <v>131.65</v>
      </c>
      <c r="F2725">
        <v>131.66</v>
      </c>
      <c r="G2725">
        <v>131.75</v>
      </c>
      <c r="H2725">
        <v>0.09</v>
      </c>
      <c r="I2725">
        <v>7.0000000000000007E-2</v>
      </c>
    </row>
    <row r="2726" spans="1:9" x14ac:dyDescent="0.3">
      <c r="A2726" s="1">
        <v>45419.791666666664</v>
      </c>
      <c r="B2726">
        <v>2743</v>
      </c>
      <c r="C2726">
        <v>131.65</v>
      </c>
      <c r="D2726">
        <v>131.69</v>
      </c>
      <c r="E2726">
        <v>131.65</v>
      </c>
      <c r="F2726">
        <v>131.66999999999999</v>
      </c>
      <c r="G2726">
        <v>131.74</v>
      </c>
      <c r="H2726">
        <v>0.08</v>
      </c>
      <c r="I2726">
        <v>0.04</v>
      </c>
    </row>
    <row r="2727" spans="1:9" x14ac:dyDescent="0.3">
      <c r="A2727" s="1">
        <v>45419.8125</v>
      </c>
      <c r="B2727">
        <v>4482</v>
      </c>
      <c r="C2727">
        <v>131.66999999999999</v>
      </c>
      <c r="D2727">
        <v>131.68</v>
      </c>
      <c r="E2727">
        <v>131.61000000000001</v>
      </c>
      <c r="F2727">
        <v>131.63999999999999</v>
      </c>
      <c r="G2727">
        <v>131.72999999999999</v>
      </c>
      <c r="H2727">
        <v>0.08</v>
      </c>
      <c r="I2727">
        <v>7.0000000000000007E-2</v>
      </c>
    </row>
    <row r="2728" spans="1:9" x14ac:dyDescent="0.3">
      <c r="A2728" s="1">
        <v>45419.833333333336</v>
      </c>
      <c r="B2728">
        <v>2129</v>
      </c>
      <c r="C2728">
        <v>131.63999999999999</v>
      </c>
      <c r="D2728">
        <v>131.66</v>
      </c>
      <c r="E2728">
        <v>131.62</v>
      </c>
      <c r="F2728">
        <v>131.63999999999999</v>
      </c>
      <c r="G2728">
        <v>131.72999999999999</v>
      </c>
      <c r="H2728">
        <v>0.08</v>
      </c>
      <c r="I2728">
        <v>0.04</v>
      </c>
    </row>
    <row r="2729" spans="1:9" x14ac:dyDescent="0.3">
      <c r="A2729" s="1">
        <v>45419.854166666664</v>
      </c>
      <c r="B2729">
        <v>3456</v>
      </c>
      <c r="C2729">
        <v>131.63999999999999</v>
      </c>
      <c r="D2729">
        <v>131.66999999999999</v>
      </c>
      <c r="E2729">
        <v>131.61000000000001</v>
      </c>
      <c r="F2729">
        <v>131.66</v>
      </c>
      <c r="G2729">
        <v>131.71</v>
      </c>
      <c r="H2729">
        <v>7.0000000000000007E-2</v>
      </c>
      <c r="I2729">
        <v>0.06</v>
      </c>
    </row>
    <row r="2730" spans="1:9" x14ac:dyDescent="0.3">
      <c r="A2730" s="1">
        <v>45420.041666666664</v>
      </c>
      <c r="B2730">
        <v>1322</v>
      </c>
      <c r="C2730">
        <v>131.69</v>
      </c>
      <c r="D2730">
        <v>131.69</v>
      </c>
      <c r="E2730">
        <v>131.63999999999999</v>
      </c>
      <c r="F2730">
        <v>131.65</v>
      </c>
      <c r="G2730">
        <v>131.69999999999999</v>
      </c>
      <c r="H2730">
        <v>7.0000000000000007E-2</v>
      </c>
      <c r="I2730">
        <v>0.05</v>
      </c>
    </row>
    <row r="2731" spans="1:9" x14ac:dyDescent="0.3">
      <c r="A2731" s="1">
        <v>45420.0625</v>
      </c>
      <c r="B2731">
        <v>1041</v>
      </c>
      <c r="C2731">
        <v>131.63999999999999</v>
      </c>
      <c r="D2731">
        <v>131.63999999999999</v>
      </c>
      <c r="E2731">
        <v>131.59</v>
      </c>
      <c r="F2731">
        <v>131.6</v>
      </c>
      <c r="G2731">
        <v>131.66999999999999</v>
      </c>
      <c r="H2731">
        <v>7.0000000000000007E-2</v>
      </c>
      <c r="I2731">
        <v>0.06</v>
      </c>
    </row>
    <row r="2732" spans="1:9" x14ac:dyDescent="0.3">
      <c r="A2732" s="1">
        <v>45420.083333333336</v>
      </c>
      <c r="B2732">
        <v>801</v>
      </c>
      <c r="C2732">
        <v>131.6</v>
      </c>
      <c r="D2732">
        <v>131.63</v>
      </c>
      <c r="E2732">
        <v>131.59</v>
      </c>
      <c r="F2732">
        <v>131.63</v>
      </c>
      <c r="G2732">
        <v>131.66</v>
      </c>
      <c r="H2732">
        <v>7.0000000000000007E-2</v>
      </c>
      <c r="I2732">
        <v>0.04</v>
      </c>
    </row>
    <row r="2733" spans="1:9" x14ac:dyDescent="0.3">
      <c r="A2733" s="1">
        <v>45420.104166666664</v>
      </c>
      <c r="B2733">
        <v>538</v>
      </c>
      <c r="C2733">
        <v>131.63</v>
      </c>
      <c r="D2733">
        <v>131.63999999999999</v>
      </c>
      <c r="E2733">
        <v>131.6</v>
      </c>
      <c r="F2733">
        <v>131.6</v>
      </c>
      <c r="G2733">
        <v>131.65</v>
      </c>
      <c r="H2733">
        <v>0.06</v>
      </c>
      <c r="I2733">
        <v>0.04</v>
      </c>
    </row>
    <row r="2734" spans="1:9" x14ac:dyDescent="0.3">
      <c r="A2734" s="1">
        <v>45420.125</v>
      </c>
      <c r="B2734">
        <v>1347</v>
      </c>
      <c r="C2734">
        <v>131.6</v>
      </c>
      <c r="D2734">
        <v>131.6</v>
      </c>
      <c r="E2734">
        <v>131.54</v>
      </c>
      <c r="F2734">
        <v>131.54</v>
      </c>
      <c r="G2734">
        <v>131.63</v>
      </c>
      <c r="H2734">
        <v>0.06</v>
      </c>
      <c r="I2734">
        <v>0.06</v>
      </c>
    </row>
    <row r="2735" spans="1:9" x14ac:dyDescent="0.3">
      <c r="A2735" s="1">
        <v>45420.145833333336</v>
      </c>
      <c r="B2735">
        <v>1038</v>
      </c>
      <c r="C2735">
        <v>131.54</v>
      </c>
      <c r="D2735">
        <v>131.55000000000001</v>
      </c>
      <c r="E2735">
        <v>131.5</v>
      </c>
      <c r="F2735">
        <v>131.51</v>
      </c>
      <c r="G2735">
        <v>131.61000000000001</v>
      </c>
      <c r="H2735">
        <v>0.06</v>
      </c>
      <c r="I2735">
        <v>0.05</v>
      </c>
    </row>
    <row r="2736" spans="1:9" x14ac:dyDescent="0.3">
      <c r="A2736" s="1">
        <v>45420.166666666664</v>
      </c>
      <c r="B2736">
        <v>359</v>
      </c>
      <c r="C2736">
        <v>131.52000000000001</v>
      </c>
      <c r="D2736">
        <v>131.54</v>
      </c>
      <c r="E2736">
        <v>131.51</v>
      </c>
      <c r="F2736">
        <v>131.53</v>
      </c>
      <c r="G2736">
        <v>131.6</v>
      </c>
      <c r="H2736">
        <v>0.06</v>
      </c>
      <c r="I2736">
        <v>0.03</v>
      </c>
    </row>
    <row r="2737" spans="1:9" x14ac:dyDescent="0.3">
      <c r="A2737" s="1">
        <v>45420.1875</v>
      </c>
      <c r="B2737">
        <v>1595</v>
      </c>
      <c r="C2737">
        <v>131.52000000000001</v>
      </c>
      <c r="D2737">
        <v>131.53</v>
      </c>
      <c r="E2737">
        <v>131.44999999999999</v>
      </c>
      <c r="F2737">
        <v>131.5</v>
      </c>
      <c r="G2737">
        <v>131.59</v>
      </c>
      <c r="H2737">
        <v>0.06</v>
      </c>
      <c r="I2737">
        <v>0.08</v>
      </c>
    </row>
    <row r="2738" spans="1:9" x14ac:dyDescent="0.3">
      <c r="A2738" s="1">
        <v>45420.208333333336</v>
      </c>
      <c r="B2738">
        <v>276</v>
      </c>
      <c r="C2738">
        <v>131.5</v>
      </c>
      <c r="D2738">
        <v>131.53</v>
      </c>
      <c r="E2738">
        <v>131.5</v>
      </c>
      <c r="F2738">
        <v>131.53</v>
      </c>
      <c r="G2738">
        <v>131.57</v>
      </c>
      <c r="H2738">
        <v>0.06</v>
      </c>
      <c r="I2738">
        <v>0.03</v>
      </c>
    </row>
    <row r="2739" spans="1:9" x14ac:dyDescent="0.3">
      <c r="A2739" s="1">
        <v>45420.229166666664</v>
      </c>
      <c r="B2739">
        <v>456</v>
      </c>
      <c r="C2739">
        <v>131.53</v>
      </c>
      <c r="D2739">
        <v>131.55000000000001</v>
      </c>
      <c r="E2739">
        <v>131.52000000000001</v>
      </c>
      <c r="F2739">
        <v>131.55000000000001</v>
      </c>
      <c r="G2739">
        <v>131.56</v>
      </c>
      <c r="H2739">
        <v>0.05</v>
      </c>
      <c r="I2739">
        <v>0.03</v>
      </c>
    </row>
    <row r="2740" spans="1:9" x14ac:dyDescent="0.3">
      <c r="A2740" s="1">
        <v>45420.25</v>
      </c>
      <c r="B2740">
        <v>732</v>
      </c>
      <c r="C2740">
        <v>131.55000000000001</v>
      </c>
      <c r="D2740">
        <v>131.56</v>
      </c>
      <c r="E2740">
        <v>131.52000000000001</v>
      </c>
      <c r="F2740">
        <v>131.56</v>
      </c>
      <c r="G2740">
        <v>131.55000000000001</v>
      </c>
      <c r="H2740">
        <v>0.05</v>
      </c>
      <c r="I2740">
        <v>0.04</v>
      </c>
    </row>
    <row r="2741" spans="1:9" x14ac:dyDescent="0.3">
      <c r="A2741" s="1">
        <v>45420.270833333336</v>
      </c>
      <c r="B2741">
        <v>1389</v>
      </c>
      <c r="C2741">
        <v>131.55000000000001</v>
      </c>
      <c r="D2741">
        <v>131.56</v>
      </c>
      <c r="E2741">
        <v>131.5</v>
      </c>
      <c r="F2741">
        <v>131.56</v>
      </c>
      <c r="G2741">
        <v>131.55000000000001</v>
      </c>
      <c r="H2741">
        <v>0.05</v>
      </c>
      <c r="I2741">
        <v>0.06</v>
      </c>
    </row>
    <row r="2742" spans="1:9" x14ac:dyDescent="0.3">
      <c r="A2742" s="1">
        <v>45420.291666666664</v>
      </c>
      <c r="B2742">
        <v>13781</v>
      </c>
      <c r="C2742">
        <v>131.54</v>
      </c>
      <c r="D2742">
        <v>131.57</v>
      </c>
      <c r="E2742">
        <v>131.5</v>
      </c>
      <c r="F2742">
        <v>131.57</v>
      </c>
      <c r="G2742">
        <v>131.54</v>
      </c>
      <c r="H2742">
        <v>0.05</v>
      </c>
      <c r="I2742">
        <v>7.0000000000000007E-2</v>
      </c>
    </row>
    <row r="2743" spans="1:9" x14ac:dyDescent="0.3">
      <c r="A2743" s="1">
        <v>45420.3125</v>
      </c>
      <c r="B2743">
        <v>16928</v>
      </c>
      <c r="C2743">
        <v>131.56</v>
      </c>
      <c r="D2743">
        <v>131.63999999999999</v>
      </c>
      <c r="E2743">
        <v>131.54</v>
      </c>
      <c r="F2743">
        <v>131.57</v>
      </c>
      <c r="G2743">
        <v>131.54</v>
      </c>
      <c r="H2743">
        <v>0.06</v>
      </c>
      <c r="I2743">
        <v>0.1</v>
      </c>
    </row>
    <row r="2744" spans="1:9" x14ac:dyDescent="0.3">
      <c r="A2744" s="1">
        <v>45420.333333333336</v>
      </c>
      <c r="B2744">
        <v>32055</v>
      </c>
      <c r="C2744">
        <v>131.57</v>
      </c>
      <c r="D2744">
        <v>131.66999999999999</v>
      </c>
      <c r="E2744">
        <v>131.55000000000001</v>
      </c>
      <c r="F2744">
        <v>131.66</v>
      </c>
      <c r="G2744">
        <v>131.55000000000001</v>
      </c>
      <c r="H2744">
        <v>7.0000000000000007E-2</v>
      </c>
      <c r="I2744">
        <v>0.12</v>
      </c>
    </row>
    <row r="2745" spans="1:9" x14ac:dyDescent="0.3">
      <c r="A2745" s="1">
        <v>45420.354166666664</v>
      </c>
      <c r="B2745">
        <v>43380</v>
      </c>
      <c r="C2745">
        <v>131.66</v>
      </c>
      <c r="D2745">
        <v>131.71</v>
      </c>
      <c r="E2745">
        <v>131.54</v>
      </c>
      <c r="F2745">
        <v>131.63999999999999</v>
      </c>
      <c r="G2745">
        <v>131.57</v>
      </c>
      <c r="H2745">
        <v>0.08</v>
      </c>
      <c r="I2745">
        <v>0.17</v>
      </c>
    </row>
    <row r="2746" spans="1:9" x14ac:dyDescent="0.3">
      <c r="A2746" s="1">
        <v>45420.375</v>
      </c>
      <c r="B2746">
        <v>26112</v>
      </c>
      <c r="C2746">
        <v>131.63999999999999</v>
      </c>
      <c r="D2746">
        <v>131.69</v>
      </c>
      <c r="E2746">
        <v>131.62</v>
      </c>
      <c r="F2746">
        <v>131.63999999999999</v>
      </c>
      <c r="G2746">
        <v>131.58000000000001</v>
      </c>
      <c r="H2746">
        <v>0.08</v>
      </c>
      <c r="I2746">
        <v>7.0000000000000007E-2</v>
      </c>
    </row>
    <row r="2747" spans="1:9" x14ac:dyDescent="0.3">
      <c r="A2747" s="1">
        <v>45420.395833333336</v>
      </c>
      <c r="B2747">
        <v>25326</v>
      </c>
      <c r="C2747">
        <v>131.63</v>
      </c>
      <c r="D2747">
        <v>131.69999999999999</v>
      </c>
      <c r="E2747">
        <v>131.62</v>
      </c>
      <c r="F2747">
        <v>131.69</v>
      </c>
      <c r="G2747">
        <v>131.6</v>
      </c>
      <c r="H2747">
        <v>0.08</v>
      </c>
      <c r="I2747">
        <v>0.08</v>
      </c>
    </row>
    <row r="2748" spans="1:9" x14ac:dyDescent="0.3">
      <c r="A2748" s="1">
        <v>45420.416666666664</v>
      </c>
      <c r="B2748">
        <v>38596</v>
      </c>
      <c r="C2748">
        <v>131.69</v>
      </c>
      <c r="D2748">
        <v>131.69</v>
      </c>
      <c r="E2748">
        <v>131.5</v>
      </c>
      <c r="F2748">
        <v>131.51</v>
      </c>
      <c r="G2748">
        <v>131.59</v>
      </c>
      <c r="H2748">
        <v>0.09</v>
      </c>
      <c r="I2748">
        <v>0.19</v>
      </c>
    </row>
    <row r="2749" spans="1:9" x14ac:dyDescent="0.3">
      <c r="A2749" s="1">
        <v>45420.4375</v>
      </c>
      <c r="B2749">
        <v>47709</v>
      </c>
      <c r="C2749">
        <v>131.5</v>
      </c>
      <c r="D2749">
        <v>131.53</v>
      </c>
      <c r="E2749">
        <v>131.38</v>
      </c>
      <c r="F2749">
        <v>131.4</v>
      </c>
      <c r="G2749">
        <v>131.58000000000001</v>
      </c>
      <c r="H2749">
        <v>0.1</v>
      </c>
      <c r="I2749">
        <v>0.15</v>
      </c>
    </row>
    <row r="2750" spans="1:9" x14ac:dyDescent="0.3">
      <c r="A2750" s="1">
        <v>45420.458333333336</v>
      </c>
      <c r="B2750">
        <v>23411</v>
      </c>
      <c r="C2750">
        <v>131.41</v>
      </c>
      <c r="D2750">
        <v>131.47999999999999</v>
      </c>
      <c r="E2750">
        <v>131.38999999999999</v>
      </c>
      <c r="F2750">
        <v>131.47999999999999</v>
      </c>
      <c r="G2750">
        <v>131.57</v>
      </c>
      <c r="H2750">
        <v>0.1</v>
      </c>
      <c r="I2750">
        <v>0.09</v>
      </c>
    </row>
    <row r="2751" spans="1:9" x14ac:dyDescent="0.3">
      <c r="A2751" s="1">
        <v>45420.479166666664</v>
      </c>
      <c r="B2751">
        <v>25151</v>
      </c>
      <c r="C2751">
        <v>131.47999999999999</v>
      </c>
      <c r="D2751">
        <v>131.49</v>
      </c>
      <c r="E2751">
        <v>131.43</v>
      </c>
      <c r="F2751">
        <v>131.46</v>
      </c>
      <c r="G2751">
        <v>131.56</v>
      </c>
      <c r="H2751">
        <v>0.1</v>
      </c>
      <c r="I2751">
        <v>0.06</v>
      </c>
    </row>
    <row r="2752" spans="1:9" x14ac:dyDescent="0.3">
      <c r="A2752" s="1">
        <v>45420.5</v>
      </c>
      <c r="B2752">
        <v>25724</v>
      </c>
      <c r="C2752">
        <v>131.46</v>
      </c>
      <c r="D2752">
        <v>131.47</v>
      </c>
      <c r="E2752">
        <v>131.34</v>
      </c>
      <c r="F2752">
        <v>131.36000000000001</v>
      </c>
      <c r="G2752">
        <v>131.54</v>
      </c>
      <c r="H2752">
        <v>0.1</v>
      </c>
      <c r="I2752">
        <v>0.13</v>
      </c>
    </row>
    <row r="2753" spans="1:9" x14ac:dyDescent="0.3">
      <c r="A2753" s="1">
        <v>45420.520833333336</v>
      </c>
      <c r="B2753">
        <v>24594</v>
      </c>
      <c r="C2753">
        <v>131.35</v>
      </c>
      <c r="D2753">
        <v>131.47</v>
      </c>
      <c r="E2753">
        <v>131.35</v>
      </c>
      <c r="F2753">
        <v>131.44999999999999</v>
      </c>
      <c r="G2753">
        <v>131.53</v>
      </c>
      <c r="H2753">
        <v>0.1</v>
      </c>
      <c r="I2753">
        <v>0.12</v>
      </c>
    </row>
    <row r="2754" spans="1:9" x14ac:dyDescent="0.3">
      <c r="A2754" s="1">
        <v>45420.541666666664</v>
      </c>
      <c r="B2754">
        <v>21556</v>
      </c>
      <c r="C2754">
        <v>131.44</v>
      </c>
      <c r="D2754">
        <v>131.54</v>
      </c>
      <c r="E2754">
        <v>131.43</v>
      </c>
      <c r="F2754">
        <v>131.52000000000001</v>
      </c>
      <c r="G2754">
        <v>131.51</v>
      </c>
      <c r="H2754">
        <v>0.1</v>
      </c>
      <c r="I2754">
        <v>0.11</v>
      </c>
    </row>
    <row r="2755" spans="1:9" x14ac:dyDescent="0.3">
      <c r="A2755" s="1">
        <v>45420.5625</v>
      </c>
      <c r="B2755">
        <v>41746</v>
      </c>
      <c r="C2755">
        <v>131.52000000000001</v>
      </c>
      <c r="D2755">
        <v>131.52000000000001</v>
      </c>
      <c r="E2755">
        <v>131.27000000000001</v>
      </c>
      <c r="F2755">
        <v>131.29</v>
      </c>
      <c r="G2755">
        <v>131.47999999999999</v>
      </c>
      <c r="H2755">
        <v>0.12</v>
      </c>
      <c r="I2755">
        <v>0.25</v>
      </c>
    </row>
    <row r="2756" spans="1:9" x14ac:dyDescent="0.3">
      <c r="A2756" s="1">
        <v>45420.583333333336</v>
      </c>
      <c r="B2756">
        <v>44517</v>
      </c>
      <c r="C2756">
        <v>131.29</v>
      </c>
      <c r="D2756">
        <v>131.38999999999999</v>
      </c>
      <c r="E2756">
        <v>131.24</v>
      </c>
      <c r="F2756">
        <v>131.28</v>
      </c>
      <c r="G2756">
        <v>131.44</v>
      </c>
      <c r="H2756">
        <v>0.13</v>
      </c>
      <c r="I2756">
        <v>0.15</v>
      </c>
    </row>
    <row r="2757" spans="1:9" x14ac:dyDescent="0.3">
      <c r="A2757" s="1">
        <v>45420.604166666664</v>
      </c>
      <c r="B2757">
        <v>31689</v>
      </c>
      <c r="C2757">
        <v>131.28</v>
      </c>
      <c r="D2757">
        <v>131.34</v>
      </c>
      <c r="E2757">
        <v>131.27000000000001</v>
      </c>
      <c r="F2757">
        <v>131.32</v>
      </c>
      <c r="G2757">
        <v>131.41</v>
      </c>
      <c r="H2757">
        <v>0.12</v>
      </c>
      <c r="I2757">
        <v>7.0000000000000007E-2</v>
      </c>
    </row>
    <row r="2758" spans="1:9" x14ac:dyDescent="0.3">
      <c r="A2758" s="1">
        <v>45420.625</v>
      </c>
      <c r="B2758">
        <v>34248</v>
      </c>
      <c r="C2758">
        <v>131.32</v>
      </c>
      <c r="D2758">
        <v>131.47</v>
      </c>
      <c r="E2758">
        <v>131.31</v>
      </c>
      <c r="F2758">
        <v>131.41999999999999</v>
      </c>
      <c r="G2758">
        <v>131.4</v>
      </c>
      <c r="H2758">
        <v>0.12</v>
      </c>
      <c r="I2758">
        <v>0.16</v>
      </c>
    </row>
    <row r="2759" spans="1:9" x14ac:dyDescent="0.3">
      <c r="A2759" s="1">
        <v>45420.645833333336</v>
      </c>
      <c r="B2759">
        <v>26011</v>
      </c>
      <c r="C2759">
        <v>131.41</v>
      </c>
      <c r="D2759">
        <v>131.44</v>
      </c>
      <c r="E2759">
        <v>131.36000000000001</v>
      </c>
      <c r="F2759">
        <v>131.38</v>
      </c>
      <c r="G2759">
        <v>131.4</v>
      </c>
      <c r="H2759">
        <v>0.12</v>
      </c>
      <c r="I2759">
        <v>0.08</v>
      </c>
    </row>
    <row r="2760" spans="1:9" x14ac:dyDescent="0.3">
      <c r="A2760" s="1">
        <v>45420.666666666664</v>
      </c>
      <c r="B2760">
        <v>40303</v>
      </c>
      <c r="C2760">
        <v>131.38</v>
      </c>
      <c r="D2760">
        <v>131.41</v>
      </c>
      <c r="E2760">
        <v>131.33000000000001</v>
      </c>
      <c r="F2760">
        <v>131.38999999999999</v>
      </c>
      <c r="G2760">
        <v>131.38999999999999</v>
      </c>
      <c r="H2760">
        <v>0.11</v>
      </c>
      <c r="I2760">
        <v>0.08</v>
      </c>
    </row>
    <row r="2761" spans="1:9" x14ac:dyDescent="0.3">
      <c r="A2761" s="1">
        <v>45420.6875</v>
      </c>
      <c r="B2761">
        <v>20361</v>
      </c>
      <c r="C2761">
        <v>131.38999999999999</v>
      </c>
      <c r="D2761">
        <v>131.4</v>
      </c>
      <c r="E2761">
        <v>131.33000000000001</v>
      </c>
      <c r="F2761">
        <v>131.37</v>
      </c>
      <c r="G2761">
        <v>131.38</v>
      </c>
      <c r="H2761">
        <v>0.11</v>
      </c>
      <c r="I2761">
        <v>7.0000000000000007E-2</v>
      </c>
    </row>
    <row r="2762" spans="1:9" x14ac:dyDescent="0.3">
      <c r="A2762" s="1">
        <v>45420.708333333336</v>
      </c>
      <c r="B2762">
        <v>8806</v>
      </c>
      <c r="C2762">
        <v>131.37</v>
      </c>
      <c r="D2762">
        <v>131.38</v>
      </c>
      <c r="E2762">
        <v>131.33000000000001</v>
      </c>
      <c r="F2762">
        <v>131.35</v>
      </c>
      <c r="G2762">
        <v>131.38</v>
      </c>
      <c r="H2762">
        <v>0.1</v>
      </c>
      <c r="I2762">
        <v>0.05</v>
      </c>
    </row>
    <row r="2763" spans="1:9" x14ac:dyDescent="0.3">
      <c r="A2763" s="1">
        <v>45420.729166666664</v>
      </c>
      <c r="B2763">
        <v>5094</v>
      </c>
      <c r="C2763">
        <v>131.35</v>
      </c>
      <c r="D2763">
        <v>131.36000000000001</v>
      </c>
      <c r="E2763">
        <v>131.31</v>
      </c>
      <c r="F2763">
        <v>131.36000000000001</v>
      </c>
      <c r="G2763">
        <v>131.37</v>
      </c>
      <c r="H2763">
        <v>0.09</v>
      </c>
      <c r="I2763">
        <v>0.05</v>
      </c>
    </row>
    <row r="2764" spans="1:9" x14ac:dyDescent="0.3">
      <c r="A2764" s="1">
        <v>45420.75</v>
      </c>
      <c r="B2764">
        <v>8013</v>
      </c>
      <c r="C2764">
        <v>131.35</v>
      </c>
      <c r="D2764">
        <v>131.41</v>
      </c>
      <c r="E2764">
        <v>131.31</v>
      </c>
      <c r="F2764">
        <v>131.33000000000001</v>
      </c>
      <c r="G2764">
        <v>131.35</v>
      </c>
      <c r="H2764">
        <v>0.09</v>
      </c>
      <c r="I2764">
        <v>0.1</v>
      </c>
    </row>
    <row r="2765" spans="1:9" x14ac:dyDescent="0.3">
      <c r="A2765" s="1">
        <v>45420.770833333336</v>
      </c>
      <c r="B2765">
        <v>3157</v>
      </c>
      <c r="C2765">
        <v>131.33000000000001</v>
      </c>
      <c r="D2765">
        <v>131.36000000000001</v>
      </c>
      <c r="E2765">
        <v>131.31</v>
      </c>
      <c r="F2765">
        <v>131.33000000000001</v>
      </c>
      <c r="G2765">
        <v>131.35</v>
      </c>
      <c r="H2765">
        <v>0.09</v>
      </c>
      <c r="I2765">
        <v>0.05</v>
      </c>
    </row>
    <row r="2766" spans="1:9" x14ac:dyDescent="0.3">
      <c r="A2766" s="1">
        <v>45420.791666666664</v>
      </c>
      <c r="B2766">
        <v>1747</v>
      </c>
      <c r="C2766">
        <v>131.33000000000001</v>
      </c>
      <c r="D2766">
        <v>131.34</v>
      </c>
      <c r="E2766">
        <v>131.30000000000001</v>
      </c>
      <c r="F2766">
        <v>131.32</v>
      </c>
      <c r="G2766">
        <v>131.36000000000001</v>
      </c>
      <c r="H2766">
        <v>0.08</v>
      </c>
      <c r="I2766">
        <v>0.04</v>
      </c>
    </row>
    <row r="2767" spans="1:9" x14ac:dyDescent="0.3">
      <c r="A2767" s="1">
        <v>45420.8125</v>
      </c>
      <c r="B2767">
        <v>2202</v>
      </c>
      <c r="C2767">
        <v>131.32</v>
      </c>
      <c r="D2767">
        <v>131.33000000000001</v>
      </c>
      <c r="E2767">
        <v>131.29</v>
      </c>
      <c r="F2767">
        <v>131.30000000000001</v>
      </c>
      <c r="G2767">
        <v>131.35</v>
      </c>
      <c r="H2767">
        <v>0.08</v>
      </c>
      <c r="I2767">
        <v>0.04</v>
      </c>
    </row>
    <row r="2768" spans="1:9" x14ac:dyDescent="0.3">
      <c r="A2768" s="1">
        <v>45420.833333333336</v>
      </c>
      <c r="B2768">
        <v>2440</v>
      </c>
      <c r="C2768">
        <v>131.30000000000001</v>
      </c>
      <c r="D2768">
        <v>131.31</v>
      </c>
      <c r="E2768">
        <v>131.25</v>
      </c>
      <c r="F2768">
        <v>131.27000000000001</v>
      </c>
      <c r="G2768">
        <v>131.34</v>
      </c>
      <c r="H2768">
        <v>7.0000000000000007E-2</v>
      </c>
      <c r="I2768">
        <v>0.06</v>
      </c>
    </row>
    <row r="2769" spans="1:9" x14ac:dyDescent="0.3">
      <c r="A2769" s="1">
        <v>45420.854166666664</v>
      </c>
      <c r="B2769">
        <v>3706</v>
      </c>
      <c r="C2769">
        <v>131.27000000000001</v>
      </c>
      <c r="D2769">
        <v>131.36000000000001</v>
      </c>
      <c r="E2769">
        <v>131.25</v>
      </c>
      <c r="F2769">
        <v>131.35</v>
      </c>
      <c r="G2769">
        <v>131.34</v>
      </c>
      <c r="H2769">
        <v>0.08</v>
      </c>
      <c r="I2769">
        <v>0.11</v>
      </c>
    </row>
    <row r="2770" spans="1:9" x14ac:dyDescent="0.3">
      <c r="A2770" s="1">
        <v>45421.041666666664</v>
      </c>
      <c r="B2770">
        <v>1500</v>
      </c>
      <c r="C2770">
        <v>131.33000000000001</v>
      </c>
      <c r="D2770">
        <v>131.33000000000001</v>
      </c>
      <c r="E2770">
        <v>131.18</v>
      </c>
      <c r="F2770">
        <v>131.19</v>
      </c>
      <c r="G2770">
        <v>131.32</v>
      </c>
      <c r="H2770">
        <v>0.09</v>
      </c>
      <c r="I2770">
        <v>0.17</v>
      </c>
    </row>
    <row r="2771" spans="1:9" x14ac:dyDescent="0.3">
      <c r="A2771" s="1">
        <v>45421.0625</v>
      </c>
      <c r="B2771">
        <v>454</v>
      </c>
      <c r="C2771">
        <v>131.19999999999999</v>
      </c>
      <c r="D2771">
        <v>131.22</v>
      </c>
      <c r="E2771">
        <v>131.18</v>
      </c>
      <c r="F2771">
        <v>131.19999999999999</v>
      </c>
      <c r="G2771">
        <v>131.30000000000001</v>
      </c>
      <c r="H2771">
        <v>0.08</v>
      </c>
      <c r="I2771">
        <v>0.04</v>
      </c>
    </row>
    <row r="2772" spans="1:9" x14ac:dyDescent="0.3">
      <c r="A2772" s="1">
        <v>45421.083333333336</v>
      </c>
      <c r="B2772">
        <v>427</v>
      </c>
      <c r="C2772">
        <v>131.19999999999999</v>
      </c>
      <c r="D2772">
        <v>131.22</v>
      </c>
      <c r="E2772">
        <v>131.16999999999999</v>
      </c>
      <c r="F2772">
        <v>131.22</v>
      </c>
      <c r="G2772">
        <v>131.29</v>
      </c>
      <c r="H2772">
        <v>0.08</v>
      </c>
      <c r="I2772">
        <v>0.05</v>
      </c>
    </row>
    <row r="2773" spans="1:9" x14ac:dyDescent="0.3">
      <c r="A2773" s="1">
        <v>45421.104166666664</v>
      </c>
      <c r="B2773">
        <v>456</v>
      </c>
      <c r="C2773">
        <v>131.21</v>
      </c>
      <c r="D2773">
        <v>131.22</v>
      </c>
      <c r="E2773">
        <v>131.18</v>
      </c>
      <c r="F2773">
        <v>131.18</v>
      </c>
      <c r="G2773">
        <v>131.27000000000001</v>
      </c>
      <c r="H2773">
        <v>7.0000000000000007E-2</v>
      </c>
      <c r="I2773">
        <v>0.04</v>
      </c>
    </row>
    <row r="2774" spans="1:9" x14ac:dyDescent="0.3">
      <c r="A2774" s="1">
        <v>45421.125</v>
      </c>
      <c r="B2774">
        <v>424</v>
      </c>
      <c r="C2774">
        <v>131.19</v>
      </c>
      <c r="D2774">
        <v>131.19</v>
      </c>
      <c r="E2774">
        <v>131.15</v>
      </c>
      <c r="F2774">
        <v>131.16999999999999</v>
      </c>
      <c r="G2774">
        <v>131.25</v>
      </c>
      <c r="H2774">
        <v>7.0000000000000007E-2</v>
      </c>
      <c r="I2774">
        <v>0.04</v>
      </c>
    </row>
    <row r="2775" spans="1:9" x14ac:dyDescent="0.3">
      <c r="A2775" s="1">
        <v>45421.145833333336</v>
      </c>
      <c r="B2775">
        <v>471</v>
      </c>
      <c r="C2775">
        <v>131.18</v>
      </c>
      <c r="D2775">
        <v>131.19</v>
      </c>
      <c r="E2775">
        <v>131.16</v>
      </c>
      <c r="F2775">
        <v>131.18</v>
      </c>
      <c r="G2775">
        <v>131.24</v>
      </c>
      <c r="H2775">
        <v>0.06</v>
      </c>
      <c r="I2775">
        <v>0.03</v>
      </c>
    </row>
    <row r="2776" spans="1:9" x14ac:dyDescent="0.3">
      <c r="A2776" s="1">
        <v>45421.166666666664</v>
      </c>
      <c r="B2776">
        <v>611</v>
      </c>
      <c r="C2776">
        <v>131.18</v>
      </c>
      <c r="D2776">
        <v>131.18</v>
      </c>
      <c r="E2776">
        <v>131.11000000000001</v>
      </c>
      <c r="F2776">
        <v>131.11000000000001</v>
      </c>
      <c r="G2776">
        <v>131.22</v>
      </c>
      <c r="H2776">
        <v>7.0000000000000007E-2</v>
      </c>
      <c r="I2776">
        <v>7.0000000000000007E-2</v>
      </c>
    </row>
    <row r="2777" spans="1:9" x14ac:dyDescent="0.3">
      <c r="A2777" s="1">
        <v>45421.1875</v>
      </c>
      <c r="B2777">
        <v>254</v>
      </c>
      <c r="C2777">
        <v>131.12</v>
      </c>
      <c r="D2777">
        <v>131.12</v>
      </c>
      <c r="E2777">
        <v>131.1</v>
      </c>
      <c r="F2777">
        <v>131.11000000000001</v>
      </c>
      <c r="G2777">
        <v>131.19999999999999</v>
      </c>
      <c r="H2777">
        <v>0.06</v>
      </c>
      <c r="I2777">
        <v>0.02</v>
      </c>
    </row>
    <row r="2778" spans="1:9" x14ac:dyDescent="0.3">
      <c r="A2778" s="1">
        <v>45421.208333333336</v>
      </c>
      <c r="B2778">
        <v>569</v>
      </c>
      <c r="C2778">
        <v>131.11000000000001</v>
      </c>
      <c r="D2778">
        <v>131.13</v>
      </c>
      <c r="E2778">
        <v>131.09</v>
      </c>
      <c r="F2778">
        <v>131.13</v>
      </c>
      <c r="G2778">
        <v>131.18</v>
      </c>
      <c r="H2778">
        <v>0.06</v>
      </c>
      <c r="I2778">
        <v>0.04</v>
      </c>
    </row>
    <row r="2779" spans="1:9" x14ac:dyDescent="0.3">
      <c r="A2779" s="1">
        <v>45421.229166666664</v>
      </c>
      <c r="B2779">
        <v>786</v>
      </c>
      <c r="C2779">
        <v>131.12</v>
      </c>
      <c r="D2779">
        <v>131.13999999999999</v>
      </c>
      <c r="E2779">
        <v>131.1</v>
      </c>
      <c r="F2779">
        <v>131.13</v>
      </c>
      <c r="G2779">
        <v>131.16</v>
      </c>
      <c r="H2779">
        <v>0.05</v>
      </c>
      <c r="I2779">
        <v>0.04</v>
      </c>
    </row>
    <row r="2780" spans="1:9" x14ac:dyDescent="0.3">
      <c r="A2780" s="1">
        <v>45421.25</v>
      </c>
      <c r="B2780">
        <v>728</v>
      </c>
      <c r="C2780">
        <v>131.13999999999999</v>
      </c>
      <c r="D2780">
        <v>131.19</v>
      </c>
      <c r="E2780">
        <v>131.13999999999999</v>
      </c>
      <c r="F2780">
        <v>131.18</v>
      </c>
      <c r="G2780">
        <v>131.16</v>
      </c>
      <c r="H2780">
        <v>0.06</v>
      </c>
      <c r="I2780">
        <v>0.06</v>
      </c>
    </row>
    <row r="2781" spans="1:9" x14ac:dyDescent="0.3">
      <c r="A2781" s="1">
        <v>45421.270833333336</v>
      </c>
      <c r="B2781">
        <v>1644</v>
      </c>
      <c r="C2781">
        <v>131.16999999999999</v>
      </c>
      <c r="D2781">
        <v>131.19</v>
      </c>
      <c r="E2781">
        <v>131.15</v>
      </c>
      <c r="F2781">
        <v>131.16</v>
      </c>
      <c r="G2781">
        <v>131.16</v>
      </c>
      <c r="H2781">
        <v>0.05</v>
      </c>
      <c r="I2781">
        <v>0.04</v>
      </c>
    </row>
    <row r="2782" spans="1:9" x14ac:dyDescent="0.3">
      <c r="A2782" s="1">
        <v>45421.291666666664</v>
      </c>
      <c r="B2782">
        <v>11050</v>
      </c>
      <c r="C2782">
        <v>131.16999999999999</v>
      </c>
      <c r="D2782">
        <v>131.22999999999999</v>
      </c>
      <c r="E2782">
        <v>131.05000000000001</v>
      </c>
      <c r="F2782">
        <v>131.22</v>
      </c>
      <c r="G2782">
        <v>131.16</v>
      </c>
      <c r="H2782">
        <v>7.0000000000000007E-2</v>
      </c>
      <c r="I2782">
        <v>0.18</v>
      </c>
    </row>
    <row r="2783" spans="1:9" x14ac:dyDescent="0.3">
      <c r="A2783" s="1">
        <v>45421.3125</v>
      </c>
      <c r="B2783">
        <v>7305</v>
      </c>
      <c r="C2783">
        <v>131.22</v>
      </c>
      <c r="D2783">
        <v>131.25</v>
      </c>
      <c r="E2783">
        <v>131.13</v>
      </c>
      <c r="F2783">
        <v>131.16</v>
      </c>
      <c r="G2783">
        <v>131.16</v>
      </c>
      <c r="H2783">
        <v>7.0000000000000007E-2</v>
      </c>
      <c r="I2783">
        <v>0.12</v>
      </c>
    </row>
    <row r="2784" spans="1:9" x14ac:dyDescent="0.3">
      <c r="A2784" s="1">
        <v>45421.333333333336</v>
      </c>
      <c r="B2784">
        <v>23129</v>
      </c>
      <c r="C2784">
        <v>131.16</v>
      </c>
      <c r="D2784">
        <v>131.22</v>
      </c>
      <c r="E2784">
        <v>131.04</v>
      </c>
      <c r="F2784">
        <v>131.04</v>
      </c>
      <c r="G2784">
        <v>131.13999999999999</v>
      </c>
      <c r="H2784">
        <v>0.09</v>
      </c>
      <c r="I2784">
        <v>0.18</v>
      </c>
    </row>
    <row r="2785" spans="1:9" x14ac:dyDescent="0.3">
      <c r="A2785" s="1">
        <v>45421.354166666664</v>
      </c>
      <c r="B2785">
        <v>21970</v>
      </c>
      <c r="C2785">
        <v>131.05000000000001</v>
      </c>
      <c r="D2785">
        <v>131.11000000000001</v>
      </c>
      <c r="E2785">
        <v>131.01</v>
      </c>
      <c r="F2785">
        <v>131.02000000000001</v>
      </c>
      <c r="G2785">
        <v>131.13</v>
      </c>
      <c r="H2785">
        <v>0.09</v>
      </c>
      <c r="I2785">
        <v>0.1</v>
      </c>
    </row>
    <row r="2786" spans="1:9" x14ac:dyDescent="0.3">
      <c r="A2786" s="1">
        <v>45421.375</v>
      </c>
      <c r="B2786">
        <v>35085</v>
      </c>
      <c r="C2786">
        <v>131.02000000000001</v>
      </c>
      <c r="D2786">
        <v>131.04</v>
      </c>
      <c r="E2786">
        <v>130.93</v>
      </c>
      <c r="F2786">
        <v>130.94999999999999</v>
      </c>
      <c r="G2786">
        <v>131.11000000000001</v>
      </c>
      <c r="H2786">
        <v>0.09</v>
      </c>
      <c r="I2786">
        <v>0.11</v>
      </c>
    </row>
    <row r="2787" spans="1:9" x14ac:dyDescent="0.3">
      <c r="A2787" s="1">
        <v>45421.395833333336</v>
      </c>
      <c r="B2787">
        <v>53431</v>
      </c>
      <c r="C2787">
        <v>130.94999999999999</v>
      </c>
      <c r="D2787">
        <v>130.97</v>
      </c>
      <c r="E2787">
        <v>130.9</v>
      </c>
      <c r="F2787">
        <v>130.93</v>
      </c>
      <c r="G2787">
        <v>131.09</v>
      </c>
      <c r="H2787">
        <v>0.09</v>
      </c>
      <c r="I2787">
        <v>7.0000000000000007E-2</v>
      </c>
    </row>
    <row r="2788" spans="1:9" x14ac:dyDescent="0.3">
      <c r="A2788" s="1">
        <v>45421.416666666664</v>
      </c>
      <c r="B2788">
        <v>25272</v>
      </c>
      <c r="C2788">
        <v>130.91999999999999</v>
      </c>
      <c r="D2788">
        <v>130.94</v>
      </c>
      <c r="E2788">
        <v>130.88</v>
      </c>
      <c r="F2788">
        <v>130.91999999999999</v>
      </c>
      <c r="G2788">
        <v>131.07</v>
      </c>
      <c r="H2788">
        <v>0.09</v>
      </c>
      <c r="I2788">
        <v>0.06</v>
      </c>
    </row>
    <row r="2789" spans="1:9" x14ac:dyDescent="0.3">
      <c r="A2789" s="1">
        <v>45421.4375</v>
      </c>
      <c r="B2789">
        <v>21366</v>
      </c>
      <c r="C2789">
        <v>130.91999999999999</v>
      </c>
      <c r="D2789">
        <v>130.99</v>
      </c>
      <c r="E2789">
        <v>130.91</v>
      </c>
      <c r="F2789">
        <v>130.96</v>
      </c>
      <c r="G2789">
        <v>131.05000000000001</v>
      </c>
      <c r="H2789">
        <v>0.08</v>
      </c>
      <c r="I2789">
        <v>0.08</v>
      </c>
    </row>
    <row r="2790" spans="1:9" x14ac:dyDescent="0.3">
      <c r="A2790" s="1">
        <v>45421.458333333336</v>
      </c>
      <c r="B2790">
        <v>17366</v>
      </c>
      <c r="C2790">
        <v>130.96</v>
      </c>
      <c r="D2790">
        <v>131.02000000000001</v>
      </c>
      <c r="E2790">
        <v>130.91999999999999</v>
      </c>
      <c r="F2790">
        <v>131.02000000000001</v>
      </c>
      <c r="G2790">
        <v>131.04</v>
      </c>
      <c r="H2790">
        <v>0.09</v>
      </c>
      <c r="I2790">
        <v>0.1</v>
      </c>
    </row>
    <row r="2791" spans="1:9" x14ac:dyDescent="0.3">
      <c r="A2791" s="1">
        <v>45421.479166666664</v>
      </c>
      <c r="B2791">
        <v>20520</v>
      </c>
      <c r="C2791">
        <v>131.02000000000001</v>
      </c>
      <c r="D2791">
        <v>131.02000000000001</v>
      </c>
      <c r="E2791">
        <v>130.94</v>
      </c>
      <c r="F2791">
        <v>130.99</v>
      </c>
      <c r="G2791">
        <v>131.02000000000001</v>
      </c>
      <c r="H2791">
        <v>0.09</v>
      </c>
      <c r="I2791">
        <v>0.08</v>
      </c>
    </row>
    <row r="2792" spans="1:9" x14ac:dyDescent="0.3">
      <c r="A2792" s="1">
        <v>45421.5</v>
      </c>
      <c r="B2792">
        <v>32556</v>
      </c>
      <c r="C2792">
        <v>130.99</v>
      </c>
      <c r="D2792">
        <v>131.08000000000001</v>
      </c>
      <c r="E2792">
        <v>130.94</v>
      </c>
      <c r="F2792">
        <v>130.99</v>
      </c>
      <c r="G2792">
        <v>131</v>
      </c>
      <c r="H2792">
        <v>0.09</v>
      </c>
      <c r="I2792">
        <v>0.14000000000000001</v>
      </c>
    </row>
    <row r="2793" spans="1:9" x14ac:dyDescent="0.3">
      <c r="A2793" s="1">
        <v>45421.520833333336</v>
      </c>
      <c r="B2793">
        <v>44727</v>
      </c>
      <c r="C2793">
        <v>130.99</v>
      </c>
      <c r="D2793">
        <v>131.18</v>
      </c>
      <c r="E2793">
        <v>130.97999999999999</v>
      </c>
      <c r="F2793">
        <v>131</v>
      </c>
      <c r="G2793">
        <v>130.97999999999999</v>
      </c>
      <c r="H2793">
        <v>0.11</v>
      </c>
      <c r="I2793">
        <v>0.2</v>
      </c>
    </row>
    <row r="2794" spans="1:9" x14ac:dyDescent="0.3">
      <c r="A2794" s="1">
        <v>45421.541666666664</v>
      </c>
      <c r="B2794">
        <v>31269</v>
      </c>
      <c r="C2794">
        <v>131</v>
      </c>
      <c r="D2794">
        <v>131.05000000000001</v>
      </c>
      <c r="E2794">
        <v>130.93</v>
      </c>
      <c r="F2794">
        <v>131.01</v>
      </c>
      <c r="G2794">
        <v>130.97999999999999</v>
      </c>
      <c r="H2794">
        <v>0.11</v>
      </c>
      <c r="I2794">
        <v>0.12</v>
      </c>
    </row>
    <row r="2795" spans="1:9" x14ac:dyDescent="0.3">
      <c r="A2795" s="1">
        <v>45421.5625</v>
      </c>
      <c r="B2795">
        <v>64021</v>
      </c>
      <c r="C2795">
        <v>131.01</v>
      </c>
      <c r="D2795">
        <v>131.29</v>
      </c>
      <c r="E2795">
        <v>131.01</v>
      </c>
      <c r="F2795">
        <v>131.11000000000001</v>
      </c>
      <c r="G2795">
        <v>130.99</v>
      </c>
      <c r="H2795">
        <v>0.13</v>
      </c>
      <c r="I2795">
        <v>0.28000000000000003</v>
      </c>
    </row>
    <row r="2796" spans="1:9" x14ac:dyDescent="0.3">
      <c r="A2796" s="1">
        <v>45421.583333333336</v>
      </c>
      <c r="B2796">
        <v>43776</v>
      </c>
      <c r="C2796">
        <v>131.11000000000001</v>
      </c>
      <c r="D2796">
        <v>131.13</v>
      </c>
      <c r="E2796">
        <v>130.91999999999999</v>
      </c>
      <c r="F2796">
        <v>130.91999999999999</v>
      </c>
      <c r="G2796">
        <v>130.99</v>
      </c>
      <c r="H2796">
        <v>0.14000000000000001</v>
      </c>
      <c r="I2796">
        <v>0.21</v>
      </c>
    </row>
    <row r="2797" spans="1:9" x14ac:dyDescent="0.3">
      <c r="A2797" s="1">
        <v>45421.604166666664</v>
      </c>
      <c r="B2797">
        <v>34570</v>
      </c>
      <c r="C2797">
        <v>130.91999999999999</v>
      </c>
      <c r="D2797">
        <v>131.01</v>
      </c>
      <c r="E2797">
        <v>130.9</v>
      </c>
      <c r="F2797">
        <v>130.94999999999999</v>
      </c>
      <c r="G2797">
        <v>130.99</v>
      </c>
      <c r="H2797">
        <v>0.14000000000000001</v>
      </c>
      <c r="I2797">
        <v>0.11</v>
      </c>
    </row>
    <row r="2798" spans="1:9" x14ac:dyDescent="0.3">
      <c r="A2798" s="1">
        <v>45421.625</v>
      </c>
      <c r="B2798">
        <v>24391</v>
      </c>
      <c r="C2798">
        <v>130.94999999999999</v>
      </c>
      <c r="D2798">
        <v>131.05000000000001</v>
      </c>
      <c r="E2798">
        <v>130.91</v>
      </c>
      <c r="F2798">
        <v>131</v>
      </c>
      <c r="G2798">
        <v>131</v>
      </c>
      <c r="H2798">
        <v>0.14000000000000001</v>
      </c>
      <c r="I2798">
        <v>0.14000000000000001</v>
      </c>
    </row>
    <row r="2799" spans="1:9" x14ac:dyDescent="0.3">
      <c r="A2799" s="1">
        <v>45421.645833333336</v>
      </c>
      <c r="B2799">
        <v>20226</v>
      </c>
      <c r="C2799">
        <v>131</v>
      </c>
      <c r="D2799">
        <v>131.08000000000001</v>
      </c>
      <c r="E2799">
        <v>130.97999999999999</v>
      </c>
      <c r="F2799">
        <v>131.01</v>
      </c>
      <c r="G2799">
        <v>131</v>
      </c>
      <c r="H2799">
        <v>0.13</v>
      </c>
      <c r="I2799">
        <v>0.1</v>
      </c>
    </row>
    <row r="2800" spans="1:9" x14ac:dyDescent="0.3">
      <c r="A2800" s="1">
        <v>45421.666666666664</v>
      </c>
      <c r="B2800">
        <v>31074</v>
      </c>
      <c r="C2800">
        <v>131.02000000000001</v>
      </c>
      <c r="D2800">
        <v>131.06</v>
      </c>
      <c r="E2800">
        <v>130.97</v>
      </c>
      <c r="F2800">
        <v>130.99</v>
      </c>
      <c r="G2800">
        <v>131</v>
      </c>
      <c r="H2800">
        <v>0.13</v>
      </c>
      <c r="I2800">
        <v>0.09</v>
      </c>
    </row>
    <row r="2801" spans="1:9" x14ac:dyDescent="0.3">
      <c r="A2801" s="1">
        <v>45421.6875</v>
      </c>
      <c r="B2801">
        <v>15688</v>
      </c>
      <c r="C2801">
        <v>130.99</v>
      </c>
      <c r="D2801">
        <v>131.07</v>
      </c>
      <c r="E2801">
        <v>130.99</v>
      </c>
      <c r="F2801">
        <v>131.02000000000001</v>
      </c>
      <c r="G2801">
        <v>131</v>
      </c>
      <c r="H2801">
        <v>0.12</v>
      </c>
      <c r="I2801">
        <v>0.08</v>
      </c>
    </row>
    <row r="2802" spans="1:9" x14ac:dyDescent="0.3">
      <c r="A2802" s="1">
        <v>45421.708333333336</v>
      </c>
      <c r="B2802">
        <v>6447</v>
      </c>
      <c r="C2802">
        <v>131.02000000000001</v>
      </c>
      <c r="D2802">
        <v>131.05000000000001</v>
      </c>
      <c r="E2802">
        <v>131</v>
      </c>
      <c r="F2802">
        <v>131.02000000000001</v>
      </c>
      <c r="G2802">
        <v>131</v>
      </c>
      <c r="H2802">
        <v>0.11</v>
      </c>
      <c r="I2802">
        <v>0.05</v>
      </c>
    </row>
    <row r="2803" spans="1:9" x14ac:dyDescent="0.3">
      <c r="A2803" s="1">
        <v>45421.729166666664</v>
      </c>
      <c r="B2803">
        <v>9509</v>
      </c>
      <c r="C2803">
        <v>131.02000000000001</v>
      </c>
      <c r="D2803">
        <v>131.06</v>
      </c>
      <c r="E2803">
        <v>130.97999999999999</v>
      </c>
      <c r="F2803">
        <v>131.04</v>
      </c>
      <c r="G2803">
        <v>131.01</v>
      </c>
      <c r="H2803">
        <v>0.11</v>
      </c>
      <c r="I2803">
        <v>0.08</v>
      </c>
    </row>
    <row r="2804" spans="1:9" x14ac:dyDescent="0.3">
      <c r="A2804" s="1">
        <v>45421.75</v>
      </c>
      <c r="B2804">
        <v>8094</v>
      </c>
      <c r="C2804">
        <v>131.05000000000001</v>
      </c>
      <c r="D2804">
        <v>131.25</v>
      </c>
      <c r="E2804">
        <v>131.01</v>
      </c>
      <c r="F2804">
        <v>131.22999999999999</v>
      </c>
      <c r="G2804">
        <v>131.03</v>
      </c>
      <c r="H2804">
        <v>0.13</v>
      </c>
      <c r="I2804">
        <v>0.24</v>
      </c>
    </row>
    <row r="2805" spans="1:9" x14ac:dyDescent="0.3">
      <c r="A2805" s="1">
        <v>45421.770833333336</v>
      </c>
      <c r="B2805">
        <v>3685</v>
      </c>
      <c r="C2805">
        <v>131.24</v>
      </c>
      <c r="D2805">
        <v>131.25</v>
      </c>
      <c r="E2805">
        <v>131.19999999999999</v>
      </c>
      <c r="F2805">
        <v>131.21</v>
      </c>
      <c r="G2805">
        <v>131.04</v>
      </c>
      <c r="H2805">
        <v>0.12</v>
      </c>
      <c r="I2805">
        <v>0.05</v>
      </c>
    </row>
    <row r="2806" spans="1:9" x14ac:dyDescent="0.3">
      <c r="A2806" s="1">
        <v>45421.791666666664</v>
      </c>
      <c r="B2806">
        <v>2143</v>
      </c>
      <c r="C2806">
        <v>131.21</v>
      </c>
      <c r="D2806">
        <v>131.22999999999999</v>
      </c>
      <c r="E2806">
        <v>131.16999999999999</v>
      </c>
      <c r="F2806">
        <v>131.22999999999999</v>
      </c>
      <c r="G2806">
        <v>131.07</v>
      </c>
      <c r="H2806">
        <v>0.11</v>
      </c>
      <c r="I2806">
        <v>0.06</v>
      </c>
    </row>
    <row r="2807" spans="1:9" x14ac:dyDescent="0.3">
      <c r="A2807" s="1">
        <v>45421.8125</v>
      </c>
      <c r="B2807">
        <v>3961</v>
      </c>
      <c r="C2807">
        <v>131.24</v>
      </c>
      <c r="D2807">
        <v>131.31</v>
      </c>
      <c r="E2807">
        <v>131.24</v>
      </c>
      <c r="F2807">
        <v>131.30000000000001</v>
      </c>
      <c r="G2807">
        <v>131.11000000000001</v>
      </c>
      <c r="H2807">
        <v>0.1</v>
      </c>
      <c r="I2807">
        <v>0.08</v>
      </c>
    </row>
    <row r="2808" spans="1:9" x14ac:dyDescent="0.3">
      <c r="A2808" s="1">
        <v>45421.833333333336</v>
      </c>
      <c r="B2808">
        <v>1781</v>
      </c>
      <c r="C2808">
        <v>131.30000000000001</v>
      </c>
      <c r="D2808">
        <v>131.30000000000001</v>
      </c>
      <c r="E2808">
        <v>131.22999999999999</v>
      </c>
      <c r="F2808">
        <v>131.22999999999999</v>
      </c>
      <c r="G2808">
        <v>131.13</v>
      </c>
      <c r="H2808">
        <v>0.1</v>
      </c>
      <c r="I2808">
        <v>7.0000000000000007E-2</v>
      </c>
    </row>
    <row r="2809" spans="1:9" x14ac:dyDescent="0.3">
      <c r="A2809" s="1">
        <v>45421.854166666664</v>
      </c>
      <c r="B2809">
        <v>3291</v>
      </c>
      <c r="C2809">
        <v>131.22999999999999</v>
      </c>
      <c r="D2809">
        <v>131.26</v>
      </c>
      <c r="E2809">
        <v>131.19999999999999</v>
      </c>
      <c r="F2809">
        <v>131.22</v>
      </c>
      <c r="G2809">
        <v>131.15</v>
      </c>
      <c r="H2809">
        <v>0.09</v>
      </c>
      <c r="I2809">
        <v>0.06</v>
      </c>
    </row>
    <row r="2810" spans="1:9" x14ac:dyDescent="0.3">
      <c r="A2810" s="1">
        <v>45422.041666666664</v>
      </c>
      <c r="B2810">
        <v>1412</v>
      </c>
      <c r="C2810">
        <v>131.19999999999999</v>
      </c>
      <c r="D2810">
        <v>131.30000000000001</v>
      </c>
      <c r="E2810">
        <v>131.16999999999999</v>
      </c>
      <c r="F2810">
        <v>131.30000000000001</v>
      </c>
      <c r="G2810">
        <v>131.18</v>
      </c>
      <c r="H2810">
        <v>0.1</v>
      </c>
      <c r="I2810">
        <v>0.13</v>
      </c>
    </row>
    <row r="2811" spans="1:9" x14ac:dyDescent="0.3">
      <c r="A2811" s="1">
        <v>45422.0625</v>
      </c>
      <c r="B2811">
        <v>1186</v>
      </c>
      <c r="C2811">
        <v>131.29</v>
      </c>
      <c r="D2811">
        <v>131.32</v>
      </c>
      <c r="E2811">
        <v>131.27000000000001</v>
      </c>
      <c r="F2811">
        <v>131.31</v>
      </c>
      <c r="G2811">
        <v>131.21</v>
      </c>
      <c r="H2811">
        <v>0.09</v>
      </c>
      <c r="I2811">
        <v>0.05</v>
      </c>
    </row>
    <row r="2812" spans="1:9" x14ac:dyDescent="0.3">
      <c r="A2812" s="1">
        <v>45422.083333333336</v>
      </c>
      <c r="B2812">
        <v>1140</v>
      </c>
      <c r="C2812">
        <v>131.31</v>
      </c>
      <c r="D2812">
        <v>131.36000000000001</v>
      </c>
      <c r="E2812">
        <v>131.31</v>
      </c>
      <c r="F2812">
        <v>131.34</v>
      </c>
      <c r="G2812">
        <v>131.24</v>
      </c>
      <c r="H2812">
        <v>0.09</v>
      </c>
      <c r="I2812">
        <v>0.05</v>
      </c>
    </row>
    <row r="2813" spans="1:9" x14ac:dyDescent="0.3">
      <c r="A2813" s="1">
        <v>45422.104166666664</v>
      </c>
      <c r="B2813">
        <v>683</v>
      </c>
      <c r="C2813">
        <v>131.33000000000001</v>
      </c>
      <c r="D2813">
        <v>131.33000000000001</v>
      </c>
      <c r="E2813">
        <v>131.27000000000001</v>
      </c>
      <c r="F2813">
        <v>131.27000000000001</v>
      </c>
      <c r="G2813">
        <v>131.26</v>
      </c>
      <c r="H2813">
        <v>0.08</v>
      </c>
      <c r="I2813">
        <v>7.0000000000000007E-2</v>
      </c>
    </row>
    <row r="2814" spans="1:9" x14ac:dyDescent="0.3">
      <c r="A2814" s="1">
        <v>45422.125</v>
      </c>
      <c r="B2814">
        <v>910</v>
      </c>
      <c r="C2814">
        <v>131.28</v>
      </c>
      <c r="D2814">
        <v>131.31</v>
      </c>
      <c r="E2814">
        <v>131.22999999999999</v>
      </c>
      <c r="F2814">
        <v>131.24</v>
      </c>
      <c r="G2814">
        <v>131.27000000000001</v>
      </c>
      <c r="H2814">
        <v>0.08</v>
      </c>
      <c r="I2814">
        <v>0.08</v>
      </c>
    </row>
    <row r="2815" spans="1:9" x14ac:dyDescent="0.3">
      <c r="A2815" s="1">
        <v>45422.145833333336</v>
      </c>
      <c r="B2815">
        <v>201</v>
      </c>
      <c r="C2815">
        <v>131.24</v>
      </c>
      <c r="D2815">
        <v>131.26</v>
      </c>
      <c r="E2815">
        <v>131.22999999999999</v>
      </c>
      <c r="F2815">
        <v>131.24</v>
      </c>
      <c r="G2815">
        <v>131.27000000000001</v>
      </c>
      <c r="H2815">
        <v>0.08</v>
      </c>
      <c r="I2815">
        <v>0.03</v>
      </c>
    </row>
    <row r="2816" spans="1:9" x14ac:dyDescent="0.3">
      <c r="A2816" s="1">
        <v>45422.166666666664</v>
      </c>
      <c r="B2816">
        <v>453</v>
      </c>
      <c r="C2816">
        <v>131.25</v>
      </c>
      <c r="D2816">
        <v>131.28</v>
      </c>
      <c r="E2816">
        <v>131.25</v>
      </c>
      <c r="F2816">
        <v>131.26</v>
      </c>
      <c r="G2816">
        <v>131.27000000000001</v>
      </c>
      <c r="H2816">
        <v>7.0000000000000007E-2</v>
      </c>
      <c r="I2816">
        <v>0.04</v>
      </c>
    </row>
    <row r="2817" spans="1:9" x14ac:dyDescent="0.3">
      <c r="A2817" s="1">
        <v>45422.1875</v>
      </c>
      <c r="B2817">
        <v>562</v>
      </c>
      <c r="C2817">
        <v>131.26</v>
      </c>
      <c r="D2817">
        <v>131.26</v>
      </c>
      <c r="E2817">
        <v>131.22999999999999</v>
      </c>
      <c r="F2817">
        <v>131.22999999999999</v>
      </c>
      <c r="G2817">
        <v>131.26</v>
      </c>
      <c r="H2817">
        <v>7.0000000000000007E-2</v>
      </c>
      <c r="I2817">
        <v>0.03</v>
      </c>
    </row>
    <row r="2818" spans="1:9" x14ac:dyDescent="0.3">
      <c r="A2818" s="1">
        <v>45422.208333333336</v>
      </c>
      <c r="B2818">
        <v>484</v>
      </c>
      <c r="C2818">
        <v>131.24</v>
      </c>
      <c r="D2818">
        <v>131.27000000000001</v>
      </c>
      <c r="E2818">
        <v>131.22999999999999</v>
      </c>
      <c r="F2818">
        <v>131.22999999999999</v>
      </c>
      <c r="G2818">
        <v>131.26</v>
      </c>
      <c r="H2818">
        <v>0.06</v>
      </c>
      <c r="I2818">
        <v>0.04</v>
      </c>
    </row>
    <row r="2819" spans="1:9" x14ac:dyDescent="0.3">
      <c r="A2819" s="1">
        <v>45422.229166666664</v>
      </c>
      <c r="B2819">
        <v>405</v>
      </c>
      <c r="C2819">
        <v>131.22999999999999</v>
      </c>
      <c r="D2819">
        <v>131.22999999999999</v>
      </c>
      <c r="E2819">
        <v>131.22</v>
      </c>
      <c r="F2819">
        <v>131.22999999999999</v>
      </c>
      <c r="G2819">
        <v>131.27000000000001</v>
      </c>
      <c r="H2819">
        <v>0.06</v>
      </c>
      <c r="I2819">
        <v>0.01</v>
      </c>
    </row>
    <row r="2820" spans="1:9" x14ac:dyDescent="0.3">
      <c r="A2820" s="1">
        <v>45422.25</v>
      </c>
      <c r="B2820">
        <v>952</v>
      </c>
      <c r="C2820">
        <v>131.22999999999999</v>
      </c>
      <c r="D2820">
        <v>131.22999999999999</v>
      </c>
      <c r="E2820">
        <v>131.19999999999999</v>
      </c>
      <c r="F2820">
        <v>131.19999999999999</v>
      </c>
      <c r="G2820">
        <v>131.26</v>
      </c>
      <c r="H2820">
        <v>0.05</v>
      </c>
      <c r="I2820">
        <v>0.03</v>
      </c>
    </row>
    <row r="2821" spans="1:9" x14ac:dyDescent="0.3">
      <c r="A2821" s="1">
        <v>45422.270833333336</v>
      </c>
      <c r="B2821">
        <v>2138</v>
      </c>
      <c r="C2821">
        <v>131.19999999999999</v>
      </c>
      <c r="D2821">
        <v>131.22999999999999</v>
      </c>
      <c r="E2821">
        <v>131.19</v>
      </c>
      <c r="F2821">
        <v>131.22999999999999</v>
      </c>
      <c r="G2821">
        <v>131.25</v>
      </c>
      <c r="H2821">
        <v>0.05</v>
      </c>
      <c r="I2821">
        <v>0.04</v>
      </c>
    </row>
    <row r="2822" spans="1:9" x14ac:dyDescent="0.3">
      <c r="A2822" s="1">
        <v>45422.291666666664</v>
      </c>
      <c r="B2822">
        <v>17674</v>
      </c>
      <c r="C2822">
        <v>131.24</v>
      </c>
      <c r="D2822">
        <v>131.36000000000001</v>
      </c>
      <c r="E2822">
        <v>131.19</v>
      </c>
      <c r="F2822">
        <v>131.33000000000001</v>
      </c>
      <c r="G2822">
        <v>131.25</v>
      </c>
      <c r="H2822">
        <v>7.0000000000000007E-2</v>
      </c>
      <c r="I2822">
        <v>0.17</v>
      </c>
    </row>
    <row r="2823" spans="1:9" x14ac:dyDescent="0.3">
      <c r="A2823" s="1">
        <v>45422.3125</v>
      </c>
      <c r="B2823">
        <v>12859</v>
      </c>
      <c r="C2823">
        <v>131.33000000000001</v>
      </c>
      <c r="D2823">
        <v>131.33000000000001</v>
      </c>
      <c r="E2823">
        <v>131.22</v>
      </c>
      <c r="F2823">
        <v>131.30000000000001</v>
      </c>
      <c r="G2823">
        <v>131.25</v>
      </c>
      <c r="H2823">
        <v>7.0000000000000007E-2</v>
      </c>
      <c r="I2823">
        <v>0.11</v>
      </c>
    </row>
    <row r="2824" spans="1:9" x14ac:dyDescent="0.3">
      <c r="A2824" s="1">
        <v>45422.333333333336</v>
      </c>
      <c r="B2824">
        <v>28606</v>
      </c>
      <c r="C2824">
        <v>131.30000000000001</v>
      </c>
      <c r="D2824">
        <v>131.35</v>
      </c>
      <c r="E2824">
        <v>131.26</v>
      </c>
      <c r="F2824">
        <v>131.27000000000001</v>
      </c>
      <c r="G2824">
        <v>131.25</v>
      </c>
      <c r="H2824">
        <v>7.0000000000000007E-2</v>
      </c>
      <c r="I2824">
        <v>0.09</v>
      </c>
    </row>
    <row r="2825" spans="1:9" x14ac:dyDescent="0.3">
      <c r="A2825" s="1">
        <v>45422.354166666664</v>
      </c>
      <c r="B2825">
        <v>27804</v>
      </c>
      <c r="C2825">
        <v>131.26</v>
      </c>
      <c r="D2825">
        <v>131.31</v>
      </c>
      <c r="E2825">
        <v>131.19</v>
      </c>
      <c r="F2825">
        <v>131.31</v>
      </c>
      <c r="G2825">
        <v>131.26</v>
      </c>
      <c r="H2825">
        <v>0.08</v>
      </c>
      <c r="I2825">
        <v>0.12</v>
      </c>
    </row>
    <row r="2826" spans="1:9" x14ac:dyDescent="0.3">
      <c r="A2826" s="1">
        <v>45422.375</v>
      </c>
      <c r="B2826">
        <v>23130</v>
      </c>
      <c r="C2826">
        <v>131.31</v>
      </c>
      <c r="D2826">
        <v>131.38999999999999</v>
      </c>
      <c r="E2826">
        <v>131.28</v>
      </c>
      <c r="F2826">
        <v>131.37</v>
      </c>
      <c r="G2826">
        <v>131.27000000000001</v>
      </c>
      <c r="H2826">
        <v>0.08</v>
      </c>
      <c r="I2826">
        <v>0.11</v>
      </c>
    </row>
    <row r="2827" spans="1:9" x14ac:dyDescent="0.3">
      <c r="A2827" s="1">
        <v>45422.395833333336</v>
      </c>
      <c r="B2827">
        <v>29604</v>
      </c>
      <c r="C2827">
        <v>131.37</v>
      </c>
      <c r="D2827">
        <v>131.4</v>
      </c>
      <c r="E2827">
        <v>131.30000000000001</v>
      </c>
      <c r="F2827">
        <v>131.31</v>
      </c>
      <c r="G2827">
        <v>131.28</v>
      </c>
      <c r="H2827">
        <v>0.09</v>
      </c>
      <c r="I2827">
        <v>0.1</v>
      </c>
    </row>
    <row r="2828" spans="1:9" x14ac:dyDescent="0.3">
      <c r="A2828" s="1">
        <v>45422.416666666664</v>
      </c>
      <c r="B2828">
        <v>26698</v>
      </c>
      <c r="C2828">
        <v>131.31</v>
      </c>
      <c r="D2828">
        <v>131.35</v>
      </c>
      <c r="E2828">
        <v>131.24</v>
      </c>
      <c r="F2828">
        <v>131.28</v>
      </c>
      <c r="G2828">
        <v>131.28</v>
      </c>
      <c r="H2828">
        <v>0.09</v>
      </c>
      <c r="I2828">
        <v>0.11</v>
      </c>
    </row>
    <row r="2829" spans="1:9" x14ac:dyDescent="0.3">
      <c r="A2829" s="1">
        <v>45422.4375</v>
      </c>
      <c r="B2829">
        <v>20220</v>
      </c>
      <c r="C2829">
        <v>131.28</v>
      </c>
      <c r="D2829">
        <v>131.33000000000001</v>
      </c>
      <c r="E2829">
        <v>131.25</v>
      </c>
      <c r="F2829">
        <v>131.30000000000001</v>
      </c>
      <c r="G2829">
        <v>131.29</v>
      </c>
      <c r="H2829">
        <v>0.09</v>
      </c>
      <c r="I2829">
        <v>0.08</v>
      </c>
    </row>
    <row r="2830" spans="1:9" x14ac:dyDescent="0.3">
      <c r="A2830" s="1">
        <v>45422.458333333336</v>
      </c>
      <c r="B2830">
        <v>12876</v>
      </c>
      <c r="C2830">
        <v>131.30000000000001</v>
      </c>
      <c r="D2830">
        <v>131.32</v>
      </c>
      <c r="E2830">
        <v>131.27000000000001</v>
      </c>
      <c r="F2830">
        <v>131.29</v>
      </c>
      <c r="G2830">
        <v>131.30000000000001</v>
      </c>
      <c r="H2830">
        <v>0.08</v>
      </c>
      <c r="I2830">
        <v>0.05</v>
      </c>
    </row>
    <row r="2831" spans="1:9" x14ac:dyDescent="0.3">
      <c r="A2831" s="1">
        <v>45422.479166666664</v>
      </c>
      <c r="B2831">
        <v>19115</v>
      </c>
      <c r="C2831">
        <v>131.30000000000001</v>
      </c>
      <c r="D2831">
        <v>131.31</v>
      </c>
      <c r="E2831">
        <v>131.18</v>
      </c>
      <c r="F2831">
        <v>131.19</v>
      </c>
      <c r="G2831">
        <v>131.30000000000001</v>
      </c>
      <c r="H2831">
        <v>0.09</v>
      </c>
      <c r="I2831">
        <v>0.13</v>
      </c>
    </row>
    <row r="2832" spans="1:9" x14ac:dyDescent="0.3">
      <c r="A2832" s="1">
        <v>45422.5</v>
      </c>
      <c r="B2832">
        <v>19517</v>
      </c>
      <c r="C2832">
        <v>131.19</v>
      </c>
      <c r="D2832">
        <v>131.22</v>
      </c>
      <c r="E2832">
        <v>131.1</v>
      </c>
      <c r="F2832">
        <v>131.19</v>
      </c>
      <c r="G2832">
        <v>131.28</v>
      </c>
      <c r="H2832">
        <v>0.09</v>
      </c>
      <c r="I2832">
        <v>0.12</v>
      </c>
    </row>
    <row r="2833" spans="1:9" x14ac:dyDescent="0.3">
      <c r="A2833" s="1">
        <v>45422.520833333336</v>
      </c>
      <c r="B2833">
        <v>11419</v>
      </c>
      <c r="C2833">
        <v>131.19999999999999</v>
      </c>
      <c r="D2833">
        <v>131.22999999999999</v>
      </c>
      <c r="E2833">
        <v>131.1</v>
      </c>
      <c r="F2833">
        <v>131.11000000000001</v>
      </c>
      <c r="G2833">
        <v>131.26</v>
      </c>
      <c r="H2833">
        <v>0.1</v>
      </c>
      <c r="I2833">
        <v>0.13</v>
      </c>
    </row>
    <row r="2834" spans="1:9" x14ac:dyDescent="0.3">
      <c r="A2834" s="1">
        <v>45422.541666666664</v>
      </c>
      <c r="B2834">
        <v>33347</v>
      </c>
      <c r="C2834">
        <v>131.12</v>
      </c>
      <c r="D2834">
        <v>131.15</v>
      </c>
      <c r="E2834">
        <v>131.05000000000001</v>
      </c>
      <c r="F2834">
        <v>131.07</v>
      </c>
      <c r="G2834">
        <v>131.24</v>
      </c>
      <c r="H2834">
        <v>0.1</v>
      </c>
      <c r="I2834">
        <v>0.1</v>
      </c>
    </row>
    <row r="2835" spans="1:9" x14ac:dyDescent="0.3">
      <c r="A2835" s="1">
        <v>45422.5625</v>
      </c>
      <c r="B2835">
        <v>59680</v>
      </c>
      <c r="C2835">
        <v>131.07</v>
      </c>
      <c r="D2835">
        <v>131.07</v>
      </c>
      <c r="E2835">
        <v>130.88</v>
      </c>
      <c r="F2835">
        <v>130.91999999999999</v>
      </c>
      <c r="G2835">
        <v>131.19999999999999</v>
      </c>
      <c r="H2835">
        <v>0.11</v>
      </c>
      <c r="I2835">
        <v>0.19</v>
      </c>
    </row>
    <row r="2836" spans="1:9" x14ac:dyDescent="0.3">
      <c r="A2836" s="1">
        <v>45422.583333333336</v>
      </c>
      <c r="B2836">
        <v>22225</v>
      </c>
      <c r="C2836">
        <v>130.91999999999999</v>
      </c>
      <c r="D2836">
        <v>130.96</v>
      </c>
      <c r="E2836">
        <v>130.88</v>
      </c>
      <c r="F2836">
        <v>130.9</v>
      </c>
      <c r="G2836">
        <v>131.16</v>
      </c>
      <c r="H2836">
        <v>0.11</v>
      </c>
      <c r="I2836">
        <v>0.08</v>
      </c>
    </row>
    <row r="2837" spans="1:9" x14ac:dyDescent="0.3">
      <c r="A2837" s="1">
        <v>45422.604166666664</v>
      </c>
      <c r="B2837">
        <v>39152</v>
      </c>
      <c r="C2837">
        <v>130.88999999999999</v>
      </c>
      <c r="D2837">
        <v>130.91</v>
      </c>
      <c r="E2837">
        <v>130.81</v>
      </c>
      <c r="F2837">
        <v>130.88</v>
      </c>
      <c r="G2837">
        <v>131.11000000000001</v>
      </c>
      <c r="H2837">
        <v>0.11</v>
      </c>
      <c r="I2837">
        <v>0.1</v>
      </c>
    </row>
    <row r="2838" spans="1:9" x14ac:dyDescent="0.3">
      <c r="A2838" s="1">
        <v>45422.625</v>
      </c>
      <c r="B2838">
        <v>46257</v>
      </c>
      <c r="C2838">
        <v>130.87</v>
      </c>
      <c r="D2838">
        <v>130.91</v>
      </c>
      <c r="E2838">
        <v>130.72999999999999</v>
      </c>
      <c r="F2838">
        <v>130.76</v>
      </c>
      <c r="G2838">
        <v>131.06</v>
      </c>
      <c r="H2838">
        <v>0.12</v>
      </c>
      <c r="I2838">
        <v>0.18</v>
      </c>
    </row>
    <row r="2839" spans="1:9" x14ac:dyDescent="0.3">
      <c r="A2839" s="1">
        <v>45422.645833333336</v>
      </c>
      <c r="B2839">
        <v>40777</v>
      </c>
      <c r="C2839">
        <v>130.77000000000001</v>
      </c>
      <c r="D2839">
        <v>130.80000000000001</v>
      </c>
      <c r="E2839">
        <v>130.71</v>
      </c>
      <c r="F2839">
        <v>130.76</v>
      </c>
      <c r="G2839">
        <v>131.01</v>
      </c>
      <c r="H2839">
        <v>0.11</v>
      </c>
      <c r="I2839">
        <v>0.09</v>
      </c>
    </row>
    <row r="2840" spans="1:9" x14ac:dyDescent="0.3">
      <c r="A2840" s="1">
        <v>45422.666666666664</v>
      </c>
      <c r="B2840">
        <v>36480</v>
      </c>
      <c r="C2840">
        <v>130.76</v>
      </c>
      <c r="D2840">
        <v>130.80000000000001</v>
      </c>
      <c r="E2840">
        <v>130.72</v>
      </c>
      <c r="F2840">
        <v>130.76</v>
      </c>
      <c r="G2840">
        <v>130.94999999999999</v>
      </c>
      <c r="H2840">
        <v>0.11</v>
      </c>
      <c r="I2840">
        <v>0.08</v>
      </c>
    </row>
    <row r="2841" spans="1:9" x14ac:dyDescent="0.3">
      <c r="A2841" s="1">
        <v>45422.6875</v>
      </c>
      <c r="B2841">
        <v>13963</v>
      </c>
      <c r="C2841">
        <v>130.76</v>
      </c>
      <c r="D2841">
        <v>130.80000000000001</v>
      </c>
      <c r="E2841">
        <v>130.75</v>
      </c>
      <c r="F2841">
        <v>130.79</v>
      </c>
      <c r="G2841">
        <v>130.91</v>
      </c>
      <c r="H2841">
        <v>0.1</v>
      </c>
      <c r="I2841">
        <v>0.05</v>
      </c>
    </row>
    <row r="2842" spans="1:9" x14ac:dyDescent="0.3">
      <c r="A2842" s="1">
        <v>45422.708333333336</v>
      </c>
      <c r="B2842">
        <v>11479</v>
      </c>
      <c r="C2842">
        <v>130.79</v>
      </c>
      <c r="D2842">
        <v>130.79</v>
      </c>
      <c r="E2842">
        <v>130.69999999999999</v>
      </c>
      <c r="F2842">
        <v>130.71</v>
      </c>
      <c r="G2842">
        <v>130.87</v>
      </c>
      <c r="H2842">
        <v>0.1</v>
      </c>
      <c r="I2842">
        <v>0.09</v>
      </c>
    </row>
    <row r="2843" spans="1:9" x14ac:dyDescent="0.3">
      <c r="A2843" s="1">
        <v>45422.729166666664</v>
      </c>
      <c r="B2843">
        <v>4596</v>
      </c>
      <c r="C2843">
        <v>130.69999999999999</v>
      </c>
      <c r="D2843">
        <v>130.75</v>
      </c>
      <c r="E2843">
        <v>130.69999999999999</v>
      </c>
      <c r="F2843">
        <v>130.75</v>
      </c>
      <c r="G2843">
        <v>130.83000000000001</v>
      </c>
      <c r="H2843">
        <v>0.09</v>
      </c>
      <c r="I2843">
        <v>0.05</v>
      </c>
    </row>
    <row r="2844" spans="1:9" x14ac:dyDescent="0.3">
      <c r="A2844" s="1">
        <v>45422.75</v>
      </c>
      <c r="B2844">
        <v>2591</v>
      </c>
      <c r="C2844">
        <v>130.75</v>
      </c>
      <c r="D2844">
        <v>130.81</v>
      </c>
      <c r="E2844">
        <v>130.74</v>
      </c>
      <c r="F2844">
        <v>130.81</v>
      </c>
      <c r="G2844">
        <v>130.80000000000001</v>
      </c>
      <c r="H2844">
        <v>0.09</v>
      </c>
      <c r="I2844">
        <v>7.0000000000000007E-2</v>
      </c>
    </row>
    <row r="2845" spans="1:9" x14ac:dyDescent="0.3">
      <c r="A2845" s="1">
        <v>45422.770833333336</v>
      </c>
      <c r="B2845">
        <v>2531</v>
      </c>
      <c r="C2845">
        <v>130.81</v>
      </c>
      <c r="D2845">
        <v>130.82</v>
      </c>
      <c r="E2845">
        <v>130.79</v>
      </c>
      <c r="F2845">
        <v>130.81</v>
      </c>
      <c r="G2845">
        <v>130.79</v>
      </c>
      <c r="H2845">
        <v>0.08</v>
      </c>
      <c r="I2845">
        <v>0.03</v>
      </c>
    </row>
    <row r="2846" spans="1:9" x14ac:dyDescent="0.3">
      <c r="A2846" s="1">
        <v>45422.791666666664</v>
      </c>
      <c r="B2846">
        <v>950</v>
      </c>
      <c r="C2846">
        <v>130.80000000000001</v>
      </c>
      <c r="D2846">
        <v>130.82</v>
      </c>
      <c r="E2846">
        <v>130.79</v>
      </c>
      <c r="F2846">
        <v>130.82</v>
      </c>
      <c r="G2846">
        <v>130.79</v>
      </c>
      <c r="H2846">
        <v>7.0000000000000007E-2</v>
      </c>
      <c r="I2846">
        <v>0.03</v>
      </c>
    </row>
    <row r="2847" spans="1:9" x14ac:dyDescent="0.3">
      <c r="A2847" s="1">
        <v>45422.8125</v>
      </c>
      <c r="B2847">
        <v>2314</v>
      </c>
      <c r="C2847">
        <v>130.82</v>
      </c>
      <c r="D2847">
        <v>130.84</v>
      </c>
      <c r="E2847">
        <v>130.81</v>
      </c>
      <c r="F2847">
        <v>130.82</v>
      </c>
      <c r="G2847">
        <v>130.78</v>
      </c>
      <c r="H2847">
        <v>7.0000000000000007E-2</v>
      </c>
      <c r="I2847">
        <v>0.03</v>
      </c>
    </row>
    <row r="2848" spans="1:9" x14ac:dyDescent="0.3">
      <c r="A2848" s="1">
        <v>45422.833333333336</v>
      </c>
      <c r="B2848">
        <v>1771</v>
      </c>
      <c r="C2848">
        <v>130.82</v>
      </c>
      <c r="D2848">
        <v>130.84</v>
      </c>
      <c r="E2848">
        <v>130.80000000000001</v>
      </c>
      <c r="F2848">
        <v>130.83000000000001</v>
      </c>
      <c r="G2848">
        <v>130.79</v>
      </c>
      <c r="H2848">
        <v>0.06</v>
      </c>
      <c r="I2848">
        <v>0.04</v>
      </c>
    </row>
    <row r="2849" spans="1:9" x14ac:dyDescent="0.3">
      <c r="A2849" s="1">
        <v>45422.854166666664</v>
      </c>
      <c r="B2849">
        <v>3910</v>
      </c>
      <c r="C2849">
        <v>130.83000000000001</v>
      </c>
      <c r="D2849">
        <v>130.88999999999999</v>
      </c>
      <c r="E2849">
        <v>130.83000000000001</v>
      </c>
      <c r="F2849">
        <v>130.88</v>
      </c>
      <c r="G2849">
        <v>130.80000000000001</v>
      </c>
      <c r="H2849">
        <v>0.06</v>
      </c>
      <c r="I2849">
        <v>0.06</v>
      </c>
    </row>
    <row r="2850" spans="1:9" x14ac:dyDescent="0.3">
      <c r="A2850" s="1">
        <v>45425.041666666664</v>
      </c>
      <c r="B2850">
        <v>936</v>
      </c>
      <c r="C2850">
        <v>130.9</v>
      </c>
      <c r="D2850">
        <v>130.93</v>
      </c>
      <c r="E2850">
        <v>130.9</v>
      </c>
      <c r="F2850">
        <v>130.91999999999999</v>
      </c>
      <c r="G2850">
        <v>130.81</v>
      </c>
      <c r="H2850">
        <v>0.06</v>
      </c>
      <c r="I2850">
        <v>0.05</v>
      </c>
    </row>
    <row r="2851" spans="1:9" x14ac:dyDescent="0.3">
      <c r="A2851" s="1">
        <v>45425.0625</v>
      </c>
      <c r="B2851">
        <v>2079</v>
      </c>
      <c r="C2851">
        <v>130.91999999999999</v>
      </c>
      <c r="D2851">
        <v>130.94999999999999</v>
      </c>
      <c r="E2851">
        <v>130.88999999999999</v>
      </c>
      <c r="F2851">
        <v>130.94999999999999</v>
      </c>
      <c r="G2851">
        <v>130.83000000000001</v>
      </c>
      <c r="H2851">
        <v>0.06</v>
      </c>
      <c r="I2851">
        <v>0.06</v>
      </c>
    </row>
    <row r="2852" spans="1:9" x14ac:dyDescent="0.3">
      <c r="A2852" s="1">
        <v>45425.083333333336</v>
      </c>
      <c r="B2852">
        <v>665</v>
      </c>
      <c r="C2852">
        <v>130.94</v>
      </c>
      <c r="D2852">
        <v>130.94</v>
      </c>
      <c r="E2852">
        <v>130.86000000000001</v>
      </c>
      <c r="F2852">
        <v>130.88</v>
      </c>
      <c r="G2852">
        <v>130.85</v>
      </c>
      <c r="H2852">
        <v>7.0000000000000007E-2</v>
      </c>
      <c r="I2852">
        <v>0.09</v>
      </c>
    </row>
    <row r="2853" spans="1:9" x14ac:dyDescent="0.3">
      <c r="A2853" s="1">
        <v>45425.104166666664</v>
      </c>
      <c r="B2853">
        <v>636</v>
      </c>
      <c r="C2853">
        <v>130.88</v>
      </c>
      <c r="D2853">
        <v>130.88999999999999</v>
      </c>
      <c r="E2853">
        <v>130.85</v>
      </c>
      <c r="F2853">
        <v>130.88999999999999</v>
      </c>
      <c r="G2853">
        <v>130.86000000000001</v>
      </c>
      <c r="H2853">
        <v>0.06</v>
      </c>
      <c r="I2853">
        <v>0.04</v>
      </c>
    </row>
    <row r="2854" spans="1:9" x14ac:dyDescent="0.3">
      <c r="A2854" s="1">
        <v>45425.125</v>
      </c>
      <c r="B2854">
        <v>210</v>
      </c>
      <c r="C2854">
        <v>130.88999999999999</v>
      </c>
      <c r="D2854">
        <v>130.88999999999999</v>
      </c>
      <c r="E2854">
        <v>130.87</v>
      </c>
      <c r="F2854">
        <v>130.88</v>
      </c>
      <c r="G2854">
        <v>130.87</v>
      </c>
      <c r="H2854">
        <v>0.06</v>
      </c>
      <c r="I2854">
        <v>0.02</v>
      </c>
    </row>
    <row r="2855" spans="1:9" x14ac:dyDescent="0.3">
      <c r="A2855" s="1">
        <v>45425.145833333336</v>
      </c>
      <c r="B2855">
        <v>123</v>
      </c>
      <c r="C2855">
        <v>130.88</v>
      </c>
      <c r="D2855">
        <v>130.88999999999999</v>
      </c>
      <c r="E2855">
        <v>130.87</v>
      </c>
      <c r="F2855">
        <v>130.88</v>
      </c>
      <c r="G2855">
        <v>130.88</v>
      </c>
      <c r="H2855">
        <v>0.05</v>
      </c>
      <c r="I2855">
        <v>0.02</v>
      </c>
    </row>
    <row r="2856" spans="1:9" x14ac:dyDescent="0.3">
      <c r="A2856" s="1">
        <v>45425.166666666664</v>
      </c>
      <c r="B2856">
        <v>38</v>
      </c>
      <c r="C2856">
        <v>130.87</v>
      </c>
      <c r="D2856">
        <v>130.88999999999999</v>
      </c>
      <c r="E2856">
        <v>130.87</v>
      </c>
      <c r="F2856">
        <v>130.88</v>
      </c>
      <c r="G2856">
        <v>130.88</v>
      </c>
      <c r="H2856">
        <v>0.05</v>
      </c>
      <c r="I2856">
        <v>0.02</v>
      </c>
    </row>
    <row r="2857" spans="1:9" x14ac:dyDescent="0.3">
      <c r="A2857" s="1">
        <v>45425.1875</v>
      </c>
      <c r="B2857">
        <v>845</v>
      </c>
      <c r="C2857">
        <v>130.88</v>
      </c>
      <c r="D2857">
        <v>130.88</v>
      </c>
      <c r="E2857">
        <v>130.80000000000001</v>
      </c>
      <c r="F2857">
        <v>130.84</v>
      </c>
      <c r="G2857">
        <v>130.88</v>
      </c>
      <c r="H2857">
        <v>0.05</v>
      </c>
      <c r="I2857">
        <v>0.08</v>
      </c>
    </row>
    <row r="2858" spans="1:9" x14ac:dyDescent="0.3">
      <c r="A2858" s="1">
        <v>45425.208333333336</v>
      </c>
      <c r="B2858">
        <v>164</v>
      </c>
      <c r="C2858">
        <v>130.83000000000001</v>
      </c>
      <c r="D2858">
        <v>130.85</v>
      </c>
      <c r="E2858">
        <v>130.83000000000001</v>
      </c>
      <c r="F2858">
        <v>130.85</v>
      </c>
      <c r="G2858">
        <v>130.88999999999999</v>
      </c>
      <c r="H2858">
        <v>0.05</v>
      </c>
      <c r="I2858">
        <v>0.02</v>
      </c>
    </row>
    <row r="2859" spans="1:9" x14ac:dyDescent="0.3">
      <c r="A2859" s="1">
        <v>45425.229166666664</v>
      </c>
      <c r="B2859">
        <v>242</v>
      </c>
      <c r="C2859">
        <v>130.86000000000001</v>
      </c>
      <c r="D2859">
        <v>130.86000000000001</v>
      </c>
      <c r="E2859">
        <v>130.82</v>
      </c>
      <c r="F2859">
        <v>130.83000000000001</v>
      </c>
      <c r="G2859">
        <v>130.88</v>
      </c>
      <c r="H2859">
        <v>0.05</v>
      </c>
      <c r="I2859">
        <v>0.04</v>
      </c>
    </row>
    <row r="2860" spans="1:9" x14ac:dyDescent="0.3">
      <c r="A2860" s="1">
        <v>45425.25</v>
      </c>
      <c r="B2860">
        <v>400</v>
      </c>
      <c r="C2860">
        <v>130.83000000000001</v>
      </c>
      <c r="D2860">
        <v>130.83000000000001</v>
      </c>
      <c r="E2860">
        <v>130.81</v>
      </c>
      <c r="F2860">
        <v>130.81</v>
      </c>
      <c r="G2860">
        <v>130.87</v>
      </c>
      <c r="H2860">
        <v>0.04</v>
      </c>
      <c r="I2860">
        <v>0.02</v>
      </c>
    </row>
    <row r="2861" spans="1:9" x14ac:dyDescent="0.3">
      <c r="A2861" s="1">
        <v>45425.270833333336</v>
      </c>
      <c r="B2861">
        <v>1486</v>
      </c>
      <c r="C2861">
        <v>130.80000000000001</v>
      </c>
      <c r="D2861">
        <v>130.83000000000001</v>
      </c>
      <c r="E2861">
        <v>130.79</v>
      </c>
      <c r="F2861">
        <v>130.81</v>
      </c>
      <c r="G2861">
        <v>130.85</v>
      </c>
      <c r="H2861">
        <v>0.04</v>
      </c>
      <c r="I2861">
        <v>0.04</v>
      </c>
    </row>
    <row r="2862" spans="1:9" x14ac:dyDescent="0.3">
      <c r="A2862" s="1">
        <v>45425.291666666664</v>
      </c>
      <c r="B2862">
        <v>13389</v>
      </c>
      <c r="C2862">
        <v>130.82</v>
      </c>
      <c r="D2862">
        <v>130.97</v>
      </c>
      <c r="E2862">
        <v>130.77000000000001</v>
      </c>
      <c r="F2862">
        <v>130.96</v>
      </c>
      <c r="G2862">
        <v>130.86000000000001</v>
      </c>
      <c r="H2862">
        <v>0.06</v>
      </c>
      <c r="I2862">
        <v>0.2</v>
      </c>
    </row>
    <row r="2863" spans="1:9" x14ac:dyDescent="0.3">
      <c r="A2863" s="1">
        <v>45425.3125</v>
      </c>
      <c r="B2863">
        <v>12197</v>
      </c>
      <c r="C2863">
        <v>130.97</v>
      </c>
      <c r="D2863">
        <v>130.97</v>
      </c>
      <c r="E2863">
        <v>130.86000000000001</v>
      </c>
      <c r="F2863">
        <v>130.91</v>
      </c>
      <c r="G2863">
        <v>130.87</v>
      </c>
      <c r="H2863">
        <v>7.0000000000000007E-2</v>
      </c>
      <c r="I2863">
        <v>0.11</v>
      </c>
    </row>
    <row r="2864" spans="1:9" x14ac:dyDescent="0.3">
      <c r="A2864" s="1">
        <v>45425.333333333336</v>
      </c>
      <c r="B2864">
        <v>21394</v>
      </c>
      <c r="C2864">
        <v>130.9</v>
      </c>
      <c r="D2864">
        <v>130.97999999999999</v>
      </c>
      <c r="E2864">
        <v>130.87</v>
      </c>
      <c r="F2864">
        <v>130.94</v>
      </c>
      <c r="G2864">
        <v>130.87</v>
      </c>
      <c r="H2864">
        <v>0.08</v>
      </c>
      <c r="I2864">
        <v>0.11</v>
      </c>
    </row>
    <row r="2865" spans="1:9" x14ac:dyDescent="0.3">
      <c r="A2865" s="1">
        <v>45425.354166666664</v>
      </c>
      <c r="B2865">
        <v>29355</v>
      </c>
      <c r="C2865">
        <v>130.94999999999999</v>
      </c>
      <c r="D2865">
        <v>130.96</v>
      </c>
      <c r="E2865">
        <v>130.79</v>
      </c>
      <c r="F2865">
        <v>130.86000000000001</v>
      </c>
      <c r="G2865">
        <v>130.87</v>
      </c>
      <c r="H2865">
        <v>0.09</v>
      </c>
      <c r="I2865">
        <v>0.17</v>
      </c>
    </row>
    <row r="2866" spans="1:9" x14ac:dyDescent="0.3">
      <c r="A2866" s="1">
        <v>45425.375</v>
      </c>
      <c r="B2866">
        <v>39020</v>
      </c>
      <c r="C2866">
        <v>130.87</v>
      </c>
      <c r="D2866">
        <v>130.91</v>
      </c>
      <c r="E2866">
        <v>130.71</v>
      </c>
      <c r="F2866">
        <v>130.80000000000001</v>
      </c>
      <c r="G2866">
        <v>130.86000000000001</v>
      </c>
      <c r="H2866">
        <v>0.1</v>
      </c>
      <c r="I2866">
        <v>0.2</v>
      </c>
    </row>
    <row r="2867" spans="1:9" x14ac:dyDescent="0.3">
      <c r="A2867" s="1">
        <v>45425.395833333336</v>
      </c>
      <c r="B2867">
        <v>22865</v>
      </c>
      <c r="C2867">
        <v>130.80000000000001</v>
      </c>
      <c r="D2867">
        <v>130.84</v>
      </c>
      <c r="E2867">
        <v>130.74</v>
      </c>
      <c r="F2867">
        <v>130.77000000000001</v>
      </c>
      <c r="G2867">
        <v>130.85</v>
      </c>
      <c r="H2867">
        <v>0.1</v>
      </c>
      <c r="I2867">
        <v>0.1</v>
      </c>
    </row>
    <row r="2868" spans="1:9" x14ac:dyDescent="0.3">
      <c r="A2868" s="1">
        <v>45425.416666666664</v>
      </c>
      <c r="B2868">
        <v>22396</v>
      </c>
      <c r="C2868">
        <v>130.78</v>
      </c>
      <c r="D2868">
        <v>130.84</v>
      </c>
      <c r="E2868">
        <v>130.75</v>
      </c>
      <c r="F2868">
        <v>130.83000000000001</v>
      </c>
      <c r="G2868">
        <v>130.85</v>
      </c>
      <c r="H2868">
        <v>0.1</v>
      </c>
      <c r="I2868">
        <v>0.09</v>
      </c>
    </row>
    <row r="2869" spans="1:9" x14ac:dyDescent="0.3">
      <c r="A2869" s="1">
        <v>45425.4375</v>
      </c>
      <c r="B2869">
        <v>17611</v>
      </c>
      <c r="C2869">
        <v>130.82</v>
      </c>
      <c r="D2869">
        <v>130.91999999999999</v>
      </c>
      <c r="E2869">
        <v>130.81</v>
      </c>
      <c r="F2869">
        <v>130.9</v>
      </c>
      <c r="G2869">
        <v>130.86000000000001</v>
      </c>
      <c r="H2869">
        <v>0.1</v>
      </c>
      <c r="I2869">
        <v>0.11</v>
      </c>
    </row>
    <row r="2870" spans="1:9" x14ac:dyDescent="0.3">
      <c r="A2870" s="1">
        <v>45425.458333333336</v>
      </c>
      <c r="B2870">
        <v>20548</v>
      </c>
      <c r="C2870">
        <v>130.9</v>
      </c>
      <c r="D2870">
        <v>130.96</v>
      </c>
      <c r="E2870">
        <v>130.88</v>
      </c>
      <c r="F2870">
        <v>130.96</v>
      </c>
      <c r="G2870">
        <v>130.87</v>
      </c>
      <c r="H2870">
        <v>0.1</v>
      </c>
      <c r="I2870">
        <v>0.08</v>
      </c>
    </row>
    <row r="2871" spans="1:9" x14ac:dyDescent="0.3">
      <c r="A2871" s="1">
        <v>45425.479166666664</v>
      </c>
      <c r="B2871">
        <v>18465</v>
      </c>
      <c r="C2871">
        <v>130.96</v>
      </c>
      <c r="D2871">
        <v>131.02000000000001</v>
      </c>
      <c r="E2871">
        <v>130.94999999999999</v>
      </c>
      <c r="F2871">
        <v>130.99</v>
      </c>
      <c r="G2871">
        <v>130.88999999999999</v>
      </c>
      <c r="H2871">
        <v>0.1</v>
      </c>
      <c r="I2871">
        <v>7.0000000000000007E-2</v>
      </c>
    </row>
    <row r="2872" spans="1:9" x14ac:dyDescent="0.3">
      <c r="A2872" s="1">
        <v>45425.5</v>
      </c>
      <c r="B2872">
        <v>15280</v>
      </c>
      <c r="C2872">
        <v>130.97999999999999</v>
      </c>
      <c r="D2872">
        <v>131.02000000000001</v>
      </c>
      <c r="E2872">
        <v>130.94999999999999</v>
      </c>
      <c r="F2872">
        <v>130.99</v>
      </c>
      <c r="G2872">
        <v>130.9</v>
      </c>
      <c r="H2872">
        <v>0.09</v>
      </c>
      <c r="I2872">
        <v>7.0000000000000007E-2</v>
      </c>
    </row>
    <row r="2873" spans="1:9" x14ac:dyDescent="0.3">
      <c r="A2873" s="1">
        <v>45425.520833333336</v>
      </c>
      <c r="B2873">
        <v>21230</v>
      </c>
      <c r="C2873">
        <v>131</v>
      </c>
      <c r="D2873">
        <v>131.01</v>
      </c>
      <c r="E2873">
        <v>130.91999999999999</v>
      </c>
      <c r="F2873">
        <v>130.94999999999999</v>
      </c>
      <c r="G2873">
        <v>130.9</v>
      </c>
      <c r="H2873">
        <v>0.09</v>
      </c>
      <c r="I2873">
        <v>0.09</v>
      </c>
    </row>
    <row r="2874" spans="1:9" x14ac:dyDescent="0.3">
      <c r="A2874" s="1">
        <v>45425.541666666664</v>
      </c>
      <c r="B2874">
        <v>15545</v>
      </c>
      <c r="C2874">
        <v>130.94999999999999</v>
      </c>
      <c r="D2874">
        <v>130.96</v>
      </c>
      <c r="E2874">
        <v>130.9</v>
      </c>
      <c r="F2874">
        <v>130.94</v>
      </c>
      <c r="G2874">
        <v>130.9</v>
      </c>
      <c r="H2874">
        <v>0.09</v>
      </c>
      <c r="I2874">
        <v>0.06</v>
      </c>
    </row>
    <row r="2875" spans="1:9" x14ac:dyDescent="0.3">
      <c r="A2875" s="1">
        <v>45425.5625</v>
      </c>
      <c r="B2875">
        <v>30977</v>
      </c>
      <c r="C2875">
        <v>130.94</v>
      </c>
      <c r="D2875">
        <v>131.05000000000001</v>
      </c>
      <c r="E2875">
        <v>130.93</v>
      </c>
      <c r="F2875">
        <v>131.03</v>
      </c>
      <c r="G2875">
        <v>130.91999999999999</v>
      </c>
      <c r="H2875">
        <v>0.09</v>
      </c>
      <c r="I2875">
        <v>0.12</v>
      </c>
    </row>
    <row r="2876" spans="1:9" x14ac:dyDescent="0.3">
      <c r="A2876" s="1">
        <v>45425.583333333336</v>
      </c>
      <c r="B2876">
        <v>47437</v>
      </c>
      <c r="C2876">
        <v>131.04</v>
      </c>
      <c r="D2876">
        <v>131.13</v>
      </c>
      <c r="E2876">
        <v>131.03</v>
      </c>
      <c r="F2876">
        <v>131.05000000000001</v>
      </c>
      <c r="G2876">
        <v>130.94</v>
      </c>
      <c r="H2876">
        <v>0.09</v>
      </c>
      <c r="I2876">
        <v>0.1</v>
      </c>
    </row>
    <row r="2877" spans="1:9" x14ac:dyDescent="0.3">
      <c r="A2877" s="1">
        <v>45425.604166666664</v>
      </c>
      <c r="B2877">
        <v>39818</v>
      </c>
      <c r="C2877">
        <v>131.05000000000001</v>
      </c>
      <c r="D2877">
        <v>131.06</v>
      </c>
      <c r="E2877">
        <v>130.9</v>
      </c>
      <c r="F2877">
        <v>130.94</v>
      </c>
      <c r="G2877">
        <v>130.96</v>
      </c>
      <c r="H2877">
        <v>0.1</v>
      </c>
      <c r="I2877">
        <v>0.16</v>
      </c>
    </row>
    <row r="2878" spans="1:9" x14ac:dyDescent="0.3">
      <c r="A2878" s="1">
        <v>45425.625</v>
      </c>
      <c r="B2878">
        <v>29215</v>
      </c>
      <c r="C2878">
        <v>130.93</v>
      </c>
      <c r="D2878">
        <v>131.04</v>
      </c>
      <c r="E2878">
        <v>130.93</v>
      </c>
      <c r="F2878">
        <v>130.97</v>
      </c>
      <c r="G2878">
        <v>130.97</v>
      </c>
      <c r="H2878">
        <v>0.1</v>
      </c>
      <c r="I2878">
        <v>0.11</v>
      </c>
    </row>
    <row r="2879" spans="1:9" x14ac:dyDescent="0.3">
      <c r="A2879" s="1">
        <v>45425.645833333336</v>
      </c>
      <c r="B2879">
        <v>21384</v>
      </c>
      <c r="C2879">
        <v>130.97999999999999</v>
      </c>
      <c r="D2879">
        <v>131.01</v>
      </c>
      <c r="E2879">
        <v>130.96</v>
      </c>
      <c r="F2879">
        <v>130.97</v>
      </c>
      <c r="G2879">
        <v>130.97999999999999</v>
      </c>
      <c r="H2879">
        <v>0.1</v>
      </c>
      <c r="I2879">
        <v>0.05</v>
      </c>
    </row>
    <row r="2880" spans="1:9" x14ac:dyDescent="0.3">
      <c r="A2880" s="1">
        <v>45425.666666666664</v>
      </c>
      <c r="B2880">
        <v>51275</v>
      </c>
      <c r="C2880">
        <v>130.97999999999999</v>
      </c>
      <c r="D2880">
        <v>130.97999999999999</v>
      </c>
      <c r="E2880">
        <v>130.86000000000001</v>
      </c>
      <c r="F2880">
        <v>130.88</v>
      </c>
      <c r="G2880">
        <v>130.97</v>
      </c>
      <c r="H2880">
        <v>0.1</v>
      </c>
      <c r="I2880">
        <v>0.12</v>
      </c>
    </row>
    <row r="2881" spans="1:9" x14ac:dyDescent="0.3">
      <c r="A2881" s="1">
        <v>45425.6875</v>
      </c>
      <c r="B2881">
        <v>18133</v>
      </c>
      <c r="C2881">
        <v>130.88</v>
      </c>
      <c r="D2881">
        <v>130.9</v>
      </c>
      <c r="E2881">
        <v>130.84</v>
      </c>
      <c r="F2881">
        <v>130.85</v>
      </c>
      <c r="G2881">
        <v>130.96</v>
      </c>
      <c r="H2881">
        <v>0.09</v>
      </c>
      <c r="I2881">
        <v>0.06</v>
      </c>
    </row>
    <row r="2882" spans="1:9" x14ac:dyDescent="0.3">
      <c r="A2882" s="1">
        <v>45425.708333333336</v>
      </c>
      <c r="B2882">
        <v>11323</v>
      </c>
      <c r="C2882">
        <v>130.85</v>
      </c>
      <c r="D2882">
        <v>130.9</v>
      </c>
      <c r="E2882">
        <v>130.85</v>
      </c>
      <c r="F2882">
        <v>130.88</v>
      </c>
      <c r="G2882">
        <v>130.94999999999999</v>
      </c>
      <c r="H2882">
        <v>0.09</v>
      </c>
      <c r="I2882">
        <v>0.05</v>
      </c>
    </row>
    <row r="2883" spans="1:9" x14ac:dyDescent="0.3">
      <c r="A2883" s="1">
        <v>45425.729166666664</v>
      </c>
      <c r="B2883">
        <v>4985</v>
      </c>
      <c r="C2883">
        <v>130.88</v>
      </c>
      <c r="D2883">
        <v>130.94</v>
      </c>
      <c r="E2883">
        <v>130.87</v>
      </c>
      <c r="F2883">
        <v>130.91999999999999</v>
      </c>
      <c r="G2883">
        <v>130.94</v>
      </c>
      <c r="H2883">
        <v>0.09</v>
      </c>
      <c r="I2883">
        <v>7.0000000000000007E-2</v>
      </c>
    </row>
    <row r="2884" spans="1:9" x14ac:dyDescent="0.3">
      <c r="A2884" s="1">
        <v>45425.75</v>
      </c>
      <c r="B2884">
        <v>1345</v>
      </c>
      <c r="C2884">
        <v>130.93</v>
      </c>
      <c r="D2884">
        <v>130.96</v>
      </c>
      <c r="E2884">
        <v>130.93</v>
      </c>
      <c r="F2884">
        <v>130.94</v>
      </c>
      <c r="G2884">
        <v>130.94</v>
      </c>
      <c r="H2884">
        <v>0.08</v>
      </c>
      <c r="I2884">
        <v>0.04</v>
      </c>
    </row>
    <row r="2885" spans="1:9" x14ac:dyDescent="0.3">
      <c r="A2885" s="1">
        <v>45425.770833333336</v>
      </c>
      <c r="B2885">
        <v>1083</v>
      </c>
      <c r="C2885">
        <v>130.94999999999999</v>
      </c>
      <c r="D2885">
        <v>130.97</v>
      </c>
      <c r="E2885">
        <v>130.94</v>
      </c>
      <c r="F2885">
        <v>130.96</v>
      </c>
      <c r="G2885">
        <v>130.94</v>
      </c>
      <c r="H2885">
        <v>7.0000000000000007E-2</v>
      </c>
      <c r="I2885">
        <v>0.03</v>
      </c>
    </row>
    <row r="2886" spans="1:9" x14ac:dyDescent="0.3">
      <c r="A2886" s="1">
        <v>45425.791666666664</v>
      </c>
      <c r="B2886">
        <v>1481</v>
      </c>
      <c r="C2886">
        <v>130.96</v>
      </c>
      <c r="D2886">
        <v>130.96</v>
      </c>
      <c r="E2886">
        <v>130.91999999999999</v>
      </c>
      <c r="F2886">
        <v>130.91999999999999</v>
      </c>
      <c r="G2886">
        <v>130.91999999999999</v>
      </c>
      <c r="H2886">
        <v>7.0000000000000007E-2</v>
      </c>
      <c r="I2886">
        <v>0.04</v>
      </c>
    </row>
    <row r="2887" spans="1:9" x14ac:dyDescent="0.3">
      <c r="A2887" s="1">
        <v>45425.8125</v>
      </c>
      <c r="B2887">
        <v>1328</v>
      </c>
      <c r="C2887">
        <v>130.91999999999999</v>
      </c>
      <c r="D2887">
        <v>130.91999999999999</v>
      </c>
      <c r="E2887">
        <v>130.88999999999999</v>
      </c>
      <c r="F2887">
        <v>130.91999999999999</v>
      </c>
      <c r="G2887">
        <v>130.91999999999999</v>
      </c>
      <c r="H2887">
        <v>0.06</v>
      </c>
      <c r="I2887">
        <v>0.03</v>
      </c>
    </row>
    <row r="2888" spans="1:9" x14ac:dyDescent="0.3">
      <c r="A2888" s="1">
        <v>45425.833333333336</v>
      </c>
      <c r="B2888">
        <v>2194</v>
      </c>
      <c r="C2888">
        <v>130.91</v>
      </c>
      <c r="D2888">
        <v>130.91</v>
      </c>
      <c r="E2888">
        <v>130.84</v>
      </c>
      <c r="F2888">
        <v>130.86000000000001</v>
      </c>
      <c r="G2888">
        <v>130.91</v>
      </c>
      <c r="H2888">
        <v>7.0000000000000007E-2</v>
      </c>
      <c r="I2888">
        <v>0.08</v>
      </c>
    </row>
    <row r="2889" spans="1:9" x14ac:dyDescent="0.3">
      <c r="A2889" s="1">
        <v>45425.854166666664</v>
      </c>
      <c r="B2889">
        <v>1497</v>
      </c>
      <c r="C2889">
        <v>130.86000000000001</v>
      </c>
      <c r="D2889">
        <v>130.88999999999999</v>
      </c>
      <c r="E2889">
        <v>130.85</v>
      </c>
      <c r="F2889">
        <v>130.88999999999999</v>
      </c>
      <c r="G2889">
        <v>130.9</v>
      </c>
      <c r="H2889">
        <v>0.06</v>
      </c>
      <c r="I2889">
        <v>0.04</v>
      </c>
    </row>
    <row r="2890" spans="1:9" x14ac:dyDescent="0.3">
      <c r="A2890" s="1">
        <v>45426.041666666664</v>
      </c>
      <c r="B2890">
        <v>613</v>
      </c>
      <c r="C2890">
        <v>130.88999999999999</v>
      </c>
      <c r="D2890">
        <v>130.94</v>
      </c>
      <c r="E2890">
        <v>130.88999999999999</v>
      </c>
      <c r="F2890">
        <v>130.93</v>
      </c>
      <c r="G2890">
        <v>130.91</v>
      </c>
      <c r="H2890">
        <v>0.06</v>
      </c>
      <c r="I2890">
        <v>0.05</v>
      </c>
    </row>
    <row r="2891" spans="1:9" x14ac:dyDescent="0.3">
      <c r="A2891" s="1">
        <v>45426.0625</v>
      </c>
      <c r="B2891">
        <v>501</v>
      </c>
      <c r="C2891">
        <v>130.91999999999999</v>
      </c>
      <c r="D2891">
        <v>130.91999999999999</v>
      </c>
      <c r="E2891">
        <v>130.86000000000001</v>
      </c>
      <c r="F2891">
        <v>130.87</v>
      </c>
      <c r="G2891">
        <v>130.91</v>
      </c>
      <c r="H2891">
        <v>0.06</v>
      </c>
      <c r="I2891">
        <v>7.0000000000000007E-2</v>
      </c>
    </row>
    <row r="2892" spans="1:9" x14ac:dyDescent="0.3">
      <c r="A2892" s="1">
        <v>45426.083333333336</v>
      </c>
      <c r="B2892">
        <v>334</v>
      </c>
      <c r="C2892">
        <v>130.87</v>
      </c>
      <c r="D2892">
        <v>130.88</v>
      </c>
      <c r="E2892">
        <v>130.86000000000001</v>
      </c>
      <c r="F2892">
        <v>130.87</v>
      </c>
      <c r="G2892">
        <v>130.91</v>
      </c>
      <c r="H2892">
        <v>0.06</v>
      </c>
      <c r="I2892">
        <v>0.02</v>
      </c>
    </row>
    <row r="2893" spans="1:9" x14ac:dyDescent="0.3">
      <c r="A2893" s="1">
        <v>45426.104166666664</v>
      </c>
      <c r="B2893">
        <v>309</v>
      </c>
      <c r="C2893">
        <v>130.87</v>
      </c>
      <c r="D2893">
        <v>130.91</v>
      </c>
      <c r="E2893">
        <v>130.87</v>
      </c>
      <c r="F2893">
        <v>130.91</v>
      </c>
      <c r="G2893">
        <v>130.91</v>
      </c>
      <c r="H2893">
        <v>0.05</v>
      </c>
      <c r="I2893">
        <v>0.04</v>
      </c>
    </row>
    <row r="2894" spans="1:9" x14ac:dyDescent="0.3">
      <c r="A2894" s="1">
        <v>45426.125</v>
      </c>
      <c r="B2894">
        <v>353</v>
      </c>
      <c r="C2894">
        <v>130.91</v>
      </c>
      <c r="D2894">
        <v>130.93</v>
      </c>
      <c r="E2894">
        <v>130.9</v>
      </c>
      <c r="F2894">
        <v>130.9</v>
      </c>
      <c r="G2894">
        <v>130.9</v>
      </c>
      <c r="H2894">
        <v>0.05</v>
      </c>
      <c r="I2894">
        <v>0.03</v>
      </c>
    </row>
    <row r="2895" spans="1:9" x14ac:dyDescent="0.3">
      <c r="A2895" s="1">
        <v>45426.145833333336</v>
      </c>
      <c r="B2895">
        <v>242</v>
      </c>
      <c r="C2895">
        <v>130.88999999999999</v>
      </c>
      <c r="D2895">
        <v>130.9</v>
      </c>
      <c r="E2895">
        <v>130.88</v>
      </c>
      <c r="F2895">
        <v>130.9</v>
      </c>
      <c r="G2895">
        <v>130.9</v>
      </c>
      <c r="H2895">
        <v>0.05</v>
      </c>
      <c r="I2895">
        <v>0.02</v>
      </c>
    </row>
    <row r="2896" spans="1:9" x14ac:dyDescent="0.3">
      <c r="A2896" s="1">
        <v>45426.166666666664</v>
      </c>
      <c r="B2896">
        <v>299</v>
      </c>
      <c r="C2896">
        <v>130.91</v>
      </c>
      <c r="D2896">
        <v>130.91</v>
      </c>
      <c r="E2896">
        <v>130.88999999999999</v>
      </c>
      <c r="F2896">
        <v>130.91</v>
      </c>
      <c r="G2896">
        <v>130.9</v>
      </c>
      <c r="H2896">
        <v>0.04</v>
      </c>
      <c r="I2896">
        <v>0.02</v>
      </c>
    </row>
    <row r="2897" spans="1:9" x14ac:dyDescent="0.3">
      <c r="A2897" s="1">
        <v>45426.1875</v>
      </c>
      <c r="B2897">
        <v>65</v>
      </c>
      <c r="C2897">
        <v>130.91</v>
      </c>
      <c r="D2897">
        <v>130.91</v>
      </c>
      <c r="E2897">
        <v>130.88999999999999</v>
      </c>
      <c r="F2897">
        <v>130.91</v>
      </c>
      <c r="G2897">
        <v>130.9</v>
      </c>
      <c r="H2897">
        <v>0.04</v>
      </c>
      <c r="I2897">
        <v>0.02</v>
      </c>
    </row>
    <row r="2898" spans="1:9" x14ac:dyDescent="0.3">
      <c r="A2898" s="1">
        <v>45426.208333333336</v>
      </c>
      <c r="B2898">
        <v>81</v>
      </c>
      <c r="C2898">
        <v>130.9</v>
      </c>
      <c r="D2898">
        <v>130.91</v>
      </c>
      <c r="E2898">
        <v>130.9</v>
      </c>
      <c r="F2898">
        <v>130.9</v>
      </c>
      <c r="G2898">
        <v>130.9</v>
      </c>
      <c r="H2898">
        <v>0.04</v>
      </c>
      <c r="I2898">
        <v>0.01</v>
      </c>
    </row>
    <row r="2899" spans="1:9" x14ac:dyDescent="0.3">
      <c r="A2899" s="1">
        <v>45426.229166666664</v>
      </c>
      <c r="B2899">
        <v>278</v>
      </c>
      <c r="C2899">
        <v>130.91</v>
      </c>
      <c r="D2899">
        <v>130.91999999999999</v>
      </c>
      <c r="E2899">
        <v>130.88</v>
      </c>
      <c r="F2899">
        <v>130.88</v>
      </c>
      <c r="G2899">
        <v>130.9</v>
      </c>
      <c r="H2899">
        <v>0.04</v>
      </c>
      <c r="I2899">
        <v>0.04</v>
      </c>
    </row>
    <row r="2900" spans="1:9" x14ac:dyDescent="0.3">
      <c r="A2900" s="1">
        <v>45426.25</v>
      </c>
      <c r="B2900">
        <v>569</v>
      </c>
      <c r="C2900">
        <v>130.88</v>
      </c>
      <c r="D2900">
        <v>130.9</v>
      </c>
      <c r="E2900">
        <v>130.87</v>
      </c>
      <c r="F2900">
        <v>130.88</v>
      </c>
      <c r="G2900">
        <v>130.88999999999999</v>
      </c>
      <c r="H2900">
        <v>0.04</v>
      </c>
      <c r="I2900">
        <v>0.03</v>
      </c>
    </row>
    <row r="2901" spans="1:9" x14ac:dyDescent="0.3">
      <c r="A2901" s="1">
        <v>45426.270833333336</v>
      </c>
      <c r="B2901">
        <v>1088</v>
      </c>
      <c r="C2901">
        <v>130.87</v>
      </c>
      <c r="D2901">
        <v>130.9</v>
      </c>
      <c r="E2901">
        <v>130.86000000000001</v>
      </c>
      <c r="F2901">
        <v>130.87</v>
      </c>
      <c r="G2901">
        <v>130.88999999999999</v>
      </c>
      <c r="H2901">
        <v>0.04</v>
      </c>
      <c r="I2901">
        <v>0.04</v>
      </c>
    </row>
    <row r="2902" spans="1:9" x14ac:dyDescent="0.3">
      <c r="A2902" s="1">
        <v>45426.291666666664</v>
      </c>
      <c r="B2902">
        <v>12589</v>
      </c>
      <c r="C2902">
        <v>130.88</v>
      </c>
      <c r="D2902">
        <v>130.94999999999999</v>
      </c>
      <c r="E2902">
        <v>130.78</v>
      </c>
      <c r="F2902">
        <v>130.88</v>
      </c>
      <c r="G2902">
        <v>130.88999999999999</v>
      </c>
      <c r="H2902">
        <v>0.05</v>
      </c>
      <c r="I2902">
        <v>0.17</v>
      </c>
    </row>
    <row r="2903" spans="1:9" x14ac:dyDescent="0.3">
      <c r="A2903" s="1">
        <v>45426.3125</v>
      </c>
      <c r="B2903">
        <v>10417</v>
      </c>
      <c r="C2903">
        <v>130.88999999999999</v>
      </c>
      <c r="D2903">
        <v>130.91</v>
      </c>
      <c r="E2903">
        <v>130.84</v>
      </c>
      <c r="F2903">
        <v>130.88</v>
      </c>
      <c r="G2903">
        <v>130.88999999999999</v>
      </c>
      <c r="H2903">
        <v>0.06</v>
      </c>
      <c r="I2903">
        <v>7.0000000000000007E-2</v>
      </c>
    </row>
    <row r="2904" spans="1:9" x14ac:dyDescent="0.3">
      <c r="A2904" s="1">
        <v>45426.333333333336</v>
      </c>
      <c r="B2904">
        <v>18341</v>
      </c>
      <c r="C2904">
        <v>130.88</v>
      </c>
      <c r="D2904">
        <v>130.93</v>
      </c>
      <c r="E2904">
        <v>130.85</v>
      </c>
      <c r="F2904">
        <v>130.85</v>
      </c>
      <c r="G2904">
        <v>130.88999999999999</v>
      </c>
      <c r="H2904">
        <v>0.06</v>
      </c>
      <c r="I2904">
        <v>0.08</v>
      </c>
    </row>
    <row r="2905" spans="1:9" x14ac:dyDescent="0.3">
      <c r="A2905" s="1">
        <v>45426.354166666664</v>
      </c>
      <c r="B2905">
        <v>35757</v>
      </c>
      <c r="C2905">
        <v>130.85</v>
      </c>
      <c r="D2905">
        <v>131.07</v>
      </c>
      <c r="E2905">
        <v>130.84</v>
      </c>
      <c r="F2905">
        <v>131.04</v>
      </c>
      <c r="G2905">
        <v>130.9</v>
      </c>
      <c r="H2905">
        <v>0.08</v>
      </c>
      <c r="I2905">
        <v>0.23</v>
      </c>
    </row>
    <row r="2906" spans="1:9" x14ac:dyDescent="0.3">
      <c r="A2906" s="1">
        <v>45426.375</v>
      </c>
      <c r="B2906">
        <v>37061</v>
      </c>
      <c r="C2906">
        <v>131.04</v>
      </c>
      <c r="D2906">
        <v>131.13</v>
      </c>
      <c r="E2906">
        <v>131.02000000000001</v>
      </c>
      <c r="F2906">
        <v>131.1</v>
      </c>
      <c r="G2906">
        <v>130.91999999999999</v>
      </c>
      <c r="H2906">
        <v>0.09</v>
      </c>
      <c r="I2906">
        <v>0.11</v>
      </c>
    </row>
    <row r="2907" spans="1:9" x14ac:dyDescent="0.3">
      <c r="A2907" s="1">
        <v>45426.395833333336</v>
      </c>
      <c r="B2907">
        <v>33581</v>
      </c>
      <c r="C2907">
        <v>131.1</v>
      </c>
      <c r="D2907">
        <v>131.11000000000001</v>
      </c>
      <c r="E2907">
        <v>131</v>
      </c>
      <c r="F2907">
        <v>131.04</v>
      </c>
      <c r="G2907">
        <v>130.93</v>
      </c>
      <c r="H2907">
        <v>0.09</v>
      </c>
      <c r="I2907">
        <v>0.11</v>
      </c>
    </row>
    <row r="2908" spans="1:9" x14ac:dyDescent="0.3">
      <c r="A2908" s="1">
        <v>45426.416666666664</v>
      </c>
      <c r="B2908">
        <v>42980</v>
      </c>
      <c r="C2908">
        <v>131.04</v>
      </c>
      <c r="D2908">
        <v>131.04</v>
      </c>
      <c r="E2908">
        <v>130.83000000000001</v>
      </c>
      <c r="F2908">
        <v>130.88999999999999</v>
      </c>
      <c r="G2908">
        <v>130.93</v>
      </c>
      <c r="H2908">
        <v>0.11</v>
      </c>
      <c r="I2908">
        <v>0.21</v>
      </c>
    </row>
    <row r="2909" spans="1:9" x14ac:dyDescent="0.3">
      <c r="A2909" s="1">
        <v>45426.4375</v>
      </c>
      <c r="B2909">
        <v>22080</v>
      </c>
      <c r="C2909">
        <v>130.88</v>
      </c>
      <c r="D2909">
        <v>130.94</v>
      </c>
      <c r="E2909">
        <v>130.85</v>
      </c>
      <c r="F2909">
        <v>130.91</v>
      </c>
      <c r="G2909">
        <v>130.93</v>
      </c>
      <c r="H2909">
        <v>0.1</v>
      </c>
      <c r="I2909">
        <v>0.09</v>
      </c>
    </row>
    <row r="2910" spans="1:9" x14ac:dyDescent="0.3">
      <c r="A2910" s="1">
        <v>45426.458333333336</v>
      </c>
      <c r="B2910">
        <v>36903</v>
      </c>
      <c r="C2910">
        <v>130.9</v>
      </c>
      <c r="D2910">
        <v>130.91999999999999</v>
      </c>
      <c r="E2910">
        <v>130.75</v>
      </c>
      <c r="F2910">
        <v>130.78</v>
      </c>
      <c r="G2910">
        <v>130.91999999999999</v>
      </c>
      <c r="H2910">
        <v>0.11</v>
      </c>
      <c r="I2910">
        <v>0.17</v>
      </c>
    </row>
    <row r="2911" spans="1:9" x14ac:dyDescent="0.3">
      <c r="A2911" s="1">
        <v>45426.479166666664</v>
      </c>
      <c r="B2911">
        <v>15086</v>
      </c>
      <c r="C2911">
        <v>130.77000000000001</v>
      </c>
      <c r="D2911">
        <v>130.83000000000001</v>
      </c>
      <c r="E2911">
        <v>130.76</v>
      </c>
      <c r="F2911">
        <v>130.80000000000001</v>
      </c>
      <c r="G2911">
        <v>130.91999999999999</v>
      </c>
      <c r="H2911">
        <v>0.11</v>
      </c>
      <c r="I2911">
        <v>7.0000000000000007E-2</v>
      </c>
    </row>
    <row r="2912" spans="1:9" x14ac:dyDescent="0.3">
      <c r="A2912" s="1">
        <v>45426.5</v>
      </c>
      <c r="B2912">
        <v>35038</v>
      </c>
      <c r="C2912">
        <v>130.81</v>
      </c>
      <c r="D2912">
        <v>130.82</v>
      </c>
      <c r="E2912">
        <v>130.69999999999999</v>
      </c>
      <c r="F2912">
        <v>130.71</v>
      </c>
      <c r="G2912">
        <v>130.9</v>
      </c>
      <c r="H2912">
        <v>0.11</v>
      </c>
      <c r="I2912">
        <v>0.12</v>
      </c>
    </row>
    <row r="2913" spans="1:9" x14ac:dyDescent="0.3">
      <c r="A2913" s="1">
        <v>45426.520833333336</v>
      </c>
      <c r="B2913">
        <v>45916</v>
      </c>
      <c r="C2913">
        <v>130.71</v>
      </c>
      <c r="D2913">
        <v>130.75</v>
      </c>
      <c r="E2913">
        <v>130.66</v>
      </c>
      <c r="F2913">
        <v>130.72</v>
      </c>
      <c r="G2913">
        <v>130.88</v>
      </c>
      <c r="H2913">
        <v>0.11</v>
      </c>
      <c r="I2913">
        <v>0.09</v>
      </c>
    </row>
    <row r="2914" spans="1:9" x14ac:dyDescent="0.3">
      <c r="A2914" s="1">
        <v>45426.541666666664</v>
      </c>
      <c r="B2914">
        <v>83832</v>
      </c>
      <c r="C2914">
        <v>130.72</v>
      </c>
      <c r="D2914">
        <v>130.75</v>
      </c>
      <c r="E2914">
        <v>130.59</v>
      </c>
      <c r="F2914">
        <v>130.62</v>
      </c>
      <c r="G2914">
        <v>130.86000000000001</v>
      </c>
      <c r="H2914">
        <v>0.11</v>
      </c>
      <c r="I2914">
        <v>0.16</v>
      </c>
    </row>
    <row r="2915" spans="1:9" x14ac:dyDescent="0.3">
      <c r="A2915" s="1">
        <v>45426.5625</v>
      </c>
      <c r="B2915">
        <v>109313</v>
      </c>
      <c r="C2915">
        <v>130.62</v>
      </c>
      <c r="D2915">
        <v>130.68</v>
      </c>
      <c r="E2915">
        <v>130.24</v>
      </c>
      <c r="F2915">
        <v>130.61000000000001</v>
      </c>
      <c r="G2915">
        <v>130.82</v>
      </c>
      <c r="H2915">
        <v>0.16</v>
      </c>
      <c r="I2915">
        <v>0.44</v>
      </c>
    </row>
    <row r="2916" spans="1:9" x14ac:dyDescent="0.3">
      <c r="A2916" s="1">
        <v>45426.583333333336</v>
      </c>
      <c r="B2916">
        <v>108873</v>
      </c>
      <c r="C2916">
        <v>130.61000000000001</v>
      </c>
      <c r="D2916">
        <v>130.81</v>
      </c>
      <c r="E2916">
        <v>130.56</v>
      </c>
      <c r="F2916">
        <v>130.66</v>
      </c>
      <c r="G2916">
        <v>130.77000000000001</v>
      </c>
      <c r="H2916">
        <v>0.17</v>
      </c>
      <c r="I2916">
        <v>0.25</v>
      </c>
    </row>
    <row r="2917" spans="1:9" x14ac:dyDescent="0.3">
      <c r="A2917" s="1">
        <v>45426.604166666664</v>
      </c>
      <c r="B2917">
        <v>61346</v>
      </c>
      <c r="C2917">
        <v>130.66</v>
      </c>
      <c r="D2917">
        <v>130.75</v>
      </c>
      <c r="E2917">
        <v>130.61000000000001</v>
      </c>
      <c r="F2917">
        <v>130.66999999999999</v>
      </c>
      <c r="G2917">
        <v>130.74</v>
      </c>
      <c r="H2917">
        <v>0.17</v>
      </c>
      <c r="I2917">
        <v>0.14000000000000001</v>
      </c>
    </row>
    <row r="2918" spans="1:9" x14ac:dyDescent="0.3">
      <c r="A2918" s="1">
        <v>45426.625</v>
      </c>
      <c r="B2918">
        <v>53954</v>
      </c>
      <c r="C2918">
        <v>130.66999999999999</v>
      </c>
      <c r="D2918">
        <v>130.74</v>
      </c>
      <c r="E2918">
        <v>130.55000000000001</v>
      </c>
      <c r="F2918">
        <v>130.63999999999999</v>
      </c>
      <c r="G2918">
        <v>130.71</v>
      </c>
      <c r="H2918">
        <v>0.17</v>
      </c>
      <c r="I2918">
        <v>0.19</v>
      </c>
    </row>
    <row r="2919" spans="1:9" x14ac:dyDescent="0.3">
      <c r="A2919" s="1">
        <v>45426.645833333336</v>
      </c>
      <c r="B2919">
        <v>49870</v>
      </c>
      <c r="C2919">
        <v>130.65</v>
      </c>
      <c r="D2919">
        <v>130.71</v>
      </c>
      <c r="E2919">
        <v>130.55000000000001</v>
      </c>
      <c r="F2919">
        <v>130.56</v>
      </c>
      <c r="G2919">
        <v>130.68</v>
      </c>
      <c r="H2919">
        <v>0.17</v>
      </c>
      <c r="I2919">
        <v>0.16</v>
      </c>
    </row>
    <row r="2920" spans="1:9" x14ac:dyDescent="0.3">
      <c r="A2920" s="1">
        <v>45426.666666666664</v>
      </c>
      <c r="B2920">
        <v>55756</v>
      </c>
      <c r="C2920">
        <v>130.56</v>
      </c>
      <c r="D2920">
        <v>130.59</v>
      </c>
      <c r="E2920">
        <v>130.49</v>
      </c>
      <c r="F2920">
        <v>130.54</v>
      </c>
      <c r="G2920">
        <v>130.65</v>
      </c>
      <c r="H2920">
        <v>0.16</v>
      </c>
      <c r="I2920">
        <v>0.1</v>
      </c>
    </row>
    <row r="2921" spans="1:9" x14ac:dyDescent="0.3">
      <c r="A2921" s="1">
        <v>45426.6875</v>
      </c>
      <c r="B2921">
        <v>44621</v>
      </c>
      <c r="C2921">
        <v>130.53</v>
      </c>
      <c r="D2921">
        <v>130.53</v>
      </c>
      <c r="E2921">
        <v>130.4</v>
      </c>
      <c r="F2921">
        <v>130.44999999999999</v>
      </c>
      <c r="G2921">
        <v>130.62</v>
      </c>
      <c r="H2921">
        <v>0.16</v>
      </c>
      <c r="I2921">
        <v>0.14000000000000001</v>
      </c>
    </row>
    <row r="2922" spans="1:9" x14ac:dyDescent="0.3">
      <c r="A2922" s="1">
        <v>45426.708333333336</v>
      </c>
      <c r="B2922">
        <v>14990</v>
      </c>
      <c r="C2922">
        <v>130.44999999999999</v>
      </c>
      <c r="D2922">
        <v>130.49</v>
      </c>
      <c r="E2922">
        <v>130.43</v>
      </c>
      <c r="F2922">
        <v>130.49</v>
      </c>
      <c r="G2922">
        <v>130.6</v>
      </c>
      <c r="H2922">
        <v>0.14000000000000001</v>
      </c>
      <c r="I2922">
        <v>0.06</v>
      </c>
    </row>
    <row r="2923" spans="1:9" x14ac:dyDescent="0.3">
      <c r="A2923" s="1">
        <v>45426.729166666664</v>
      </c>
      <c r="B2923">
        <v>11380</v>
      </c>
      <c r="C2923">
        <v>130.49</v>
      </c>
      <c r="D2923">
        <v>130.56</v>
      </c>
      <c r="E2923">
        <v>130.47999999999999</v>
      </c>
      <c r="F2923">
        <v>130.55000000000001</v>
      </c>
      <c r="G2923">
        <v>130.58000000000001</v>
      </c>
      <c r="H2923">
        <v>0.13</v>
      </c>
      <c r="I2923">
        <v>0.08</v>
      </c>
    </row>
    <row r="2924" spans="1:9" x14ac:dyDescent="0.3">
      <c r="A2924" s="1">
        <v>45426.75</v>
      </c>
      <c r="B2924">
        <v>4007</v>
      </c>
      <c r="C2924">
        <v>130.55000000000001</v>
      </c>
      <c r="D2924">
        <v>130.56</v>
      </c>
      <c r="E2924">
        <v>130.52000000000001</v>
      </c>
      <c r="F2924">
        <v>130.54</v>
      </c>
      <c r="G2924">
        <v>130.57</v>
      </c>
      <c r="H2924">
        <v>0.12</v>
      </c>
      <c r="I2924">
        <v>0.04</v>
      </c>
    </row>
    <row r="2925" spans="1:9" x14ac:dyDescent="0.3">
      <c r="A2925" s="1">
        <v>45426.770833333336</v>
      </c>
      <c r="B2925">
        <v>1557</v>
      </c>
      <c r="C2925">
        <v>130.54</v>
      </c>
      <c r="D2925">
        <v>130.55000000000001</v>
      </c>
      <c r="E2925">
        <v>130.53</v>
      </c>
      <c r="F2925">
        <v>130.54</v>
      </c>
      <c r="G2925">
        <v>130.56</v>
      </c>
      <c r="H2925">
        <v>0.11</v>
      </c>
      <c r="I2925">
        <v>0.02</v>
      </c>
    </row>
    <row r="2926" spans="1:9" x14ac:dyDescent="0.3">
      <c r="A2926" s="1">
        <v>45426.791666666664</v>
      </c>
      <c r="B2926">
        <v>1479</v>
      </c>
      <c r="C2926">
        <v>130.54</v>
      </c>
      <c r="D2926">
        <v>130.58000000000001</v>
      </c>
      <c r="E2926">
        <v>130.53</v>
      </c>
      <c r="F2926">
        <v>130.58000000000001</v>
      </c>
      <c r="G2926">
        <v>130.56</v>
      </c>
      <c r="H2926">
        <v>0.1</v>
      </c>
      <c r="I2926">
        <v>0.05</v>
      </c>
    </row>
    <row r="2927" spans="1:9" x14ac:dyDescent="0.3">
      <c r="A2927" s="1">
        <v>45426.8125</v>
      </c>
      <c r="B2927">
        <v>3735</v>
      </c>
      <c r="C2927">
        <v>130.58000000000001</v>
      </c>
      <c r="D2927">
        <v>130.62</v>
      </c>
      <c r="E2927">
        <v>130.57</v>
      </c>
      <c r="F2927">
        <v>130.62</v>
      </c>
      <c r="G2927">
        <v>130.55000000000001</v>
      </c>
      <c r="H2927">
        <v>0.09</v>
      </c>
      <c r="I2927">
        <v>0.05</v>
      </c>
    </row>
    <row r="2928" spans="1:9" x14ac:dyDescent="0.3">
      <c r="A2928" s="1">
        <v>45426.833333333336</v>
      </c>
      <c r="B2928">
        <v>1991</v>
      </c>
      <c r="C2928">
        <v>130.61000000000001</v>
      </c>
      <c r="D2928">
        <v>130.63</v>
      </c>
      <c r="E2928">
        <v>130.58000000000001</v>
      </c>
      <c r="F2928">
        <v>130.6</v>
      </c>
      <c r="G2928">
        <v>130.55000000000001</v>
      </c>
      <c r="H2928">
        <v>0.09</v>
      </c>
      <c r="I2928">
        <v>0.05</v>
      </c>
    </row>
    <row r="2929" spans="1:9" x14ac:dyDescent="0.3">
      <c r="A2929" s="1">
        <v>45426.854166666664</v>
      </c>
      <c r="B2929">
        <v>3066</v>
      </c>
      <c r="C2929">
        <v>130.6</v>
      </c>
      <c r="D2929">
        <v>130.63</v>
      </c>
      <c r="E2929">
        <v>130.56</v>
      </c>
      <c r="F2929">
        <v>130.62</v>
      </c>
      <c r="G2929">
        <v>130.55000000000001</v>
      </c>
      <c r="H2929">
        <v>0.09</v>
      </c>
      <c r="I2929">
        <v>7.0000000000000007E-2</v>
      </c>
    </row>
    <row r="2930" spans="1:9" x14ac:dyDescent="0.3">
      <c r="A2930" s="1">
        <v>45427.041666666664</v>
      </c>
      <c r="B2930">
        <v>511</v>
      </c>
      <c r="C2930">
        <v>130.61000000000001</v>
      </c>
      <c r="D2930">
        <v>130.65</v>
      </c>
      <c r="E2930">
        <v>130.6</v>
      </c>
      <c r="F2930">
        <v>130.63999999999999</v>
      </c>
      <c r="G2930">
        <v>130.56</v>
      </c>
      <c r="H2930">
        <v>0.08</v>
      </c>
      <c r="I2930">
        <v>0.05</v>
      </c>
    </row>
    <row r="2931" spans="1:9" x14ac:dyDescent="0.3">
      <c r="A2931" s="1">
        <v>45427.0625</v>
      </c>
      <c r="B2931">
        <v>557</v>
      </c>
      <c r="C2931">
        <v>130.65</v>
      </c>
      <c r="D2931">
        <v>130.66999999999999</v>
      </c>
      <c r="E2931">
        <v>130.63999999999999</v>
      </c>
      <c r="F2931">
        <v>130.66999999999999</v>
      </c>
      <c r="G2931">
        <v>130.59</v>
      </c>
      <c r="H2931">
        <v>7.0000000000000007E-2</v>
      </c>
      <c r="I2931">
        <v>0.03</v>
      </c>
    </row>
    <row r="2932" spans="1:9" x14ac:dyDescent="0.3">
      <c r="A2932" s="1">
        <v>45427.083333333336</v>
      </c>
      <c r="B2932">
        <v>194</v>
      </c>
      <c r="C2932">
        <v>130.66999999999999</v>
      </c>
      <c r="D2932">
        <v>130.66999999999999</v>
      </c>
      <c r="E2932">
        <v>130.66</v>
      </c>
      <c r="F2932">
        <v>130.66</v>
      </c>
      <c r="G2932">
        <v>130.6</v>
      </c>
      <c r="H2932">
        <v>7.0000000000000007E-2</v>
      </c>
      <c r="I2932">
        <v>0.01</v>
      </c>
    </row>
    <row r="2933" spans="1:9" x14ac:dyDescent="0.3">
      <c r="A2933" s="1">
        <v>45427.104166666664</v>
      </c>
      <c r="B2933">
        <v>562</v>
      </c>
      <c r="C2933">
        <v>130.66</v>
      </c>
      <c r="D2933">
        <v>130.66999999999999</v>
      </c>
      <c r="E2933">
        <v>130.63</v>
      </c>
      <c r="F2933">
        <v>130.63999999999999</v>
      </c>
      <c r="G2933">
        <v>130.61000000000001</v>
      </c>
      <c r="H2933">
        <v>0.06</v>
      </c>
      <c r="I2933">
        <v>0.04</v>
      </c>
    </row>
    <row r="2934" spans="1:9" x14ac:dyDescent="0.3">
      <c r="A2934" s="1">
        <v>45427.125</v>
      </c>
      <c r="B2934">
        <v>485</v>
      </c>
      <c r="C2934">
        <v>130.63999999999999</v>
      </c>
      <c r="D2934">
        <v>130.65</v>
      </c>
      <c r="E2934">
        <v>130.61000000000001</v>
      </c>
      <c r="F2934">
        <v>130.62</v>
      </c>
      <c r="G2934">
        <v>130.62</v>
      </c>
      <c r="H2934">
        <v>0.06</v>
      </c>
      <c r="I2934">
        <v>0.04</v>
      </c>
    </row>
    <row r="2935" spans="1:9" x14ac:dyDescent="0.3">
      <c r="A2935" s="1">
        <v>45427.145833333336</v>
      </c>
      <c r="B2935">
        <v>491</v>
      </c>
      <c r="C2935">
        <v>130.62</v>
      </c>
      <c r="D2935">
        <v>130.65</v>
      </c>
      <c r="E2935">
        <v>130.62</v>
      </c>
      <c r="F2935">
        <v>130.63999999999999</v>
      </c>
      <c r="G2935">
        <v>130.63</v>
      </c>
      <c r="H2935">
        <v>0.06</v>
      </c>
      <c r="I2935">
        <v>0.03</v>
      </c>
    </row>
    <row r="2936" spans="1:9" x14ac:dyDescent="0.3">
      <c r="A2936" s="1">
        <v>45427.166666666664</v>
      </c>
      <c r="B2936">
        <v>407</v>
      </c>
      <c r="C2936">
        <v>130.63999999999999</v>
      </c>
      <c r="D2936">
        <v>130.63999999999999</v>
      </c>
      <c r="E2936">
        <v>130.63</v>
      </c>
      <c r="F2936">
        <v>130.63999999999999</v>
      </c>
      <c r="G2936">
        <v>130.63</v>
      </c>
      <c r="H2936">
        <v>0.05</v>
      </c>
      <c r="I2936">
        <v>0.01</v>
      </c>
    </row>
    <row r="2937" spans="1:9" x14ac:dyDescent="0.3">
      <c r="A2937" s="1">
        <v>45427.1875</v>
      </c>
      <c r="B2937">
        <v>342</v>
      </c>
      <c r="C2937">
        <v>130.63999999999999</v>
      </c>
      <c r="D2937">
        <v>130.63999999999999</v>
      </c>
      <c r="E2937">
        <v>130.62</v>
      </c>
      <c r="F2937">
        <v>130.63999999999999</v>
      </c>
      <c r="G2937">
        <v>130.63999999999999</v>
      </c>
      <c r="H2937">
        <v>0.05</v>
      </c>
      <c r="I2937">
        <v>0.02</v>
      </c>
    </row>
    <row r="2938" spans="1:9" x14ac:dyDescent="0.3">
      <c r="A2938" s="1">
        <v>45427.208333333336</v>
      </c>
      <c r="B2938">
        <v>766</v>
      </c>
      <c r="C2938">
        <v>130.63999999999999</v>
      </c>
      <c r="D2938">
        <v>130.65</v>
      </c>
      <c r="E2938">
        <v>130.63</v>
      </c>
      <c r="F2938">
        <v>130.63</v>
      </c>
      <c r="G2938">
        <v>130.63999999999999</v>
      </c>
      <c r="H2938">
        <v>0.04</v>
      </c>
      <c r="I2938">
        <v>0.02</v>
      </c>
    </row>
    <row r="2939" spans="1:9" x14ac:dyDescent="0.3">
      <c r="A2939" s="1">
        <v>45427.229166666664</v>
      </c>
      <c r="B2939">
        <v>1030</v>
      </c>
      <c r="C2939">
        <v>130.63999999999999</v>
      </c>
      <c r="D2939">
        <v>130.66999999999999</v>
      </c>
      <c r="E2939">
        <v>130.63</v>
      </c>
      <c r="F2939">
        <v>130.63999999999999</v>
      </c>
      <c r="G2939">
        <v>130.63999999999999</v>
      </c>
      <c r="H2939">
        <v>0.04</v>
      </c>
      <c r="I2939">
        <v>0.04</v>
      </c>
    </row>
    <row r="2940" spans="1:9" x14ac:dyDescent="0.3">
      <c r="A2940" s="1">
        <v>45427.25</v>
      </c>
      <c r="B2940">
        <v>428</v>
      </c>
      <c r="C2940">
        <v>130.63999999999999</v>
      </c>
      <c r="D2940">
        <v>130.65</v>
      </c>
      <c r="E2940">
        <v>130.63</v>
      </c>
      <c r="F2940">
        <v>130.63</v>
      </c>
      <c r="G2940">
        <v>130.63999999999999</v>
      </c>
      <c r="H2940">
        <v>0.04</v>
      </c>
      <c r="I2940">
        <v>0.02</v>
      </c>
    </row>
    <row r="2941" spans="1:9" x14ac:dyDescent="0.3">
      <c r="A2941" s="1">
        <v>45427.270833333336</v>
      </c>
      <c r="B2941">
        <v>1802</v>
      </c>
      <c r="C2941">
        <v>130.63999999999999</v>
      </c>
      <c r="D2941">
        <v>130.69999999999999</v>
      </c>
      <c r="E2941">
        <v>130.63</v>
      </c>
      <c r="F2941">
        <v>130.69999999999999</v>
      </c>
      <c r="G2941">
        <v>130.63999999999999</v>
      </c>
      <c r="H2941">
        <v>0.04</v>
      </c>
      <c r="I2941">
        <v>7.0000000000000007E-2</v>
      </c>
    </row>
    <row r="2942" spans="1:9" x14ac:dyDescent="0.3">
      <c r="A2942" s="1">
        <v>45427.291666666664</v>
      </c>
      <c r="B2942">
        <v>11290</v>
      </c>
      <c r="C2942">
        <v>130.69</v>
      </c>
      <c r="D2942">
        <v>130.79</v>
      </c>
      <c r="E2942">
        <v>130.66999999999999</v>
      </c>
      <c r="F2942">
        <v>130.78</v>
      </c>
      <c r="G2942">
        <v>130.66</v>
      </c>
      <c r="H2942">
        <v>0.05</v>
      </c>
      <c r="I2942">
        <v>0.12</v>
      </c>
    </row>
    <row r="2943" spans="1:9" x14ac:dyDescent="0.3">
      <c r="A2943" s="1">
        <v>45427.3125</v>
      </c>
      <c r="B2943">
        <v>12604</v>
      </c>
      <c r="C2943">
        <v>130.78</v>
      </c>
      <c r="D2943">
        <v>130.78</v>
      </c>
      <c r="E2943">
        <v>130.68</v>
      </c>
      <c r="F2943">
        <v>130.71</v>
      </c>
      <c r="G2943">
        <v>130.66</v>
      </c>
      <c r="H2943">
        <v>0.06</v>
      </c>
      <c r="I2943">
        <v>0.1</v>
      </c>
    </row>
    <row r="2944" spans="1:9" x14ac:dyDescent="0.3">
      <c r="A2944" s="1">
        <v>45427.333333333336</v>
      </c>
      <c r="B2944">
        <v>25035</v>
      </c>
      <c r="C2944">
        <v>130.72</v>
      </c>
      <c r="D2944">
        <v>130.83000000000001</v>
      </c>
      <c r="E2944">
        <v>130.66</v>
      </c>
      <c r="F2944">
        <v>130.81</v>
      </c>
      <c r="G2944">
        <v>130.68</v>
      </c>
      <c r="H2944">
        <v>7.0000000000000007E-2</v>
      </c>
      <c r="I2944">
        <v>0.17</v>
      </c>
    </row>
    <row r="2945" spans="1:9" x14ac:dyDescent="0.3">
      <c r="A2945" s="1">
        <v>45427.354166666664</v>
      </c>
      <c r="B2945">
        <v>47552</v>
      </c>
      <c r="C2945">
        <v>130.81</v>
      </c>
      <c r="D2945">
        <v>130.94</v>
      </c>
      <c r="E2945">
        <v>130.80000000000001</v>
      </c>
      <c r="F2945">
        <v>130.91</v>
      </c>
      <c r="G2945">
        <v>130.71</v>
      </c>
      <c r="H2945">
        <v>0.08</v>
      </c>
      <c r="I2945">
        <v>0.14000000000000001</v>
      </c>
    </row>
    <row r="2946" spans="1:9" x14ac:dyDescent="0.3">
      <c r="A2946" s="1">
        <v>45427.375</v>
      </c>
      <c r="B2946">
        <v>37208</v>
      </c>
      <c r="C2946">
        <v>130.91999999999999</v>
      </c>
      <c r="D2946">
        <v>130.97</v>
      </c>
      <c r="E2946">
        <v>130.88999999999999</v>
      </c>
      <c r="F2946">
        <v>130.94</v>
      </c>
      <c r="G2946">
        <v>130.74</v>
      </c>
      <c r="H2946">
        <v>0.08</v>
      </c>
      <c r="I2946">
        <v>0.08</v>
      </c>
    </row>
    <row r="2947" spans="1:9" x14ac:dyDescent="0.3">
      <c r="A2947" s="1">
        <v>45427.395833333336</v>
      </c>
      <c r="B2947">
        <v>57147</v>
      </c>
      <c r="C2947">
        <v>130.94</v>
      </c>
      <c r="D2947">
        <v>131.13999999999999</v>
      </c>
      <c r="E2947">
        <v>130.94</v>
      </c>
      <c r="F2947">
        <v>131.09</v>
      </c>
      <c r="G2947">
        <v>130.78</v>
      </c>
      <c r="H2947">
        <v>0.1</v>
      </c>
      <c r="I2947">
        <v>0.2</v>
      </c>
    </row>
    <row r="2948" spans="1:9" x14ac:dyDescent="0.3">
      <c r="A2948" s="1">
        <v>45427.416666666664</v>
      </c>
      <c r="B2948">
        <v>50247</v>
      </c>
      <c r="C2948">
        <v>131.08000000000001</v>
      </c>
      <c r="D2948">
        <v>131.13</v>
      </c>
      <c r="E2948">
        <v>131.04</v>
      </c>
      <c r="F2948">
        <v>131.12</v>
      </c>
      <c r="G2948">
        <v>130.83000000000001</v>
      </c>
      <c r="H2948">
        <v>0.1</v>
      </c>
      <c r="I2948">
        <v>0.09</v>
      </c>
    </row>
    <row r="2949" spans="1:9" x14ac:dyDescent="0.3">
      <c r="A2949" s="1">
        <v>45427.4375</v>
      </c>
      <c r="B2949">
        <v>38446</v>
      </c>
      <c r="C2949">
        <v>131.12</v>
      </c>
      <c r="D2949">
        <v>131.19</v>
      </c>
      <c r="E2949">
        <v>131.05000000000001</v>
      </c>
      <c r="F2949">
        <v>131.13999999999999</v>
      </c>
      <c r="G2949">
        <v>130.88</v>
      </c>
      <c r="H2949">
        <v>0.1</v>
      </c>
      <c r="I2949">
        <v>0.14000000000000001</v>
      </c>
    </row>
    <row r="2950" spans="1:9" x14ac:dyDescent="0.3">
      <c r="A2950" s="1">
        <v>45427.458333333336</v>
      </c>
      <c r="B2950">
        <v>31854</v>
      </c>
      <c r="C2950">
        <v>131.15</v>
      </c>
      <c r="D2950">
        <v>131.22</v>
      </c>
      <c r="E2950">
        <v>131.13999999999999</v>
      </c>
      <c r="F2950">
        <v>131.18</v>
      </c>
      <c r="G2950">
        <v>130.94</v>
      </c>
      <c r="H2950">
        <v>0.1</v>
      </c>
      <c r="I2950">
        <v>0.08</v>
      </c>
    </row>
    <row r="2951" spans="1:9" x14ac:dyDescent="0.3">
      <c r="A2951" s="1">
        <v>45427.479166666664</v>
      </c>
      <c r="B2951">
        <v>23883</v>
      </c>
      <c r="C2951">
        <v>131.18</v>
      </c>
      <c r="D2951">
        <v>131.21</v>
      </c>
      <c r="E2951">
        <v>131.13</v>
      </c>
      <c r="F2951">
        <v>131.13</v>
      </c>
      <c r="G2951">
        <v>130.97999999999999</v>
      </c>
      <c r="H2951">
        <v>0.1</v>
      </c>
      <c r="I2951">
        <v>0.08</v>
      </c>
    </row>
    <row r="2952" spans="1:9" x14ac:dyDescent="0.3">
      <c r="A2952" s="1">
        <v>45427.5</v>
      </c>
      <c r="B2952">
        <v>38465</v>
      </c>
      <c r="C2952">
        <v>131.13</v>
      </c>
      <c r="D2952">
        <v>131.29</v>
      </c>
      <c r="E2952">
        <v>131.11000000000001</v>
      </c>
      <c r="F2952">
        <v>131.26</v>
      </c>
      <c r="G2952">
        <v>131.03</v>
      </c>
      <c r="H2952">
        <v>0.11</v>
      </c>
      <c r="I2952">
        <v>0.18</v>
      </c>
    </row>
    <row r="2953" spans="1:9" x14ac:dyDescent="0.3">
      <c r="A2953" s="1">
        <v>45427.520833333336</v>
      </c>
      <c r="B2953">
        <v>30868</v>
      </c>
      <c r="C2953">
        <v>131.26</v>
      </c>
      <c r="D2953">
        <v>131.28</v>
      </c>
      <c r="E2953">
        <v>131.21</v>
      </c>
      <c r="F2953">
        <v>131.27000000000001</v>
      </c>
      <c r="G2953">
        <v>131.09</v>
      </c>
      <c r="H2953">
        <v>0.1</v>
      </c>
      <c r="I2953">
        <v>7.0000000000000007E-2</v>
      </c>
    </row>
    <row r="2954" spans="1:9" x14ac:dyDescent="0.3">
      <c r="A2954" s="1">
        <v>45427.541666666664</v>
      </c>
      <c r="B2954">
        <v>49830</v>
      </c>
      <c r="C2954">
        <v>131.27000000000001</v>
      </c>
      <c r="D2954">
        <v>131.34</v>
      </c>
      <c r="E2954">
        <v>131.22999999999999</v>
      </c>
      <c r="F2954">
        <v>131.29</v>
      </c>
      <c r="G2954">
        <v>131.13</v>
      </c>
      <c r="H2954">
        <v>0.1</v>
      </c>
      <c r="I2954">
        <v>0.11</v>
      </c>
    </row>
    <row r="2955" spans="1:9" x14ac:dyDescent="0.3">
      <c r="A2955" s="1">
        <v>45427.5625</v>
      </c>
      <c r="B2955">
        <v>191467</v>
      </c>
      <c r="C2955">
        <v>131.31</v>
      </c>
      <c r="D2955">
        <v>131.79</v>
      </c>
      <c r="E2955">
        <v>131.27000000000001</v>
      </c>
      <c r="F2955">
        <v>131.63999999999999</v>
      </c>
      <c r="G2955">
        <v>131.21</v>
      </c>
      <c r="H2955">
        <v>0.16</v>
      </c>
      <c r="I2955">
        <v>0.52</v>
      </c>
    </row>
    <row r="2956" spans="1:9" x14ac:dyDescent="0.3">
      <c r="A2956" s="1">
        <v>45427.583333333336</v>
      </c>
      <c r="B2956">
        <v>89982</v>
      </c>
      <c r="C2956">
        <v>131.65</v>
      </c>
      <c r="D2956">
        <v>131.75</v>
      </c>
      <c r="E2956">
        <v>131.55000000000001</v>
      </c>
      <c r="F2956">
        <v>131.6</v>
      </c>
      <c r="G2956">
        <v>131.27000000000001</v>
      </c>
      <c r="H2956">
        <v>0.16</v>
      </c>
      <c r="I2956">
        <v>0.2</v>
      </c>
    </row>
    <row r="2957" spans="1:9" x14ac:dyDescent="0.3">
      <c r="A2957" s="1">
        <v>45427.604166666664</v>
      </c>
      <c r="B2957">
        <v>63039</v>
      </c>
      <c r="C2957">
        <v>131.6</v>
      </c>
      <c r="D2957">
        <v>131.69999999999999</v>
      </c>
      <c r="E2957">
        <v>131.44999999999999</v>
      </c>
      <c r="F2957">
        <v>131.51</v>
      </c>
      <c r="G2957">
        <v>131.31</v>
      </c>
      <c r="H2957">
        <v>0.18</v>
      </c>
      <c r="I2957">
        <v>0.25</v>
      </c>
    </row>
    <row r="2958" spans="1:9" x14ac:dyDescent="0.3">
      <c r="A2958" s="1">
        <v>45427.625</v>
      </c>
      <c r="B2958">
        <v>44689</v>
      </c>
      <c r="C2958">
        <v>131.52000000000001</v>
      </c>
      <c r="D2958">
        <v>131.63999999999999</v>
      </c>
      <c r="E2958">
        <v>131.47</v>
      </c>
      <c r="F2958">
        <v>131.63</v>
      </c>
      <c r="G2958">
        <v>131.37</v>
      </c>
      <c r="H2958">
        <v>0.18</v>
      </c>
      <c r="I2958">
        <v>0.17</v>
      </c>
    </row>
    <row r="2959" spans="1:9" x14ac:dyDescent="0.3">
      <c r="A2959" s="1">
        <v>45427.645833333336</v>
      </c>
      <c r="B2959">
        <v>44256</v>
      </c>
      <c r="C2959">
        <v>131.63</v>
      </c>
      <c r="D2959">
        <v>131.66999999999999</v>
      </c>
      <c r="E2959">
        <v>131.61000000000001</v>
      </c>
      <c r="F2959">
        <v>131.66</v>
      </c>
      <c r="G2959">
        <v>131.41999999999999</v>
      </c>
      <c r="H2959">
        <v>0.16</v>
      </c>
      <c r="I2959">
        <v>0.06</v>
      </c>
    </row>
    <row r="2960" spans="1:9" x14ac:dyDescent="0.3">
      <c r="A2960" s="1">
        <v>45427.666666666664</v>
      </c>
      <c r="B2960">
        <v>57194</v>
      </c>
      <c r="C2960">
        <v>131.66999999999999</v>
      </c>
      <c r="D2960">
        <v>131.76</v>
      </c>
      <c r="E2960">
        <v>131.63</v>
      </c>
      <c r="F2960">
        <v>131.72999999999999</v>
      </c>
      <c r="G2960">
        <v>131.47</v>
      </c>
      <c r="H2960">
        <v>0.16</v>
      </c>
      <c r="I2960">
        <v>0.13</v>
      </c>
    </row>
    <row r="2961" spans="1:9" x14ac:dyDescent="0.3">
      <c r="A2961" s="1">
        <v>45427.6875</v>
      </c>
      <c r="B2961">
        <v>22052</v>
      </c>
      <c r="C2961">
        <v>131.72999999999999</v>
      </c>
      <c r="D2961">
        <v>131.76</v>
      </c>
      <c r="E2961">
        <v>131.71</v>
      </c>
      <c r="F2961">
        <v>131.72</v>
      </c>
      <c r="G2961">
        <v>131.53</v>
      </c>
      <c r="H2961">
        <v>0.14000000000000001</v>
      </c>
      <c r="I2961">
        <v>0.05</v>
      </c>
    </row>
    <row r="2962" spans="1:9" x14ac:dyDescent="0.3">
      <c r="A2962" s="1">
        <v>45427.708333333336</v>
      </c>
      <c r="B2962">
        <v>17124</v>
      </c>
      <c r="C2962">
        <v>131.72</v>
      </c>
      <c r="D2962">
        <v>131.78</v>
      </c>
      <c r="E2962">
        <v>131.69999999999999</v>
      </c>
      <c r="F2962">
        <v>131.77000000000001</v>
      </c>
      <c r="G2962">
        <v>131.58000000000001</v>
      </c>
      <c r="H2962">
        <v>0.13</v>
      </c>
      <c r="I2962">
        <v>0.08</v>
      </c>
    </row>
    <row r="2963" spans="1:9" x14ac:dyDescent="0.3">
      <c r="A2963" s="1">
        <v>45427.729166666664</v>
      </c>
      <c r="B2963">
        <v>20567</v>
      </c>
      <c r="C2963">
        <v>131.78</v>
      </c>
      <c r="D2963">
        <v>131.93</v>
      </c>
      <c r="E2963">
        <v>131.77000000000001</v>
      </c>
      <c r="F2963">
        <v>131.91999999999999</v>
      </c>
      <c r="G2963">
        <v>131.65</v>
      </c>
      <c r="H2963">
        <v>0.14000000000000001</v>
      </c>
      <c r="I2963">
        <v>0.16</v>
      </c>
    </row>
    <row r="2964" spans="1:9" x14ac:dyDescent="0.3">
      <c r="A2964" s="1">
        <v>45427.75</v>
      </c>
      <c r="B2964">
        <v>5187</v>
      </c>
      <c r="C2964">
        <v>131.91999999999999</v>
      </c>
      <c r="D2964">
        <v>131.93</v>
      </c>
      <c r="E2964">
        <v>131.88</v>
      </c>
      <c r="F2964">
        <v>131.88999999999999</v>
      </c>
      <c r="G2964">
        <v>131.71</v>
      </c>
      <c r="H2964">
        <v>0.13</v>
      </c>
      <c r="I2964">
        <v>0.05</v>
      </c>
    </row>
    <row r="2965" spans="1:9" x14ac:dyDescent="0.3">
      <c r="A2965" s="1">
        <v>45427.770833333336</v>
      </c>
      <c r="B2965">
        <v>1933</v>
      </c>
      <c r="C2965">
        <v>131.88999999999999</v>
      </c>
      <c r="D2965">
        <v>131.91</v>
      </c>
      <c r="E2965">
        <v>131.87</v>
      </c>
      <c r="F2965">
        <v>131.88</v>
      </c>
      <c r="G2965">
        <v>131.72999999999999</v>
      </c>
      <c r="H2965">
        <v>0.11</v>
      </c>
      <c r="I2965">
        <v>0.04</v>
      </c>
    </row>
    <row r="2966" spans="1:9" x14ac:dyDescent="0.3">
      <c r="A2966" s="1">
        <v>45427.791666666664</v>
      </c>
      <c r="B2966">
        <v>3405</v>
      </c>
      <c r="C2966">
        <v>131.88</v>
      </c>
      <c r="D2966">
        <v>131.88</v>
      </c>
      <c r="E2966">
        <v>131.78</v>
      </c>
      <c r="F2966">
        <v>131.79</v>
      </c>
      <c r="G2966">
        <v>131.75</v>
      </c>
      <c r="H2966">
        <v>0.11</v>
      </c>
      <c r="I2966">
        <v>0.1</v>
      </c>
    </row>
    <row r="2967" spans="1:9" x14ac:dyDescent="0.3">
      <c r="A2967" s="1">
        <v>45427.8125</v>
      </c>
      <c r="B2967">
        <v>5025</v>
      </c>
      <c r="C2967">
        <v>131.78</v>
      </c>
      <c r="D2967">
        <v>131.80000000000001</v>
      </c>
      <c r="E2967">
        <v>131.72</v>
      </c>
      <c r="F2967">
        <v>131.80000000000001</v>
      </c>
      <c r="G2967">
        <v>131.78</v>
      </c>
      <c r="H2967">
        <v>0.11</v>
      </c>
      <c r="I2967">
        <v>0.08</v>
      </c>
    </row>
    <row r="2968" spans="1:9" x14ac:dyDescent="0.3">
      <c r="A2968" s="1">
        <v>45427.833333333336</v>
      </c>
      <c r="B2968">
        <v>3444</v>
      </c>
      <c r="C2968">
        <v>131.80000000000001</v>
      </c>
      <c r="D2968">
        <v>131.83000000000001</v>
      </c>
      <c r="E2968">
        <v>131.72999999999999</v>
      </c>
      <c r="F2968">
        <v>131.77000000000001</v>
      </c>
      <c r="G2968">
        <v>131.79</v>
      </c>
      <c r="H2968">
        <v>0.11</v>
      </c>
      <c r="I2968">
        <v>0.1</v>
      </c>
    </row>
    <row r="2969" spans="1:9" x14ac:dyDescent="0.3">
      <c r="A2969" s="1">
        <v>45427.854166666664</v>
      </c>
      <c r="B2969">
        <v>3089</v>
      </c>
      <c r="C2969">
        <v>131.77000000000001</v>
      </c>
      <c r="D2969">
        <v>131.79</v>
      </c>
      <c r="E2969">
        <v>131.72999999999999</v>
      </c>
      <c r="F2969">
        <v>131.78</v>
      </c>
      <c r="G2969">
        <v>131.81</v>
      </c>
      <c r="H2969">
        <v>0.1</v>
      </c>
      <c r="I2969">
        <v>0.06</v>
      </c>
    </row>
    <row r="2970" spans="1:9" x14ac:dyDescent="0.3">
      <c r="A2970" s="1">
        <v>45428.041666666664</v>
      </c>
      <c r="B2970">
        <v>2051</v>
      </c>
      <c r="C2970">
        <v>131.87</v>
      </c>
      <c r="D2970">
        <v>132</v>
      </c>
      <c r="E2970">
        <v>131.87</v>
      </c>
      <c r="F2970">
        <v>131.99</v>
      </c>
      <c r="G2970">
        <v>131.83000000000001</v>
      </c>
      <c r="H2970">
        <v>0.12</v>
      </c>
      <c r="I2970">
        <v>0.22</v>
      </c>
    </row>
    <row r="2971" spans="1:9" x14ac:dyDescent="0.3">
      <c r="A2971" s="1">
        <v>45428.0625</v>
      </c>
      <c r="B2971">
        <v>1817</v>
      </c>
      <c r="C2971">
        <v>131.99</v>
      </c>
      <c r="D2971">
        <v>132.09</v>
      </c>
      <c r="E2971">
        <v>131.97</v>
      </c>
      <c r="F2971">
        <v>132.08000000000001</v>
      </c>
      <c r="G2971">
        <v>131.87</v>
      </c>
      <c r="H2971">
        <v>0.12</v>
      </c>
      <c r="I2971">
        <v>0.12</v>
      </c>
    </row>
    <row r="2972" spans="1:9" x14ac:dyDescent="0.3">
      <c r="A2972" s="1">
        <v>45428.083333333336</v>
      </c>
      <c r="B2972">
        <v>1010</v>
      </c>
      <c r="C2972">
        <v>132.08000000000001</v>
      </c>
      <c r="D2972">
        <v>132.08000000000001</v>
      </c>
      <c r="E2972">
        <v>131.97</v>
      </c>
      <c r="F2972">
        <v>132.02000000000001</v>
      </c>
      <c r="G2972">
        <v>131.88999999999999</v>
      </c>
      <c r="H2972">
        <v>0.12</v>
      </c>
      <c r="I2972">
        <v>0.11</v>
      </c>
    </row>
    <row r="2973" spans="1:9" x14ac:dyDescent="0.3">
      <c r="A2973" s="1">
        <v>45428.104166666664</v>
      </c>
      <c r="B2973">
        <v>2766</v>
      </c>
      <c r="C2973">
        <v>132.02000000000001</v>
      </c>
      <c r="D2973">
        <v>132.11000000000001</v>
      </c>
      <c r="E2973">
        <v>132.02000000000001</v>
      </c>
      <c r="F2973">
        <v>132.04</v>
      </c>
      <c r="G2973">
        <v>131.9</v>
      </c>
      <c r="H2973">
        <v>0.11</v>
      </c>
      <c r="I2973">
        <v>0.09</v>
      </c>
    </row>
    <row r="2974" spans="1:9" x14ac:dyDescent="0.3">
      <c r="A2974" s="1">
        <v>45428.125</v>
      </c>
      <c r="B2974">
        <v>1333</v>
      </c>
      <c r="C2974">
        <v>132.04</v>
      </c>
      <c r="D2974">
        <v>132.04</v>
      </c>
      <c r="E2974">
        <v>131.97</v>
      </c>
      <c r="F2974">
        <v>131.99</v>
      </c>
      <c r="G2974">
        <v>131.91</v>
      </c>
      <c r="H2974">
        <v>0.11</v>
      </c>
      <c r="I2974">
        <v>7.0000000000000007E-2</v>
      </c>
    </row>
    <row r="2975" spans="1:9" x14ac:dyDescent="0.3">
      <c r="A2975" s="1">
        <v>45428.145833333336</v>
      </c>
      <c r="B2975">
        <v>937</v>
      </c>
      <c r="C2975">
        <v>131.99</v>
      </c>
      <c r="D2975">
        <v>132.03</v>
      </c>
      <c r="E2975">
        <v>131.97</v>
      </c>
      <c r="F2975">
        <v>131.97999999999999</v>
      </c>
      <c r="G2975">
        <v>131.91999999999999</v>
      </c>
      <c r="H2975">
        <v>0.1</v>
      </c>
      <c r="I2975">
        <v>0.06</v>
      </c>
    </row>
    <row r="2976" spans="1:9" x14ac:dyDescent="0.3">
      <c r="A2976" s="1">
        <v>45428.166666666664</v>
      </c>
      <c r="B2976">
        <v>1006</v>
      </c>
      <c r="C2976">
        <v>131.99</v>
      </c>
      <c r="D2976">
        <v>132.06</v>
      </c>
      <c r="E2976">
        <v>131.99</v>
      </c>
      <c r="F2976">
        <v>132.03</v>
      </c>
      <c r="G2976">
        <v>131.94999999999999</v>
      </c>
      <c r="H2976">
        <v>0.1</v>
      </c>
      <c r="I2976">
        <v>0.08</v>
      </c>
    </row>
    <row r="2977" spans="1:9" x14ac:dyDescent="0.3">
      <c r="A2977" s="1">
        <v>45428.1875</v>
      </c>
      <c r="B2977">
        <v>1099</v>
      </c>
      <c r="C2977">
        <v>132.03</v>
      </c>
      <c r="D2977">
        <v>132.07</v>
      </c>
      <c r="E2977">
        <v>132.02000000000001</v>
      </c>
      <c r="F2977">
        <v>132.06</v>
      </c>
      <c r="G2977">
        <v>131.97</v>
      </c>
      <c r="H2977">
        <v>0.09</v>
      </c>
      <c r="I2977">
        <v>0.05</v>
      </c>
    </row>
    <row r="2978" spans="1:9" x14ac:dyDescent="0.3">
      <c r="A2978" s="1">
        <v>45428.208333333336</v>
      </c>
      <c r="B2978">
        <v>726</v>
      </c>
      <c r="C2978">
        <v>132.06</v>
      </c>
      <c r="D2978">
        <v>132.07</v>
      </c>
      <c r="E2978">
        <v>132.01</v>
      </c>
      <c r="F2978">
        <v>132.03</v>
      </c>
      <c r="G2978">
        <v>132</v>
      </c>
      <c r="H2978">
        <v>0.09</v>
      </c>
      <c r="I2978">
        <v>0.06</v>
      </c>
    </row>
    <row r="2979" spans="1:9" x14ac:dyDescent="0.3">
      <c r="A2979" s="1">
        <v>45428.229166666664</v>
      </c>
      <c r="B2979">
        <v>497</v>
      </c>
      <c r="C2979">
        <v>132.04</v>
      </c>
      <c r="D2979">
        <v>132.05000000000001</v>
      </c>
      <c r="E2979">
        <v>131.99</v>
      </c>
      <c r="F2979">
        <v>131.99</v>
      </c>
      <c r="G2979">
        <v>132.02000000000001</v>
      </c>
      <c r="H2979">
        <v>0.08</v>
      </c>
      <c r="I2979">
        <v>0.06</v>
      </c>
    </row>
    <row r="2980" spans="1:9" x14ac:dyDescent="0.3">
      <c r="A2980" s="1">
        <v>45428.25</v>
      </c>
      <c r="B2980">
        <v>886</v>
      </c>
      <c r="C2980">
        <v>131.99</v>
      </c>
      <c r="D2980">
        <v>132</v>
      </c>
      <c r="E2980">
        <v>131.97</v>
      </c>
      <c r="F2980">
        <v>131.97999999999999</v>
      </c>
      <c r="G2980">
        <v>132.02000000000001</v>
      </c>
      <c r="H2980">
        <v>0.08</v>
      </c>
      <c r="I2980">
        <v>0.03</v>
      </c>
    </row>
    <row r="2981" spans="1:9" x14ac:dyDescent="0.3">
      <c r="A2981" s="1">
        <v>45428.270833333336</v>
      </c>
      <c r="B2981">
        <v>1442</v>
      </c>
      <c r="C2981">
        <v>131.99</v>
      </c>
      <c r="D2981">
        <v>132.02000000000001</v>
      </c>
      <c r="E2981">
        <v>131.97</v>
      </c>
      <c r="F2981">
        <v>131.99</v>
      </c>
      <c r="G2981">
        <v>132.01</v>
      </c>
      <c r="H2981">
        <v>7.0000000000000007E-2</v>
      </c>
      <c r="I2981">
        <v>0.05</v>
      </c>
    </row>
    <row r="2982" spans="1:9" x14ac:dyDescent="0.3">
      <c r="A2982" s="1">
        <v>45428.291666666664</v>
      </c>
      <c r="B2982">
        <v>17897</v>
      </c>
      <c r="C2982">
        <v>132</v>
      </c>
      <c r="D2982">
        <v>132.06</v>
      </c>
      <c r="E2982">
        <v>131.88</v>
      </c>
      <c r="F2982">
        <v>131.9</v>
      </c>
      <c r="G2982">
        <v>132</v>
      </c>
      <c r="H2982">
        <v>0.09</v>
      </c>
      <c r="I2982">
        <v>0.18</v>
      </c>
    </row>
    <row r="2983" spans="1:9" x14ac:dyDescent="0.3">
      <c r="A2983" s="1">
        <v>45428.3125</v>
      </c>
      <c r="B2983">
        <v>19110</v>
      </c>
      <c r="C2983">
        <v>131.9</v>
      </c>
      <c r="D2983">
        <v>131.96</v>
      </c>
      <c r="E2983">
        <v>131.82</v>
      </c>
      <c r="F2983">
        <v>131.83000000000001</v>
      </c>
      <c r="G2983">
        <v>131.97999999999999</v>
      </c>
      <c r="H2983">
        <v>0.09</v>
      </c>
      <c r="I2983">
        <v>0.14000000000000001</v>
      </c>
    </row>
    <row r="2984" spans="1:9" x14ac:dyDescent="0.3">
      <c r="A2984" s="1">
        <v>45428.333333333336</v>
      </c>
      <c r="B2984">
        <v>39614</v>
      </c>
      <c r="C2984">
        <v>131.84</v>
      </c>
      <c r="D2984">
        <v>131.88999999999999</v>
      </c>
      <c r="E2984">
        <v>131.75</v>
      </c>
      <c r="F2984">
        <v>131.78</v>
      </c>
      <c r="G2984">
        <v>131.96</v>
      </c>
      <c r="H2984">
        <v>0.1</v>
      </c>
      <c r="I2984">
        <v>0.14000000000000001</v>
      </c>
    </row>
    <row r="2985" spans="1:9" x14ac:dyDescent="0.3">
      <c r="A2985" s="1">
        <v>45428.354166666664</v>
      </c>
      <c r="B2985">
        <v>44621</v>
      </c>
      <c r="C2985">
        <v>131.79</v>
      </c>
      <c r="D2985">
        <v>131.91999999999999</v>
      </c>
      <c r="E2985">
        <v>131.78</v>
      </c>
      <c r="F2985">
        <v>131.88</v>
      </c>
      <c r="G2985">
        <v>131.94999999999999</v>
      </c>
      <c r="H2985">
        <v>0.11</v>
      </c>
      <c r="I2985">
        <v>0.14000000000000001</v>
      </c>
    </row>
    <row r="2986" spans="1:9" x14ac:dyDescent="0.3">
      <c r="A2986" s="1">
        <v>45428.375</v>
      </c>
      <c r="B2986">
        <v>47226</v>
      </c>
      <c r="C2986">
        <v>131.87</v>
      </c>
      <c r="D2986">
        <v>131.88999999999999</v>
      </c>
      <c r="E2986">
        <v>131.72999999999999</v>
      </c>
      <c r="F2986">
        <v>131.75</v>
      </c>
      <c r="G2986">
        <v>131.91999999999999</v>
      </c>
      <c r="H2986">
        <v>0.11</v>
      </c>
      <c r="I2986">
        <v>0.16</v>
      </c>
    </row>
    <row r="2987" spans="1:9" x14ac:dyDescent="0.3">
      <c r="A2987" s="1">
        <v>45428.395833333336</v>
      </c>
      <c r="B2987">
        <v>50478</v>
      </c>
      <c r="C2987">
        <v>131.75</v>
      </c>
      <c r="D2987">
        <v>131.79</v>
      </c>
      <c r="E2987">
        <v>131.68</v>
      </c>
      <c r="F2987">
        <v>131.71</v>
      </c>
      <c r="G2987">
        <v>131.88</v>
      </c>
      <c r="H2987">
        <v>0.11</v>
      </c>
      <c r="I2987">
        <v>0.11</v>
      </c>
    </row>
    <row r="2988" spans="1:9" x14ac:dyDescent="0.3">
      <c r="A2988" s="1">
        <v>45428.416666666664</v>
      </c>
      <c r="B2988">
        <v>39205</v>
      </c>
      <c r="C2988">
        <v>131.71</v>
      </c>
      <c r="D2988">
        <v>131.71</v>
      </c>
      <c r="E2988">
        <v>131.63</v>
      </c>
      <c r="F2988">
        <v>131.65</v>
      </c>
      <c r="G2988">
        <v>131.85</v>
      </c>
      <c r="H2988">
        <v>0.11</v>
      </c>
      <c r="I2988">
        <v>0.08</v>
      </c>
    </row>
    <row r="2989" spans="1:9" x14ac:dyDescent="0.3">
      <c r="A2989" s="1">
        <v>45428.4375</v>
      </c>
      <c r="B2989">
        <v>33349</v>
      </c>
      <c r="C2989">
        <v>131.65</v>
      </c>
      <c r="D2989">
        <v>131.75</v>
      </c>
      <c r="E2989">
        <v>131.61000000000001</v>
      </c>
      <c r="F2989">
        <v>131.75</v>
      </c>
      <c r="G2989">
        <v>131.82</v>
      </c>
      <c r="H2989">
        <v>0.11</v>
      </c>
      <c r="I2989">
        <v>0.14000000000000001</v>
      </c>
    </row>
    <row r="2990" spans="1:9" x14ac:dyDescent="0.3">
      <c r="A2990" s="1">
        <v>45428.458333333336</v>
      </c>
      <c r="B2990">
        <v>26297</v>
      </c>
      <c r="C2990">
        <v>131.75</v>
      </c>
      <c r="D2990">
        <v>131.75</v>
      </c>
      <c r="E2990">
        <v>131.63999999999999</v>
      </c>
      <c r="F2990">
        <v>131.65</v>
      </c>
      <c r="G2990">
        <v>131.79</v>
      </c>
      <c r="H2990">
        <v>0.11</v>
      </c>
      <c r="I2990">
        <v>0.11</v>
      </c>
    </row>
    <row r="2991" spans="1:9" x14ac:dyDescent="0.3">
      <c r="A2991" s="1">
        <v>45428.479166666664</v>
      </c>
      <c r="B2991">
        <v>32700</v>
      </c>
      <c r="C2991">
        <v>131.65</v>
      </c>
      <c r="D2991">
        <v>131.69</v>
      </c>
      <c r="E2991">
        <v>131.58000000000001</v>
      </c>
      <c r="F2991">
        <v>131.63</v>
      </c>
      <c r="G2991">
        <v>131.75</v>
      </c>
      <c r="H2991">
        <v>0.11</v>
      </c>
      <c r="I2991">
        <v>0.11</v>
      </c>
    </row>
    <row r="2992" spans="1:9" x14ac:dyDescent="0.3">
      <c r="A2992" s="1">
        <v>45428.5</v>
      </c>
      <c r="B2992">
        <v>31239</v>
      </c>
      <c r="C2992">
        <v>131.63</v>
      </c>
      <c r="D2992">
        <v>131.66</v>
      </c>
      <c r="E2992">
        <v>131.55000000000001</v>
      </c>
      <c r="F2992">
        <v>131.57</v>
      </c>
      <c r="G2992">
        <v>131.72</v>
      </c>
      <c r="H2992">
        <v>0.11</v>
      </c>
      <c r="I2992">
        <v>0.11</v>
      </c>
    </row>
    <row r="2993" spans="1:9" x14ac:dyDescent="0.3">
      <c r="A2993" s="1">
        <v>45428.520833333336</v>
      </c>
      <c r="B2993">
        <v>24989</v>
      </c>
      <c r="C2993">
        <v>131.57</v>
      </c>
      <c r="D2993">
        <v>131.71</v>
      </c>
      <c r="E2993">
        <v>131.57</v>
      </c>
      <c r="F2993">
        <v>131.69</v>
      </c>
      <c r="G2993">
        <v>131.71</v>
      </c>
      <c r="H2993">
        <v>0.12</v>
      </c>
      <c r="I2993">
        <v>0.14000000000000001</v>
      </c>
    </row>
    <row r="2994" spans="1:9" x14ac:dyDescent="0.3">
      <c r="A2994" s="1">
        <v>45428.541666666664</v>
      </c>
      <c r="B2994">
        <v>39813</v>
      </c>
      <c r="C2994">
        <v>131.68</v>
      </c>
      <c r="D2994">
        <v>131.74</v>
      </c>
      <c r="E2994">
        <v>131.63</v>
      </c>
      <c r="F2994">
        <v>131.71</v>
      </c>
      <c r="G2994">
        <v>131.69999999999999</v>
      </c>
      <c r="H2994">
        <v>0.11</v>
      </c>
      <c r="I2994">
        <v>0.11</v>
      </c>
    </row>
    <row r="2995" spans="1:9" x14ac:dyDescent="0.3">
      <c r="A2995" s="1">
        <v>45428.5625</v>
      </c>
      <c r="B2995">
        <v>51395</v>
      </c>
      <c r="C2995">
        <v>131.71</v>
      </c>
      <c r="D2995">
        <v>131.77000000000001</v>
      </c>
      <c r="E2995">
        <v>131.47999999999999</v>
      </c>
      <c r="F2995">
        <v>131.51</v>
      </c>
      <c r="G2995">
        <v>131.66</v>
      </c>
      <c r="H2995">
        <v>0.14000000000000001</v>
      </c>
      <c r="I2995">
        <v>0.28999999999999998</v>
      </c>
    </row>
    <row r="2996" spans="1:9" x14ac:dyDescent="0.3">
      <c r="A2996" s="1">
        <v>45428.583333333336</v>
      </c>
      <c r="B2996">
        <v>35290</v>
      </c>
      <c r="C2996">
        <v>131.51</v>
      </c>
      <c r="D2996">
        <v>131.59</v>
      </c>
      <c r="E2996">
        <v>131.46</v>
      </c>
      <c r="F2996">
        <v>131.58000000000001</v>
      </c>
      <c r="G2996">
        <v>131.65</v>
      </c>
      <c r="H2996">
        <v>0.14000000000000001</v>
      </c>
      <c r="I2996">
        <v>0.13</v>
      </c>
    </row>
    <row r="2997" spans="1:9" x14ac:dyDescent="0.3">
      <c r="A2997" s="1">
        <v>45428.604166666664</v>
      </c>
      <c r="B2997">
        <v>40417</v>
      </c>
      <c r="C2997">
        <v>131.58000000000001</v>
      </c>
      <c r="D2997">
        <v>131.58000000000001</v>
      </c>
      <c r="E2997">
        <v>131.41</v>
      </c>
      <c r="F2997">
        <v>131.47</v>
      </c>
      <c r="G2997">
        <v>131.62</v>
      </c>
      <c r="H2997">
        <v>0.14000000000000001</v>
      </c>
      <c r="I2997">
        <v>0.17</v>
      </c>
    </row>
    <row r="2998" spans="1:9" x14ac:dyDescent="0.3">
      <c r="A2998" s="1">
        <v>45428.625</v>
      </c>
      <c r="B2998">
        <v>40750</v>
      </c>
      <c r="C2998">
        <v>131.47</v>
      </c>
      <c r="D2998">
        <v>131.57</v>
      </c>
      <c r="E2998">
        <v>131.44999999999999</v>
      </c>
      <c r="F2998">
        <v>131.55000000000001</v>
      </c>
      <c r="G2998">
        <v>131.61000000000001</v>
      </c>
      <c r="H2998">
        <v>0.14000000000000001</v>
      </c>
      <c r="I2998">
        <v>0.12</v>
      </c>
    </row>
    <row r="2999" spans="1:9" x14ac:dyDescent="0.3">
      <c r="A2999" s="1">
        <v>45428.645833333336</v>
      </c>
      <c r="B2999">
        <v>34551</v>
      </c>
      <c r="C2999">
        <v>131.54</v>
      </c>
      <c r="D2999">
        <v>131.6</v>
      </c>
      <c r="E2999">
        <v>131.49</v>
      </c>
      <c r="F2999">
        <v>131.6</v>
      </c>
      <c r="G2999">
        <v>131.6</v>
      </c>
      <c r="H2999">
        <v>0.13</v>
      </c>
      <c r="I2999">
        <v>0.11</v>
      </c>
    </row>
    <row r="3000" spans="1:9" x14ac:dyDescent="0.3">
      <c r="A3000" s="1">
        <v>45428.666666666664</v>
      </c>
      <c r="B3000">
        <v>30995</v>
      </c>
      <c r="C3000">
        <v>131.59</v>
      </c>
      <c r="D3000">
        <v>131.6</v>
      </c>
      <c r="E3000">
        <v>131.47999999999999</v>
      </c>
      <c r="F3000">
        <v>131.5</v>
      </c>
      <c r="G3000">
        <v>131.58000000000001</v>
      </c>
      <c r="H3000">
        <v>0.13</v>
      </c>
      <c r="I3000">
        <v>0.12</v>
      </c>
    </row>
    <row r="3001" spans="1:9" x14ac:dyDescent="0.3">
      <c r="A3001" s="1">
        <v>45428.6875</v>
      </c>
      <c r="B3001">
        <v>50168</v>
      </c>
      <c r="C3001">
        <v>131.49</v>
      </c>
      <c r="D3001">
        <v>131.5</v>
      </c>
      <c r="E3001">
        <v>131.33000000000001</v>
      </c>
      <c r="F3001">
        <v>131.33000000000001</v>
      </c>
      <c r="G3001">
        <v>131.55000000000001</v>
      </c>
      <c r="H3001">
        <v>0.14000000000000001</v>
      </c>
      <c r="I3001">
        <v>0.17</v>
      </c>
    </row>
    <row r="3002" spans="1:9" x14ac:dyDescent="0.3">
      <c r="A3002" s="1">
        <v>45428.708333333336</v>
      </c>
      <c r="B3002">
        <v>21188</v>
      </c>
      <c r="C3002">
        <v>131.32</v>
      </c>
      <c r="D3002">
        <v>131.36000000000001</v>
      </c>
      <c r="E3002">
        <v>131.28</v>
      </c>
      <c r="F3002">
        <v>131.31</v>
      </c>
      <c r="G3002">
        <v>131.53</v>
      </c>
      <c r="H3002">
        <v>0.13</v>
      </c>
      <c r="I3002">
        <v>0.08</v>
      </c>
    </row>
    <row r="3003" spans="1:9" x14ac:dyDescent="0.3">
      <c r="A3003" s="1">
        <v>45428.729166666664</v>
      </c>
      <c r="B3003">
        <v>8625</v>
      </c>
      <c r="C3003">
        <v>131.32</v>
      </c>
      <c r="D3003">
        <v>131.38</v>
      </c>
      <c r="E3003">
        <v>131.32</v>
      </c>
      <c r="F3003">
        <v>131.37</v>
      </c>
      <c r="G3003">
        <v>131.49</v>
      </c>
      <c r="H3003">
        <v>0.12</v>
      </c>
      <c r="I3003">
        <v>7.0000000000000007E-2</v>
      </c>
    </row>
    <row r="3004" spans="1:9" x14ac:dyDescent="0.3">
      <c r="A3004" s="1">
        <v>45428.75</v>
      </c>
      <c r="B3004">
        <v>1863</v>
      </c>
      <c r="C3004">
        <v>131.38</v>
      </c>
      <c r="D3004">
        <v>131.38999999999999</v>
      </c>
      <c r="E3004">
        <v>131.36000000000001</v>
      </c>
      <c r="F3004">
        <v>131.38</v>
      </c>
      <c r="G3004">
        <v>131.46</v>
      </c>
      <c r="H3004">
        <v>0.11</v>
      </c>
      <c r="I3004">
        <v>0.03</v>
      </c>
    </row>
    <row r="3005" spans="1:9" x14ac:dyDescent="0.3">
      <c r="A3005" s="1">
        <v>45428.770833333336</v>
      </c>
      <c r="B3005">
        <v>1004</v>
      </c>
      <c r="C3005">
        <v>131.38</v>
      </c>
      <c r="D3005">
        <v>131.38</v>
      </c>
      <c r="E3005">
        <v>131.35</v>
      </c>
      <c r="F3005">
        <v>131.36000000000001</v>
      </c>
      <c r="G3005">
        <v>131.44999999999999</v>
      </c>
      <c r="H3005">
        <v>0.1</v>
      </c>
      <c r="I3005">
        <v>0.03</v>
      </c>
    </row>
    <row r="3006" spans="1:9" x14ac:dyDescent="0.3">
      <c r="A3006" s="1">
        <v>45428.791666666664</v>
      </c>
      <c r="B3006">
        <v>1849</v>
      </c>
      <c r="C3006">
        <v>131.36000000000001</v>
      </c>
      <c r="D3006">
        <v>131.37</v>
      </c>
      <c r="E3006">
        <v>131.32</v>
      </c>
      <c r="F3006">
        <v>131.34</v>
      </c>
      <c r="G3006">
        <v>131.41999999999999</v>
      </c>
      <c r="H3006">
        <v>0.09</v>
      </c>
      <c r="I3006">
        <v>0.05</v>
      </c>
    </row>
    <row r="3007" spans="1:9" x14ac:dyDescent="0.3">
      <c r="A3007" s="1">
        <v>45428.8125</v>
      </c>
      <c r="B3007">
        <v>1812</v>
      </c>
      <c r="C3007">
        <v>131.34</v>
      </c>
      <c r="D3007">
        <v>131.34</v>
      </c>
      <c r="E3007">
        <v>131.28</v>
      </c>
      <c r="F3007">
        <v>131.32</v>
      </c>
      <c r="G3007">
        <v>131.41</v>
      </c>
      <c r="H3007">
        <v>0.09</v>
      </c>
      <c r="I3007">
        <v>0.06</v>
      </c>
    </row>
    <row r="3008" spans="1:9" x14ac:dyDescent="0.3">
      <c r="A3008" s="1">
        <v>45428.833333333336</v>
      </c>
      <c r="B3008">
        <v>1189</v>
      </c>
      <c r="C3008">
        <v>131.32</v>
      </c>
      <c r="D3008">
        <v>131.34</v>
      </c>
      <c r="E3008">
        <v>131.28</v>
      </c>
      <c r="F3008">
        <v>131.30000000000001</v>
      </c>
      <c r="G3008">
        <v>131.38</v>
      </c>
      <c r="H3008">
        <v>0.08</v>
      </c>
      <c r="I3008">
        <v>0.06</v>
      </c>
    </row>
    <row r="3009" spans="1:9" x14ac:dyDescent="0.3">
      <c r="A3009" s="1">
        <v>45428.854166666664</v>
      </c>
      <c r="B3009">
        <v>2278</v>
      </c>
      <c r="C3009">
        <v>131.30000000000001</v>
      </c>
      <c r="D3009">
        <v>131.32</v>
      </c>
      <c r="E3009">
        <v>131.29</v>
      </c>
      <c r="F3009">
        <v>131.31</v>
      </c>
      <c r="G3009">
        <v>131.35</v>
      </c>
      <c r="H3009">
        <v>0.08</v>
      </c>
      <c r="I3009">
        <v>0.03</v>
      </c>
    </row>
    <row r="3010" spans="1:9" x14ac:dyDescent="0.3">
      <c r="A3010" s="1">
        <v>45429.041666666664</v>
      </c>
      <c r="B3010">
        <v>987</v>
      </c>
      <c r="C3010">
        <v>131.35</v>
      </c>
      <c r="D3010">
        <v>131.43</v>
      </c>
      <c r="E3010">
        <v>131.35</v>
      </c>
      <c r="F3010">
        <v>131.43</v>
      </c>
      <c r="G3010">
        <v>131.35</v>
      </c>
      <c r="H3010">
        <v>0.08</v>
      </c>
      <c r="I3010">
        <v>0.12</v>
      </c>
    </row>
    <row r="3011" spans="1:9" x14ac:dyDescent="0.3">
      <c r="A3011" s="1">
        <v>45429.0625</v>
      </c>
      <c r="B3011">
        <v>626</v>
      </c>
      <c r="C3011">
        <v>131.41999999999999</v>
      </c>
      <c r="D3011">
        <v>131.44999999999999</v>
      </c>
      <c r="E3011">
        <v>131.4</v>
      </c>
      <c r="F3011">
        <v>131.41</v>
      </c>
      <c r="G3011">
        <v>131.35</v>
      </c>
      <c r="H3011">
        <v>0.08</v>
      </c>
      <c r="I3011">
        <v>0.05</v>
      </c>
    </row>
    <row r="3012" spans="1:9" x14ac:dyDescent="0.3">
      <c r="A3012" s="1">
        <v>45429.083333333336</v>
      </c>
      <c r="B3012">
        <v>998</v>
      </c>
      <c r="C3012">
        <v>131.4</v>
      </c>
      <c r="D3012">
        <v>131.44</v>
      </c>
      <c r="E3012">
        <v>131.38999999999999</v>
      </c>
      <c r="F3012">
        <v>131.41</v>
      </c>
      <c r="G3012">
        <v>131.36000000000001</v>
      </c>
      <c r="H3012">
        <v>7.0000000000000007E-2</v>
      </c>
      <c r="I3012">
        <v>0.05</v>
      </c>
    </row>
    <row r="3013" spans="1:9" x14ac:dyDescent="0.3">
      <c r="A3013" s="1">
        <v>45429.104166666664</v>
      </c>
      <c r="B3013">
        <v>326</v>
      </c>
      <c r="C3013">
        <v>131.4</v>
      </c>
      <c r="D3013">
        <v>131.43</v>
      </c>
      <c r="E3013">
        <v>131.38999999999999</v>
      </c>
      <c r="F3013">
        <v>131.43</v>
      </c>
      <c r="G3013">
        <v>131.37</v>
      </c>
      <c r="H3013">
        <v>7.0000000000000007E-2</v>
      </c>
      <c r="I3013">
        <v>0.04</v>
      </c>
    </row>
    <row r="3014" spans="1:9" x14ac:dyDescent="0.3">
      <c r="A3014" s="1">
        <v>45429.125</v>
      </c>
      <c r="B3014">
        <v>365</v>
      </c>
      <c r="C3014">
        <v>131.43</v>
      </c>
      <c r="D3014">
        <v>131.44</v>
      </c>
      <c r="E3014">
        <v>131.41</v>
      </c>
      <c r="F3014">
        <v>131.41999999999999</v>
      </c>
      <c r="G3014">
        <v>131.37</v>
      </c>
      <c r="H3014">
        <v>0.06</v>
      </c>
      <c r="I3014">
        <v>0.03</v>
      </c>
    </row>
    <row r="3015" spans="1:9" x14ac:dyDescent="0.3">
      <c r="A3015" s="1">
        <v>45429.145833333336</v>
      </c>
      <c r="B3015">
        <v>500</v>
      </c>
      <c r="C3015">
        <v>131.41999999999999</v>
      </c>
      <c r="D3015">
        <v>131.41999999999999</v>
      </c>
      <c r="E3015">
        <v>131.38999999999999</v>
      </c>
      <c r="F3015">
        <v>131.41</v>
      </c>
      <c r="G3015">
        <v>131.38</v>
      </c>
      <c r="H3015">
        <v>0.06</v>
      </c>
      <c r="I3015">
        <v>0.03</v>
      </c>
    </row>
    <row r="3016" spans="1:9" x14ac:dyDescent="0.3">
      <c r="A3016" s="1">
        <v>45429.166666666664</v>
      </c>
      <c r="B3016">
        <v>288</v>
      </c>
      <c r="C3016">
        <v>131.4</v>
      </c>
      <c r="D3016">
        <v>131.41999999999999</v>
      </c>
      <c r="E3016">
        <v>131.38</v>
      </c>
      <c r="F3016">
        <v>131.41999999999999</v>
      </c>
      <c r="G3016">
        <v>131.38999999999999</v>
      </c>
      <c r="H3016">
        <v>0.06</v>
      </c>
      <c r="I3016">
        <v>0.04</v>
      </c>
    </row>
    <row r="3017" spans="1:9" x14ac:dyDescent="0.3">
      <c r="A3017" s="1">
        <v>45429.1875</v>
      </c>
      <c r="B3017">
        <v>108</v>
      </c>
      <c r="C3017">
        <v>131.41999999999999</v>
      </c>
      <c r="D3017">
        <v>131.41999999999999</v>
      </c>
      <c r="E3017">
        <v>131.38999999999999</v>
      </c>
      <c r="F3017">
        <v>131.41</v>
      </c>
      <c r="G3017">
        <v>131.4</v>
      </c>
      <c r="H3017">
        <v>0.05</v>
      </c>
      <c r="I3017">
        <v>0.03</v>
      </c>
    </row>
    <row r="3018" spans="1:9" x14ac:dyDescent="0.3">
      <c r="A3018" s="1">
        <v>45429.208333333336</v>
      </c>
      <c r="B3018">
        <v>182</v>
      </c>
      <c r="C3018">
        <v>131.4</v>
      </c>
      <c r="D3018">
        <v>131.41</v>
      </c>
      <c r="E3018">
        <v>131.38999999999999</v>
      </c>
      <c r="F3018">
        <v>131.38999999999999</v>
      </c>
      <c r="G3018">
        <v>131.4</v>
      </c>
      <c r="H3018">
        <v>0.05</v>
      </c>
      <c r="I3018">
        <v>0.02</v>
      </c>
    </row>
    <row r="3019" spans="1:9" x14ac:dyDescent="0.3">
      <c r="A3019" s="1">
        <v>45429.229166666664</v>
      </c>
      <c r="B3019">
        <v>741</v>
      </c>
      <c r="C3019">
        <v>131.4</v>
      </c>
      <c r="D3019">
        <v>131.4</v>
      </c>
      <c r="E3019">
        <v>131.37</v>
      </c>
      <c r="F3019">
        <v>131.38</v>
      </c>
      <c r="G3019">
        <v>131.41</v>
      </c>
      <c r="H3019">
        <v>0.05</v>
      </c>
      <c r="I3019">
        <v>0.03</v>
      </c>
    </row>
    <row r="3020" spans="1:9" x14ac:dyDescent="0.3">
      <c r="A3020" s="1">
        <v>45429.25</v>
      </c>
      <c r="B3020">
        <v>655</v>
      </c>
      <c r="C3020">
        <v>131.38</v>
      </c>
      <c r="D3020">
        <v>131.38</v>
      </c>
      <c r="E3020">
        <v>131.33000000000001</v>
      </c>
      <c r="F3020">
        <v>131.33000000000001</v>
      </c>
      <c r="G3020">
        <v>131.4</v>
      </c>
      <c r="H3020">
        <v>0.05</v>
      </c>
      <c r="I3020">
        <v>0.05</v>
      </c>
    </row>
    <row r="3021" spans="1:9" x14ac:dyDescent="0.3">
      <c r="A3021" s="1">
        <v>45429.270833333336</v>
      </c>
      <c r="B3021">
        <v>1870</v>
      </c>
      <c r="C3021">
        <v>131.33000000000001</v>
      </c>
      <c r="D3021">
        <v>131.35</v>
      </c>
      <c r="E3021">
        <v>131.28</v>
      </c>
      <c r="F3021">
        <v>131.30000000000001</v>
      </c>
      <c r="G3021">
        <v>131.38999999999999</v>
      </c>
      <c r="H3021">
        <v>0.05</v>
      </c>
      <c r="I3021">
        <v>7.0000000000000007E-2</v>
      </c>
    </row>
    <row r="3022" spans="1:9" x14ac:dyDescent="0.3">
      <c r="A3022" s="1">
        <v>45429.291666666664</v>
      </c>
      <c r="B3022">
        <v>10348</v>
      </c>
      <c r="C3022">
        <v>131.31</v>
      </c>
      <c r="D3022">
        <v>131.32</v>
      </c>
      <c r="E3022">
        <v>131.18</v>
      </c>
      <c r="F3022">
        <v>131.21</v>
      </c>
      <c r="G3022">
        <v>131.37</v>
      </c>
      <c r="H3022">
        <v>0.06</v>
      </c>
      <c r="I3022">
        <v>0.14000000000000001</v>
      </c>
    </row>
    <row r="3023" spans="1:9" x14ac:dyDescent="0.3">
      <c r="A3023" s="1">
        <v>45429.3125</v>
      </c>
      <c r="B3023">
        <v>11664</v>
      </c>
      <c r="C3023">
        <v>131.21</v>
      </c>
      <c r="D3023">
        <v>131.32</v>
      </c>
      <c r="E3023">
        <v>131.19999999999999</v>
      </c>
      <c r="F3023">
        <v>131.30000000000001</v>
      </c>
      <c r="G3023">
        <v>131.36000000000001</v>
      </c>
      <c r="H3023">
        <v>7.0000000000000007E-2</v>
      </c>
      <c r="I3023">
        <v>0.12</v>
      </c>
    </row>
    <row r="3024" spans="1:9" x14ac:dyDescent="0.3">
      <c r="A3024" s="1">
        <v>45429.333333333336</v>
      </c>
      <c r="B3024">
        <v>33941</v>
      </c>
      <c r="C3024">
        <v>131.30000000000001</v>
      </c>
      <c r="D3024">
        <v>131.33000000000001</v>
      </c>
      <c r="E3024">
        <v>131.13</v>
      </c>
      <c r="F3024">
        <v>131.13999999999999</v>
      </c>
      <c r="G3024">
        <v>131.33000000000001</v>
      </c>
      <c r="H3024">
        <v>0.09</v>
      </c>
      <c r="I3024">
        <v>0.2</v>
      </c>
    </row>
    <row r="3025" spans="1:9" x14ac:dyDescent="0.3">
      <c r="A3025" s="1">
        <v>45429.354166666664</v>
      </c>
      <c r="B3025">
        <v>34022</v>
      </c>
      <c r="C3025">
        <v>131.13999999999999</v>
      </c>
      <c r="D3025">
        <v>131.16</v>
      </c>
      <c r="E3025">
        <v>131.07</v>
      </c>
      <c r="F3025">
        <v>131.09</v>
      </c>
      <c r="G3025">
        <v>131.30000000000001</v>
      </c>
      <c r="H3025">
        <v>0.09</v>
      </c>
      <c r="I3025">
        <v>0.09</v>
      </c>
    </row>
    <row r="3026" spans="1:9" x14ac:dyDescent="0.3">
      <c r="A3026" s="1">
        <v>45429.375</v>
      </c>
      <c r="B3026">
        <v>24867</v>
      </c>
      <c r="C3026">
        <v>131.09</v>
      </c>
      <c r="D3026">
        <v>131.13</v>
      </c>
      <c r="E3026">
        <v>131.06</v>
      </c>
      <c r="F3026">
        <v>131.08000000000001</v>
      </c>
      <c r="G3026">
        <v>131.26</v>
      </c>
      <c r="H3026">
        <v>0.09</v>
      </c>
      <c r="I3026">
        <v>7.0000000000000007E-2</v>
      </c>
    </row>
    <row r="3027" spans="1:9" x14ac:dyDescent="0.3">
      <c r="A3027" s="1">
        <v>45429.395833333336</v>
      </c>
      <c r="B3027">
        <v>37066</v>
      </c>
      <c r="C3027">
        <v>131.08000000000001</v>
      </c>
      <c r="D3027">
        <v>131.13999999999999</v>
      </c>
      <c r="E3027">
        <v>131.01</v>
      </c>
      <c r="F3027">
        <v>131.1</v>
      </c>
      <c r="G3027">
        <v>131.22999999999999</v>
      </c>
      <c r="H3027">
        <v>0.09</v>
      </c>
      <c r="I3027">
        <v>0.13</v>
      </c>
    </row>
    <row r="3028" spans="1:9" x14ac:dyDescent="0.3">
      <c r="A3028" s="1">
        <v>45429.416666666664</v>
      </c>
      <c r="B3028">
        <v>36620</v>
      </c>
      <c r="C3028">
        <v>131.1</v>
      </c>
      <c r="D3028">
        <v>131.13999999999999</v>
      </c>
      <c r="E3028">
        <v>131.02000000000001</v>
      </c>
      <c r="F3028">
        <v>131.09</v>
      </c>
      <c r="G3028">
        <v>131.19999999999999</v>
      </c>
      <c r="H3028">
        <v>0.1</v>
      </c>
      <c r="I3028">
        <v>0.12</v>
      </c>
    </row>
    <row r="3029" spans="1:9" x14ac:dyDescent="0.3">
      <c r="A3029" s="1">
        <v>45429.4375</v>
      </c>
      <c r="B3029">
        <v>25040</v>
      </c>
      <c r="C3029">
        <v>131.1</v>
      </c>
      <c r="D3029">
        <v>131.1</v>
      </c>
      <c r="E3029">
        <v>131.04</v>
      </c>
      <c r="F3029">
        <v>131.07</v>
      </c>
      <c r="G3029">
        <v>131.16999999999999</v>
      </c>
      <c r="H3029">
        <v>0.09</v>
      </c>
      <c r="I3029">
        <v>0.06</v>
      </c>
    </row>
    <row r="3030" spans="1:9" x14ac:dyDescent="0.3">
      <c r="A3030" s="1">
        <v>45429.458333333336</v>
      </c>
      <c r="B3030">
        <v>14604</v>
      </c>
      <c r="C3030">
        <v>131.08000000000001</v>
      </c>
      <c r="D3030">
        <v>131.08000000000001</v>
      </c>
      <c r="E3030">
        <v>131.01</v>
      </c>
      <c r="F3030">
        <v>131.01</v>
      </c>
      <c r="G3030">
        <v>131.13999999999999</v>
      </c>
      <c r="H3030">
        <v>0.09</v>
      </c>
      <c r="I3030">
        <v>7.0000000000000007E-2</v>
      </c>
    </row>
    <row r="3031" spans="1:9" x14ac:dyDescent="0.3">
      <c r="A3031" s="1">
        <v>45429.479166666664</v>
      </c>
      <c r="B3031">
        <v>27202</v>
      </c>
      <c r="C3031">
        <v>131.01</v>
      </c>
      <c r="D3031">
        <v>131.03</v>
      </c>
      <c r="E3031">
        <v>130.96</v>
      </c>
      <c r="F3031">
        <v>131.01</v>
      </c>
      <c r="G3031">
        <v>131.11000000000001</v>
      </c>
      <c r="H3031">
        <v>0.09</v>
      </c>
      <c r="I3031">
        <v>7.0000000000000007E-2</v>
      </c>
    </row>
    <row r="3032" spans="1:9" x14ac:dyDescent="0.3">
      <c r="A3032" s="1">
        <v>45429.5</v>
      </c>
      <c r="B3032">
        <v>45872</v>
      </c>
      <c r="C3032">
        <v>131.02000000000001</v>
      </c>
      <c r="D3032">
        <v>131.04</v>
      </c>
      <c r="E3032">
        <v>130.84</v>
      </c>
      <c r="F3032">
        <v>130.86000000000001</v>
      </c>
      <c r="G3032">
        <v>131.08000000000001</v>
      </c>
      <c r="H3032">
        <v>0.1</v>
      </c>
      <c r="I3032">
        <v>0.2</v>
      </c>
    </row>
    <row r="3033" spans="1:9" x14ac:dyDescent="0.3">
      <c r="A3033" s="1">
        <v>45429.520833333336</v>
      </c>
      <c r="B3033">
        <v>33065</v>
      </c>
      <c r="C3033">
        <v>130.86000000000001</v>
      </c>
      <c r="D3033">
        <v>130.88</v>
      </c>
      <c r="E3033">
        <v>130.81</v>
      </c>
      <c r="F3033">
        <v>130.86000000000001</v>
      </c>
      <c r="G3033">
        <v>131.03</v>
      </c>
      <c r="H3033">
        <v>0.1</v>
      </c>
      <c r="I3033">
        <v>7.0000000000000007E-2</v>
      </c>
    </row>
    <row r="3034" spans="1:9" x14ac:dyDescent="0.3">
      <c r="A3034" s="1">
        <v>45429.541666666664</v>
      </c>
      <c r="B3034">
        <v>43552</v>
      </c>
      <c r="C3034">
        <v>130.85</v>
      </c>
      <c r="D3034">
        <v>130.91999999999999</v>
      </c>
      <c r="E3034">
        <v>130.84</v>
      </c>
      <c r="F3034">
        <v>130.86000000000001</v>
      </c>
      <c r="G3034">
        <v>131</v>
      </c>
      <c r="H3034">
        <v>0.09</v>
      </c>
      <c r="I3034">
        <v>0.08</v>
      </c>
    </row>
    <row r="3035" spans="1:9" x14ac:dyDescent="0.3">
      <c r="A3035" s="1">
        <v>45429.5625</v>
      </c>
      <c r="B3035">
        <v>31164</v>
      </c>
      <c r="C3035">
        <v>130.86000000000001</v>
      </c>
      <c r="D3035">
        <v>130.9</v>
      </c>
      <c r="E3035">
        <v>130.80000000000001</v>
      </c>
      <c r="F3035">
        <v>130.83000000000001</v>
      </c>
      <c r="G3035">
        <v>130.97999999999999</v>
      </c>
      <c r="H3035">
        <v>0.1</v>
      </c>
      <c r="I3035">
        <v>0.1</v>
      </c>
    </row>
    <row r="3036" spans="1:9" x14ac:dyDescent="0.3">
      <c r="A3036" s="1">
        <v>45429.583333333336</v>
      </c>
      <c r="B3036">
        <v>34703</v>
      </c>
      <c r="C3036">
        <v>130.83000000000001</v>
      </c>
      <c r="D3036">
        <v>130.84</v>
      </c>
      <c r="E3036">
        <v>130.72999999999999</v>
      </c>
      <c r="F3036">
        <v>130.79</v>
      </c>
      <c r="G3036">
        <v>130.94999999999999</v>
      </c>
      <c r="H3036">
        <v>0.1</v>
      </c>
      <c r="I3036">
        <v>0.11</v>
      </c>
    </row>
    <row r="3037" spans="1:9" x14ac:dyDescent="0.3">
      <c r="A3037" s="1">
        <v>45429.604166666664</v>
      </c>
      <c r="B3037">
        <v>36698</v>
      </c>
      <c r="C3037">
        <v>130.79</v>
      </c>
      <c r="D3037">
        <v>130.83000000000001</v>
      </c>
      <c r="E3037">
        <v>130.72</v>
      </c>
      <c r="F3037">
        <v>130.83000000000001</v>
      </c>
      <c r="G3037">
        <v>130.91999999999999</v>
      </c>
      <c r="H3037">
        <v>0.1</v>
      </c>
      <c r="I3037">
        <v>0.11</v>
      </c>
    </row>
    <row r="3038" spans="1:9" x14ac:dyDescent="0.3">
      <c r="A3038" s="1">
        <v>45429.625</v>
      </c>
      <c r="B3038">
        <v>30141</v>
      </c>
      <c r="C3038">
        <v>130.83000000000001</v>
      </c>
      <c r="D3038">
        <v>130.88999999999999</v>
      </c>
      <c r="E3038">
        <v>130.78</v>
      </c>
      <c r="F3038">
        <v>130.85</v>
      </c>
      <c r="G3038">
        <v>130.9</v>
      </c>
      <c r="H3038">
        <v>0.1</v>
      </c>
      <c r="I3038">
        <v>0.11</v>
      </c>
    </row>
    <row r="3039" spans="1:9" x14ac:dyDescent="0.3">
      <c r="A3039" s="1">
        <v>45429.645833333336</v>
      </c>
      <c r="B3039">
        <v>30372</v>
      </c>
      <c r="C3039">
        <v>130.84</v>
      </c>
      <c r="D3039">
        <v>130.91</v>
      </c>
      <c r="E3039">
        <v>130.84</v>
      </c>
      <c r="F3039">
        <v>130.88999999999999</v>
      </c>
      <c r="G3039">
        <v>130.88</v>
      </c>
      <c r="H3039">
        <v>0.1</v>
      </c>
      <c r="I3039">
        <v>7.0000000000000007E-2</v>
      </c>
    </row>
    <row r="3040" spans="1:9" x14ac:dyDescent="0.3">
      <c r="A3040" s="1">
        <v>45429.666666666664</v>
      </c>
      <c r="B3040">
        <v>37162</v>
      </c>
      <c r="C3040">
        <v>130.9</v>
      </c>
      <c r="D3040">
        <v>130.9</v>
      </c>
      <c r="E3040">
        <v>130.76</v>
      </c>
      <c r="F3040">
        <v>130.78</v>
      </c>
      <c r="G3040">
        <v>130.86000000000001</v>
      </c>
      <c r="H3040">
        <v>0.1</v>
      </c>
      <c r="I3040">
        <v>0.14000000000000001</v>
      </c>
    </row>
    <row r="3041" spans="1:9" x14ac:dyDescent="0.3">
      <c r="A3041" s="1">
        <v>45429.6875</v>
      </c>
      <c r="B3041">
        <v>20274</v>
      </c>
      <c r="C3041">
        <v>130.78</v>
      </c>
      <c r="D3041">
        <v>130.79</v>
      </c>
      <c r="E3041">
        <v>130.71</v>
      </c>
      <c r="F3041">
        <v>130.75</v>
      </c>
      <c r="G3041">
        <v>130.83000000000001</v>
      </c>
      <c r="H3041">
        <v>0.1</v>
      </c>
      <c r="I3041">
        <v>0.08</v>
      </c>
    </row>
    <row r="3042" spans="1:9" x14ac:dyDescent="0.3">
      <c r="A3042" s="1">
        <v>45429.708333333336</v>
      </c>
      <c r="B3042">
        <v>9110</v>
      </c>
      <c r="C3042">
        <v>130.76</v>
      </c>
      <c r="D3042">
        <v>130.77000000000001</v>
      </c>
      <c r="E3042">
        <v>130.72999999999999</v>
      </c>
      <c r="F3042">
        <v>130.74</v>
      </c>
      <c r="G3042">
        <v>130.82</v>
      </c>
      <c r="H3042">
        <v>0.09</v>
      </c>
      <c r="I3042">
        <v>0.04</v>
      </c>
    </row>
    <row r="3043" spans="1:9" x14ac:dyDescent="0.3">
      <c r="A3043" s="1">
        <v>45429.729166666664</v>
      </c>
      <c r="B3043">
        <v>8668</v>
      </c>
      <c r="C3043">
        <v>130.72999999999999</v>
      </c>
      <c r="D3043">
        <v>130.75</v>
      </c>
      <c r="E3043">
        <v>130.69</v>
      </c>
      <c r="F3043">
        <v>130.69</v>
      </c>
      <c r="G3043">
        <v>130.80000000000001</v>
      </c>
      <c r="H3043">
        <v>0.09</v>
      </c>
      <c r="I3043">
        <v>0.06</v>
      </c>
    </row>
    <row r="3044" spans="1:9" x14ac:dyDescent="0.3">
      <c r="A3044" s="1">
        <v>45429.75</v>
      </c>
      <c r="B3044">
        <v>3332</v>
      </c>
      <c r="C3044">
        <v>130.69999999999999</v>
      </c>
      <c r="D3044">
        <v>130.72</v>
      </c>
      <c r="E3044">
        <v>130.66</v>
      </c>
      <c r="F3044">
        <v>130.68</v>
      </c>
      <c r="G3044">
        <v>130.78</v>
      </c>
      <c r="H3044">
        <v>0.08</v>
      </c>
      <c r="I3044">
        <v>0.06</v>
      </c>
    </row>
    <row r="3045" spans="1:9" x14ac:dyDescent="0.3">
      <c r="A3045" s="1">
        <v>45429.770833333336</v>
      </c>
      <c r="B3045">
        <v>2520</v>
      </c>
      <c r="C3045">
        <v>130.68</v>
      </c>
      <c r="D3045">
        <v>130.69</v>
      </c>
      <c r="E3045">
        <v>130.65</v>
      </c>
      <c r="F3045">
        <v>130.66</v>
      </c>
      <c r="G3045">
        <v>130.77000000000001</v>
      </c>
      <c r="H3045">
        <v>0.08</v>
      </c>
      <c r="I3045">
        <v>0.04</v>
      </c>
    </row>
    <row r="3046" spans="1:9" x14ac:dyDescent="0.3">
      <c r="A3046" s="1">
        <v>45429.791666666664</v>
      </c>
      <c r="B3046">
        <v>2021</v>
      </c>
      <c r="C3046">
        <v>130.66</v>
      </c>
      <c r="D3046">
        <v>130.71</v>
      </c>
      <c r="E3046">
        <v>130.66</v>
      </c>
      <c r="F3046">
        <v>130.71</v>
      </c>
      <c r="G3046">
        <v>130.76</v>
      </c>
      <c r="H3046">
        <v>7.0000000000000007E-2</v>
      </c>
      <c r="I3046">
        <v>0.05</v>
      </c>
    </row>
    <row r="3047" spans="1:9" x14ac:dyDescent="0.3">
      <c r="A3047" s="1">
        <v>45429.8125</v>
      </c>
      <c r="B3047">
        <v>2073</v>
      </c>
      <c r="C3047">
        <v>130.69999999999999</v>
      </c>
      <c r="D3047">
        <v>130.72</v>
      </c>
      <c r="E3047">
        <v>130.69</v>
      </c>
      <c r="F3047">
        <v>130.69999999999999</v>
      </c>
      <c r="G3047">
        <v>130.75</v>
      </c>
      <c r="H3047">
        <v>7.0000000000000007E-2</v>
      </c>
      <c r="I3047">
        <v>0.03</v>
      </c>
    </row>
    <row r="3048" spans="1:9" x14ac:dyDescent="0.3">
      <c r="A3048" s="1">
        <v>45429.833333333336</v>
      </c>
      <c r="B3048">
        <v>1074</v>
      </c>
      <c r="C3048">
        <v>130.69</v>
      </c>
      <c r="D3048">
        <v>130.71</v>
      </c>
      <c r="E3048">
        <v>130.68</v>
      </c>
      <c r="F3048">
        <v>130.69</v>
      </c>
      <c r="G3048">
        <v>130.72999999999999</v>
      </c>
      <c r="H3048">
        <v>0.06</v>
      </c>
      <c r="I3048">
        <v>0.03</v>
      </c>
    </row>
    <row r="3049" spans="1:9" x14ac:dyDescent="0.3">
      <c r="A3049" s="1">
        <v>45429.854166666664</v>
      </c>
      <c r="B3049">
        <v>2368</v>
      </c>
      <c r="C3049">
        <v>130.69999999999999</v>
      </c>
      <c r="D3049">
        <v>130.69999999999999</v>
      </c>
      <c r="E3049">
        <v>130.68</v>
      </c>
      <c r="F3049">
        <v>130.69999999999999</v>
      </c>
      <c r="G3049">
        <v>130.71</v>
      </c>
      <c r="H3049">
        <v>0.06</v>
      </c>
      <c r="I3049">
        <v>0.02</v>
      </c>
    </row>
    <row r="3050" spans="1:9" x14ac:dyDescent="0.3">
      <c r="A3050" s="1">
        <v>45432.041666666664</v>
      </c>
      <c r="B3050">
        <v>1564</v>
      </c>
      <c r="C3050">
        <v>130.72</v>
      </c>
      <c r="D3050">
        <v>130.74</v>
      </c>
      <c r="E3050">
        <v>130.66999999999999</v>
      </c>
      <c r="F3050">
        <v>130.72999999999999</v>
      </c>
      <c r="G3050">
        <v>130.71</v>
      </c>
      <c r="H3050">
        <v>0.06</v>
      </c>
      <c r="I3050">
        <v>7.0000000000000007E-2</v>
      </c>
    </row>
    <row r="3051" spans="1:9" x14ac:dyDescent="0.3">
      <c r="A3051" s="1">
        <v>45432.0625</v>
      </c>
      <c r="B3051">
        <v>1313</v>
      </c>
      <c r="C3051">
        <v>130.72</v>
      </c>
      <c r="D3051">
        <v>130.77000000000001</v>
      </c>
      <c r="E3051">
        <v>130.72</v>
      </c>
      <c r="F3051">
        <v>130.77000000000001</v>
      </c>
      <c r="G3051">
        <v>130.71</v>
      </c>
      <c r="H3051">
        <v>0.06</v>
      </c>
      <c r="I3051">
        <v>0.05</v>
      </c>
    </row>
    <row r="3052" spans="1:9" x14ac:dyDescent="0.3">
      <c r="A3052" s="1">
        <v>45432.083333333336</v>
      </c>
      <c r="B3052">
        <v>547</v>
      </c>
      <c r="C3052">
        <v>130.77000000000001</v>
      </c>
      <c r="D3052">
        <v>130.78</v>
      </c>
      <c r="E3052">
        <v>130.74</v>
      </c>
      <c r="F3052">
        <v>130.76</v>
      </c>
      <c r="G3052">
        <v>130.71</v>
      </c>
      <c r="H3052">
        <v>0.06</v>
      </c>
      <c r="I3052">
        <v>0.04</v>
      </c>
    </row>
    <row r="3053" spans="1:9" x14ac:dyDescent="0.3">
      <c r="A3053" s="1">
        <v>45432.104166666664</v>
      </c>
      <c r="B3053">
        <v>193</v>
      </c>
      <c r="C3053">
        <v>130.76</v>
      </c>
      <c r="D3053">
        <v>130.76</v>
      </c>
      <c r="E3053">
        <v>130.74</v>
      </c>
      <c r="F3053">
        <v>130.75</v>
      </c>
      <c r="G3053">
        <v>130.72</v>
      </c>
      <c r="H3053">
        <v>0.05</v>
      </c>
      <c r="I3053">
        <v>0.02</v>
      </c>
    </row>
    <row r="3054" spans="1:9" x14ac:dyDescent="0.3">
      <c r="A3054" s="1">
        <v>45432.125</v>
      </c>
      <c r="B3054">
        <v>546</v>
      </c>
      <c r="C3054">
        <v>130.75</v>
      </c>
      <c r="D3054">
        <v>130.75</v>
      </c>
      <c r="E3054">
        <v>130.68</v>
      </c>
      <c r="F3054">
        <v>130.69</v>
      </c>
      <c r="G3054">
        <v>130.72</v>
      </c>
      <c r="H3054">
        <v>0.05</v>
      </c>
      <c r="I3054">
        <v>7.0000000000000007E-2</v>
      </c>
    </row>
    <row r="3055" spans="1:9" x14ac:dyDescent="0.3">
      <c r="A3055" s="1">
        <v>45432.145833333336</v>
      </c>
      <c r="B3055">
        <v>426</v>
      </c>
      <c r="C3055">
        <v>130.69</v>
      </c>
      <c r="D3055">
        <v>130.71</v>
      </c>
      <c r="E3055">
        <v>130.68</v>
      </c>
      <c r="F3055">
        <v>130.69999999999999</v>
      </c>
      <c r="G3055">
        <v>130.72</v>
      </c>
      <c r="H3055">
        <v>0.05</v>
      </c>
      <c r="I3055">
        <v>0.03</v>
      </c>
    </row>
    <row r="3056" spans="1:9" x14ac:dyDescent="0.3">
      <c r="A3056" s="1">
        <v>45432.166666666664</v>
      </c>
      <c r="B3056">
        <v>367</v>
      </c>
      <c r="C3056">
        <v>130.69999999999999</v>
      </c>
      <c r="D3056">
        <v>130.72999999999999</v>
      </c>
      <c r="E3056">
        <v>130.69999999999999</v>
      </c>
      <c r="F3056">
        <v>130.72</v>
      </c>
      <c r="G3056">
        <v>130.72</v>
      </c>
      <c r="H3056">
        <v>0.05</v>
      </c>
      <c r="I3056">
        <v>0.03</v>
      </c>
    </row>
    <row r="3057" spans="1:9" x14ac:dyDescent="0.3">
      <c r="A3057" s="1">
        <v>45432.1875</v>
      </c>
      <c r="B3057">
        <v>281</v>
      </c>
      <c r="C3057">
        <v>130.71</v>
      </c>
      <c r="D3057">
        <v>130.72999999999999</v>
      </c>
      <c r="E3057">
        <v>130.69999999999999</v>
      </c>
      <c r="F3057">
        <v>130.72999999999999</v>
      </c>
      <c r="G3057">
        <v>130.72</v>
      </c>
      <c r="H3057">
        <v>0.05</v>
      </c>
      <c r="I3057">
        <v>0.03</v>
      </c>
    </row>
    <row r="3058" spans="1:9" x14ac:dyDescent="0.3">
      <c r="A3058" s="1">
        <v>45432.208333333336</v>
      </c>
      <c r="B3058">
        <v>545</v>
      </c>
      <c r="C3058">
        <v>130.72</v>
      </c>
      <c r="D3058">
        <v>130.74</v>
      </c>
      <c r="E3058">
        <v>130.71</v>
      </c>
      <c r="F3058">
        <v>130.72</v>
      </c>
      <c r="G3058">
        <v>130.72999999999999</v>
      </c>
      <c r="H3058">
        <v>0.04</v>
      </c>
      <c r="I3058">
        <v>0.03</v>
      </c>
    </row>
    <row r="3059" spans="1:9" x14ac:dyDescent="0.3">
      <c r="A3059" s="1">
        <v>45432.229166666664</v>
      </c>
      <c r="B3059">
        <v>119</v>
      </c>
      <c r="C3059">
        <v>130.71</v>
      </c>
      <c r="D3059">
        <v>130.72</v>
      </c>
      <c r="E3059">
        <v>130.71</v>
      </c>
      <c r="F3059">
        <v>130.71</v>
      </c>
      <c r="G3059">
        <v>130.72999999999999</v>
      </c>
      <c r="H3059">
        <v>0.04</v>
      </c>
      <c r="I3059">
        <v>0.01</v>
      </c>
    </row>
    <row r="3060" spans="1:9" x14ac:dyDescent="0.3">
      <c r="A3060" s="1">
        <v>45432.25</v>
      </c>
      <c r="B3060">
        <v>758</v>
      </c>
      <c r="C3060">
        <v>130.71</v>
      </c>
      <c r="D3060">
        <v>130.71</v>
      </c>
      <c r="E3060">
        <v>130.69</v>
      </c>
      <c r="F3060">
        <v>130.69</v>
      </c>
      <c r="G3060">
        <v>130.72</v>
      </c>
      <c r="H3060">
        <v>0.04</v>
      </c>
      <c r="I3060">
        <v>0.02</v>
      </c>
    </row>
    <row r="3061" spans="1:9" x14ac:dyDescent="0.3">
      <c r="A3061" s="1">
        <v>45432.270833333336</v>
      </c>
      <c r="B3061">
        <v>1078</v>
      </c>
      <c r="C3061">
        <v>130.69</v>
      </c>
      <c r="D3061">
        <v>130.69</v>
      </c>
      <c r="E3061">
        <v>130.63999999999999</v>
      </c>
      <c r="F3061">
        <v>130.63999999999999</v>
      </c>
      <c r="G3061">
        <v>130.71</v>
      </c>
      <c r="H3061">
        <v>0.04</v>
      </c>
      <c r="I3061">
        <v>0.05</v>
      </c>
    </row>
    <row r="3062" spans="1:9" x14ac:dyDescent="0.3">
      <c r="A3062" s="1">
        <v>45432.291666666664</v>
      </c>
      <c r="B3062">
        <v>18386</v>
      </c>
      <c r="C3062">
        <v>130.65</v>
      </c>
      <c r="D3062">
        <v>130.65</v>
      </c>
      <c r="E3062">
        <v>130.47999999999999</v>
      </c>
      <c r="F3062">
        <v>130.52000000000001</v>
      </c>
      <c r="G3062">
        <v>130.69</v>
      </c>
      <c r="H3062">
        <v>0.06</v>
      </c>
      <c r="I3062">
        <v>0.17</v>
      </c>
    </row>
    <row r="3063" spans="1:9" x14ac:dyDescent="0.3">
      <c r="A3063" s="1">
        <v>45432.3125</v>
      </c>
      <c r="B3063">
        <v>13213</v>
      </c>
      <c r="C3063">
        <v>130.53</v>
      </c>
      <c r="D3063">
        <v>130.63999999999999</v>
      </c>
      <c r="E3063">
        <v>130.49</v>
      </c>
      <c r="F3063">
        <v>130.62</v>
      </c>
      <c r="G3063">
        <v>130.66999999999999</v>
      </c>
      <c r="H3063">
        <v>7.0000000000000007E-2</v>
      </c>
      <c r="I3063">
        <v>0.15</v>
      </c>
    </row>
    <row r="3064" spans="1:9" x14ac:dyDescent="0.3">
      <c r="A3064" s="1">
        <v>45432.333333333336</v>
      </c>
      <c r="B3064">
        <v>28171</v>
      </c>
      <c r="C3064">
        <v>130.62</v>
      </c>
      <c r="D3064">
        <v>130.76</v>
      </c>
      <c r="E3064">
        <v>130.57</v>
      </c>
      <c r="F3064">
        <v>130.69999999999999</v>
      </c>
      <c r="G3064">
        <v>130.68</v>
      </c>
      <c r="H3064">
        <v>0.08</v>
      </c>
      <c r="I3064">
        <v>0.19</v>
      </c>
    </row>
    <row r="3065" spans="1:9" x14ac:dyDescent="0.3">
      <c r="A3065" s="1">
        <v>45432.354166666664</v>
      </c>
      <c r="B3065">
        <v>17765</v>
      </c>
      <c r="C3065">
        <v>130.69999999999999</v>
      </c>
      <c r="D3065">
        <v>130.71</v>
      </c>
      <c r="E3065">
        <v>130.6</v>
      </c>
      <c r="F3065">
        <v>130.61000000000001</v>
      </c>
      <c r="G3065">
        <v>130.66999999999999</v>
      </c>
      <c r="H3065">
        <v>0.09</v>
      </c>
      <c r="I3065">
        <v>0.11</v>
      </c>
    </row>
    <row r="3066" spans="1:9" x14ac:dyDescent="0.3">
      <c r="A3066" s="1">
        <v>45432.375</v>
      </c>
      <c r="B3066">
        <v>21985</v>
      </c>
      <c r="C3066">
        <v>130.61000000000001</v>
      </c>
      <c r="D3066">
        <v>130.65</v>
      </c>
      <c r="E3066">
        <v>130.59</v>
      </c>
      <c r="F3066">
        <v>130.63999999999999</v>
      </c>
      <c r="G3066">
        <v>130.66</v>
      </c>
      <c r="H3066">
        <v>0.08</v>
      </c>
      <c r="I3066">
        <v>0.06</v>
      </c>
    </row>
    <row r="3067" spans="1:9" x14ac:dyDescent="0.3">
      <c r="A3067" s="1">
        <v>45432.395833333336</v>
      </c>
      <c r="B3067">
        <v>18416</v>
      </c>
      <c r="C3067">
        <v>130.63999999999999</v>
      </c>
      <c r="D3067">
        <v>130.65</v>
      </c>
      <c r="E3067">
        <v>130.59</v>
      </c>
      <c r="F3067">
        <v>130.62</v>
      </c>
      <c r="G3067">
        <v>130.65</v>
      </c>
      <c r="H3067">
        <v>0.08</v>
      </c>
      <c r="I3067">
        <v>0.06</v>
      </c>
    </row>
    <row r="3068" spans="1:9" x14ac:dyDescent="0.3">
      <c r="A3068" s="1">
        <v>45432.416666666664</v>
      </c>
      <c r="B3068">
        <v>18956</v>
      </c>
      <c r="C3068">
        <v>130.62</v>
      </c>
      <c r="D3068">
        <v>130.74</v>
      </c>
      <c r="E3068">
        <v>130.61000000000001</v>
      </c>
      <c r="F3068">
        <v>130.71</v>
      </c>
      <c r="G3068">
        <v>130.65</v>
      </c>
      <c r="H3068">
        <v>0.09</v>
      </c>
      <c r="I3068">
        <v>0.13</v>
      </c>
    </row>
    <row r="3069" spans="1:9" x14ac:dyDescent="0.3">
      <c r="A3069" s="1">
        <v>45432.4375</v>
      </c>
      <c r="B3069">
        <v>12867</v>
      </c>
      <c r="C3069">
        <v>130.71</v>
      </c>
      <c r="D3069">
        <v>130.78</v>
      </c>
      <c r="E3069">
        <v>130.66999999999999</v>
      </c>
      <c r="F3069">
        <v>130.71</v>
      </c>
      <c r="G3069">
        <v>130.65</v>
      </c>
      <c r="H3069">
        <v>0.09</v>
      </c>
      <c r="I3069">
        <v>0.11</v>
      </c>
    </row>
    <row r="3070" spans="1:9" x14ac:dyDescent="0.3">
      <c r="A3070" s="1">
        <v>45432.458333333336</v>
      </c>
      <c r="B3070">
        <v>11229</v>
      </c>
      <c r="C3070">
        <v>130.71</v>
      </c>
      <c r="D3070">
        <v>130.72</v>
      </c>
      <c r="E3070">
        <v>130.65</v>
      </c>
      <c r="F3070">
        <v>130.66999999999999</v>
      </c>
      <c r="G3070">
        <v>130.63999999999999</v>
      </c>
      <c r="H3070">
        <v>0.09</v>
      </c>
      <c r="I3070">
        <v>7.0000000000000007E-2</v>
      </c>
    </row>
    <row r="3071" spans="1:9" x14ac:dyDescent="0.3">
      <c r="A3071" s="1">
        <v>45432.479166666664</v>
      </c>
      <c r="B3071">
        <v>11544</v>
      </c>
      <c r="C3071">
        <v>130.68</v>
      </c>
      <c r="D3071">
        <v>130.76</v>
      </c>
      <c r="E3071">
        <v>130.65</v>
      </c>
      <c r="F3071">
        <v>130.75</v>
      </c>
      <c r="G3071">
        <v>130.66</v>
      </c>
      <c r="H3071">
        <v>0.09</v>
      </c>
      <c r="I3071">
        <v>0.11</v>
      </c>
    </row>
    <row r="3072" spans="1:9" x14ac:dyDescent="0.3">
      <c r="A3072" s="1">
        <v>45432.5</v>
      </c>
      <c r="B3072">
        <v>15764</v>
      </c>
      <c r="C3072">
        <v>130.76</v>
      </c>
      <c r="D3072">
        <v>130.81</v>
      </c>
      <c r="E3072">
        <v>130.71</v>
      </c>
      <c r="F3072">
        <v>130.76</v>
      </c>
      <c r="G3072">
        <v>130.68</v>
      </c>
      <c r="H3072">
        <v>0.09</v>
      </c>
      <c r="I3072">
        <v>0.1</v>
      </c>
    </row>
    <row r="3073" spans="1:9" x14ac:dyDescent="0.3">
      <c r="A3073" s="1">
        <v>45432.520833333336</v>
      </c>
      <c r="B3073">
        <v>11016</v>
      </c>
      <c r="C3073">
        <v>130.77000000000001</v>
      </c>
      <c r="D3073">
        <v>130.84</v>
      </c>
      <c r="E3073">
        <v>130.74</v>
      </c>
      <c r="F3073">
        <v>130.82</v>
      </c>
      <c r="G3073">
        <v>130.69999999999999</v>
      </c>
      <c r="H3073">
        <v>0.09</v>
      </c>
      <c r="I3073">
        <v>0.1</v>
      </c>
    </row>
    <row r="3074" spans="1:9" x14ac:dyDescent="0.3">
      <c r="A3074" s="1">
        <v>45432.541666666664</v>
      </c>
      <c r="B3074">
        <v>25817</v>
      </c>
      <c r="C3074">
        <v>130.81</v>
      </c>
      <c r="D3074">
        <v>130.81</v>
      </c>
      <c r="E3074">
        <v>130.63</v>
      </c>
      <c r="F3074">
        <v>130.68</v>
      </c>
      <c r="G3074">
        <v>130.69999999999999</v>
      </c>
      <c r="H3074">
        <v>0.11</v>
      </c>
      <c r="I3074">
        <v>0.19</v>
      </c>
    </row>
    <row r="3075" spans="1:9" x14ac:dyDescent="0.3">
      <c r="A3075" s="1">
        <v>45432.5625</v>
      </c>
      <c r="B3075">
        <v>32251</v>
      </c>
      <c r="C3075">
        <v>130.68</v>
      </c>
      <c r="D3075">
        <v>130.69</v>
      </c>
      <c r="E3075">
        <v>130.54</v>
      </c>
      <c r="F3075">
        <v>130.59</v>
      </c>
      <c r="G3075">
        <v>130.69999999999999</v>
      </c>
      <c r="H3075">
        <v>0.11</v>
      </c>
      <c r="I3075">
        <v>0.15</v>
      </c>
    </row>
    <row r="3076" spans="1:9" x14ac:dyDescent="0.3">
      <c r="A3076" s="1">
        <v>45432.583333333336</v>
      </c>
      <c r="B3076">
        <v>22753</v>
      </c>
      <c r="C3076">
        <v>130.59</v>
      </c>
      <c r="D3076">
        <v>130.65</v>
      </c>
      <c r="E3076">
        <v>130.58000000000001</v>
      </c>
      <c r="F3076">
        <v>130.62</v>
      </c>
      <c r="G3076">
        <v>130.69</v>
      </c>
      <c r="H3076">
        <v>0.11</v>
      </c>
      <c r="I3076">
        <v>7.0000000000000007E-2</v>
      </c>
    </row>
    <row r="3077" spans="1:9" x14ac:dyDescent="0.3">
      <c r="A3077" s="1">
        <v>45432.604166666664</v>
      </c>
      <c r="B3077">
        <v>21831</v>
      </c>
      <c r="C3077">
        <v>130.62</v>
      </c>
      <c r="D3077">
        <v>130.66</v>
      </c>
      <c r="E3077">
        <v>130.54</v>
      </c>
      <c r="F3077">
        <v>130.63999999999999</v>
      </c>
      <c r="G3077">
        <v>130.69999999999999</v>
      </c>
      <c r="H3077">
        <v>0.11</v>
      </c>
      <c r="I3077">
        <v>0.12</v>
      </c>
    </row>
    <row r="3078" spans="1:9" x14ac:dyDescent="0.3">
      <c r="A3078" s="1">
        <v>45432.625</v>
      </c>
      <c r="B3078">
        <v>20505</v>
      </c>
      <c r="C3078">
        <v>130.63999999999999</v>
      </c>
      <c r="D3078">
        <v>130.66</v>
      </c>
      <c r="E3078">
        <v>130.52000000000001</v>
      </c>
      <c r="F3078">
        <v>130.56</v>
      </c>
      <c r="G3078">
        <v>130.68</v>
      </c>
      <c r="H3078">
        <v>0.11</v>
      </c>
      <c r="I3078">
        <v>0.14000000000000001</v>
      </c>
    </row>
    <row r="3079" spans="1:9" x14ac:dyDescent="0.3">
      <c r="A3079" s="1">
        <v>45432.645833333336</v>
      </c>
      <c r="B3079">
        <v>17678</v>
      </c>
      <c r="C3079">
        <v>130.56</v>
      </c>
      <c r="D3079">
        <v>130.57</v>
      </c>
      <c r="E3079">
        <v>130.47999999999999</v>
      </c>
      <c r="F3079">
        <v>130.54</v>
      </c>
      <c r="G3079">
        <v>130.66</v>
      </c>
      <c r="H3079">
        <v>0.11</v>
      </c>
      <c r="I3079">
        <v>0.09</v>
      </c>
    </row>
    <row r="3080" spans="1:9" x14ac:dyDescent="0.3">
      <c r="A3080" s="1">
        <v>45432.666666666664</v>
      </c>
      <c r="B3080">
        <v>32309</v>
      </c>
      <c r="C3080">
        <v>130.55000000000001</v>
      </c>
      <c r="D3080">
        <v>130.6</v>
      </c>
      <c r="E3080">
        <v>130.47</v>
      </c>
      <c r="F3080">
        <v>130.56</v>
      </c>
      <c r="G3080">
        <v>130.65</v>
      </c>
      <c r="H3080">
        <v>0.11</v>
      </c>
      <c r="I3080">
        <v>0.13</v>
      </c>
    </row>
    <row r="3081" spans="1:9" x14ac:dyDescent="0.3">
      <c r="A3081" s="1">
        <v>45432.6875</v>
      </c>
      <c r="B3081">
        <v>16279</v>
      </c>
      <c r="C3081">
        <v>130.57</v>
      </c>
      <c r="D3081">
        <v>130.61000000000001</v>
      </c>
      <c r="E3081">
        <v>130.57</v>
      </c>
      <c r="F3081">
        <v>130.6</v>
      </c>
      <c r="G3081">
        <v>130.63999999999999</v>
      </c>
      <c r="H3081">
        <v>0.1</v>
      </c>
      <c r="I3081">
        <v>0.05</v>
      </c>
    </row>
    <row r="3082" spans="1:9" x14ac:dyDescent="0.3">
      <c r="A3082" s="1">
        <v>45432.708333333336</v>
      </c>
      <c r="B3082">
        <v>7386</v>
      </c>
      <c r="C3082">
        <v>130.6</v>
      </c>
      <c r="D3082">
        <v>130.61000000000001</v>
      </c>
      <c r="E3082">
        <v>130.55000000000001</v>
      </c>
      <c r="F3082">
        <v>130.55000000000001</v>
      </c>
      <c r="G3082">
        <v>130.62</v>
      </c>
      <c r="H3082">
        <v>0.1</v>
      </c>
      <c r="I3082">
        <v>0.06</v>
      </c>
    </row>
    <row r="3083" spans="1:9" x14ac:dyDescent="0.3">
      <c r="A3083" s="1">
        <v>45432.729166666664</v>
      </c>
      <c r="B3083">
        <v>6160</v>
      </c>
      <c r="C3083">
        <v>130.55000000000001</v>
      </c>
      <c r="D3083">
        <v>130.58000000000001</v>
      </c>
      <c r="E3083">
        <v>130.55000000000001</v>
      </c>
      <c r="F3083">
        <v>130.57</v>
      </c>
      <c r="G3083">
        <v>130.59</v>
      </c>
      <c r="H3083">
        <v>0.09</v>
      </c>
      <c r="I3083">
        <v>0.03</v>
      </c>
    </row>
    <row r="3084" spans="1:9" x14ac:dyDescent="0.3">
      <c r="A3084" s="1">
        <v>45432.75</v>
      </c>
      <c r="B3084">
        <v>1469</v>
      </c>
      <c r="C3084">
        <v>130.57</v>
      </c>
      <c r="D3084">
        <v>130.59</v>
      </c>
      <c r="E3084">
        <v>130.56</v>
      </c>
      <c r="F3084">
        <v>130.58000000000001</v>
      </c>
      <c r="G3084">
        <v>130.58000000000001</v>
      </c>
      <c r="H3084">
        <v>0.08</v>
      </c>
      <c r="I3084">
        <v>0.03</v>
      </c>
    </row>
    <row r="3085" spans="1:9" x14ac:dyDescent="0.3">
      <c r="A3085" s="1">
        <v>45432.770833333336</v>
      </c>
      <c r="B3085">
        <v>4370</v>
      </c>
      <c r="C3085">
        <v>130.58000000000001</v>
      </c>
      <c r="D3085">
        <v>130.62</v>
      </c>
      <c r="E3085">
        <v>130.56</v>
      </c>
      <c r="F3085">
        <v>130.56</v>
      </c>
      <c r="G3085">
        <v>130.58000000000001</v>
      </c>
      <c r="H3085">
        <v>0.08</v>
      </c>
      <c r="I3085">
        <v>0.06</v>
      </c>
    </row>
    <row r="3086" spans="1:9" x14ac:dyDescent="0.3">
      <c r="A3086" s="1">
        <v>45432.791666666664</v>
      </c>
      <c r="B3086">
        <v>4058</v>
      </c>
      <c r="C3086">
        <v>130.57</v>
      </c>
      <c r="D3086">
        <v>130.62</v>
      </c>
      <c r="E3086">
        <v>130.54</v>
      </c>
      <c r="F3086">
        <v>130.59</v>
      </c>
      <c r="G3086">
        <v>130.58000000000001</v>
      </c>
      <c r="H3086">
        <v>0.08</v>
      </c>
      <c r="I3086">
        <v>0.08</v>
      </c>
    </row>
    <row r="3087" spans="1:9" x14ac:dyDescent="0.3">
      <c r="A3087" s="1">
        <v>45432.8125</v>
      </c>
      <c r="B3087">
        <v>2127</v>
      </c>
      <c r="C3087">
        <v>130.59</v>
      </c>
      <c r="D3087">
        <v>130.6</v>
      </c>
      <c r="E3087">
        <v>130.55000000000001</v>
      </c>
      <c r="F3087">
        <v>130.56</v>
      </c>
      <c r="G3087">
        <v>130.57</v>
      </c>
      <c r="H3087">
        <v>7.0000000000000007E-2</v>
      </c>
      <c r="I3087">
        <v>0.05</v>
      </c>
    </row>
    <row r="3088" spans="1:9" x14ac:dyDescent="0.3">
      <c r="A3088" s="1">
        <v>45432.833333333336</v>
      </c>
      <c r="B3088">
        <v>990</v>
      </c>
      <c r="C3088">
        <v>130.56</v>
      </c>
      <c r="D3088">
        <v>130.57</v>
      </c>
      <c r="E3088">
        <v>130.55000000000001</v>
      </c>
      <c r="F3088">
        <v>130.55000000000001</v>
      </c>
      <c r="G3088">
        <v>130.57</v>
      </c>
      <c r="H3088">
        <v>7.0000000000000007E-2</v>
      </c>
      <c r="I3088">
        <v>0.02</v>
      </c>
    </row>
    <row r="3089" spans="1:9" x14ac:dyDescent="0.3">
      <c r="A3089" s="1">
        <v>45432.854166666664</v>
      </c>
      <c r="B3089">
        <v>5628</v>
      </c>
      <c r="C3089">
        <v>130.55000000000001</v>
      </c>
      <c r="D3089">
        <v>130.63</v>
      </c>
      <c r="E3089">
        <v>130.53</v>
      </c>
      <c r="F3089">
        <v>130.6</v>
      </c>
      <c r="G3089">
        <v>130.57</v>
      </c>
      <c r="H3089">
        <v>7.0000000000000007E-2</v>
      </c>
      <c r="I3089">
        <v>0.1</v>
      </c>
    </row>
    <row r="3090" spans="1:9" x14ac:dyDescent="0.3">
      <c r="A3090" s="1">
        <v>45433.041666666664</v>
      </c>
      <c r="B3090">
        <v>488</v>
      </c>
      <c r="C3090">
        <v>130.58000000000001</v>
      </c>
      <c r="D3090">
        <v>130.61000000000001</v>
      </c>
      <c r="E3090">
        <v>130.56</v>
      </c>
      <c r="F3090">
        <v>130.61000000000001</v>
      </c>
      <c r="G3090">
        <v>130.58000000000001</v>
      </c>
      <c r="H3090">
        <v>7.0000000000000007E-2</v>
      </c>
      <c r="I3090">
        <v>0.05</v>
      </c>
    </row>
    <row r="3091" spans="1:9" x14ac:dyDescent="0.3">
      <c r="A3091" s="1">
        <v>45433.0625</v>
      </c>
      <c r="B3091">
        <v>463</v>
      </c>
      <c r="C3091">
        <v>130.61000000000001</v>
      </c>
      <c r="D3091">
        <v>130.63999999999999</v>
      </c>
      <c r="E3091">
        <v>130.61000000000001</v>
      </c>
      <c r="F3091">
        <v>130.61000000000001</v>
      </c>
      <c r="G3091">
        <v>130.58000000000001</v>
      </c>
      <c r="H3091">
        <v>0.06</v>
      </c>
      <c r="I3091">
        <v>0.03</v>
      </c>
    </row>
    <row r="3092" spans="1:9" x14ac:dyDescent="0.3">
      <c r="A3092" s="1">
        <v>45433.083333333336</v>
      </c>
      <c r="B3092">
        <v>507</v>
      </c>
      <c r="C3092">
        <v>130.61000000000001</v>
      </c>
      <c r="D3092">
        <v>130.61000000000001</v>
      </c>
      <c r="E3092">
        <v>130.56</v>
      </c>
      <c r="F3092">
        <v>130.57</v>
      </c>
      <c r="G3092">
        <v>130.58000000000001</v>
      </c>
      <c r="H3092">
        <v>0.06</v>
      </c>
      <c r="I3092">
        <v>0.05</v>
      </c>
    </row>
    <row r="3093" spans="1:9" x14ac:dyDescent="0.3">
      <c r="A3093" s="1">
        <v>45433.104166666664</v>
      </c>
      <c r="B3093">
        <v>772</v>
      </c>
      <c r="C3093">
        <v>130.57</v>
      </c>
      <c r="D3093">
        <v>130.6</v>
      </c>
      <c r="E3093">
        <v>130.53</v>
      </c>
      <c r="F3093">
        <v>130.59</v>
      </c>
      <c r="G3093">
        <v>130.58000000000001</v>
      </c>
      <c r="H3093">
        <v>0.06</v>
      </c>
      <c r="I3093">
        <v>7.0000000000000007E-2</v>
      </c>
    </row>
    <row r="3094" spans="1:9" x14ac:dyDescent="0.3">
      <c r="A3094" s="1">
        <v>45433.125</v>
      </c>
      <c r="B3094">
        <v>462</v>
      </c>
      <c r="C3094">
        <v>130.59</v>
      </c>
      <c r="D3094">
        <v>130.61000000000001</v>
      </c>
      <c r="E3094">
        <v>130.58000000000001</v>
      </c>
      <c r="F3094">
        <v>130.6</v>
      </c>
      <c r="G3094">
        <v>130.58000000000001</v>
      </c>
      <c r="H3094">
        <v>0.06</v>
      </c>
      <c r="I3094">
        <v>0.03</v>
      </c>
    </row>
    <row r="3095" spans="1:9" x14ac:dyDescent="0.3">
      <c r="A3095" s="1">
        <v>45433.145833333336</v>
      </c>
      <c r="B3095">
        <v>252</v>
      </c>
      <c r="C3095">
        <v>130.59</v>
      </c>
      <c r="D3095">
        <v>130.62</v>
      </c>
      <c r="E3095">
        <v>130.58000000000001</v>
      </c>
      <c r="F3095">
        <v>130.62</v>
      </c>
      <c r="G3095">
        <v>130.59</v>
      </c>
      <c r="H3095">
        <v>0.06</v>
      </c>
      <c r="I3095">
        <v>0.04</v>
      </c>
    </row>
    <row r="3096" spans="1:9" x14ac:dyDescent="0.3">
      <c r="A3096" s="1">
        <v>45433.166666666664</v>
      </c>
      <c r="B3096">
        <v>141</v>
      </c>
      <c r="C3096">
        <v>130.61000000000001</v>
      </c>
      <c r="D3096">
        <v>130.61000000000001</v>
      </c>
      <c r="E3096">
        <v>130.59</v>
      </c>
      <c r="F3096">
        <v>130.6</v>
      </c>
      <c r="G3096">
        <v>130.59</v>
      </c>
      <c r="H3096">
        <v>0.05</v>
      </c>
      <c r="I3096">
        <v>0.03</v>
      </c>
    </row>
    <row r="3097" spans="1:9" x14ac:dyDescent="0.3">
      <c r="A3097" s="1">
        <v>45433.1875</v>
      </c>
      <c r="B3097">
        <v>76</v>
      </c>
      <c r="C3097">
        <v>130.6</v>
      </c>
      <c r="D3097">
        <v>130.61000000000001</v>
      </c>
      <c r="E3097">
        <v>130.6</v>
      </c>
      <c r="F3097">
        <v>130.61000000000001</v>
      </c>
      <c r="G3097">
        <v>130.6</v>
      </c>
      <c r="H3097">
        <v>0.05</v>
      </c>
      <c r="I3097">
        <v>0.01</v>
      </c>
    </row>
    <row r="3098" spans="1:9" x14ac:dyDescent="0.3">
      <c r="A3098" s="1">
        <v>45433.208333333336</v>
      </c>
      <c r="B3098">
        <v>507</v>
      </c>
      <c r="C3098">
        <v>130.6</v>
      </c>
      <c r="D3098">
        <v>130.63999999999999</v>
      </c>
      <c r="E3098">
        <v>130.59</v>
      </c>
      <c r="F3098">
        <v>130.63999999999999</v>
      </c>
      <c r="G3098">
        <v>130.61000000000001</v>
      </c>
      <c r="H3098">
        <v>0.05</v>
      </c>
      <c r="I3098">
        <v>0.05</v>
      </c>
    </row>
    <row r="3099" spans="1:9" x14ac:dyDescent="0.3">
      <c r="A3099" s="1">
        <v>45433.229166666664</v>
      </c>
      <c r="B3099">
        <v>563</v>
      </c>
      <c r="C3099">
        <v>130.63999999999999</v>
      </c>
      <c r="D3099">
        <v>130.65</v>
      </c>
      <c r="E3099">
        <v>130.63999999999999</v>
      </c>
      <c r="F3099">
        <v>130.65</v>
      </c>
      <c r="G3099">
        <v>130.61000000000001</v>
      </c>
      <c r="H3099">
        <v>0.04</v>
      </c>
      <c r="I3099">
        <v>0.01</v>
      </c>
    </row>
    <row r="3100" spans="1:9" x14ac:dyDescent="0.3">
      <c r="A3100" s="1">
        <v>45433.25</v>
      </c>
      <c r="B3100">
        <v>888</v>
      </c>
      <c r="C3100">
        <v>130.65</v>
      </c>
      <c r="D3100">
        <v>130.66</v>
      </c>
      <c r="E3100">
        <v>130.63</v>
      </c>
      <c r="F3100">
        <v>130.63999999999999</v>
      </c>
      <c r="G3100">
        <v>130.61000000000001</v>
      </c>
      <c r="H3100">
        <v>0.04</v>
      </c>
      <c r="I3100">
        <v>0.03</v>
      </c>
    </row>
    <row r="3101" spans="1:9" x14ac:dyDescent="0.3">
      <c r="A3101" s="1">
        <v>45433.270833333336</v>
      </c>
      <c r="B3101">
        <v>890</v>
      </c>
      <c r="C3101">
        <v>130.63999999999999</v>
      </c>
      <c r="D3101">
        <v>130.65</v>
      </c>
      <c r="E3101">
        <v>130.62</v>
      </c>
      <c r="F3101">
        <v>130.63999999999999</v>
      </c>
      <c r="G3101">
        <v>130.62</v>
      </c>
      <c r="H3101">
        <v>0.04</v>
      </c>
      <c r="I3101">
        <v>0.03</v>
      </c>
    </row>
    <row r="3102" spans="1:9" x14ac:dyDescent="0.3">
      <c r="A3102" s="1">
        <v>45433.291666666664</v>
      </c>
      <c r="B3102">
        <v>8781</v>
      </c>
      <c r="C3102">
        <v>130.63999999999999</v>
      </c>
      <c r="D3102">
        <v>130.68</v>
      </c>
      <c r="E3102">
        <v>130.6</v>
      </c>
      <c r="F3102">
        <v>130.63</v>
      </c>
      <c r="G3102">
        <v>130.62</v>
      </c>
      <c r="H3102">
        <v>0.04</v>
      </c>
      <c r="I3102">
        <v>0.08</v>
      </c>
    </row>
    <row r="3103" spans="1:9" x14ac:dyDescent="0.3">
      <c r="A3103" s="1">
        <v>45433.3125</v>
      </c>
      <c r="B3103">
        <v>7593</v>
      </c>
      <c r="C3103">
        <v>130.63999999999999</v>
      </c>
      <c r="D3103">
        <v>130.66</v>
      </c>
      <c r="E3103">
        <v>130.6</v>
      </c>
      <c r="F3103">
        <v>130.63</v>
      </c>
      <c r="G3103">
        <v>130.63</v>
      </c>
      <c r="H3103">
        <v>0.05</v>
      </c>
      <c r="I3103">
        <v>0.06</v>
      </c>
    </row>
    <row r="3104" spans="1:9" x14ac:dyDescent="0.3">
      <c r="A3104" s="1">
        <v>45433.333333333336</v>
      </c>
      <c r="B3104">
        <v>31090</v>
      </c>
      <c r="C3104">
        <v>130.63999999999999</v>
      </c>
      <c r="D3104">
        <v>130.79</v>
      </c>
      <c r="E3104">
        <v>130.6</v>
      </c>
      <c r="F3104">
        <v>130.77000000000001</v>
      </c>
      <c r="G3104">
        <v>130.63999999999999</v>
      </c>
      <c r="H3104">
        <v>7.0000000000000007E-2</v>
      </c>
      <c r="I3104">
        <v>0.19</v>
      </c>
    </row>
    <row r="3105" spans="1:9" x14ac:dyDescent="0.3">
      <c r="A3105" s="1">
        <v>45433.354166666664</v>
      </c>
      <c r="B3105">
        <v>21859</v>
      </c>
      <c r="C3105">
        <v>130.78</v>
      </c>
      <c r="D3105">
        <v>130.78</v>
      </c>
      <c r="E3105">
        <v>130.68</v>
      </c>
      <c r="F3105">
        <v>130.71</v>
      </c>
      <c r="G3105">
        <v>130.65</v>
      </c>
      <c r="H3105">
        <v>7.0000000000000007E-2</v>
      </c>
      <c r="I3105">
        <v>0.1</v>
      </c>
    </row>
    <row r="3106" spans="1:9" x14ac:dyDescent="0.3">
      <c r="A3106" s="1">
        <v>45433.375</v>
      </c>
      <c r="B3106">
        <v>30928</v>
      </c>
      <c r="C3106">
        <v>130.71</v>
      </c>
      <c r="D3106">
        <v>130.82</v>
      </c>
      <c r="E3106">
        <v>130.69999999999999</v>
      </c>
      <c r="F3106">
        <v>130.77000000000001</v>
      </c>
      <c r="G3106">
        <v>130.66999999999999</v>
      </c>
      <c r="H3106">
        <v>0.08</v>
      </c>
      <c r="I3106">
        <v>0.12</v>
      </c>
    </row>
    <row r="3107" spans="1:9" x14ac:dyDescent="0.3">
      <c r="A3107" s="1">
        <v>45433.395833333336</v>
      </c>
      <c r="B3107">
        <v>28444</v>
      </c>
      <c r="C3107">
        <v>130.77000000000001</v>
      </c>
      <c r="D3107">
        <v>130.81</v>
      </c>
      <c r="E3107">
        <v>130.69999999999999</v>
      </c>
      <c r="F3107">
        <v>130.77000000000001</v>
      </c>
      <c r="G3107">
        <v>130.69</v>
      </c>
      <c r="H3107">
        <v>0.08</v>
      </c>
      <c r="I3107">
        <v>0.11</v>
      </c>
    </row>
    <row r="3108" spans="1:9" x14ac:dyDescent="0.3">
      <c r="A3108" s="1">
        <v>45433.416666666664</v>
      </c>
      <c r="B3108">
        <v>28221</v>
      </c>
      <c r="C3108">
        <v>130.77000000000001</v>
      </c>
      <c r="D3108">
        <v>130.87</v>
      </c>
      <c r="E3108">
        <v>130.74</v>
      </c>
      <c r="F3108">
        <v>130.75</v>
      </c>
      <c r="G3108">
        <v>130.69999999999999</v>
      </c>
      <c r="H3108">
        <v>0.09</v>
      </c>
      <c r="I3108">
        <v>0.13</v>
      </c>
    </row>
    <row r="3109" spans="1:9" x14ac:dyDescent="0.3">
      <c r="A3109" s="1">
        <v>45433.4375</v>
      </c>
      <c r="B3109">
        <v>26569</v>
      </c>
      <c r="C3109">
        <v>130.76</v>
      </c>
      <c r="D3109">
        <v>130.80000000000001</v>
      </c>
      <c r="E3109">
        <v>130.72</v>
      </c>
      <c r="F3109">
        <v>130.72</v>
      </c>
      <c r="G3109">
        <v>130.69999999999999</v>
      </c>
      <c r="H3109">
        <v>0.09</v>
      </c>
      <c r="I3109">
        <v>0.08</v>
      </c>
    </row>
    <row r="3110" spans="1:9" x14ac:dyDescent="0.3">
      <c r="A3110" s="1">
        <v>45433.458333333336</v>
      </c>
      <c r="B3110">
        <v>33286</v>
      </c>
      <c r="C3110">
        <v>130.72</v>
      </c>
      <c r="D3110">
        <v>130.82</v>
      </c>
      <c r="E3110">
        <v>130.69999999999999</v>
      </c>
      <c r="F3110">
        <v>130.72</v>
      </c>
      <c r="G3110">
        <v>130.71</v>
      </c>
      <c r="H3110">
        <v>0.09</v>
      </c>
      <c r="I3110">
        <v>0.12</v>
      </c>
    </row>
    <row r="3111" spans="1:9" x14ac:dyDescent="0.3">
      <c r="A3111" s="1">
        <v>45433.479166666664</v>
      </c>
      <c r="B3111">
        <v>23694</v>
      </c>
      <c r="C3111">
        <v>130.72999999999999</v>
      </c>
      <c r="D3111">
        <v>130.75</v>
      </c>
      <c r="E3111">
        <v>130.66999999999999</v>
      </c>
      <c r="F3111">
        <v>130.69999999999999</v>
      </c>
      <c r="G3111">
        <v>130.72</v>
      </c>
      <c r="H3111">
        <v>0.09</v>
      </c>
      <c r="I3111">
        <v>0.08</v>
      </c>
    </row>
    <row r="3112" spans="1:9" x14ac:dyDescent="0.3">
      <c r="A3112" s="1">
        <v>45433.5</v>
      </c>
      <c r="B3112">
        <v>22918</v>
      </c>
      <c r="C3112">
        <v>130.69999999999999</v>
      </c>
      <c r="D3112">
        <v>130.71</v>
      </c>
      <c r="E3112">
        <v>130.65</v>
      </c>
      <c r="F3112">
        <v>130.66999999999999</v>
      </c>
      <c r="G3112">
        <v>130.72</v>
      </c>
      <c r="H3112">
        <v>0.09</v>
      </c>
      <c r="I3112">
        <v>0.06</v>
      </c>
    </row>
    <row r="3113" spans="1:9" x14ac:dyDescent="0.3">
      <c r="A3113" s="1">
        <v>45433.520833333336</v>
      </c>
      <c r="B3113">
        <v>17203</v>
      </c>
      <c r="C3113">
        <v>130.68</v>
      </c>
      <c r="D3113">
        <v>130.71</v>
      </c>
      <c r="E3113">
        <v>130.63999999999999</v>
      </c>
      <c r="F3113">
        <v>130.68</v>
      </c>
      <c r="G3113">
        <v>130.72999999999999</v>
      </c>
      <c r="H3113">
        <v>0.08</v>
      </c>
      <c r="I3113">
        <v>7.0000000000000007E-2</v>
      </c>
    </row>
    <row r="3114" spans="1:9" x14ac:dyDescent="0.3">
      <c r="A3114" s="1">
        <v>45433.541666666664</v>
      </c>
      <c r="B3114">
        <v>33832</v>
      </c>
      <c r="C3114">
        <v>130.68</v>
      </c>
      <c r="D3114">
        <v>130.69</v>
      </c>
      <c r="E3114">
        <v>130.58000000000001</v>
      </c>
      <c r="F3114">
        <v>130.63</v>
      </c>
      <c r="G3114">
        <v>130.71</v>
      </c>
      <c r="H3114">
        <v>0.09</v>
      </c>
      <c r="I3114">
        <v>0.11</v>
      </c>
    </row>
    <row r="3115" spans="1:9" x14ac:dyDescent="0.3">
      <c r="A3115" s="1">
        <v>45433.5625</v>
      </c>
      <c r="B3115">
        <v>41191</v>
      </c>
      <c r="C3115">
        <v>130.63999999999999</v>
      </c>
      <c r="D3115">
        <v>130.75</v>
      </c>
      <c r="E3115">
        <v>130.6</v>
      </c>
      <c r="F3115">
        <v>130.71</v>
      </c>
      <c r="G3115">
        <v>130.71</v>
      </c>
      <c r="H3115">
        <v>0.1</v>
      </c>
      <c r="I3115">
        <v>0.15</v>
      </c>
    </row>
    <row r="3116" spans="1:9" x14ac:dyDescent="0.3">
      <c r="A3116" s="1">
        <v>45433.583333333336</v>
      </c>
      <c r="B3116">
        <v>69836</v>
      </c>
      <c r="C3116">
        <v>130.72</v>
      </c>
      <c r="D3116">
        <v>130.87</v>
      </c>
      <c r="E3116">
        <v>130.57</v>
      </c>
      <c r="F3116">
        <v>130.83000000000001</v>
      </c>
      <c r="G3116">
        <v>130.72</v>
      </c>
      <c r="H3116">
        <v>0.12</v>
      </c>
      <c r="I3116">
        <v>0.3</v>
      </c>
    </row>
    <row r="3117" spans="1:9" x14ac:dyDescent="0.3">
      <c r="A3117" s="1">
        <v>45433.604166666664</v>
      </c>
      <c r="B3117">
        <v>60291</v>
      </c>
      <c r="C3117">
        <v>130.83000000000001</v>
      </c>
      <c r="D3117">
        <v>131.01</v>
      </c>
      <c r="E3117">
        <v>130.82</v>
      </c>
      <c r="F3117">
        <v>130.94999999999999</v>
      </c>
      <c r="G3117">
        <v>130.74</v>
      </c>
      <c r="H3117">
        <v>0.13</v>
      </c>
      <c r="I3117">
        <v>0.19</v>
      </c>
    </row>
    <row r="3118" spans="1:9" x14ac:dyDescent="0.3">
      <c r="A3118" s="1">
        <v>45433.625</v>
      </c>
      <c r="B3118">
        <v>46709</v>
      </c>
      <c r="C3118">
        <v>130.94999999999999</v>
      </c>
      <c r="D3118">
        <v>130.99</v>
      </c>
      <c r="E3118">
        <v>130.83000000000001</v>
      </c>
      <c r="F3118">
        <v>130.9</v>
      </c>
      <c r="G3118">
        <v>130.75</v>
      </c>
      <c r="H3118">
        <v>0.14000000000000001</v>
      </c>
      <c r="I3118">
        <v>0.16</v>
      </c>
    </row>
    <row r="3119" spans="1:9" x14ac:dyDescent="0.3">
      <c r="A3119" s="1">
        <v>45433.645833333336</v>
      </c>
      <c r="B3119">
        <v>26514</v>
      </c>
      <c r="C3119">
        <v>130.9</v>
      </c>
      <c r="D3119">
        <v>130.9</v>
      </c>
      <c r="E3119">
        <v>130.80000000000001</v>
      </c>
      <c r="F3119">
        <v>130.81</v>
      </c>
      <c r="G3119">
        <v>130.76</v>
      </c>
      <c r="H3119">
        <v>0.13</v>
      </c>
      <c r="I3119">
        <v>0.1</v>
      </c>
    </row>
    <row r="3120" spans="1:9" x14ac:dyDescent="0.3">
      <c r="A3120" s="1">
        <v>45433.666666666664</v>
      </c>
      <c r="B3120">
        <v>29017</v>
      </c>
      <c r="C3120">
        <v>130.80000000000001</v>
      </c>
      <c r="D3120">
        <v>130.85</v>
      </c>
      <c r="E3120">
        <v>130.76</v>
      </c>
      <c r="F3120">
        <v>130.81</v>
      </c>
      <c r="G3120">
        <v>130.77000000000001</v>
      </c>
      <c r="H3120">
        <v>0.13</v>
      </c>
      <c r="I3120">
        <v>0.09</v>
      </c>
    </row>
    <row r="3121" spans="1:9" x14ac:dyDescent="0.3">
      <c r="A3121" s="1">
        <v>45433.6875</v>
      </c>
      <c r="B3121">
        <v>11749</v>
      </c>
      <c r="C3121">
        <v>130.81</v>
      </c>
      <c r="D3121">
        <v>130.9</v>
      </c>
      <c r="E3121">
        <v>130.79</v>
      </c>
      <c r="F3121">
        <v>130.88999999999999</v>
      </c>
      <c r="G3121">
        <v>130.79</v>
      </c>
      <c r="H3121">
        <v>0.12</v>
      </c>
      <c r="I3121">
        <v>0.11</v>
      </c>
    </row>
    <row r="3122" spans="1:9" x14ac:dyDescent="0.3">
      <c r="A3122" s="1">
        <v>45433.708333333336</v>
      </c>
      <c r="B3122">
        <v>8259</v>
      </c>
      <c r="C3122">
        <v>130.88999999999999</v>
      </c>
      <c r="D3122">
        <v>130.9</v>
      </c>
      <c r="E3122">
        <v>130.85</v>
      </c>
      <c r="F3122">
        <v>130.87</v>
      </c>
      <c r="G3122">
        <v>130.81</v>
      </c>
      <c r="H3122">
        <v>0.11</v>
      </c>
      <c r="I3122">
        <v>0.05</v>
      </c>
    </row>
    <row r="3123" spans="1:9" x14ac:dyDescent="0.3">
      <c r="A3123" s="1">
        <v>45433.729166666664</v>
      </c>
      <c r="B3123">
        <v>7662</v>
      </c>
      <c r="C3123">
        <v>130.87</v>
      </c>
      <c r="D3123">
        <v>130.88999999999999</v>
      </c>
      <c r="E3123">
        <v>130.82</v>
      </c>
      <c r="F3123">
        <v>130.88</v>
      </c>
      <c r="G3123">
        <v>130.83000000000001</v>
      </c>
      <c r="H3123">
        <v>0.11</v>
      </c>
      <c r="I3123">
        <v>7.0000000000000007E-2</v>
      </c>
    </row>
    <row r="3124" spans="1:9" x14ac:dyDescent="0.3">
      <c r="A3124" s="1">
        <v>45433.75</v>
      </c>
      <c r="B3124">
        <v>2400</v>
      </c>
      <c r="C3124">
        <v>130.88999999999999</v>
      </c>
      <c r="D3124">
        <v>130.9</v>
      </c>
      <c r="E3124">
        <v>130.83000000000001</v>
      </c>
      <c r="F3124">
        <v>130.84</v>
      </c>
      <c r="G3124">
        <v>130.85</v>
      </c>
      <c r="H3124">
        <v>0.1</v>
      </c>
      <c r="I3124">
        <v>7.0000000000000007E-2</v>
      </c>
    </row>
    <row r="3125" spans="1:9" x14ac:dyDescent="0.3">
      <c r="A3125" s="1">
        <v>45433.770833333336</v>
      </c>
      <c r="B3125">
        <v>1029</v>
      </c>
      <c r="C3125">
        <v>130.84</v>
      </c>
      <c r="D3125">
        <v>130.85</v>
      </c>
      <c r="E3125">
        <v>130.81</v>
      </c>
      <c r="F3125">
        <v>130.82</v>
      </c>
      <c r="G3125">
        <v>130.86000000000001</v>
      </c>
      <c r="H3125">
        <v>0.09</v>
      </c>
      <c r="I3125">
        <v>0.04</v>
      </c>
    </row>
    <row r="3126" spans="1:9" x14ac:dyDescent="0.3">
      <c r="A3126" s="1">
        <v>45433.791666666664</v>
      </c>
      <c r="B3126">
        <v>1489</v>
      </c>
      <c r="C3126">
        <v>130.82</v>
      </c>
      <c r="D3126">
        <v>130.84</v>
      </c>
      <c r="E3126">
        <v>130.81</v>
      </c>
      <c r="F3126">
        <v>130.83000000000001</v>
      </c>
      <c r="G3126">
        <v>130.86000000000001</v>
      </c>
      <c r="H3126">
        <v>0.09</v>
      </c>
      <c r="I3126">
        <v>0.03</v>
      </c>
    </row>
    <row r="3127" spans="1:9" x14ac:dyDescent="0.3">
      <c r="A3127" s="1">
        <v>45433.8125</v>
      </c>
      <c r="B3127">
        <v>2142</v>
      </c>
      <c r="C3127">
        <v>130.82</v>
      </c>
      <c r="D3127">
        <v>130.83000000000001</v>
      </c>
      <c r="E3127">
        <v>130.81</v>
      </c>
      <c r="F3127">
        <v>130.82</v>
      </c>
      <c r="G3127">
        <v>130.85</v>
      </c>
      <c r="H3127">
        <v>0.08</v>
      </c>
      <c r="I3127">
        <v>0.02</v>
      </c>
    </row>
    <row r="3128" spans="1:9" x14ac:dyDescent="0.3">
      <c r="A3128" s="1">
        <v>45433.833333333336</v>
      </c>
      <c r="B3128">
        <v>5578</v>
      </c>
      <c r="C3128">
        <v>130.82</v>
      </c>
      <c r="D3128">
        <v>130.83000000000001</v>
      </c>
      <c r="E3128">
        <v>130.78</v>
      </c>
      <c r="F3128">
        <v>130.78</v>
      </c>
      <c r="G3128">
        <v>130.83000000000001</v>
      </c>
      <c r="H3128">
        <v>7.0000000000000007E-2</v>
      </c>
      <c r="I3128">
        <v>0.05</v>
      </c>
    </row>
    <row r="3129" spans="1:9" x14ac:dyDescent="0.3">
      <c r="A3129" s="1">
        <v>45433.854166666664</v>
      </c>
      <c r="B3129">
        <v>1545</v>
      </c>
      <c r="C3129">
        <v>130.78</v>
      </c>
      <c r="D3129">
        <v>130.81</v>
      </c>
      <c r="E3129">
        <v>130.78</v>
      </c>
      <c r="F3129">
        <v>130.78</v>
      </c>
      <c r="G3129">
        <v>130.83000000000001</v>
      </c>
      <c r="H3129">
        <v>7.0000000000000007E-2</v>
      </c>
      <c r="I3129">
        <v>0.03</v>
      </c>
    </row>
    <row r="3130" spans="1:9" x14ac:dyDescent="0.3">
      <c r="A3130" s="1">
        <v>45434.041666666664</v>
      </c>
      <c r="B3130">
        <v>1036</v>
      </c>
      <c r="C3130">
        <v>130.72999999999999</v>
      </c>
      <c r="D3130">
        <v>130.80000000000001</v>
      </c>
      <c r="E3130">
        <v>130.72</v>
      </c>
      <c r="F3130">
        <v>130.79</v>
      </c>
      <c r="G3130">
        <v>130.83000000000001</v>
      </c>
      <c r="H3130">
        <v>7.0000000000000007E-2</v>
      </c>
      <c r="I3130">
        <v>0.08</v>
      </c>
    </row>
    <row r="3131" spans="1:9" x14ac:dyDescent="0.3">
      <c r="A3131" s="1">
        <v>45434.0625</v>
      </c>
      <c r="B3131">
        <v>813</v>
      </c>
      <c r="C3131">
        <v>130.79</v>
      </c>
      <c r="D3131">
        <v>130.79</v>
      </c>
      <c r="E3131">
        <v>130.76</v>
      </c>
      <c r="F3131">
        <v>130.77000000000001</v>
      </c>
      <c r="G3131">
        <v>130.82</v>
      </c>
      <c r="H3131">
        <v>0.06</v>
      </c>
      <c r="I3131">
        <v>0.03</v>
      </c>
    </row>
    <row r="3132" spans="1:9" x14ac:dyDescent="0.3">
      <c r="A3132" s="1">
        <v>45434.083333333336</v>
      </c>
      <c r="B3132">
        <v>361</v>
      </c>
      <c r="C3132">
        <v>130.76</v>
      </c>
      <c r="D3132">
        <v>130.80000000000001</v>
      </c>
      <c r="E3132">
        <v>130.74</v>
      </c>
      <c r="F3132">
        <v>130.79</v>
      </c>
      <c r="G3132">
        <v>130.81</v>
      </c>
      <c r="H3132">
        <v>0.06</v>
      </c>
      <c r="I3132">
        <v>0.06</v>
      </c>
    </row>
    <row r="3133" spans="1:9" x14ac:dyDescent="0.3">
      <c r="A3133" s="1">
        <v>45434.104166666664</v>
      </c>
      <c r="B3133">
        <v>579</v>
      </c>
      <c r="C3133">
        <v>130.79</v>
      </c>
      <c r="D3133">
        <v>130.86000000000001</v>
      </c>
      <c r="E3133">
        <v>130.79</v>
      </c>
      <c r="F3133">
        <v>130.85</v>
      </c>
      <c r="G3133">
        <v>130.81</v>
      </c>
      <c r="H3133">
        <v>0.06</v>
      </c>
      <c r="I3133">
        <v>7.0000000000000007E-2</v>
      </c>
    </row>
    <row r="3134" spans="1:9" x14ac:dyDescent="0.3">
      <c r="A3134" s="1">
        <v>45434.125</v>
      </c>
      <c r="B3134">
        <v>532</v>
      </c>
      <c r="C3134">
        <v>130.85</v>
      </c>
      <c r="D3134">
        <v>130.85</v>
      </c>
      <c r="E3134">
        <v>130.82</v>
      </c>
      <c r="F3134">
        <v>130.85</v>
      </c>
      <c r="G3134">
        <v>130.81</v>
      </c>
      <c r="H3134">
        <v>0.06</v>
      </c>
      <c r="I3134">
        <v>0.03</v>
      </c>
    </row>
    <row r="3135" spans="1:9" x14ac:dyDescent="0.3">
      <c r="A3135" s="1">
        <v>45434.145833333336</v>
      </c>
      <c r="B3135">
        <v>393</v>
      </c>
      <c r="C3135">
        <v>130.84</v>
      </c>
      <c r="D3135">
        <v>130.84</v>
      </c>
      <c r="E3135">
        <v>130.81</v>
      </c>
      <c r="F3135">
        <v>130.81</v>
      </c>
      <c r="G3135">
        <v>130.81</v>
      </c>
      <c r="H3135">
        <v>0.06</v>
      </c>
      <c r="I3135">
        <v>0.04</v>
      </c>
    </row>
    <row r="3136" spans="1:9" x14ac:dyDescent="0.3">
      <c r="A3136" s="1">
        <v>45434.166666666664</v>
      </c>
      <c r="B3136">
        <v>229</v>
      </c>
      <c r="C3136">
        <v>130.81</v>
      </c>
      <c r="D3136">
        <v>130.81</v>
      </c>
      <c r="E3136">
        <v>130.80000000000001</v>
      </c>
      <c r="F3136">
        <v>130.81</v>
      </c>
      <c r="G3136">
        <v>130.80000000000001</v>
      </c>
      <c r="H3136">
        <v>0.05</v>
      </c>
      <c r="I3136">
        <v>0.01</v>
      </c>
    </row>
    <row r="3137" spans="1:9" x14ac:dyDescent="0.3">
      <c r="A3137" s="1">
        <v>45434.1875</v>
      </c>
      <c r="B3137">
        <v>461</v>
      </c>
      <c r="C3137">
        <v>130.81</v>
      </c>
      <c r="D3137">
        <v>130.83000000000001</v>
      </c>
      <c r="E3137">
        <v>130.81</v>
      </c>
      <c r="F3137">
        <v>130.82</v>
      </c>
      <c r="G3137">
        <v>130.80000000000001</v>
      </c>
      <c r="H3137">
        <v>0.05</v>
      </c>
      <c r="I3137">
        <v>0.02</v>
      </c>
    </row>
    <row r="3138" spans="1:9" x14ac:dyDescent="0.3">
      <c r="A3138" s="1">
        <v>45434.208333333336</v>
      </c>
      <c r="B3138">
        <v>142</v>
      </c>
      <c r="C3138">
        <v>130.82</v>
      </c>
      <c r="D3138">
        <v>130.83000000000001</v>
      </c>
      <c r="E3138">
        <v>130.81</v>
      </c>
      <c r="F3138">
        <v>130.81</v>
      </c>
      <c r="G3138">
        <v>130.81</v>
      </c>
      <c r="H3138">
        <v>0.04</v>
      </c>
      <c r="I3138">
        <v>0.02</v>
      </c>
    </row>
    <row r="3139" spans="1:9" x14ac:dyDescent="0.3">
      <c r="A3139" s="1">
        <v>45434.229166666664</v>
      </c>
      <c r="B3139">
        <v>440</v>
      </c>
      <c r="C3139">
        <v>130.81</v>
      </c>
      <c r="D3139">
        <v>130.81</v>
      </c>
      <c r="E3139">
        <v>130.77000000000001</v>
      </c>
      <c r="F3139">
        <v>130.77000000000001</v>
      </c>
      <c r="G3139">
        <v>130.81</v>
      </c>
      <c r="H3139">
        <v>0.04</v>
      </c>
      <c r="I3139">
        <v>0.04</v>
      </c>
    </row>
    <row r="3140" spans="1:9" x14ac:dyDescent="0.3">
      <c r="A3140" s="1">
        <v>45434.25</v>
      </c>
      <c r="B3140">
        <v>1338</v>
      </c>
      <c r="C3140">
        <v>130.77000000000001</v>
      </c>
      <c r="D3140">
        <v>130.77000000000001</v>
      </c>
      <c r="E3140">
        <v>130.72999999999999</v>
      </c>
      <c r="F3140">
        <v>130.75</v>
      </c>
      <c r="G3140">
        <v>130.80000000000001</v>
      </c>
      <c r="H3140">
        <v>0.04</v>
      </c>
      <c r="I3140">
        <v>0.04</v>
      </c>
    </row>
    <row r="3141" spans="1:9" x14ac:dyDescent="0.3">
      <c r="A3141" s="1">
        <v>45434.270833333336</v>
      </c>
      <c r="B3141">
        <v>6777</v>
      </c>
      <c r="C3141">
        <v>130.75</v>
      </c>
      <c r="D3141">
        <v>130.75</v>
      </c>
      <c r="E3141">
        <v>130.66</v>
      </c>
      <c r="F3141">
        <v>130.72</v>
      </c>
      <c r="G3141">
        <v>130.80000000000001</v>
      </c>
      <c r="H3141">
        <v>0.05</v>
      </c>
      <c r="I3141">
        <v>0.09</v>
      </c>
    </row>
    <row r="3142" spans="1:9" x14ac:dyDescent="0.3">
      <c r="A3142" s="1">
        <v>45434.291666666664</v>
      </c>
      <c r="B3142">
        <v>40894</v>
      </c>
      <c r="C3142">
        <v>130.72</v>
      </c>
      <c r="D3142">
        <v>130.77000000000001</v>
      </c>
      <c r="E3142">
        <v>130.38</v>
      </c>
      <c r="F3142">
        <v>130.41999999999999</v>
      </c>
      <c r="G3142">
        <v>130.76</v>
      </c>
      <c r="H3142">
        <v>0.09</v>
      </c>
      <c r="I3142">
        <v>0.39</v>
      </c>
    </row>
    <row r="3143" spans="1:9" x14ac:dyDescent="0.3">
      <c r="A3143" s="1">
        <v>45434.3125</v>
      </c>
      <c r="B3143">
        <v>24692</v>
      </c>
      <c r="C3143">
        <v>130.41</v>
      </c>
      <c r="D3143">
        <v>130.41999999999999</v>
      </c>
      <c r="E3143">
        <v>130.30000000000001</v>
      </c>
      <c r="F3143">
        <v>130.34</v>
      </c>
      <c r="G3143">
        <v>130.71</v>
      </c>
      <c r="H3143">
        <v>0.1</v>
      </c>
      <c r="I3143">
        <v>0.12</v>
      </c>
    </row>
    <row r="3144" spans="1:9" x14ac:dyDescent="0.3">
      <c r="A3144" s="1">
        <v>45434.333333333336</v>
      </c>
      <c r="B3144">
        <v>45537</v>
      </c>
      <c r="C3144">
        <v>130.34</v>
      </c>
      <c r="D3144">
        <v>130.49</v>
      </c>
      <c r="E3144">
        <v>130.30000000000001</v>
      </c>
      <c r="F3144">
        <v>130.4</v>
      </c>
      <c r="G3144">
        <v>130.66999999999999</v>
      </c>
      <c r="H3144">
        <v>0.11</v>
      </c>
      <c r="I3144">
        <v>0.19</v>
      </c>
    </row>
    <row r="3145" spans="1:9" x14ac:dyDescent="0.3">
      <c r="A3145" s="1">
        <v>45434.354166666664</v>
      </c>
      <c r="B3145">
        <v>53715</v>
      </c>
      <c r="C3145">
        <v>130.4</v>
      </c>
      <c r="D3145">
        <v>130.56</v>
      </c>
      <c r="E3145">
        <v>130.38999999999999</v>
      </c>
      <c r="F3145">
        <v>130.54</v>
      </c>
      <c r="G3145">
        <v>130.63999999999999</v>
      </c>
      <c r="H3145">
        <v>0.12</v>
      </c>
      <c r="I3145">
        <v>0.17</v>
      </c>
    </row>
    <row r="3146" spans="1:9" x14ac:dyDescent="0.3">
      <c r="A3146" s="1">
        <v>45434.375</v>
      </c>
      <c r="B3146">
        <v>51161</v>
      </c>
      <c r="C3146">
        <v>130.54</v>
      </c>
      <c r="D3146">
        <v>130.62</v>
      </c>
      <c r="E3146">
        <v>130.52000000000001</v>
      </c>
      <c r="F3146">
        <v>130.56</v>
      </c>
      <c r="G3146">
        <v>130.61000000000001</v>
      </c>
      <c r="H3146">
        <v>0.12</v>
      </c>
      <c r="I3146">
        <v>0.1</v>
      </c>
    </row>
    <row r="3147" spans="1:9" x14ac:dyDescent="0.3">
      <c r="A3147" s="1">
        <v>45434.395833333336</v>
      </c>
      <c r="B3147">
        <v>33496</v>
      </c>
      <c r="C3147">
        <v>130.56</v>
      </c>
      <c r="D3147">
        <v>130.57</v>
      </c>
      <c r="E3147">
        <v>130.49</v>
      </c>
      <c r="F3147">
        <v>130.55000000000001</v>
      </c>
      <c r="G3147">
        <v>130.59</v>
      </c>
      <c r="H3147">
        <v>0.11</v>
      </c>
      <c r="I3147">
        <v>0.08</v>
      </c>
    </row>
    <row r="3148" spans="1:9" x14ac:dyDescent="0.3">
      <c r="A3148" s="1">
        <v>45434.416666666664</v>
      </c>
      <c r="B3148">
        <v>50990</v>
      </c>
      <c r="C3148">
        <v>130.55000000000001</v>
      </c>
      <c r="D3148">
        <v>130.59</v>
      </c>
      <c r="E3148">
        <v>130.47999999999999</v>
      </c>
      <c r="F3148">
        <v>130.49</v>
      </c>
      <c r="G3148">
        <v>130.55000000000001</v>
      </c>
      <c r="H3148">
        <v>0.11</v>
      </c>
      <c r="I3148">
        <v>0.11</v>
      </c>
    </row>
    <row r="3149" spans="1:9" x14ac:dyDescent="0.3">
      <c r="A3149" s="1">
        <v>45434.4375</v>
      </c>
      <c r="B3149">
        <v>38084</v>
      </c>
      <c r="C3149">
        <v>130.49</v>
      </c>
      <c r="D3149">
        <v>130.56</v>
      </c>
      <c r="E3149">
        <v>130.46</v>
      </c>
      <c r="F3149">
        <v>130.55000000000001</v>
      </c>
      <c r="G3149">
        <v>130.53</v>
      </c>
      <c r="H3149">
        <v>0.11</v>
      </c>
      <c r="I3149">
        <v>0.1</v>
      </c>
    </row>
    <row r="3150" spans="1:9" x14ac:dyDescent="0.3">
      <c r="A3150" s="1">
        <v>45434.458333333336</v>
      </c>
      <c r="B3150">
        <v>34645</v>
      </c>
      <c r="C3150">
        <v>130.55000000000001</v>
      </c>
      <c r="D3150">
        <v>130.62</v>
      </c>
      <c r="E3150">
        <v>130.52000000000001</v>
      </c>
      <c r="F3150">
        <v>130.53</v>
      </c>
      <c r="G3150">
        <v>130.51</v>
      </c>
      <c r="H3150">
        <v>0.11</v>
      </c>
      <c r="I3150">
        <v>0.1</v>
      </c>
    </row>
    <row r="3151" spans="1:9" x14ac:dyDescent="0.3">
      <c r="A3151" s="1">
        <v>45434.479166666664</v>
      </c>
      <c r="B3151">
        <v>40109</v>
      </c>
      <c r="C3151">
        <v>130.53</v>
      </c>
      <c r="D3151">
        <v>130.59</v>
      </c>
      <c r="E3151">
        <v>130.5</v>
      </c>
      <c r="F3151">
        <v>130.52000000000001</v>
      </c>
      <c r="G3151">
        <v>130.49</v>
      </c>
      <c r="H3151">
        <v>0.11</v>
      </c>
      <c r="I3151">
        <v>0.09</v>
      </c>
    </row>
    <row r="3152" spans="1:9" x14ac:dyDescent="0.3">
      <c r="A3152" s="1">
        <v>45434.5</v>
      </c>
      <c r="B3152">
        <v>27255</v>
      </c>
      <c r="C3152">
        <v>130.53</v>
      </c>
      <c r="D3152">
        <v>130.56</v>
      </c>
      <c r="E3152">
        <v>130.49</v>
      </c>
      <c r="F3152">
        <v>130.54</v>
      </c>
      <c r="G3152">
        <v>130.5</v>
      </c>
      <c r="H3152">
        <v>0.1</v>
      </c>
      <c r="I3152">
        <v>7.0000000000000007E-2</v>
      </c>
    </row>
    <row r="3153" spans="1:9" x14ac:dyDescent="0.3">
      <c r="A3153" s="1">
        <v>45434.520833333336</v>
      </c>
      <c r="B3153">
        <v>44452</v>
      </c>
      <c r="C3153">
        <v>130.53</v>
      </c>
      <c r="D3153">
        <v>130.55000000000001</v>
      </c>
      <c r="E3153">
        <v>130.38</v>
      </c>
      <c r="F3153">
        <v>130.43</v>
      </c>
      <c r="G3153">
        <v>130.51</v>
      </c>
      <c r="H3153">
        <v>0.11</v>
      </c>
      <c r="I3153">
        <v>0.17</v>
      </c>
    </row>
    <row r="3154" spans="1:9" x14ac:dyDescent="0.3">
      <c r="A3154" s="1">
        <v>45434.541666666664</v>
      </c>
      <c r="B3154">
        <v>51780</v>
      </c>
      <c r="C3154">
        <v>130.43</v>
      </c>
      <c r="D3154">
        <v>130.47999999999999</v>
      </c>
      <c r="E3154">
        <v>130.32</v>
      </c>
      <c r="F3154">
        <v>130.33000000000001</v>
      </c>
      <c r="G3154">
        <v>130.5</v>
      </c>
      <c r="H3154">
        <v>0.12</v>
      </c>
      <c r="I3154">
        <v>0.16</v>
      </c>
    </row>
    <row r="3155" spans="1:9" x14ac:dyDescent="0.3">
      <c r="A3155" s="1">
        <v>45434.5625</v>
      </c>
      <c r="B3155">
        <v>68285</v>
      </c>
      <c r="C3155">
        <v>130.33000000000001</v>
      </c>
      <c r="D3155">
        <v>130.5</v>
      </c>
      <c r="E3155">
        <v>130.30000000000001</v>
      </c>
      <c r="F3155">
        <v>130.44999999999999</v>
      </c>
      <c r="G3155">
        <v>130.5</v>
      </c>
      <c r="H3155">
        <v>0.13</v>
      </c>
      <c r="I3155">
        <v>0.2</v>
      </c>
    </row>
    <row r="3156" spans="1:9" x14ac:dyDescent="0.3">
      <c r="A3156" s="1">
        <v>45434.583333333336</v>
      </c>
      <c r="B3156">
        <v>57038</v>
      </c>
      <c r="C3156">
        <v>130.44</v>
      </c>
      <c r="D3156">
        <v>130.49</v>
      </c>
      <c r="E3156">
        <v>130.38999999999999</v>
      </c>
      <c r="F3156">
        <v>130.47999999999999</v>
      </c>
      <c r="G3156">
        <v>130.49</v>
      </c>
      <c r="H3156">
        <v>0.12</v>
      </c>
      <c r="I3156">
        <v>0.1</v>
      </c>
    </row>
    <row r="3157" spans="1:9" x14ac:dyDescent="0.3">
      <c r="A3157" s="1">
        <v>45434.604166666664</v>
      </c>
      <c r="B3157">
        <v>65418</v>
      </c>
      <c r="C3157">
        <v>130.47</v>
      </c>
      <c r="D3157">
        <v>130.68</v>
      </c>
      <c r="E3157">
        <v>130.47</v>
      </c>
      <c r="F3157">
        <v>130.63</v>
      </c>
      <c r="G3157">
        <v>130.5</v>
      </c>
      <c r="H3157">
        <v>0.14000000000000001</v>
      </c>
      <c r="I3157">
        <v>0.21</v>
      </c>
    </row>
    <row r="3158" spans="1:9" x14ac:dyDescent="0.3">
      <c r="A3158" s="1">
        <v>45434.625</v>
      </c>
      <c r="B3158">
        <v>45773</v>
      </c>
      <c r="C3158">
        <v>130.62</v>
      </c>
      <c r="D3158">
        <v>130.69</v>
      </c>
      <c r="E3158">
        <v>130.58000000000001</v>
      </c>
      <c r="F3158">
        <v>130.66999999999999</v>
      </c>
      <c r="G3158">
        <v>130.51</v>
      </c>
      <c r="H3158">
        <v>0.13</v>
      </c>
      <c r="I3158">
        <v>0.11</v>
      </c>
    </row>
    <row r="3159" spans="1:9" x14ac:dyDescent="0.3">
      <c r="A3159" s="1">
        <v>45434.645833333336</v>
      </c>
      <c r="B3159">
        <v>52807</v>
      </c>
      <c r="C3159">
        <v>130.68</v>
      </c>
      <c r="D3159">
        <v>130.68</v>
      </c>
      <c r="E3159">
        <v>130.56</v>
      </c>
      <c r="F3159">
        <v>130.62</v>
      </c>
      <c r="G3159">
        <v>130.52000000000001</v>
      </c>
      <c r="H3159">
        <v>0.13</v>
      </c>
      <c r="I3159">
        <v>0.12</v>
      </c>
    </row>
    <row r="3160" spans="1:9" x14ac:dyDescent="0.3">
      <c r="A3160" s="1">
        <v>45434.666666666664</v>
      </c>
      <c r="B3160">
        <v>49263</v>
      </c>
      <c r="C3160">
        <v>130.62</v>
      </c>
      <c r="D3160">
        <v>130.63999999999999</v>
      </c>
      <c r="E3160">
        <v>130.5</v>
      </c>
      <c r="F3160">
        <v>130.54</v>
      </c>
      <c r="G3160">
        <v>130.52000000000001</v>
      </c>
      <c r="H3160">
        <v>0.13</v>
      </c>
      <c r="I3160">
        <v>0.14000000000000001</v>
      </c>
    </row>
    <row r="3161" spans="1:9" x14ac:dyDescent="0.3">
      <c r="A3161" s="1">
        <v>45434.6875</v>
      </c>
      <c r="B3161">
        <v>41669</v>
      </c>
      <c r="C3161">
        <v>130.53</v>
      </c>
      <c r="D3161">
        <v>130.56</v>
      </c>
      <c r="E3161">
        <v>130.43</v>
      </c>
      <c r="F3161">
        <v>130.53</v>
      </c>
      <c r="G3161">
        <v>130.52000000000001</v>
      </c>
      <c r="H3161">
        <v>0.13</v>
      </c>
      <c r="I3161">
        <v>0.13</v>
      </c>
    </row>
    <row r="3162" spans="1:9" x14ac:dyDescent="0.3">
      <c r="A3162" s="1">
        <v>45434.708333333336</v>
      </c>
      <c r="B3162">
        <v>10342</v>
      </c>
      <c r="C3162">
        <v>130.52000000000001</v>
      </c>
      <c r="D3162">
        <v>130.55000000000001</v>
      </c>
      <c r="E3162">
        <v>130.47</v>
      </c>
      <c r="F3162">
        <v>130.49</v>
      </c>
      <c r="G3162">
        <v>130.52000000000001</v>
      </c>
      <c r="H3162">
        <v>0.12</v>
      </c>
      <c r="I3162">
        <v>0.08</v>
      </c>
    </row>
    <row r="3163" spans="1:9" x14ac:dyDescent="0.3">
      <c r="A3163" s="1">
        <v>45434.729166666664</v>
      </c>
      <c r="B3163">
        <v>6191</v>
      </c>
      <c r="C3163">
        <v>130.47999999999999</v>
      </c>
      <c r="D3163">
        <v>130.52000000000001</v>
      </c>
      <c r="E3163">
        <v>130.46</v>
      </c>
      <c r="F3163">
        <v>130.49</v>
      </c>
      <c r="G3163">
        <v>130.52000000000001</v>
      </c>
      <c r="H3163">
        <v>0.12</v>
      </c>
      <c r="I3163">
        <v>0.06</v>
      </c>
    </row>
    <row r="3164" spans="1:9" x14ac:dyDescent="0.3">
      <c r="A3164" s="1">
        <v>45434.75</v>
      </c>
      <c r="B3164">
        <v>5462</v>
      </c>
      <c r="C3164">
        <v>130.49</v>
      </c>
      <c r="D3164">
        <v>130.54</v>
      </c>
      <c r="E3164">
        <v>130.44999999999999</v>
      </c>
      <c r="F3164">
        <v>130.44999999999999</v>
      </c>
      <c r="G3164">
        <v>130.54</v>
      </c>
      <c r="H3164">
        <v>0.11</v>
      </c>
      <c r="I3164">
        <v>0.09</v>
      </c>
    </row>
    <row r="3165" spans="1:9" x14ac:dyDescent="0.3">
      <c r="A3165" s="1">
        <v>45434.770833333336</v>
      </c>
      <c r="B3165">
        <v>3849</v>
      </c>
      <c r="C3165">
        <v>130.44999999999999</v>
      </c>
      <c r="D3165">
        <v>130.5</v>
      </c>
      <c r="E3165">
        <v>130.41999999999999</v>
      </c>
      <c r="F3165">
        <v>130.5</v>
      </c>
      <c r="G3165">
        <v>130.54</v>
      </c>
      <c r="H3165">
        <v>0.11</v>
      </c>
      <c r="I3165">
        <v>0.08</v>
      </c>
    </row>
    <row r="3166" spans="1:9" x14ac:dyDescent="0.3">
      <c r="A3166" s="1">
        <v>45434.791666666664</v>
      </c>
      <c r="B3166">
        <v>5379</v>
      </c>
      <c r="C3166">
        <v>130.49</v>
      </c>
      <c r="D3166">
        <v>130.49</v>
      </c>
      <c r="E3166">
        <v>130.38999999999999</v>
      </c>
      <c r="F3166">
        <v>130.47</v>
      </c>
      <c r="G3166">
        <v>130.54</v>
      </c>
      <c r="H3166">
        <v>0.11</v>
      </c>
      <c r="I3166">
        <v>0.11</v>
      </c>
    </row>
    <row r="3167" spans="1:9" x14ac:dyDescent="0.3">
      <c r="A3167" s="1">
        <v>45434.8125</v>
      </c>
      <c r="B3167">
        <v>1395</v>
      </c>
      <c r="C3167">
        <v>130.47999999999999</v>
      </c>
      <c r="D3167">
        <v>130.49</v>
      </c>
      <c r="E3167">
        <v>130.43</v>
      </c>
      <c r="F3167">
        <v>130.43</v>
      </c>
      <c r="G3167">
        <v>130.52000000000001</v>
      </c>
      <c r="H3167">
        <v>0.1</v>
      </c>
      <c r="I3167">
        <v>0.06</v>
      </c>
    </row>
    <row r="3168" spans="1:9" x14ac:dyDescent="0.3">
      <c r="A3168" s="1">
        <v>45434.833333333336</v>
      </c>
      <c r="B3168">
        <v>1180</v>
      </c>
      <c r="C3168">
        <v>130.43</v>
      </c>
      <c r="D3168">
        <v>130.49</v>
      </c>
      <c r="E3168">
        <v>130.43</v>
      </c>
      <c r="F3168">
        <v>130.49</v>
      </c>
      <c r="G3168">
        <v>130.5</v>
      </c>
      <c r="H3168">
        <v>0.1</v>
      </c>
      <c r="I3168">
        <v>0.06</v>
      </c>
    </row>
    <row r="3169" spans="1:9" x14ac:dyDescent="0.3">
      <c r="A3169" s="1">
        <v>45434.854166666664</v>
      </c>
      <c r="B3169">
        <v>2523</v>
      </c>
      <c r="C3169">
        <v>130.49</v>
      </c>
      <c r="D3169">
        <v>130.51</v>
      </c>
      <c r="E3169">
        <v>130.46</v>
      </c>
      <c r="F3169">
        <v>130.47999999999999</v>
      </c>
      <c r="G3169">
        <v>130.49</v>
      </c>
      <c r="H3169">
        <v>0.09</v>
      </c>
      <c r="I3169">
        <v>0.05</v>
      </c>
    </row>
    <row r="3170" spans="1:9" x14ac:dyDescent="0.3">
      <c r="A3170" s="1">
        <v>45434.875</v>
      </c>
      <c r="B3170">
        <v>29</v>
      </c>
      <c r="C3170">
        <v>130.49</v>
      </c>
      <c r="D3170">
        <v>130.49</v>
      </c>
      <c r="E3170">
        <v>130.49</v>
      </c>
      <c r="F3170">
        <v>130.49</v>
      </c>
      <c r="G3170">
        <v>130.47999999999999</v>
      </c>
      <c r="H3170">
        <v>0.08</v>
      </c>
      <c r="I3170">
        <v>0.01</v>
      </c>
    </row>
    <row r="3171" spans="1:9" x14ac:dyDescent="0.3">
      <c r="A3171" s="1">
        <v>45435.041666666664</v>
      </c>
      <c r="B3171">
        <v>1530</v>
      </c>
      <c r="C3171">
        <v>130.46</v>
      </c>
      <c r="D3171">
        <v>130.5</v>
      </c>
      <c r="E3171">
        <v>130.4</v>
      </c>
      <c r="F3171">
        <v>130.4</v>
      </c>
      <c r="G3171">
        <v>130.47</v>
      </c>
      <c r="H3171">
        <v>0.08</v>
      </c>
      <c r="I3171">
        <v>0.1</v>
      </c>
    </row>
    <row r="3172" spans="1:9" x14ac:dyDescent="0.3">
      <c r="A3172" s="1">
        <v>45435.0625</v>
      </c>
      <c r="B3172">
        <v>1277</v>
      </c>
      <c r="C3172">
        <v>130.41</v>
      </c>
      <c r="D3172">
        <v>130.47999999999999</v>
      </c>
      <c r="E3172">
        <v>130.4</v>
      </c>
      <c r="F3172">
        <v>130.47999999999999</v>
      </c>
      <c r="G3172">
        <v>130.47</v>
      </c>
      <c r="H3172">
        <v>0.08</v>
      </c>
      <c r="I3172">
        <v>0.08</v>
      </c>
    </row>
    <row r="3173" spans="1:9" x14ac:dyDescent="0.3">
      <c r="A3173" s="1">
        <v>45435.083333333336</v>
      </c>
      <c r="B3173">
        <v>1228</v>
      </c>
      <c r="C3173">
        <v>130.47</v>
      </c>
      <c r="D3173">
        <v>130.51</v>
      </c>
      <c r="E3173">
        <v>130.44999999999999</v>
      </c>
      <c r="F3173">
        <v>130.49</v>
      </c>
      <c r="G3173">
        <v>130.47</v>
      </c>
      <c r="H3173">
        <v>0.08</v>
      </c>
      <c r="I3173">
        <v>0.06</v>
      </c>
    </row>
    <row r="3174" spans="1:9" x14ac:dyDescent="0.3">
      <c r="A3174" s="1">
        <v>45435.104166666664</v>
      </c>
      <c r="B3174">
        <v>699</v>
      </c>
      <c r="C3174">
        <v>130.49</v>
      </c>
      <c r="D3174">
        <v>130.55000000000001</v>
      </c>
      <c r="E3174">
        <v>130.49</v>
      </c>
      <c r="F3174">
        <v>130.53</v>
      </c>
      <c r="G3174">
        <v>130.47999999999999</v>
      </c>
      <c r="H3174">
        <v>0.08</v>
      </c>
      <c r="I3174">
        <v>0.06</v>
      </c>
    </row>
    <row r="3175" spans="1:9" x14ac:dyDescent="0.3">
      <c r="A3175" s="1">
        <v>45435.125</v>
      </c>
      <c r="B3175">
        <v>527</v>
      </c>
      <c r="C3175">
        <v>130.53</v>
      </c>
      <c r="D3175">
        <v>130.55000000000001</v>
      </c>
      <c r="E3175">
        <v>130.51</v>
      </c>
      <c r="F3175">
        <v>130.53</v>
      </c>
      <c r="G3175">
        <v>130.47999999999999</v>
      </c>
      <c r="H3175">
        <v>7.0000000000000007E-2</v>
      </c>
      <c r="I3175">
        <v>0.04</v>
      </c>
    </row>
    <row r="3176" spans="1:9" x14ac:dyDescent="0.3">
      <c r="A3176" s="1">
        <v>45435.145833333336</v>
      </c>
      <c r="B3176">
        <v>320</v>
      </c>
      <c r="C3176">
        <v>130.53</v>
      </c>
      <c r="D3176">
        <v>130.54</v>
      </c>
      <c r="E3176">
        <v>130.51</v>
      </c>
      <c r="F3176">
        <v>130.52000000000001</v>
      </c>
      <c r="G3176">
        <v>130.47999999999999</v>
      </c>
      <c r="H3176">
        <v>7.0000000000000007E-2</v>
      </c>
      <c r="I3176">
        <v>0.03</v>
      </c>
    </row>
    <row r="3177" spans="1:9" x14ac:dyDescent="0.3">
      <c r="A3177" s="1">
        <v>45435.166666666664</v>
      </c>
      <c r="B3177">
        <v>336</v>
      </c>
      <c r="C3177">
        <v>130.51</v>
      </c>
      <c r="D3177">
        <v>130.51</v>
      </c>
      <c r="E3177">
        <v>130.46</v>
      </c>
      <c r="F3177">
        <v>130.47999999999999</v>
      </c>
      <c r="G3177">
        <v>130.49</v>
      </c>
      <c r="H3177">
        <v>7.0000000000000007E-2</v>
      </c>
      <c r="I3177">
        <v>0.06</v>
      </c>
    </row>
    <row r="3178" spans="1:9" x14ac:dyDescent="0.3">
      <c r="A3178" s="1">
        <v>45435.1875</v>
      </c>
      <c r="B3178">
        <v>129</v>
      </c>
      <c r="C3178">
        <v>130.47999999999999</v>
      </c>
      <c r="D3178">
        <v>130.49</v>
      </c>
      <c r="E3178">
        <v>130.47999999999999</v>
      </c>
      <c r="F3178">
        <v>130.49</v>
      </c>
      <c r="G3178">
        <v>130.49</v>
      </c>
      <c r="H3178">
        <v>0.06</v>
      </c>
      <c r="I3178">
        <v>0.01</v>
      </c>
    </row>
    <row r="3179" spans="1:9" x14ac:dyDescent="0.3">
      <c r="A3179" s="1">
        <v>45435.208333333336</v>
      </c>
      <c r="B3179">
        <v>524</v>
      </c>
      <c r="C3179">
        <v>130.49</v>
      </c>
      <c r="D3179">
        <v>130.51</v>
      </c>
      <c r="E3179">
        <v>130.47</v>
      </c>
      <c r="F3179">
        <v>130.47999999999999</v>
      </c>
      <c r="G3179">
        <v>130.49</v>
      </c>
      <c r="H3179">
        <v>0.06</v>
      </c>
      <c r="I3179">
        <v>0.04</v>
      </c>
    </row>
    <row r="3180" spans="1:9" x14ac:dyDescent="0.3">
      <c r="A3180" s="1">
        <v>45435.229166666664</v>
      </c>
      <c r="B3180">
        <v>288</v>
      </c>
      <c r="C3180">
        <v>130.47999999999999</v>
      </c>
      <c r="D3180">
        <v>130.5</v>
      </c>
      <c r="E3180">
        <v>130.47</v>
      </c>
      <c r="F3180">
        <v>130.47999999999999</v>
      </c>
      <c r="G3180">
        <v>130.49</v>
      </c>
      <c r="H3180">
        <v>0.05</v>
      </c>
      <c r="I3180">
        <v>0.03</v>
      </c>
    </row>
    <row r="3181" spans="1:9" x14ac:dyDescent="0.3">
      <c r="A3181" s="1">
        <v>45435.25</v>
      </c>
      <c r="B3181">
        <v>1432</v>
      </c>
      <c r="C3181">
        <v>130.47999999999999</v>
      </c>
      <c r="D3181">
        <v>130.47999999999999</v>
      </c>
      <c r="E3181">
        <v>130.38999999999999</v>
      </c>
      <c r="F3181">
        <v>130.41999999999999</v>
      </c>
      <c r="G3181">
        <v>130.49</v>
      </c>
      <c r="H3181">
        <v>0.06</v>
      </c>
      <c r="I3181">
        <v>0.09</v>
      </c>
    </row>
    <row r="3182" spans="1:9" x14ac:dyDescent="0.3">
      <c r="A3182" s="1">
        <v>45435.270833333336</v>
      </c>
      <c r="B3182">
        <v>954</v>
      </c>
      <c r="C3182">
        <v>130.41999999999999</v>
      </c>
      <c r="D3182">
        <v>130.47</v>
      </c>
      <c r="E3182">
        <v>130.41999999999999</v>
      </c>
      <c r="F3182">
        <v>130.44</v>
      </c>
      <c r="G3182">
        <v>130.49</v>
      </c>
      <c r="H3182">
        <v>0.06</v>
      </c>
      <c r="I3182">
        <v>0.05</v>
      </c>
    </row>
    <row r="3183" spans="1:9" x14ac:dyDescent="0.3">
      <c r="A3183" s="1">
        <v>45435.291666666664</v>
      </c>
      <c r="B3183">
        <v>10963</v>
      </c>
      <c r="C3183">
        <v>130.44999999999999</v>
      </c>
      <c r="D3183">
        <v>130.55000000000001</v>
      </c>
      <c r="E3183">
        <v>130.36000000000001</v>
      </c>
      <c r="F3183">
        <v>130.54</v>
      </c>
      <c r="G3183">
        <v>130.49</v>
      </c>
      <c r="H3183">
        <v>7.0000000000000007E-2</v>
      </c>
      <c r="I3183">
        <v>0.19</v>
      </c>
    </row>
    <row r="3184" spans="1:9" x14ac:dyDescent="0.3">
      <c r="A3184" s="1">
        <v>45435.3125</v>
      </c>
      <c r="B3184">
        <v>9367</v>
      </c>
      <c r="C3184">
        <v>130.54</v>
      </c>
      <c r="D3184">
        <v>130.56</v>
      </c>
      <c r="E3184">
        <v>130.47999999999999</v>
      </c>
      <c r="F3184">
        <v>130.53</v>
      </c>
      <c r="G3184">
        <v>130.49</v>
      </c>
      <c r="H3184">
        <v>7.0000000000000007E-2</v>
      </c>
      <c r="I3184">
        <v>0.08</v>
      </c>
    </row>
    <row r="3185" spans="1:9" x14ac:dyDescent="0.3">
      <c r="A3185" s="1">
        <v>45435.333333333336</v>
      </c>
      <c r="B3185">
        <v>52839</v>
      </c>
      <c r="C3185">
        <v>130.52000000000001</v>
      </c>
      <c r="D3185">
        <v>130.76</v>
      </c>
      <c r="E3185">
        <v>130.43</v>
      </c>
      <c r="F3185">
        <v>130.63</v>
      </c>
      <c r="G3185">
        <v>130.5</v>
      </c>
      <c r="H3185">
        <v>0.11</v>
      </c>
      <c r="I3185">
        <v>0.33</v>
      </c>
    </row>
    <row r="3186" spans="1:9" x14ac:dyDescent="0.3">
      <c r="A3186" s="1">
        <v>45435.354166666664</v>
      </c>
      <c r="B3186">
        <v>67770</v>
      </c>
      <c r="C3186">
        <v>130.62</v>
      </c>
      <c r="D3186">
        <v>130.62</v>
      </c>
      <c r="E3186">
        <v>130.26</v>
      </c>
      <c r="F3186">
        <v>130.29</v>
      </c>
      <c r="G3186">
        <v>130.47999999999999</v>
      </c>
      <c r="H3186">
        <v>0.14000000000000001</v>
      </c>
      <c r="I3186">
        <v>0.37</v>
      </c>
    </row>
    <row r="3187" spans="1:9" x14ac:dyDescent="0.3">
      <c r="A3187" s="1">
        <v>45435.375</v>
      </c>
      <c r="B3187">
        <v>84845</v>
      </c>
      <c r="C3187">
        <v>130.29</v>
      </c>
      <c r="D3187">
        <v>130.34</v>
      </c>
      <c r="E3187">
        <v>130.06</v>
      </c>
      <c r="F3187">
        <v>130.1</v>
      </c>
      <c r="G3187">
        <v>130.44</v>
      </c>
      <c r="H3187">
        <v>0.16</v>
      </c>
      <c r="I3187">
        <v>0.28000000000000003</v>
      </c>
    </row>
    <row r="3188" spans="1:9" x14ac:dyDescent="0.3">
      <c r="A3188" s="1">
        <v>45435.395833333336</v>
      </c>
      <c r="B3188">
        <v>53310</v>
      </c>
      <c r="C3188">
        <v>130.1</v>
      </c>
      <c r="D3188">
        <v>130.19999999999999</v>
      </c>
      <c r="E3188">
        <v>130.1</v>
      </c>
      <c r="F3188">
        <v>130.16</v>
      </c>
      <c r="G3188">
        <v>130.41</v>
      </c>
      <c r="H3188">
        <v>0.15</v>
      </c>
      <c r="I3188">
        <v>0.1</v>
      </c>
    </row>
    <row r="3189" spans="1:9" x14ac:dyDescent="0.3">
      <c r="A3189" s="1">
        <v>45435.416666666664</v>
      </c>
      <c r="B3189">
        <v>93456</v>
      </c>
      <c r="C3189">
        <v>130.16</v>
      </c>
      <c r="D3189">
        <v>130.44999999999999</v>
      </c>
      <c r="E3189">
        <v>130.04</v>
      </c>
      <c r="F3189">
        <v>130.41999999999999</v>
      </c>
      <c r="G3189">
        <v>130.4</v>
      </c>
      <c r="H3189">
        <v>0.19</v>
      </c>
      <c r="I3189">
        <v>0.41</v>
      </c>
    </row>
    <row r="3190" spans="1:9" x14ac:dyDescent="0.3">
      <c r="A3190" s="1">
        <v>45435.4375</v>
      </c>
      <c r="B3190">
        <v>43704</v>
      </c>
      <c r="C3190">
        <v>130.43</v>
      </c>
      <c r="D3190">
        <v>130.5</v>
      </c>
      <c r="E3190">
        <v>130.4</v>
      </c>
      <c r="F3190">
        <v>130.47</v>
      </c>
      <c r="G3190">
        <v>130.4</v>
      </c>
      <c r="H3190">
        <v>0.18</v>
      </c>
      <c r="I3190">
        <v>0.1</v>
      </c>
    </row>
    <row r="3191" spans="1:9" x14ac:dyDescent="0.3">
      <c r="A3191" s="1">
        <v>45435.458333333336</v>
      </c>
      <c r="B3191">
        <v>30142</v>
      </c>
      <c r="C3191">
        <v>130.47</v>
      </c>
      <c r="D3191">
        <v>130.51</v>
      </c>
      <c r="E3191">
        <v>130.37</v>
      </c>
      <c r="F3191">
        <v>130.38</v>
      </c>
      <c r="G3191">
        <v>130.4</v>
      </c>
      <c r="H3191">
        <v>0.17</v>
      </c>
      <c r="I3191">
        <v>0.14000000000000001</v>
      </c>
    </row>
    <row r="3192" spans="1:9" x14ac:dyDescent="0.3">
      <c r="A3192" s="1">
        <v>45435.479166666664</v>
      </c>
      <c r="B3192">
        <v>32807</v>
      </c>
      <c r="C3192">
        <v>130.38</v>
      </c>
      <c r="D3192">
        <v>130.41999999999999</v>
      </c>
      <c r="E3192">
        <v>130.31</v>
      </c>
      <c r="F3192">
        <v>130.38999999999999</v>
      </c>
      <c r="G3192">
        <v>130.38999999999999</v>
      </c>
      <c r="H3192">
        <v>0.16</v>
      </c>
      <c r="I3192">
        <v>0.11</v>
      </c>
    </row>
    <row r="3193" spans="1:9" x14ac:dyDescent="0.3">
      <c r="A3193" s="1">
        <v>45435.5</v>
      </c>
      <c r="B3193">
        <v>30074</v>
      </c>
      <c r="C3193">
        <v>130.38</v>
      </c>
      <c r="D3193">
        <v>130.44</v>
      </c>
      <c r="E3193">
        <v>130.34</v>
      </c>
      <c r="F3193">
        <v>130.41</v>
      </c>
      <c r="G3193">
        <v>130.38</v>
      </c>
      <c r="H3193">
        <v>0.15</v>
      </c>
      <c r="I3193">
        <v>0.1</v>
      </c>
    </row>
    <row r="3194" spans="1:9" x14ac:dyDescent="0.3">
      <c r="A3194" s="1">
        <v>45435.520833333336</v>
      </c>
      <c r="B3194">
        <v>26029</v>
      </c>
      <c r="C3194">
        <v>130.41</v>
      </c>
      <c r="D3194">
        <v>130.47</v>
      </c>
      <c r="E3194">
        <v>130.32</v>
      </c>
      <c r="F3194">
        <v>130.36000000000001</v>
      </c>
      <c r="G3194">
        <v>130.36000000000001</v>
      </c>
      <c r="H3194">
        <v>0.15</v>
      </c>
      <c r="I3194">
        <v>0.15</v>
      </c>
    </row>
    <row r="3195" spans="1:9" x14ac:dyDescent="0.3">
      <c r="A3195" s="1">
        <v>45435.541666666664</v>
      </c>
      <c r="B3195">
        <v>29979</v>
      </c>
      <c r="C3195">
        <v>130.36000000000001</v>
      </c>
      <c r="D3195">
        <v>130.47</v>
      </c>
      <c r="E3195">
        <v>130.30000000000001</v>
      </c>
      <c r="F3195">
        <v>130.46</v>
      </c>
      <c r="G3195">
        <v>130.34</v>
      </c>
      <c r="H3195">
        <v>0.16</v>
      </c>
      <c r="I3195">
        <v>0.17</v>
      </c>
    </row>
    <row r="3196" spans="1:9" x14ac:dyDescent="0.3">
      <c r="A3196" s="1">
        <v>45435.5625</v>
      </c>
      <c r="B3196">
        <v>61890</v>
      </c>
      <c r="C3196">
        <v>130.44999999999999</v>
      </c>
      <c r="D3196">
        <v>130.46</v>
      </c>
      <c r="E3196">
        <v>130.19</v>
      </c>
      <c r="F3196">
        <v>130.21</v>
      </c>
      <c r="G3196">
        <v>130.34</v>
      </c>
      <c r="H3196">
        <v>0.17</v>
      </c>
      <c r="I3196">
        <v>0.27</v>
      </c>
    </row>
    <row r="3197" spans="1:9" x14ac:dyDescent="0.3">
      <c r="A3197" s="1">
        <v>45435.583333333336</v>
      </c>
      <c r="B3197">
        <v>54179</v>
      </c>
      <c r="C3197">
        <v>130.21</v>
      </c>
      <c r="D3197">
        <v>130.26</v>
      </c>
      <c r="E3197">
        <v>130.16</v>
      </c>
      <c r="F3197">
        <v>130.19999999999999</v>
      </c>
      <c r="G3197">
        <v>130.35</v>
      </c>
      <c r="H3197">
        <v>0.16</v>
      </c>
      <c r="I3197">
        <v>0.1</v>
      </c>
    </row>
    <row r="3198" spans="1:9" x14ac:dyDescent="0.3">
      <c r="A3198" s="1">
        <v>45435.604166666664</v>
      </c>
      <c r="B3198">
        <v>114213</v>
      </c>
      <c r="C3198">
        <v>130.19</v>
      </c>
      <c r="D3198">
        <v>130.19999999999999</v>
      </c>
      <c r="E3198">
        <v>129.78</v>
      </c>
      <c r="F3198">
        <v>129.88</v>
      </c>
      <c r="G3198">
        <v>130.32</v>
      </c>
      <c r="H3198">
        <v>0.2</v>
      </c>
      <c r="I3198">
        <v>0.42</v>
      </c>
    </row>
    <row r="3199" spans="1:9" x14ac:dyDescent="0.3">
      <c r="A3199" s="1">
        <v>45435.625</v>
      </c>
      <c r="B3199">
        <v>102870</v>
      </c>
      <c r="C3199">
        <v>129.88</v>
      </c>
      <c r="D3199">
        <v>129.97</v>
      </c>
      <c r="E3199">
        <v>129.71</v>
      </c>
      <c r="F3199">
        <v>129.76</v>
      </c>
      <c r="G3199">
        <v>130.25</v>
      </c>
      <c r="H3199">
        <v>0.2</v>
      </c>
      <c r="I3199">
        <v>0.26</v>
      </c>
    </row>
    <row r="3200" spans="1:9" x14ac:dyDescent="0.3">
      <c r="A3200" s="1">
        <v>45435.645833333336</v>
      </c>
      <c r="B3200">
        <v>76331</v>
      </c>
      <c r="C3200">
        <v>129.76</v>
      </c>
      <c r="D3200">
        <v>129.83000000000001</v>
      </c>
      <c r="E3200">
        <v>129.71</v>
      </c>
      <c r="F3200">
        <v>129.79</v>
      </c>
      <c r="G3200">
        <v>130.18</v>
      </c>
      <c r="H3200">
        <v>0.19</v>
      </c>
      <c r="I3200">
        <v>0.12</v>
      </c>
    </row>
    <row r="3201" spans="1:9" x14ac:dyDescent="0.3">
      <c r="A3201" s="1">
        <v>45435.666666666664</v>
      </c>
      <c r="B3201">
        <v>68287</v>
      </c>
      <c r="C3201">
        <v>129.79</v>
      </c>
      <c r="D3201">
        <v>129.84</v>
      </c>
      <c r="E3201">
        <v>129.71</v>
      </c>
      <c r="F3201">
        <v>129.82</v>
      </c>
      <c r="G3201">
        <v>130.13</v>
      </c>
      <c r="H3201">
        <v>0.19</v>
      </c>
      <c r="I3201">
        <v>0.13</v>
      </c>
    </row>
    <row r="3202" spans="1:9" x14ac:dyDescent="0.3">
      <c r="A3202" s="1">
        <v>45435.6875</v>
      </c>
      <c r="B3202">
        <v>32963</v>
      </c>
      <c r="C3202">
        <v>129.82</v>
      </c>
      <c r="D3202">
        <v>129.93</v>
      </c>
      <c r="E3202">
        <v>129.82</v>
      </c>
      <c r="F3202">
        <v>129.87</v>
      </c>
      <c r="G3202">
        <v>130.08000000000001</v>
      </c>
      <c r="H3202">
        <v>0.18</v>
      </c>
      <c r="I3202">
        <v>0.11</v>
      </c>
    </row>
    <row r="3203" spans="1:9" x14ac:dyDescent="0.3">
      <c r="A3203" s="1">
        <v>45435.708333333336</v>
      </c>
      <c r="B3203">
        <v>19370</v>
      </c>
      <c r="C3203">
        <v>129.86000000000001</v>
      </c>
      <c r="D3203">
        <v>129.94</v>
      </c>
      <c r="E3203">
        <v>129.86000000000001</v>
      </c>
      <c r="F3203">
        <v>129.87</v>
      </c>
      <c r="G3203">
        <v>130.02000000000001</v>
      </c>
      <c r="H3203">
        <v>0.16</v>
      </c>
      <c r="I3203">
        <v>0.08</v>
      </c>
    </row>
    <row r="3204" spans="1:9" x14ac:dyDescent="0.3">
      <c r="A3204" s="1">
        <v>45435.729166666664</v>
      </c>
      <c r="B3204">
        <v>7631</v>
      </c>
      <c r="C3204">
        <v>129.88</v>
      </c>
      <c r="D3204">
        <v>129.93</v>
      </c>
      <c r="E3204">
        <v>129.87</v>
      </c>
      <c r="F3204">
        <v>129.91999999999999</v>
      </c>
      <c r="G3204">
        <v>129.97999999999999</v>
      </c>
      <c r="H3204">
        <v>0.15</v>
      </c>
      <c r="I3204">
        <v>0.06</v>
      </c>
    </row>
    <row r="3205" spans="1:9" x14ac:dyDescent="0.3">
      <c r="A3205" s="1">
        <v>45435.75</v>
      </c>
      <c r="B3205">
        <v>8098</v>
      </c>
      <c r="C3205">
        <v>129.91999999999999</v>
      </c>
      <c r="D3205">
        <v>129.91999999999999</v>
      </c>
      <c r="E3205">
        <v>129.83000000000001</v>
      </c>
      <c r="F3205">
        <v>129.9</v>
      </c>
      <c r="G3205">
        <v>129.91999999999999</v>
      </c>
      <c r="H3205">
        <v>0.14000000000000001</v>
      </c>
      <c r="I3205">
        <v>0.09</v>
      </c>
    </row>
    <row r="3206" spans="1:9" x14ac:dyDescent="0.3">
      <c r="A3206" s="1">
        <v>45435.770833333336</v>
      </c>
      <c r="B3206">
        <v>5438</v>
      </c>
      <c r="C3206">
        <v>129.9</v>
      </c>
      <c r="D3206">
        <v>129.97999999999999</v>
      </c>
      <c r="E3206">
        <v>129.9</v>
      </c>
      <c r="F3206">
        <v>129.97</v>
      </c>
      <c r="G3206">
        <v>129.9</v>
      </c>
      <c r="H3206">
        <v>0.13</v>
      </c>
      <c r="I3206">
        <v>0.08</v>
      </c>
    </row>
    <row r="3207" spans="1:9" x14ac:dyDescent="0.3">
      <c r="A3207" s="1">
        <v>45435.791666666664</v>
      </c>
      <c r="B3207">
        <v>4394</v>
      </c>
      <c r="C3207">
        <v>129.97</v>
      </c>
      <c r="D3207">
        <v>130.04</v>
      </c>
      <c r="E3207">
        <v>129.96</v>
      </c>
      <c r="F3207">
        <v>129.99</v>
      </c>
      <c r="G3207">
        <v>129.88</v>
      </c>
      <c r="H3207">
        <v>0.13</v>
      </c>
      <c r="I3207">
        <v>0.08</v>
      </c>
    </row>
    <row r="3208" spans="1:9" x14ac:dyDescent="0.3">
      <c r="A3208" s="1">
        <v>45435.8125</v>
      </c>
      <c r="B3208">
        <v>2082</v>
      </c>
      <c r="C3208">
        <v>129.99</v>
      </c>
      <c r="D3208">
        <v>130.01</v>
      </c>
      <c r="E3208">
        <v>129.96</v>
      </c>
      <c r="F3208">
        <v>130</v>
      </c>
      <c r="G3208">
        <v>129.88999999999999</v>
      </c>
      <c r="H3208">
        <v>0.12</v>
      </c>
      <c r="I3208">
        <v>0.05</v>
      </c>
    </row>
    <row r="3209" spans="1:9" x14ac:dyDescent="0.3">
      <c r="A3209" s="1">
        <v>45435.833333333336</v>
      </c>
      <c r="B3209">
        <v>3567</v>
      </c>
      <c r="C3209">
        <v>130</v>
      </c>
      <c r="D3209">
        <v>130.05000000000001</v>
      </c>
      <c r="E3209">
        <v>130</v>
      </c>
      <c r="F3209">
        <v>130.01</v>
      </c>
      <c r="G3209">
        <v>129.91</v>
      </c>
      <c r="H3209">
        <v>0.11</v>
      </c>
      <c r="I3209">
        <v>0.05</v>
      </c>
    </row>
    <row r="3210" spans="1:9" x14ac:dyDescent="0.3">
      <c r="A3210" s="1">
        <v>45435.854166666664</v>
      </c>
      <c r="B3210">
        <v>2604</v>
      </c>
      <c r="C3210">
        <v>130.01</v>
      </c>
      <c r="D3210">
        <v>130.01</v>
      </c>
      <c r="E3210">
        <v>129.96</v>
      </c>
      <c r="F3210">
        <v>130</v>
      </c>
      <c r="G3210">
        <v>129.94</v>
      </c>
      <c r="H3210">
        <v>0.1</v>
      </c>
      <c r="I3210">
        <v>0.05</v>
      </c>
    </row>
    <row r="3211" spans="1:9" x14ac:dyDescent="0.3">
      <c r="A3211" s="1">
        <v>45436.041666666664</v>
      </c>
      <c r="B3211">
        <v>1358</v>
      </c>
      <c r="C3211">
        <v>130.02000000000001</v>
      </c>
      <c r="D3211">
        <v>130.06</v>
      </c>
      <c r="E3211">
        <v>130.01</v>
      </c>
      <c r="F3211">
        <v>130.04</v>
      </c>
      <c r="G3211">
        <v>129.96</v>
      </c>
      <c r="H3211">
        <v>0.09</v>
      </c>
      <c r="I3211">
        <v>0.06</v>
      </c>
    </row>
    <row r="3212" spans="1:9" x14ac:dyDescent="0.3">
      <c r="A3212" s="1">
        <v>45436.0625</v>
      </c>
      <c r="B3212">
        <v>1455</v>
      </c>
      <c r="C3212">
        <v>130.03</v>
      </c>
      <c r="D3212">
        <v>130.1</v>
      </c>
      <c r="E3212">
        <v>130.03</v>
      </c>
      <c r="F3212">
        <v>130.09</v>
      </c>
      <c r="G3212">
        <v>129.97999999999999</v>
      </c>
      <c r="H3212">
        <v>0.09</v>
      </c>
      <c r="I3212">
        <v>7.0000000000000007E-2</v>
      </c>
    </row>
    <row r="3213" spans="1:9" x14ac:dyDescent="0.3">
      <c r="A3213" s="1">
        <v>45436.083333333336</v>
      </c>
      <c r="B3213">
        <v>245</v>
      </c>
      <c r="C3213">
        <v>130.09</v>
      </c>
      <c r="D3213">
        <v>130.1</v>
      </c>
      <c r="E3213">
        <v>130.07</v>
      </c>
      <c r="F3213">
        <v>130.07</v>
      </c>
      <c r="G3213">
        <v>130</v>
      </c>
      <c r="H3213">
        <v>0.08</v>
      </c>
      <c r="I3213">
        <v>0.03</v>
      </c>
    </row>
    <row r="3214" spans="1:9" x14ac:dyDescent="0.3">
      <c r="A3214" s="1">
        <v>45436.104166666664</v>
      </c>
      <c r="B3214">
        <v>381</v>
      </c>
      <c r="C3214">
        <v>130.07</v>
      </c>
      <c r="D3214">
        <v>130.07</v>
      </c>
      <c r="E3214">
        <v>130.03</v>
      </c>
      <c r="F3214">
        <v>130.04</v>
      </c>
      <c r="G3214">
        <v>130.01</v>
      </c>
      <c r="H3214">
        <v>0.08</v>
      </c>
      <c r="I3214">
        <v>0.04</v>
      </c>
    </row>
    <row r="3215" spans="1:9" x14ac:dyDescent="0.3">
      <c r="A3215" s="1">
        <v>45436.125</v>
      </c>
      <c r="B3215">
        <v>273</v>
      </c>
      <c r="C3215">
        <v>130.04</v>
      </c>
      <c r="D3215">
        <v>130.05000000000001</v>
      </c>
      <c r="E3215">
        <v>130.02000000000001</v>
      </c>
      <c r="F3215">
        <v>130.04</v>
      </c>
      <c r="G3215">
        <v>130.02000000000001</v>
      </c>
      <c r="H3215">
        <v>7.0000000000000007E-2</v>
      </c>
      <c r="I3215">
        <v>0.03</v>
      </c>
    </row>
    <row r="3216" spans="1:9" x14ac:dyDescent="0.3">
      <c r="A3216" s="1">
        <v>45436.145833333336</v>
      </c>
      <c r="B3216">
        <v>549</v>
      </c>
      <c r="C3216">
        <v>130.04</v>
      </c>
      <c r="D3216">
        <v>130.07</v>
      </c>
      <c r="E3216">
        <v>130.03</v>
      </c>
      <c r="F3216">
        <v>130.05000000000001</v>
      </c>
      <c r="G3216">
        <v>130.03</v>
      </c>
      <c r="H3216">
        <v>7.0000000000000007E-2</v>
      </c>
      <c r="I3216">
        <v>0.04</v>
      </c>
    </row>
    <row r="3217" spans="1:9" x14ac:dyDescent="0.3">
      <c r="A3217" s="1">
        <v>45436.166666666664</v>
      </c>
      <c r="B3217">
        <v>393</v>
      </c>
      <c r="C3217">
        <v>130.05000000000001</v>
      </c>
      <c r="D3217">
        <v>130.07</v>
      </c>
      <c r="E3217">
        <v>130.05000000000001</v>
      </c>
      <c r="F3217">
        <v>130.07</v>
      </c>
      <c r="G3217">
        <v>130.04</v>
      </c>
      <c r="H3217">
        <v>0.06</v>
      </c>
      <c r="I3217">
        <v>0.02</v>
      </c>
    </row>
    <row r="3218" spans="1:9" x14ac:dyDescent="0.3">
      <c r="A3218" s="1">
        <v>45436.1875</v>
      </c>
      <c r="B3218">
        <v>1161</v>
      </c>
      <c r="C3218">
        <v>130.06</v>
      </c>
      <c r="D3218">
        <v>130.08000000000001</v>
      </c>
      <c r="E3218">
        <v>130.02000000000001</v>
      </c>
      <c r="F3218">
        <v>130.04</v>
      </c>
      <c r="G3218">
        <v>130.04</v>
      </c>
      <c r="H3218">
        <v>0.06</v>
      </c>
      <c r="I3218">
        <v>0.06</v>
      </c>
    </row>
    <row r="3219" spans="1:9" x14ac:dyDescent="0.3">
      <c r="A3219" s="1">
        <v>45436.208333333336</v>
      </c>
      <c r="B3219">
        <v>920</v>
      </c>
      <c r="C3219">
        <v>130.04</v>
      </c>
      <c r="D3219">
        <v>130.08000000000001</v>
      </c>
      <c r="E3219">
        <v>130.02000000000001</v>
      </c>
      <c r="F3219">
        <v>130.07</v>
      </c>
      <c r="G3219">
        <v>130.05000000000001</v>
      </c>
      <c r="H3219">
        <v>0.06</v>
      </c>
      <c r="I3219">
        <v>0.06</v>
      </c>
    </row>
    <row r="3220" spans="1:9" x14ac:dyDescent="0.3">
      <c r="A3220" s="1">
        <v>45436.229166666664</v>
      </c>
      <c r="B3220">
        <v>586</v>
      </c>
      <c r="C3220">
        <v>130.06</v>
      </c>
      <c r="D3220">
        <v>130.06</v>
      </c>
      <c r="E3220">
        <v>130.02000000000001</v>
      </c>
      <c r="F3220">
        <v>130.03</v>
      </c>
      <c r="G3220">
        <v>130.05000000000001</v>
      </c>
      <c r="H3220">
        <v>0.06</v>
      </c>
      <c r="I3220">
        <v>0.05</v>
      </c>
    </row>
    <row r="3221" spans="1:9" x14ac:dyDescent="0.3">
      <c r="A3221" s="1">
        <v>45436.25</v>
      </c>
      <c r="B3221">
        <v>1175</v>
      </c>
      <c r="C3221">
        <v>130.02000000000001</v>
      </c>
      <c r="D3221">
        <v>130.02000000000001</v>
      </c>
      <c r="E3221">
        <v>129.96</v>
      </c>
      <c r="F3221">
        <v>129.97999999999999</v>
      </c>
      <c r="G3221">
        <v>130.05000000000001</v>
      </c>
      <c r="H3221">
        <v>0.06</v>
      </c>
      <c r="I3221">
        <v>7.0000000000000007E-2</v>
      </c>
    </row>
    <row r="3222" spans="1:9" x14ac:dyDescent="0.3">
      <c r="A3222" s="1">
        <v>45436.270833333336</v>
      </c>
      <c r="B3222">
        <v>3405</v>
      </c>
      <c r="C3222">
        <v>129.99</v>
      </c>
      <c r="D3222">
        <v>130</v>
      </c>
      <c r="E3222">
        <v>129.91999999999999</v>
      </c>
      <c r="F3222">
        <v>129.94999999999999</v>
      </c>
      <c r="G3222">
        <v>130.03</v>
      </c>
      <c r="H3222">
        <v>0.06</v>
      </c>
      <c r="I3222">
        <v>0.08</v>
      </c>
    </row>
    <row r="3223" spans="1:9" x14ac:dyDescent="0.3">
      <c r="A3223" s="1">
        <v>45436.291666666664</v>
      </c>
      <c r="B3223">
        <v>21076</v>
      </c>
      <c r="C3223">
        <v>129.96</v>
      </c>
      <c r="D3223">
        <v>130.02000000000001</v>
      </c>
      <c r="E3223">
        <v>129.83000000000001</v>
      </c>
      <c r="F3223">
        <v>129.85</v>
      </c>
      <c r="G3223">
        <v>130.01</v>
      </c>
      <c r="H3223">
        <v>0.08</v>
      </c>
      <c r="I3223">
        <v>0.19</v>
      </c>
    </row>
    <row r="3224" spans="1:9" x14ac:dyDescent="0.3">
      <c r="A3224" s="1">
        <v>45436.3125</v>
      </c>
      <c r="B3224">
        <v>15103</v>
      </c>
      <c r="C3224">
        <v>129.84</v>
      </c>
      <c r="D3224">
        <v>129.97999999999999</v>
      </c>
      <c r="E3224">
        <v>129.81</v>
      </c>
      <c r="F3224">
        <v>129.97999999999999</v>
      </c>
      <c r="G3224">
        <v>130.01</v>
      </c>
      <c r="H3224">
        <v>0.09</v>
      </c>
      <c r="I3224">
        <v>0.17</v>
      </c>
    </row>
    <row r="3225" spans="1:9" x14ac:dyDescent="0.3">
      <c r="A3225" s="1">
        <v>45436.333333333336</v>
      </c>
      <c r="B3225">
        <v>25488</v>
      </c>
      <c r="C3225">
        <v>129.97999999999999</v>
      </c>
      <c r="D3225">
        <v>130.01</v>
      </c>
      <c r="E3225">
        <v>129.91</v>
      </c>
      <c r="F3225">
        <v>129.97</v>
      </c>
      <c r="G3225">
        <v>130</v>
      </c>
      <c r="H3225">
        <v>0.09</v>
      </c>
      <c r="I3225">
        <v>0.1</v>
      </c>
    </row>
    <row r="3226" spans="1:9" x14ac:dyDescent="0.3">
      <c r="A3226" s="1">
        <v>45436.354166666664</v>
      </c>
      <c r="B3226">
        <v>29577</v>
      </c>
      <c r="C3226">
        <v>129.97</v>
      </c>
      <c r="D3226">
        <v>130.07</v>
      </c>
      <c r="E3226">
        <v>129.93</v>
      </c>
      <c r="F3226">
        <v>129.94999999999999</v>
      </c>
      <c r="G3226">
        <v>129.99</v>
      </c>
      <c r="H3226">
        <v>0.1</v>
      </c>
      <c r="I3226">
        <v>0.14000000000000001</v>
      </c>
    </row>
    <row r="3227" spans="1:9" x14ac:dyDescent="0.3">
      <c r="A3227" s="1">
        <v>45436.375</v>
      </c>
      <c r="B3227">
        <v>27759</v>
      </c>
      <c r="C3227">
        <v>129.94999999999999</v>
      </c>
      <c r="D3227">
        <v>129.99</v>
      </c>
      <c r="E3227">
        <v>129.9</v>
      </c>
      <c r="F3227">
        <v>129.97999999999999</v>
      </c>
      <c r="G3227">
        <v>129.97999999999999</v>
      </c>
      <c r="H3227">
        <v>0.1</v>
      </c>
      <c r="I3227">
        <v>0.09</v>
      </c>
    </row>
    <row r="3228" spans="1:9" x14ac:dyDescent="0.3">
      <c r="A3228" s="1">
        <v>45436.395833333336</v>
      </c>
      <c r="B3228">
        <v>35354</v>
      </c>
      <c r="C3228">
        <v>129.97</v>
      </c>
      <c r="D3228">
        <v>130.13</v>
      </c>
      <c r="E3228">
        <v>129.96</v>
      </c>
      <c r="F3228">
        <v>130.09</v>
      </c>
      <c r="G3228">
        <v>129.97999999999999</v>
      </c>
      <c r="H3228">
        <v>0.11</v>
      </c>
      <c r="I3228">
        <v>0.17</v>
      </c>
    </row>
    <row r="3229" spans="1:9" x14ac:dyDescent="0.3">
      <c r="A3229" s="1">
        <v>45436.416666666664</v>
      </c>
      <c r="B3229">
        <v>32686</v>
      </c>
      <c r="C3229">
        <v>130.09</v>
      </c>
      <c r="D3229">
        <v>130.12</v>
      </c>
      <c r="E3229">
        <v>130.01</v>
      </c>
      <c r="F3229">
        <v>130.08000000000001</v>
      </c>
      <c r="G3229">
        <v>129.99</v>
      </c>
      <c r="H3229">
        <v>0.11</v>
      </c>
      <c r="I3229">
        <v>0.11</v>
      </c>
    </row>
    <row r="3230" spans="1:9" x14ac:dyDescent="0.3">
      <c r="A3230" s="1">
        <v>45436.4375</v>
      </c>
      <c r="B3230">
        <v>31250</v>
      </c>
      <c r="C3230">
        <v>130.09</v>
      </c>
      <c r="D3230">
        <v>130.09</v>
      </c>
      <c r="E3230">
        <v>130</v>
      </c>
      <c r="F3230">
        <v>130.01</v>
      </c>
      <c r="G3230">
        <v>129.97999999999999</v>
      </c>
      <c r="H3230">
        <v>0.11</v>
      </c>
      <c r="I3230">
        <v>0.09</v>
      </c>
    </row>
    <row r="3231" spans="1:9" x14ac:dyDescent="0.3">
      <c r="A3231" s="1">
        <v>45436.458333333336</v>
      </c>
      <c r="B3231">
        <v>23447</v>
      </c>
      <c r="C3231">
        <v>130.01</v>
      </c>
      <c r="D3231">
        <v>130.02000000000001</v>
      </c>
      <c r="E3231">
        <v>129.94999999999999</v>
      </c>
      <c r="F3231">
        <v>129.96</v>
      </c>
      <c r="G3231">
        <v>129.97999999999999</v>
      </c>
      <c r="H3231">
        <v>0.1</v>
      </c>
      <c r="I3231">
        <v>7.0000000000000007E-2</v>
      </c>
    </row>
    <row r="3232" spans="1:9" x14ac:dyDescent="0.3">
      <c r="A3232" s="1">
        <v>45436.479166666664</v>
      </c>
      <c r="B3232">
        <v>27991</v>
      </c>
      <c r="C3232">
        <v>129.96</v>
      </c>
      <c r="D3232">
        <v>129.97999999999999</v>
      </c>
      <c r="E3232">
        <v>129.88999999999999</v>
      </c>
      <c r="F3232">
        <v>129.94999999999999</v>
      </c>
      <c r="G3232">
        <v>129.97999999999999</v>
      </c>
      <c r="H3232">
        <v>0.1</v>
      </c>
      <c r="I3232">
        <v>0.09</v>
      </c>
    </row>
    <row r="3233" spans="1:9" x14ac:dyDescent="0.3">
      <c r="A3233" s="1">
        <v>45436.5</v>
      </c>
      <c r="B3233">
        <v>29225</v>
      </c>
      <c r="C3233">
        <v>129.94999999999999</v>
      </c>
      <c r="D3233">
        <v>129.97999999999999</v>
      </c>
      <c r="E3233">
        <v>129.85</v>
      </c>
      <c r="F3233">
        <v>129.88</v>
      </c>
      <c r="G3233">
        <v>129.97999999999999</v>
      </c>
      <c r="H3233">
        <v>0.1</v>
      </c>
      <c r="I3233">
        <v>0.13</v>
      </c>
    </row>
    <row r="3234" spans="1:9" x14ac:dyDescent="0.3">
      <c r="A3234" s="1">
        <v>45436.520833333336</v>
      </c>
      <c r="B3234">
        <v>36247</v>
      </c>
      <c r="C3234">
        <v>129.88</v>
      </c>
      <c r="D3234">
        <v>129.88999999999999</v>
      </c>
      <c r="E3234">
        <v>129.77000000000001</v>
      </c>
      <c r="F3234">
        <v>129.79</v>
      </c>
      <c r="G3234">
        <v>129.97</v>
      </c>
      <c r="H3234">
        <v>0.11</v>
      </c>
      <c r="I3234">
        <v>0.12</v>
      </c>
    </row>
    <row r="3235" spans="1:9" x14ac:dyDescent="0.3">
      <c r="A3235" s="1">
        <v>45436.541666666664</v>
      </c>
      <c r="B3235">
        <v>59606</v>
      </c>
      <c r="C3235">
        <v>129.79</v>
      </c>
      <c r="D3235">
        <v>129.83000000000001</v>
      </c>
      <c r="E3235">
        <v>129.69</v>
      </c>
      <c r="F3235">
        <v>129.75</v>
      </c>
      <c r="G3235">
        <v>129.94</v>
      </c>
      <c r="H3235">
        <v>0.11</v>
      </c>
      <c r="I3235">
        <v>0.14000000000000001</v>
      </c>
    </row>
    <row r="3236" spans="1:9" x14ac:dyDescent="0.3">
      <c r="A3236" s="1">
        <v>45436.5625</v>
      </c>
      <c r="B3236">
        <v>73161</v>
      </c>
      <c r="C3236">
        <v>129.74</v>
      </c>
      <c r="D3236">
        <v>129.83000000000001</v>
      </c>
      <c r="E3236">
        <v>129.63999999999999</v>
      </c>
      <c r="F3236">
        <v>129.63999999999999</v>
      </c>
      <c r="G3236">
        <v>129.91</v>
      </c>
      <c r="H3236">
        <v>0.12</v>
      </c>
      <c r="I3236">
        <v>0.19</v>
      </c>
    </row>
    <row r="3237" spans="1:9" x14ac:dyDescent="0.3">
      <c r="A3237" s="1">
        <v>45436.583333333336</v>
      </c>
      <c r="B3237">
        <v>44403</v>
      </c>
      <c r="C3237">
        <v>129.63999999999999</v>
      </c>
      <c r="D3237">
        <v>129.74</v>
      </c>
      <c r="E3237">
        <v>129.63</v>
      </c>
      <c r="F3237">
        <v>129.72999999999999</v>
      </c>
      <c r="G3237">
        <v>129.88999999999999</v>
      </c>
      <c r="H3237">
        <v>0.12</v>
      </c>
      <c r="I3237">
        <v>0.11</v>
      </c>
    </row>
    <row r="3238" spans="1:9" x14ac:dyDescent="0.3">
      <c r="A3238" s="1">
        <v>45436.604166666664</v>
      </c>
      <c r="B3238">
        <v>41083</v>
      </c>
      <c r="C3238">
        <v>129.72999999999999</v>
      </c>
      <c r="D3238">
        <v>129.82</v>
      </c>
      <c r="E3238">
        <v>129.71</v>
      </c>
      <c r="F3238">
        <v>129.78</v>
      </c>
      <c r="G3238">
        <v>129.86000000000001</v>
      </c>
      <c r="H3238">
        <v>0.12</v>
      </c>
      <c r="I3238">
        <v>0.11</v>
      </c>
    </row>
    <row r="3239" spans="1:9" x14ac:dyDescent="0.3">
      <c r="A3239" s="1">
        <v>45436.625</v>
      </c>
      <c r="B3239">
        <v>52587</v>
      </c>
      <c r="C3239">
        <v>129.79</v>
      </c>
      <c r="D3239">
        <v>130.01</v>
      </c>
      <c r="E3239">
        <v>129.78</v>
      </c>
      <c r="F3239">
        <v>129.91</v>
      </c>
      <c r="G3239">
        <v>129.84</v>
      </c>
      <c r="H3239">
        <v>0.13</v>
      </c>
      <c r="I3239">
        <v>0.23</v>
      </c>
    </row>
    <row r="3240" spans="1:9" x14ac:dyDescent="0.3">
      <c r="A3240" s="1">
        <v>45436.645833333336</v>
      </c>
      <c r="B3240">
        <v>29931</v>
      </c>
      <c r="C3240">
        <v>129.91999999999999</v>
      </c>
      <c r="D3240">
        <v>129.99</v>
      </c>
      <c r="E3240">
        <v>129.9</v>
      </c>
      <c r="F3240">
        <v>129.96</v>
      </c>
      <c r="G3240">
        <v>129.83000000000001</v>
      </c>
      <c r="H3240">
        <v>0.13</v>
      </c>
      <c r="I3240">
        <v>0.09</v>
      </c>
    </row>
    <row r="3241" spans="1:9" x14ac:dyDescent="0.3">
      <c r="A3241" s="1">
        <v>45436.666666666664</v>
      </c>
      <c r="B3241">
        <v>54814</v>
      </c>
      <c r="C3241">
        <v>129.96</v>
      </c>
      <c r="D3241">
        <v>130.09</v>
      </c>
      <c r="E3241">
        <v>129.94</v>
      </c>
      <c r="F3241">
        <v>130</v>
      </c>
      <c r="G3241">
        <v>129.84</v>
      </c>
      <c r="H3241">
        <v>0.13</v>
      </c>
      <c r="I3241">
        <v>0.15</v>
      </c>
    </row>
    <row r="3242" spans="1:9" x14ac:dyDescent="0.3">
      <c r="A3242" s="1">
        <v>45436.6875</v>
      </c>
      <c r="B3242">
        <v>20346</v>
      </c>
      <c r="C3242">
        <v>129.99</v>
      </c>
      <c r="D3242">
        <v>130</v>
      </c>
      <c r="E3242">
        <v>129.93</v>
      </c>
      <c r="F3242">
        <v>129.99</v>
      </c>
      <c r="G3242">
        <v>129.84</v>
      </c>
      <c r="H3242">
        <v>0.12</v>
      </c>
      <c r="I3242">
        <v>7.0000000000000007E-2</v>
      </c>
    </row>
    <row r="3243" spans="1:9" x14ac:dyDescent="0.3">
      <c r="A3243" s="1">
        <v>45436.708333333336</v>
      </c>
      <c r="B3243">
        <v>14881</v>
      </c>
      <c r="C3243">
        <v>129.99</v>
      </c>
      <c r="D3243">
        <v>130.07</v>
      </c>
      <c r="E3243">
        <v>129.96</v>
      </c>
      <c r="F3243">
        <v>130.06</v>
      </c>
      <c r="G3243">
        <v>129.86000000000001</v>
      </c>
      <c r="H3243">
        <v>0.12</v>
      </c>
      <c r="I3243">
        <v>0.11</v>
      </c>
    </row>
    <row r="3244" spans="1:9" x14ac:dyDescent="0.3">
      <c r="A3244" s="1">
        <v>45436.729166666664</v>
      </c>
      <c r="B3244">
        <v>6143</v>
      </c>
      <c r="C3244">
        <v>130.06</v>
      </c>
      <c r="D3244">
        <v>130.08000000000001</v>
      </c>
      <c r="E3244">
        <v>129.97999999999999</v>
      </c>
      <c r="F3244">
        <v>129.99</v>
      </c>
      <c r="G3244">
        <v>129.88</v>
      </c>
      <c r="H3244">
        <v>0.12</v>
      </c>
      <c r="I3244">
        <v>0.1</v>
      </c>
    </row>
    <row r="3245" spans="1:9" x14ac:dyDescent="0.3">
      <c r="A3245" s="1">
        <v>45436.75</v>
      </c>
      <c r="B3245">
        <v>4312</v>
      </c>
      <c r="C3245">
        <v>129.97999999999999</v>
      </c>
      <c r="D3245">
        <v>130.01</v>
      </c>
      <c r="E3245">
        <v>129.97</v>
      </c>
      <c r="F3245">
        <v>129.99</v>
      </c>
      <c r="G3245">
        <v>129.9</v>
      </c>
      <c r="H3245">
        <v>0.11</v>
      </c>
      <c r="I3245">
        <v>0.04</v>
      </c>
    </row>
    <row r="3246" spans="1:9" x14ac:dyDescent="0.3">
      <c r="A3246" s="1">
        <v>45436.770833333336</v>
      </c>
      <c r="B3246">
        <v>1447</v>
      </c>
      <c r="C3246">
        <v>129.99</v>
      </c>
      <c r="D3246">
        <v>130</v>
      </c>
      <c r="E3246">
        <v>129.97</v>
      </c>
      <c r="F3246">
        <v>129.97999999999999</v>
      </c>
      <c r="G3246">
        <v>129.94</v>
      </c>
      <c r="H3246">
        <v>0.1</v>
      </c>
      <c r="I3246">
        <v>0.03</v>
      </c>
    </row>
    <row r="3247" spans="1:9" x14ac:dyDescent="0.3">
      <c r="A3247" s="1">
        <v>45436.791666666664</v>
      </c>
      <c r="B3247">
        <v>1856</v>
      </c>
      <c r="C3247">
        <v>129.97999999999999</v>
      </c>
      <c r="D3247">
        <v>130.04</v>
      </c>
      <c r="E3247">
        <v>129.97</v>
      </c>
      <c r="F3247">
        <v>130.04</v>
      </c>
      <c r="G3247">
        <v>129.97</v>
      </c>
      <c r="H3247">
        <v>0.09</v>
      </c>
      <c r="I3247">
        <v>7.0000000000000007E-2</v>
      </c>
    </row>
    <row r="3248" spans="1:9" x14ac:dyDescent="0.3">
      <c r="A3248" s="1">
        <v>45436.8125</v>
      </c>
      <c r="B3248">
        <v>866</v>
      </c>
      <c r="C3248">
        <v>130.03</v>
      </c>
      <c r="D3248">
        <v>130.04</v>
      </c>
      <c r="E3248">
        <v>130.02000000000001</v>
      </c>
      <c r="F3248">
        <v>130.03</v>
      </c>
      <c r="G3248">
        <v>129.99</v>
      </c>
      <c r="H3248">
        <v>0.08</v>
      </c>
      <c r="I3248">
        <v>0.02</v>
      </c>
    </row>
    <row r="3249" spans="1:9" x14ac:dyDescent="0.3">
      <c r="A3249" s="1">
        <v>45436.833333333336</v>
      </c>
      <c r="B3249">
        <v>1004</v>
      </c>
      <c r="C3249">
        <v>130.02000000000001</v>
      </c>
      <c r="D3249">
        <v>130.04</v>
      </c>
      <c r="E3249">
        <v>130.01</v>
      </c>
      <c r="F3249">
        <v>130.03</v>
      </c>
      <c r="G3249">
        <v>130.01</v>
      </c>
      <c r="H3249">
        <v>0.08</v>
      </c>
      <c r="I3249">
        <v>0.03</v>
      </c>
    </row>
    <row r="3250" spans="1:9" x14ac:dyDescent="0.3">
      <c r="A3250" s="1">
        <v>45436.854166666664</v>
      </c>
      <c r="B3250">
        <v>4539</v>
      </c>
      <c r="C3250">
        <v>130.03</v>
      </c>
      <c r="D3250">
        <v>130.11000000000001</v>
      </c>
      <c r="E3250">
        <v>130.03</v>
      </c>
      <c r="F3250">
        <v>130.11000000000001</v>
      </c>
      <c r="G3250">
        <v>130.02000000000001</v>
      </c>
      <c r="H3250">
        <v>0.08</v>
      </c>
      <c r="I3250">
        <v>0.08</v>
      </c>
    </row>
    <row r="3251" spans="1:9" x14ac:dyDescent="0.3">
      <c r="A3251" s="1">
        <v>45439.041666666664</v>
      </c>
      <c r="B3251">
        <v>1682</v>
      </c>
      <c r="C3251">
        <v>130.11000000000001</v>
      </c>
      <c r="D3251">
        <v>130.21</v>
      </c>
      <c r="E3251">
        <v>130.11000000000001</v>
      </c>
      <c r="F3251">
        <v>130.16999999999999</v>
      </c>
      <c r="G3251">
        <v>130.04</v>
      </c>
      <c r="H3251">
        <v>0.08</v>
      </c>
      <c r="I3251">
        <v>0.1</v>
      </c>
    </row>
    <row r="3252" spans="1:9" x14ac:dyDescent="0.3">
      <c r="A3252" s="1">
        <v>45439.0625</v>
      </c>
      <c r="B3252">
        <v>514</v>
      </c>
      <c r="C3252">
        <v>130.16</v>
      </c>
      <c r="D3252">
        <v>130.16999999999999</v>
      </c>
      <c r="E3252">
        <v>130.13999999999999</v>
      </c>
      <c r="F3252">
        <v>130.16</v>
      </c>
      <c r="G3252">
        <v>130.06</v>
      </c>
      <c r="H3252">
        <v>7.0000000000000007E-2</v>
      </c>
      <c r="I3252">
        <v>0.03</v>
      </c>
    </row>
    <row r="3253" spans="1:9" x14ac:dyDescent="0.3">
      <c r="A3253" s="1">
        <v>45439.083333333336</v>
      </c>
      <c r="B3253">
        <v>591</v>
      </c>
      <c r="C3253">
        <v>130.15</v>
      </c>
      <c r="D3253">
        <v>130.18</v>
      </c>
      <c r="E3253">
        <v>130.12</v>
      </c>
      <c r="F3253">
        <v>130.18</v>
      </c>
      <c r="G3253">
        <v>130.07</v>
      </c>
      <c r="H3253">
        <v>7.0000000000000007E-2</v>
      </c>
      <c r="I3253">
        <v>0.06</v>
      </c>
    </row>
    <row r="3254" spans="1:9" x14ac:dyDescent="0.3">
      <c r="A3254" s="1">
        <v>45439.104166666664</v>
      </c>
      <c r="B3254">
        <v>326</v>
      </c>
      <c r="C3254">
        <v>130.16999999999999</v>
      </c>
      <c r="D3254">
        <v>130.16999999999999</v>
      </c>
      <c r="E3254">
        <v>130.12</v>
      </c>
      <c r="F3254">
        <v>130.12</v>
      </c>
      <c r="G3254">
        <v>130.08000000000001</v>
      </c>
      <c r="H3254">
        <v>7.0000000000000007E-2</v>
      </c>
      <c r="I3254">
        <v>0.06</v>
      </c>
    </row>
    <row r="3255" spans="1:9" x14ac:dyDescent="0.3">
      <c r="A3255" s="1">
        <v>45439.125</v>
      </c>
      <c r="B3255">
        <v>135</v>
      </c>
      <c r="C3255">
        <v>130.12</v>
      </c>
      <c r="D3255">
        <v>130.12</v>
      </c>
      <c r="E3255">
        <v>130.1</v>
      </c>
      <c r="F3255">
        <v>130.11000000000001</v>
      </c>
      <c r="G3255">
        <v>130.09</v>
      </c>
      <c r="H3255">
        <v>0.06</v>
      </c>
      <c r="I3255">
        <v>0.02</v>
      </c>
    </row>
    <row r="3256" spans="1:9" x14ac:dyDescent="0.3">
      <c r="A3256" s="1">
        <v>45439.145833333336</v>
      </c>
      <c r="B3256">
        <v>37</v>
      </c>
      <c r="C3256">
        <v>130.12</v>
      </c>
      <c r="D3256">
        <v>130.12</v>
      </c>
      <c r="E3256">
        <v>130.11000000000001</v>
      </c>
      <c r="F3256">
        <v>130.11000000000001</v>
      </c>
      <c r="G3256">
        <v>130.11000000000001</v>
      </c>
      <c r="H3256">
        <v>0.06</v>
      </c>
      <c r="I3256">
        <v>0.01</v>
      </c>
    </row>
    <row r="3257" spans="1:9" x14ac:dyDescent="0.3">
      <c r="A3257" s="1">
        <v>45439.166666666664</v>
      </c>
      <c r="B3257">
        <v>223</v>
      </c>
      <c r="C3257">
        <v>130.11000000000001</v>
      </c>
      <c r="D3257">
        <v>130.12</v>
      </c>
      <c r="E3257">
        <v>130.1</v>
      </c>
      <c r="F3257">
        <v>130.11000000000001</v>
      </c>
      <c r="G3257">
        <v>130.11000000000001</v>
      </c>
      <c r="H3257">
        <v>0.05</v>
      </c>
      <c r="I3257">
        <v>0.02</v>
      </c>
    </row>
    <row r="3258" spans="1:9" x14ac:dyDescent="0.3">
      <c r="A3258" s="1">
        <v>45439.1875</v>
      </c>
      <c r="B3258">
        <v>478</v>
      </c>
      <c r="C3258">
        <v>130.11000000000001</v>
      </c>
      <c r="D3258">
        <v>130.12</v>
      </c>
      <c r="E3258">
        <v>130.09</v>
      </c>
      <c r="F3258">
        <v>130.09</v>
      </c>
      <c r="G3258">
        <v>130.12</v>
      </c>
      <c r="H3258">
        <v>0.05</v>
      </c>
      <c r="I3258">
        <v>0.03</v>
      </c>
    </row>
    <row r="3259" spans="1:9" x14ac:dyDescent="0.3">
      <c r="A3259" s="1">
        <v>45439.208333333336</v>
      </c>
      <c r="B3259">
        <v>834</v>
      </c>
      <c r="C3259">
        <v>130.09</v>
      </c>
      <c r="D3259">
        <v>130.19</v>
      </c>
      <c r="E3259">
        <v>130.09</v>
      </c>
      <c r="F3259">
        <v>130.16</v>
      </c>
      <c r="G3259">
        <v>130.13</v>
      </c>
      <c r="H3259">
        <v>0.06</v>
      </c>
      <c r="I3259">
        <v>0.1</v>
      </c>
    </row>
    <row r="3260" spans="1:9" x14ac:dyDescent="0.3">
      <c r="A3260" s="1">
        <v>45439.229166666664</v>
      </c>
      <c r="B3260">
        <v>272</v>
      </c>
      <c r="C3260">
        <v>130.16</v>
      </c>
      <c r="D3260">
        <v>130.16</v>
      </c>
      <c r="E3260">
        <v>130.12</v>
      </c>
      <c r="F3260">
        <v>130.13</v>
      </c>
      <c r="G3260">
        <v>130.13</v>
      </c>
      <c r="H3260">
        <v>0.05</v>
      </c>
      <c r="I3260">
        <v>0.04</v>
      </c>
    </row>
    <row r="3261" spans="1:9" x14ac:dyDescent="0.3">
      <c r="A3261" s="1">
        <v>45439.25</v>
      </c>
      <c r="B3261">
        <v>561</v>
      </c>
      <c r="C3261">
        <v>130.13</v>
      </c>
      <c r="D3261">
        <v>130.13999999999999</v>
      </c>
      <c r="E3261">
        <v>130.07</v>
      </c>
      <c r="F3261">
        <v>130.07</v>
      </c>
      <c r="G3261">
        <v>130.12</v>
      </c>
      <c r="H3261">
        <v>0.06</v>
      </c>
      <c r="I3261">
        <v>7.0000000000000007E-2</v>
      </c>
    </row>
    <row r="3262" spans="1:9" x14ac:dyDescent="0.3">
      <c r="A3262" s="1">
        <v>45439.270833333336</v>
      </c>
      <c r="B3262">
        <v>838</v>
      </c>
      <c r="C3262">
        <v>130.08000000000001</v>
      </c>
      <c r="D3262">
        <v>130.15</v>
      </c>
      <c r="E3262">
        <v>130.07</v>
      </c>
      <c r="F3262">
        <v>130.13999999999999</v>
      </c>
      <c r="G3262">
        <v>130.12</v>
      </c>
      <c r="H3262">
        <v>0.06</v>
      </c>
      <c r="I3262">
        <v>0.08</v>
      </c>
    </row>
    <row r="3263" spans="1:9" x14ac:dyDescent="0.3">
      <c r="A3263" s="1">
        <v>45439.291666666664</v>
      </c>
      <c r="B3263">
        <v>9170</v>
      </c>
      <c r="C3263">
        <v>130.13999999999999</v>
      </c>
      <c r="D3263">
        <v>130.19999999999999</v>
      </c>
      <c r="E3263">
        <v>130.05000000000001</v>
      </c>
      <c r="F3263">
        <v>130.08000000000001</v>
      </c>
      <c r="G3263">
        <v>130.11000000000001</v>
      </c>
      <c r="H3263">
        <v>7.0000000000000007E-2</v>
      </c>
      <c r="I3263">
        <v>0.15</v>
      </c>
    </row>
    <row r="3264" spans="1:9" x14ac:dyDescent="0.3">
      <c r="A3264" s="1">
        <v>45439.3125</v>
      </c>
      <c r="B3264">
        <v>7830</v>
      </c>
      <c r="C3264">
        <v>130.08000000000001</v>
      </c>
      <c r="D3264">
        <v>130.08000000000001</v>
      </c>
      <c r="E3264">
        <v>129.97</v>
      </c>
      <c r="F3264">
        <v>129.97999999999999</v>
      </c>
      <c r="G3264">
        <v>130.1</v>
      </c>
      <c r="H3264">
        <v>0.08</v>
      </c>
      <c r="I3264">
        <v>0.11</v>
      </c>
    </row>
    <row r="3265" spans="1:9" x14ac:dyDescent="0.3">
      <c r="A3265" s="1">
        <v>45439.333333333336</v>
      </c>
      <c r="B3265">
        <v>18383</v>
      </c>
      <c r="C3265">
        <v>129.99</v>
      </c>
      <c r="D3265">
        <v>130.04</v>
      </c>
      <c r="E3265">
        <v>129.91999999999999</v>
      </c>
      <c r="F3265">
        <v>129.91999999999999</v>
      </c>
      <c r="G3265">
        <v>130.08000000000001</v>
      </c>
      <c r="H3265">
        <v>0.08</v>
      </c>
      <c r="I3265">
        <v>0.12</v>
      </c>
    </row>
    <row r="3266" spans="1:9" x14ac:dyDescent="0.3">
      <c r="A3266" s="1">
        <v>45439.354166666664</v>
      </c>
      <c r="B3266">
        <v>24089</v>
      </c>
      <c r="C3266">
        <v>129.93</v>
      </c>
      <c r="D3266">
        <v>129.94</v>
      </c>
      <c r="E3266">
        <v>129.84</v>
      </c>
      <c r="F3266">
        <v>129.9</v>
      </c>
      <c r="G3266">
        <v>130.06</v>
      </c>
      <c r="H3266">
        <v>0.08</v>
      </c>
      <c r="I3266">
        <v>0.1</v>
      </c>
    </row>
    <row r="3267" spans="1:9" x14ac:dyDescent="0.3">
      <c r="A3267" s="1">
        <v>45439.375</v>
      </c>
      <c r="B3267">
        <v>21026</v>
      </c>
      <c r="C3267">
        <v>129.91</v>
      </c>
      <c r="D3267">
        <v>130</v>
      </c>
      <c r="E3267">
        <v>129.9</v>
      </c>
      <c r="F3267">
        <v>129.96</v>
      </c>
      <c r="G3267">
        <v>130.04</v>
      </c>
      <c r="H3267">
        <v>0.09</v>
      </c>
      <c r="I3267">
        <v>0.1</v>
      </c>
    </row>
    <row r="3268" spans="1:9" x14ac:dyDescent="0.3">
      <c r="A3268" s="1">
        <v>45439.395833333336</v>
      </c>
      <c r="B3268">
        <v>14307</v>
      </c>
      <c r="C3268">
        <v>129.96</v>
      </c>
      <c r="D3268">
        <v>129.97</v>
      </c>
      <c r="E3268">
        <v>129.87</v>
      </c>
      <c r="F3268">
        <v>129.88</v>
      </c>
      <c r="G3268">
        <v>130.02000000000001</v>
      </c>
      <c r="H3268">
        <v>0.09</v>
      </c>
      <c r="I3268">
        <v>0.1</v>
      </c>
    </row>
    <row r="3269" spans="1:9" x14ac:dyDescent="0.3">
      <c r="A3269" s="1">
        <v>45439.416666666664</v>
      </c>
      <c r="B3269">
        <v>20576</v>
      </c>
      <c r="C3269">
        <v>129.88</v>
      </c>
      <c r="D3269">
        <v>129.93</v>
      </c>
      <c r="E3269">
        <v>129.85</v>
      </c>
      <c r="F3269">
        <v>129.88</v>
      </c>
      <c r="G3269">
        <v>129.99</v>
      </c>
      <c r="H3269">
        <v>0.09</v>
      </c>
      <c r="I3269">
        <v>0.08</v>
      </c>
    </row>
    <row r="3270" spans="1:9" x14ac:dyDescent="0.3">
      <c r="A3270" s="1">
        <v>45439.4375</v>
      </c>
      <c r="B3270">
        <v>38717</v>
      </c>
      <c r="C3270">
        <v>129.87</v>
      </c>
      <c r="D3270">
        <v>129.94</v>
      </c>
      <c r="E3270">
        <v>129.83000000000001</v>
      </c>
      <c r="F3270">
        <v>129.87</v>
      </c>
      <c r="G3270">
        <v>129.97</v>
      </c>
      <c r="H3270">
        <v>0.09</v>
      </c>
      <c r="I3270">
        <v>0.11</v>
      </c>
    </row>
    <row r="3271" spans="1:9" x14ac:dyDescent="0.3">
      <c r="A3271" s="1">
        <v>45439.458333333336</v>
      </c>
      <c r="B3271">
        <v>26430</v>
      </c>
      <c r="C3271">
        <v>129.88</v>
      </c>
      <c r="D3271">
        <v>130.15</v>
      </c>
      <c r="E3271">
        <v>129.87</v>
      </c>
      <c r="F3271">
        <v>130.13</v>
      </c>
      <c r="G3271">
        <v>129.97</v>
      </c>
      <c r="H3271">
        <v>0.12</v>
      </c>
      <c r="I3271">
        <v>0.28000000000000003</v>
      </c>
    </row>
    <row r="3272" spans="1:9" x14ac:dyDescent="0.3">
      <c r="A3272" s="1">
        <v>45439.479166666664</v>
      </c>
      <c r="B3272">
        <v>22347</v>
      </c>
      <c r="C3272">
        <v>130.12</v>
      </c>
      <c r="D3272">
        <v>130.24</v>
      </c>
      <c r="E3272">
        <v>130.12</v>
      </c>
      <c r="F3272">
        <v>130.18</v>
      </c>
      <c r="G3272">
        <v>129.97999999999999</v>
      </c>
      <c r="H3272">
        <v>0.12</v>
      </c>
      <c r="I3272">
        <v>0.12</v>
      </c>
    </row>
    <row r="3273" spans="1:9" x14ac:dyDescent="0.3">
      <c r="A3273" s="1">
        <v>45439.5</v>
      </c>
      <c r="B3273">
        <v>15907</v>
      </c>
      <c r="C3273">
        <v>130.18</v>
      </c>
      <c r="D3273">
        <v>130.21</v>
      </c>
      <c r="E3273">
        <v>130.11000000000001</v>
      </c>
      <c r="F3273">
        <v>130.13999999999999</v>
      </c>
      <c r="G3273">
        <v>129.97999999999999</v>
      </c>
      <c r="H3273">
        <v>0.11</v>
      </c>
      <c r="I3273">
        <v>0.1</v>
      </c>
    </row>
    <row r="3274" spans="1:9" x14ac:dyDescent="0.3">
      <c r="A3274" s="1">
        <v>45439.520833333336</v>
      </c>
      <c r="B3274">
        <v>11997</v>
      </c>
      <c r="C3274">
        <v>130.13999999999999</v>
      </c>
      <c r="D3274">
        <v>130.13999999999999</v>
      </c>
      <c r="E3274">
        <v>130.06</v>
      </c>
      <c r="F3274">
        <v>130.08000000000001</v>
      </c>
      <c r="G3274">
        <v>129.99</v>
      </c>
      <c r="H3274">
        <v>0.11</v>
      </c>
      <c r="I3274">
        <v>0.08</v>
      </c>
    </row>
    <row r="3275" spans="1:9" x14ac:dyDescent="0.3">
      <c r="A3275" s="1">
        <v>45439.541666666664</v>
      </c>
      <c r="B3275">
        <v>52055</v>
      </c>
      <c r="C3275">
        <v>130.08000000000001</v>
      </c>
      <c r="D3275">
        <v>130.4</v>
      </c>
      <c r="E3275">
        <v>130.06</v>
      </c>
      <c r="F3275">
        <v>130.33000000000001</v>
      </c>
      <c r="G3275">
        <v>130.03</v>
      </c>
      <c r="H3275">
        <v>0.14000000000000001</v>
      </c>
      <c r="I3275">
        <v>0.34</v>
      </c>
    </row>
    <row r="3276" spans="1:9" x14ac:dyDescent="0.3">
      <c r="A3276" s="1">
        <v>45439.5625</v>
      </c>
      <c r="B3276">
        <v>22696</v>
      </c>
      <c r="C3276">
        <v>130.33000000000001</v>
      </c>
      <c r="D3276">
        <v>130.43</v>
      </c>
      <c r="E3276">
        <v>130.33000000000001</v>
      </c>
      <c r="F3276">
        <v>130.38999999999999</v>
      </c>
      <c r="G3276">
        <v>130.08000000000001</v>
      </c>
      <c r="H3276">
        <v>0.13</v>
      </c>
      <c r="I3276">
        <v>0.1</v>
      </c>
    </row>
    <row r="3277" spans="1:9" x14ac:dyDescent="0.3">
      <c r="A3277" s="1">
        <v>45439.583333333336</v>
      </c>
      <c r="B3277">
        <v>38812</v>
      </c>
      <c r="C3277">
        <v>130.4</v>
      </c>
      <c r="D3277">
        <v>130.52000000000001</v>
      </c>
      <c r="E3277">
        <v>130.36000000000001</v>
      </c>
      <c r="F3277">
        <v>130.44</v>
      </c>
      <c r="G3277">
        <v>130.13</v>
      </c>
      <c r="H3277">
        <v>0.14000000000000001</v>
      </c>
      <c r="I3277">
        <v>0.16</v>
      </c>
    </row>
    <row r="3278" spans="1:9" x14ac:dyDescent="0.3">
      <c r="A3278" s="1">
        <v>45439.604166666664</v>
      </c>
      <c r="B3278">
        <v>16607</v>
      </c>
      <c r="C3278">
        <v>130.44999999999999</v>
      </c>
      <c r="D3278">
        <v>130.5</v>
      </c>
      <c r="E3278">
        <v>130.38999999999999</v>
      </c>
      <c r="F3278">
        <v>130.4</v>
      </c>
      <c r="G3278">
        <v>130.18</v>
      </c>
      <c r="H3278">
        <v>0.13</v>
      </c>
      <c r="I3278">
        <v>0.11</v>
      </c>
    </row>
    <row r="3279" spans="1:9" x14ac:dyDescent="0.3">
      <c r="A3279" s="1">
        <v>45439.625</v>
      </c>
      <c r="B3279">
        <v>12859</v>
      </c>
      <c r="C3279">
        <v>130.4</v>
      </c>
      <c r="D3279">
        <v>130.47999999999999</v>
      </c>
      <c r="E3279">
        <v>130.38999999999999</v>
      </c>
      <c r="F3279">
        <v>130.44999999999999</v>
      </c>
      <c r="G3279">
        <v>130.24</v>
      </c>
      <c r="H3279">
        <v>0.13</v>
      </c>
      <c r="I3279">
        <v>0.09</v>
      </c>
    </row>
    <row r="3280" spans="1:9" x14ac:dyDescent="0.3">
      <c r="A3280" s="1">
        <v>45439.645833333336</v>
      </c>
      <c r="B3280">
        <v>10661</v>
      </c>
      <c r="C3280">
        <v>130.44</v>
      </c>
      <c r="D3280">
        <v>130.47999999999999</v>
      </c>
      <c r="E3280">
        <v>130.4</v>
      </c>
      <c r="F3280">
        <v>130.41999999999999</v>
      </c>
      <c r="G3280">
        <v>130.30000000000001</v>
      </c>
      <c r="H3280">
        <v>0.12</v>
      </c>
      <c r="I3280">
        <v>0.08</v>
      </c>
    </row>
    <row r="3281" spans="1:9" x14ac:dyDescent="0.3">
      <c r="A3281" s="1">
        <v>45439.666666666664</v>
      </c>
      <c r="B3281">
        <v>17050</v>
      </c>
      <c r="C3281">
        <v>130.41999999999999</v>
      </c>
      <c r="D3281">
        <v>130.44999999999999</v>
      </c>
      <c r="E3281">
        <v>130.33000000000001</v>
      </c>
      <c r="F3281">
        <v>130.36000000000001</v>
      </c>
      <c r="G3281">
        <v>130.32</v>
      </c>
      <c r="H3281">
        <v>0.12</v>
      </c>
      <c r="I3281">
        <v>0.12</v>
      </c>
    </row>
    <row r="3282" spans="1:9" x14ac:dyDescent="0.3">
      <c r="A3282" s="1">
        <v>45439.6875</v>
      </c>
      <c r="B3282">
        <v>5626</v>
      </c>
      <c r="C3282">
        <v>130.36000000000001</v>
      </c>
      <c r="D3282">
        <v>130.36000000000001</v>
      </c>
      <c r="E3282">
        <v>130.32</v>
      </c>
      <c r="F3282">
        <v>130.35</v>
      </c>
      <c r="G3282">
        <v>130.34</v>
      </c>
      <c r="H3282">
        <v>0.11</v>
      </c>
      <c r="I3282">
        <v>0.04</v>
      </c>
    </row>
    <row r="3283" spans="1:9" x14ac:dyDescent="0.3">
      <c r="A3283" s="1">
        <v>45439.708333333336</v>
      </c>
      <c r="B3283">
        <v>2981</v>
      </c>
      <c r="C3283">
        <v>130.35</v>
      </c>
      <c r="D3283">
        <v>130.35</v>
      </c>
      <c r="E3283">
        <v>130.31</v>
      </c>
      <c r="F3283">
        <v>130.33000000000001</v>
      </c>
      <c r="G3283">
        <v>130.35</v>
      </c>
      <c r="H3283">
        <v>0.1</v>
      </c>
      <c r="I3283">
        <v>0.04</v>
      </c>
    </row>
    <row r="3284" spans="1:9" x14ac:dyDescent="0.3">
      <c r="A3284" s="1">
        <v>45439.729166666664</v>
      </c>
      <c r="B3284">
        <v>1767</v>
      </c>
      <c r="C3284">
        <v>130.32</v>
      </c>
      <c r="D3284">
        <v>130.35</v>
      </c>
      <c r="E3284">
        <v>130.31</v>
      </c>
      <c r="F3284">
        <v>130.34</v>
      </c>
      <c r="G3284">
        <v>130.38</v>
      </c>
      <c r="H3284">
        <v>0.09</v>
      </c>
      <c r="I3284">
        <v>0.04</v>
      </c>
    </row>
    <row r="3285" spans="1:9" x14ac:dyDescent="0.3">
      <c r="A3285" s="1">
        <v>45439.75</v>
      </c>
      <c r="B3285">
        <v>352</v>
      </c>
      <c r="C3285">
        <v>130.33000000000001</v>
      </c>
      <c r="D3285">
        <v>130.35</v>
      </c>
      <c r="E3285">
        <v>130.33000000000001</v>
      </c>
      <c r="F3285">
        <v>130.34</v>
      </c>
      <c r="G3285">
        <v>130.38</v>
      </c>
      <c r="H3285">
        <v>0.08</v>
      </c>
      <c r="I3285">
        <v>0.02</v>
      </c>
    </row>
    <row r="3286" spans="1:9" x14ac:dyDescent="0.3">
      <c r="A3286" s="1">
        <v>45439.770833333336</v>
      </c>
      <c r="B3286">
        <v>146</v>
      </c>
      <c r="C3286">
        <v>130.34</v>
      </c>
      <c r="D3286">
        <v>130.35</v>
      </c>
      <c r="E3286">
        <v>130.33000000000001</v>
      </c>
      <c r="F3286">
        <v>130.34</v>
      </c>
      <c r="G3286">
        <v>130.38</v>
      </c>
      <c r="H3286">
        <v>0.08</v>
      </c>
      <c r="I3286">
        <v>0.02</v>
      </c>
    </row>
    <row r="3287" spans="1:9" x14ac:dyDescent="0.3">
      <c r="A3287" s="1">
        <v>45439.791666666664</v>
      </c>
      <c r="B3287">
        <v>64</v>
      </c>
      <c r="C3287">
        <v>130.34</v>
      </c>
      <c r="D3287">
        <v>130.35</v>
      </c>
      <c r="E3287">
        <v>130.33000000000001</v>
      </c>
      <c r="F3287">
        <v>130.33000000000001</v>
      </c>
      <c r="G3287">
        <v>130.37</v>
      </c>
      <c r="H3287">
        <v>7.0000000000000007E-2</v>
      </c>
      <c r="I3287">
        <v>0.02</v>
      </c>
    </row>
    <row r="3288" spans="1:9" x14ac:dyDescent="0.3">
      <c r="A3288" s="1">
        <v>45439.8125</v>
      </c>
      <c r="B3288">
        <v>105</v>
      </c>
      <c r="C3288">
        <v>130.34</v>
      </c>
      <c r="D3288">
        <v>130.34</v>
      </c>
      <c r="E3288">
        <v>130.33000000000001</v>
      </c>
      <c r="F3288">
        <v>130.34</v>
      </c>
      <c r="G3288">
        <v>130.36000000000001</v>
      </c>
      <c r="H3288">
        <v>0.06</v>
      </c>
      <c r="I3288">
        <v>0.01</v>
      </c>
    </row>
    <row r="3289" spans="1:9" x14ac:dyDescent="0.3">
      <c r="A3289" s="1">
        <v>45439.833333333336</v>
      </c>
      <c r="B3289">
        <v>174</v>
      </c>
      <c r="C3289">
        <v>130.33000000000001</v>
      </c>
      <c r="D3289">
        <v>130.34</v>
      </c>
      <c r="E3289">
        <v>130.31</v>
      </c>
      <c r="F3289">
        <v>130.33000000000001</v>
      </c>
      <c r="G3289">
        <v>130.35</v>
      </c>
      <c r="H3289">
        <v>0.06</v>
      </c>
      <c r="I3289">
        <v>0.03</v>
      </c>
    </row>
    <row r="3290" spans="1:9" x14ac:dyDescent="0.3">
      <c r="A3290" s="1">
        <v>45439.854166666664</v>
      </c>
      <c r="B3290">
        <v>895</v>
      </c>
      <c r="C3290">
        <v>130.32</v>
      </c>
      <c r="D3290">
        <v>130.32</v>
      </c>
      <c r="E3290">
        <v>130.25</v>
      </c>
      <c r="F3290">
        <v>130.26</v>
      </c>
      <c r="G3290">
        <v>130.33000000000001</v>
      </c>
      <c r="H3290">
        <v>0.06</v>
      </c>
      <c r="I3290">
        <v>0.08</v>
      </c>
    </row>
    <row r="3291" spans="1:9" x14ac:dyDescent="0.3">
      <c r="A3291" s="1">
        <v>45440.041666666664</v>
      </c>
      <c r="B3291">
        <v>1582</v>
      </c>
      <c r="C3291">
        <v>130.27000000000001</v>
      </c>
      <c r="D3291">
        <v>130.33000000000001</v>
      </c>
      <c r="E3291">
        <v>130.25</v>
      </c>
      <c r="F3291">
        <v>130.32</v>
      </c>
      <c r="G3291">
        <v>130.33000000000001</v>
      </c>
      <c r="H3291">
        <v>0.06</v>
      </c>
      <c r="I3291">
        <v>0.08</v>
      </c>
    </row>
    <row r="3292" spans="1:9" x14ac:dyDescent="0.3">
      <c r="A3292" s="1">
        <v>45440.0625</v>
      </c>
      <c r="B3292">
        <v>761</v>
      </c>
      <c r="C3292">
        <v>130.32</v>
      </c>
      <c r="D3292">
        <v>130.33000000000001</v>
      </c>
      <c r="E3292">
        <v>130.27000000000001</v>
      </c>
      <c r="F3292">
        <v>130.27000000000001</v>
      </c>
      <c r="G3292">
        <v>130.32</v>
      </c>
      <c r="H3292">
        <v>0.06</v>
      </c>
      <c r="I3292">
        <v>0.06</v>
      </c>
    </row>
    <row r="3293" spans="1:9" x14ac:dyDescent="0.3">
      <c r="A3293" s="1">
        <v>45440.083333333336</v>
      </c>
      <c r="B3293">
        <v>907</v>
      </c>
      <c r="C3293">
        <v>130.26</v>
      </c>
      <c r="D3293">
        <v>130.28</v>
      </c>
      <c r="E3293">
        <v>130.22999999999999</v>
      </c>
      <c r="F3293">
        <v>130.28</v>
      </c>
      <c r="G3293">
        <v>130.31</v>
      </c>
      <c r="H3293">
        <v>0.06</v>
      </c>
      <c r="I3293">
        <v>0.05</v>
      </c>
    </row>
    <row r="3294" spans="1:9" x14ac:dyDescent="0.3">
      <c r="A3294" s="1">
        <v>45440.104166666664</v>
      </c>
      <c r="B3294">
        <v>606</v>
      </c>
      <c r="C3294">
        <v>130.28</v>
      </c>
      <c r="D3294">
        <v>130.33000000000001</v>
      </c>
      <c r="E3294">
        <v>130.28</v>
      </c>
      <c r="F3294">
        <v>130.28</v>
      </c>
      <c r="G3294">
        <v>130.31</v>
      </c>
      <c r="H3294">
        <v>0.06</v>
      </c>
      <c r="I3294">
        <v>0.05</v>
      </c>
    </row>
    <row r="3295" spans="1:9" x14ac:dyDescent="0.3">
      <c r="A3295" s="1">
        <v>45440.125</v>
      </c>
      <c r="B3295">
        <v>441</v>
      </c>
      <c r="C3295">
        <v>130.29</v>
      </c>
      <c r="D3295">
        <v>130.30000000000001</v>
      </c>
      <c r="E3295">
        <v>130.22999999999999</v>
      </c>
      <c r="F3295">
        <v>130.25</v>
      </c>
      <c r="G3295">
        <v>130.30000000000001</v>
      </c>
      <c r="H3295">
        <v>0.06</v>
      </c>
      <c r="I3295">
        <v>7.0000000000000007E-2</v>
      </c>
    </row>
    <row r="3296" spans="1:9" x14ac:dyDescent="0.3">
      <c r="A3296" s="1">
        <v>45440.145833333336</v>
      </c>
      <c r="B3296">
        <v>250</v>
      </c>
      <c r="C3296">
        <v>130.26</v>
      </c>
      <c r="D3296">
        <v>130.31</v>
      </c>
      <c r="E3296">
        <v>130.26</v>
      </c>
      <c r="F3296">
        <v>130.30000000000001</v>
      </c>
      <c r="G3296">
        <v>130.30000000000001</v>
      </c>
      <c r="H3296">
        <v>0.06</v>
      </c>
      <c r="I3296">
        <v>0.06</v>
      </c>
    </row>
    <row r="3297" spans="1:9" x14ac:dyDescent="0.3">
      <c r="A3297" s="1">
        <v>45440.166666666664</v>
      </c>
      <c r="B3297">
        <v>310</v>
      </c>
      <c r="C3297">
        <v>130.29</v>
      </c>
      <c r="D3297">
        <v>130.31</v>
      </c>
      <c r="E3297">
        <v>130.28</v>
      </c>
      <c r="F3297">
        <v>130.28</v>
      </c>
      <c r="G3297">
        <v>130.29</v>
      </c>
      <c r="H3297">
        <v>0.06</v>
      </c>
      <c r="I3297">
        <v>0.03</v>
      </c>
    </row>
    <row r="3298" spans="1:9" x14ac:dyDescent="0.3">
      <c r="A3298" s="1">
        <v>45440.1875</v>
      </c>
      <c r="B3298">
        <v>326</v>
      </c>
      <c r="C3298">
        <v>130.27000000000001</v>
      </c>
      <c r="D3298">
        <v>130.28</v>
      </c>
      <c r="E3298">
        <v>130.25</v>
      </c>
      <c r="F3298">
        <v>130.26</v>
      </c>
      <c r="G3298">
        <v>130.28</v>
      </c>
      <c r="H3298">
        <v>0.05</v>
      </c>
      <c r="I3298">
        <v>0.03</v>
      </c>
    </row>
    <row r="3299" spans="1:9" x14ac:dyDescent="0.3">
      <c r="A3299" s="1">
        <v>45440.208333333336</v>
      </c>
      <c r="B3299">
        <v>182</v>
      </c>
      <c r="C3299">
        <v>130.26</v>
      </c>
      <c r="D3299">
        <v>130.29</v>
      </c>
      <c r="E3299">
        <v>130.26</v>
      </c>
      <c r="F3299">
        <v>130.28</v>
      </c>
      <c r="G3299">
        <v>130.28</v>
      </c>
      <c r="H3299">
        <v>0.05</v>
      </c>
      <c r="I3299">
        <v>0.03</v>
      </c>
    </row>
    <row r="3300" spans="1:9" x14ac:dyDescent="0.3">
      <c r="A3300" s="1">
        <v>45440.229166666664</v>
      </c>
      <c r="B3300">
        <v>934</v>
      </c>
      <c r="C3300">
        <v>130.28</v>
      </c>
      <c r="D3300">
        <v>130.29</v>
      </c>
      <c r="E3300">
        <v>130.24</v>
      </c>
      <c r="F3300">
        <v>130.26</v>
      </c>
      <c r="G3300">
        <v>130.28</v>
      </c>
      <c r="H3300">
        <v>0.05</v>
      </c>
      <c r="I3300">
        <v>0.05</v>
      </c>
    </row>
    <row r="3301" spans="1:9" x14ac:dyDescent="0.3">
      <c r="A3301" s="1">
        <v>45440.25</v>
      </c>
      <c r="B3301">
        <v>622</v>
      </c>
      <c r="C3301">
        <v>130.27000000000001</v>
      </c>
      <c r="D3301">
        <v>130.28</v>
      </c>
      <c r="E3301">
        <v>130.26</v>
      </c>
      <c r="F3301">
        <v>130.28</v>
      </c>
      <c r="G3301">
        <v>130.27000000000001</v>
      </c>
      <c r="H3301">
        <v>0.05</v>
      </c>
      <c r="I3301">
        <v>0.02</v>
      </c>
    </row>
    <row r="3302" spans="1:9" x14ac:dyDescent="0.3">
      <c r="A3302" s="1">
        <v>45440.270833333336</v>
      </c>
      <c r="B3302">
        <v>1926</v>
      </c>
      <c r="C3302">
        <v>130.28</v>
      </c>
      <c r="D3302">
        <v>130.34</v>
      </c>
      <c r="E3302">
        <v>130.27000000000001</v>
      </c>
      <c r="F3302">
        <v>130.28</v>
      </c>
      <c r="G3302">
        <v>130.27000000000001</v>
      </c>
      <c r="H3302">
        <v>0.05</v>
      </c>
      <c r="I3302">
        <v>7.0000000000000007E-2</v>
      </c>
    </row>
    <row r="3303" spans="1:9" x14ac:dyDescent="0.3">
      <c r="A3303" s="1">
        <v>45440.291666666664</v>
      </c>
      <c r="B3303">
        <v>9984</v>
      </c>
      <c r="C3303">
        <v>130.29</v>
      </c>
      <c r="D3303">
        <v>130.36000000000001</v>
      </c>
      <c r="E3303">
        <v>130.19999999999999</v>
      </c>
      <c r="F3303">
        <v>130.32</v>
      </c>
      <c r="G3303">
        <v>130.28</v>
      </c>
      <c r="H3303">
        <v>0.06</v>
      </c>
      <c r="I3303">
        <v>0.16</v>
      </c>
    </row>
    <row r="3304" spans="1:9" x14ac:dyDescent="0.3">
      <c r="A3304" s="1">
        <v>45440.3125</v>
      </c>
      <c r="B3304">
        <v>19985</v>
      </c>
      <c r="C3304">
        <v>130.32</v>
      </c>
      <c r="D3304">
        <v>130.4</v>
      </c>
      <c r="E3304">
        <v>130.30000000000001</v>
      </c>
      <c r="F3304">
        <v>130.35</v>
      </c>
      <c r="G3304">
        <v>130.29</v>
      </c>
      <c r="H3304">
        <v>7.0000000000000007E-2</v>
      </c>
      <c r="I3304">
        <v>0.1</v>
      </c>
    </row>
    <row r="3305" spans="1:9" x14ac:dyDescent="0.3">
      <c r="A3305" s="1">
        <v>45440.333333333336</v>
      </c>
      <c r="B3305">
        <v>37463</v>
      </c>
      <c r="C3305">
        <v>130.35</v>
      </c>
      <c r="D3305">
        <v>130.43</v>
      </c>
      <c r="E3305">
        <v>130.33000000000001</v>
      </c>
      <c r="F3305">
        <v>130.38</v>
      </c>
      <c r="G3305">
        <v>130.30000000000001</v>
      </c>
      <c r="H3305">
        <v>7.0000000000000007E-2</v>
      </c>
      <c r="I3305">
        <v>0.1</v>
      </c>
    </row>
    <row r="3306" spans="1:9" x14ac:dyDescent="0.3">
      <c r="A3306" s="1">
        <v>45440.354166666664</v>
      </c>
      <c r="B3306">
        <v>28675</v>
      </c>
      <c r="C3306">
        <v>130.38999999999999</v>
      </c>
      <c r="D3306">
        <v>130.38999999999999</v>
      </c>
      <c r="E3306">
        <v>130.28</v>
      </c>
      <c r="F3306">
        <v>130.36000000000001</v>
      </c>
      <c r="G3306">
        <v>130.30000000000001</v>
      </c>
      <c r="H3306">
        <v>0.08</v>
      </c>
      <c r="I3306">
        <v>0.11</v>
      </c>
    </row>
    <row r="3307" spans="1:9" x14ac:dyDescent="0.3">
      <c r="A3307" s="1">
        <v>45440.375</v>
      </c>
      <c r="B3307">
        <v>39715</v>
      </c>
      <c r="C3307">
        <v>130.36000000000001</v>
      </c>
      <c r="D3307">
        <v>130.41999999999999</v>
      </c>
      <c r="E3307">
        <v>130.29</v>
      </c>
      <c r="F3307">
        <v>130.38</v>
      </c>
      <c r="G3307">
        <v>130.31</v>
      </c>
      <c r="H3307">
        <v>0.08</v>
      </c>
      <c r="I3307">
        <v>0.13</v>
      </c>
    </row>
    <row r="3308" spans="1:9" x14ac:dyDescent="0.3">
      <c r="A3308" s="1">
        <v>45440.395833333336</v>
      </c>
      <c r="B3308">
        <v>28399</v>
      </c>
      <c r="C3308">
        <v>130.37</v>
      </c>
      <c r="D3308">
        <v>130.46</v>
      </c>
      <c r="E3308">
        <v>130.35</v>
      </c>
      <c r="F3308">
        <v>130.38</v>
      </c>
      <c r="G3308">
        <v>130.33000000000001</v>
      </c>
      <c r="H3308">
        <v>0.09</v>
      </c>
      <c r="I3308">
        <v>0.11</v>
      </c>
    </row>
    <row r="3309" spans="1:9" x14ac:dyDescent="0.3">
      <c r="A3309" s="1">
        <v>45440.416666666664</v>
      </c>
      <c r="B3309">
        <v>30993</v>
      </c>
      <c r="C3309">
        <v>130.38999999999999</v>
      </c>
      <c r="D3309">
        <v>130.4</v>
      </c>
      <c r="E3309">
        <v>130.24</v>
      </c>
      <c r="F3309">
        <v>130.24</v>
      </c>
      <c r="G3309">
        <v>130.32</v>
      </c>
      <c r="H3309">
        <v>0.1</v>
      </c>
      <c r="I3309">
        <v>0.16</v>
      </c>
    </row>
    <row r="3310" spans="1:9" x14ac:dyDescent="0.3">
      <c r="A3310" s="1">
        <v>45440.4375</v>
      </c>
      <c r="B3310">
        <v>31953</v>
      </c>
      <c r="C3310">
        <v>130.24</v>
      </c>
      <c r="D3310">
        <v>130.29</v>
      </c>
      <c r="E3310">
        <v>130.22</v>
      </c>
      <c r="F3310">
        <v>130.22999999999999</v>
      </c>
      <c r="G3310">
        <v>130.32</v>
      </c>
      <c r="H3310">
        <v>0.09</v>
      </c>
      <c r="I3310">
        <v>7.0000000000000007E-2</v>
      </c>
    </row>
    <row r="3311" spans="1:9" x14ac:dyDescent="0.3">
      <c r="A3311" s="1">
        <v>45440.458333333336</v>
      </c>
      <c r="B3311">
        <v>46002</v>
      </c>
      <c r="C3311">
        <v>130.22999999999999</v>
      </c>
      <c r="D3311">
        <v>130.27000000000001</v>
      </c>
      <c r="E3311">
        <v>130.13</v>
      </c>
      <c r="F3311">
        <v>130.18</v>
      </c>
      <c r="G3311">
        <v>130.31</v>
      </c>
      <c r="H3311">
        <v>0.1</v>
      </c>
      <c r="I3311">
        <v>0.14000000000000001</v>
      </c>
    </row>
    <row r="3312" spans="1:9" x14ac:dyDescent="0.3">
      <c r="A3312" s="1">
        <v>45440.479166666664</v>
      </c>
      <c r="B3312">
        <v>30114</v>
      </c>
      <c r="C3312">
        <v>130.18</v>
      </c>
      <c r="D3312">
        <v>130.24</v>
      </c>
      <c r="E3312">
        <v>130.11000000000001</v>
      </c>
      <c r="F3312">
        <v>130.21</v>
      </c>
      <c r="G3312">
        <v>130.30000000000001</v>
      </c>
      <c r="H3312">
        <v>0.1</v>
      </c>
      <c r="I3312">
        <v>0.13</v>
      </c>
    </row>
    <row r="3313" spans="1:9" x14ac:dyDescent="0.3">
      <c r="A3313" s="1">
        <v>45440.5</v>
      </c>
      <c r="B3313">
        <v>35355</v>
      </c>
      <c r="C3313">
        <v>130.21</v>
      </c>
      <c r="D3313">
        <v>130.29</v>
      </c>
      <c r="E3313">
        <v>130.16</v>
      </c>
      <c r="F3313">
        <v>130.26</v>
      </c>
      <c r="G3313">
        <v>130.30000000000001</v>
      </c>
      <c r="H3313">
        <v>0.11</v>
      </c>
      <c r="I3313">
        <v>0.13</v>
      </c>
    </row>
    <row r="3314" spans="1:9" x14ac:dyDescent="0.3">
      <c r="A3314" s="1">
        <v>45440.520833333336</v>
      </c>
      <c r="B3314">
        <v>29466</v>
      </c>
      <c r="C3314">
        <v>130.25</v>
      </c>
      <c r="D3314">
        <v>130.30000000000001</v>
      </c>
      <c r="E3314">
        <v>130.22</v>
      </c>
      <c r="F3314">
        <v>130.25</v>
      </c>
      <c r="G3314">
        <v>130.29</v>
      </c>
      <c r="H3314">
        <v>0.1</v>
      </c>
      <c r="I3314">
        <v>0.08</v>
      </c>
    </row>
    <row r="3315" spans="1:9" x14ac:dyDescent="0.3">
      <c r="A3315" s="1">
        <v>45440.541666666664</v>
      </c>
      <c r="B3315">
        <v>62036</v>
      </c>
      <c r="C3315">
        <v>130.26</v>
      </c>
      <c r="D3315">
        <v>130.41</v>
      </c>
      <c r="E3315">
        <v>130.19999999999999</v>
      </c>
      <c r="F3315">
        <v>130.34</v>
      </c>
      <c r="G3315">
        <v>130.28</v>
      </c>
      <c r="H3315">
        <v>0.12</v>
      </c>
      <c r="I3315">
        <v>0.21</v>
      </c>
    </row>
    <row r="3316" spans="1:9" x14ac:dyDescent="0.3">
      <c r="A3316" s="1">
        <v>45440.5625</v>
      </c>
      <c r="B3316">
        <v>33212</v>
      </c>
      <c r="C3316">
        <v>130.34</v>
      </c>
      <c r="D3316">
        <v>130.38999999999999</v>
      </c>
      <c r="E3316">
        <v>130.22999999999999</v>
      </c>
      <c r="F3316">
        <v>130.31</v>
      </c>
      <c r="G3316">
        <v>130.28</v>
      </c>
      <c r="H3316">
        <v>0.12</v>
      </c>
      <c r="I3316">
        <v>0.16</v>
      </c>
    </row>
    <row r="3317" spans="1:9" x14ac:dyDescent="0.3">
      <c r="A3317" s="1">
        <v>45440.583333333336</v>
      </c>
      <c r="B3317">
        <v>36266</v>
      </c>
      <c r="C3317">
        <v>130.31</v>
      </c>
      <c r="D3317">
        <v>130.41999999999999</v>
      </c>
      <c r="E3317">
        <v>130.25</v>
      </c>
      <c r="F3317">
        <v>130.38</v>
      </c>
      <c r="G3317">
        <v>130.28</v>
      </c>
      <c r="H3317">
        <v>0.13</v>
      </c>
      <c r="I3317">
        <v>0.17</v>
      </c>
    </row>
    <row r="3318" spans="1:9" x14ac:dyDescent="0.3">
      <c r="A3318" s="1">
        <v>45440.604166666664</v>
      </c>
      <c r="B3318">
        <v>46378</v>
      </c>
      <c r="C3318">
        <v>130.37</v>
      </c>
      <c r="D3318">
        <v>130.41</v>
      </c>
      <c r="E3318">
        <v>130.13999999999999</v>
      </c>
      <c r="F3318">
        <v>130.16999999999999</v>
      </c>
      <c r="G3318">
        <v>130.26</v>
      </c>
      <c r="H3318">
        <v>0.15</v>
      </c>
      <c r="I3318">
        <v>0.27</v>
      </c>
    </row>
    <row r="3319" spans="1:9" x14ac:dyDescent="0.3">
      <c r="A3319" s="1">
        <v>45440.625</v>
      </c>
      <c r="B3319">
        <v>61355</v>
      </c>
      <c r="C3319">
        <v>130.18</v>
      </c>
      <c r="D3319">
        <v>130.18</v>
      </c>
      <c r="E3319">
        <v>129.94999999999999</v>
      </c>
      <c r="F3319">
        <v>129.97999999999999</v>
      </c>
      <c r="G3319">
        <v>130.22999999999999</v>
      </c>
      <c r="H3319">
        <v>0.16</v>
      </c>
      <c r="I3319">
        <v>0.23</v>
      </c>
    </row>
    <row r="3320" spans="1:9" x14ac:dyDescent="0.3">
      <c r="A3320" s="1">
        <v>45440.645833333336</v>
      </c>
      <c r="B3320">
        <v>38476</v>
      </c>
      <c r="C3320">
        <v>129.97</v>
      </c>
      <c r="D3320">
        <v>130.04</v>
      </c>
      <c r="E3320">
        <v>129.97</v>
      </c>
      <c r="F3320">
        <v>130.01</v>
      </c>
      <c r="G3320">
        <v>130.21</v>
      </c>
      <c r="H3320">
        <v>0.15</v>
      </c>
      <c r="I3320">
        <v>7.0000000000000007E-2</v>
      </c>
    </row>
    <row r="3321" spans="1:9" x14ac:dyDescent="0.3">
      <c r="A3321" s="1">
        <v>45440.666666666664</v>
      </c>
      <c r="B3321">
        <v>39853</v>
      </c>
      <c r="C3321">
        <v>130.01</v>
      </c>
      <c r="D3321">
        <v>130.04</v>
      </c>
      <c r="E3321">
        <v>129.93</v>
      </c>
      <c r="F3321">
        <v>129.93</v>
      </c>
      <c r="G3321">
        <v>130.18</v>
      </c>
      <c r="H3321">
        <v>0.14000000000000001</v>
      </c>
      <c r="I3321">
        <v>0.11</v>
      </c>
    </row>
    <row r="3322" spans="1:9" x14ac:dyDescent="0.3">
      <c r="A3322" s="1">
        <v>45440.6875</v>
      </c>
      <c r="B3322">
        <v>40699</v>
      </c>
      <c r="C3322">
        <v>129.93</v>
      </c>
      <c r="D3322">
        <v>129.94999999999999</v>
      </c>
      <c r="E3322">
        <v>129.85</v>
      </c>
      <c r="F3322">
        <v>129.9</v>
      </c>
      <c r="G3322">
        <v>130.15</v>
      </c>
      <c r="H3322">
        <v>0.14000000000000001</v>
      </c>
      <c r="I3322">
        <v>0.1</v>
      </c>
    </row>
    <row r="3323" spans="1:9" x14ac:dyDescent="0.3">
      <c r="A3323" s="1">
        <v>45440.708333333336</v>
      </c>
      <c r="B3323">
        <v>11664</v>
      </c>
      <c r="C3323">
        <v>129.9</v>
      </c>
      <c r="D3323">
        <v>129.93</v>
      </c>
      <c r="E3323">
        <v>129.85</v>
      </c>
      <c r="F3323">
        <v>129.88</v>
      </c>
      <c r="G3323">
        <v>130.11000000000001</v>
      </c>
      <c r="H3323">
        <v>0.13</v>
      </c>
      <c r="I3323">
        <v>0.08</v>
      </c>
    </row>
    <row r="3324" spans="1:9" x14ac:dyDescent="0.3">
      <c r="A3324" s="1">
        <v>45440.729166666664</v>
      </c>
      <c r="B3324">
        <v>6991</v>
      </c>
      <c r="C3324">
        <v>129.87</v>
      </c>
      <c r="D3324">
        <v>129.88</v>
      </c>
      <c r="E3324">
        <v>129.84</v>
      </c>
      <c r="F3324">
        <v>129.87</v>
      </c>
      <c r="G3324">
        <v>130.08000000000001</v>
      </c>
      <c r="H3324">
        <v>0.12</v>
      </c>
      <c r="I3324">
        <v>0.04</v>
      </c>
    </row>
    <row r="3325" spans="1:9" x14ac:dyDescent="0.3">
      <c r="A3325" s="1">
        <v>45440.75</v>
      </c>
      <c r="B3325">
        <v>10296</v>
      </c>
      <c r="C3325">
        <v>129.87</v>
      </c>
      <c r="D3325">
        <v>129.87</v>
      </c>
      <c r="E3325">
        <v>129.71</v>
      </c>
      <c r="F3325">
        <v>129.72</v>
      </c>
      <c r="G3325">
        <v>130.01</v>
      </c>
      <c r="H3325">
        <v>0.12</v>
      </c>
      <c r="I3325">
        <v>0.16</v>
      </c>
    </row>
    <row r="3326" spans="1:9" x14ac:dyDescent="0.3">
      <c r="A3326" s="1">
        <v>45440.770833333336</v>
      </c>
      <c r="B3326">
        <v>7162</v>
      </c>
      <c r="C3326">
        <v>129.72</v>
      </c>
      <c r="D3326">
        <v>129.72999999999999</v>
      </c>
      <c r="E3326">
        <v>129.63</v>
      </c>
      <c r="F3326">
        <v>129.66</v>
      </c>
      <c r="G3326">
        <v>129.94999999999999</v>
      </c>
      <c r="H3326">
        <v>0.12</v>
      </c>
      <c r="I3326">
        <v>0.1</v>
      </c>
    </row>
    <row r="3327" spans="1:9" x14ac:dyDescent="0.3">
      <c r="A3327" s="1">
        <v>45440.791666666664</v>
      </c>
      <c r="B3327">
        <v>3221</v>
      </c>
      <c r="C3327">
        <v>129.66</v>
      </c>
      <c r="D3327">
        <v>129.68</v>
      </c>
      <c r="E3327">
        <v>129.65</v>
      </c>
      <c r="F3327">
        <v>129.66999999999999</v>
      </c>
      <c r="G3327">
        <v>129.88</v>
      </c>
      <c r="H3327">
        <v>0.11</v>
      </c>
      <c r="I3327">
        <v>0.03</v>
      </c>
    </row>
    <row r="3328" spans="1:9" x14ac:dyDescent="0.3">
      <c r="A3328" s="1">
        <v>45440.8125</v>
      </c>
      <c r="B3328">
        <v>3218</v>
      </c>
      <c r="C3328">
        <v>129.66</v>
      </c>
      <c r="D3328">
        <v>129.69</v>
      </c>
      <c r="E3328">
        <v>129.65</v>
      </c>
      <c r="F3328">
        <v>129.66999999999999</v>
      </c>
      <c r="G3328">
        <v>129.83000000000001</v>
      </c>
      <c r="H3328">
        <v>0.1</v>
      </c>
      <c r="I3328">
        <v>0.04</v>
      </c>
    </row>
    <row r="3329" spans="1:9" x14ac:dyDescent="0.3">
      <c r="A3329" s="1">
        <v>45440.833333333336</v>
      </c>
      <c r="B3329">
        <v>3474</v>
      </c>
      <c r="C3329">
        <v>129.66999999999999</v>
      </c>
      <c r="D3329">
        <v>129.69999999999999</v>
      </c>
      <c r="E3329">
        <v>129.63999999999999</v>
      </c>
      <c r="F3329">
        <v>129.65</v>
      </c>
      <c r="G3329">
        <v>129.80000000000001</v>
      </c>
      <c r="H3329">
        <v>0.09</v>
      </c>
      <c r="I3329">
        <v>0.06</v>
      </c>
    </row>
    <row r="3330" spans="1:9" x14ac:dyDescent="0.3">
      <c r="A3330" s="1">
        <v>45440.854166666664</v>
      </c>
      <c r="B3330">
        <v>3590</v>
      </c>
      <c r="C3330">
        <v>129.65</v>
      </c>
      <c r="D3330">
        <v>129.69</v>
      </c>
      <c r="E3330">
        <v>129.63</v>
      </c>
      <c r="F3330">
        <v>129.68</v>
      </c>
      <c r="G3330">
        <v>129.76</v>
      </c>
      <c r="H3330">
        <v>0.09</v>
      </c>
      <c r="I3330">
        <v>0.06</v>
      </c>
    </row>
    <row r="3331" spans="1:9" x14ac:dyDescent="0.3">
      <c r="A3331" s="1">
        <v>45440.875</v>
      </c>
      <c r="B3331">
        <v>1</v>
      </c>
      <c r="C3331">
        <v>129.66999999999999</v>
      </c>
      <c r="D3331">
        <v>129.66999999999999</v>
      </c>
      <c r="E3331">
        <v>129.66999999999999</v>
      </c>
      <c r="F3331">
        <v>129.66999999999999</v>
      </c>
      <c r="G3331">
        <v>129.74</v>
      </c>
      <c r="H3331">
        <v>0.08</v>
      </c>
      <c r="I3331">
        <v>0.01</v>
      </c>
    </row>
    <row r="3332" spans="1:9" x14ac:dyDescent="0.3">
      <c r="A3332" s="1">
        <v>45441.041666666664</v>
      </c>
      <c r="B3332">
        <v>908</v>
      </c>
      <c r="C3332">
        <v>129.69</v>
      </c>
      <c r="D3332">
        <v>129.69</v>
      </c>
      <c r="E3332">
        <v>129.61000000000001</v>
      </c>
      <c r="F3332">
        <v>129.61000000000001</v>
      </c>
      <c r="G3332">
        <v>129.71</v>
      </c>
      <c r="H3332">
        <v>0.08</v>
      </c>
      <c r="I3332">
        <v>0.08</v>
      </c>
    </row>
    <row r="3333" spans="1:9" x14ac:dyDescent="0.3">
      <c r="A3333" s="1">
        <v>45441.0625</v>
      </c>
      <c r="B3333">
        <v>1267</v>
      </c>
      <c r="C3333">
        <v>129.62</v>
      </c>
      <c r="D3333">
        <v>129.62</v>
      </c>
      <c r="E3333">
        <v>129.54</v>
      </c>
      <c r="F3333">
        <v>129.55000000000001</v>
      </c>
      <c r="G3333">
        <v>129.66999999999999</v>
      </c>
      <c r="H3333">
        <v>0.08</v>
      </c>
      <c r="I3333">
        <v>0.08</v>
      </c>
    </row>
    <row r="3334" spans="1:9" x14ac:dyDescent="0.3">
      <c r="A3334" s="1">
        <v>45441.083333333336</v>
      </c>
      <c r="B3334">
        <v>1694</v>
      </c>
      <c r="C3334">
        <v>129.55000000000001</v>
      </c>
      <c r="D3334">
        <v>129.56</v>
      </c>
      <c r="E3334">
        <v>129.51</v>
      </c>
      <c r="F3334">
        <v>129.53</v>
      </c>
      <c r="G3334">
        <v>129.63999999999999</v>
      </c>
      <c r="H3334">
        <v>0.08</v>
      </c>
      <c r="I3334">
        <v>0.05</v>
      </c>
    </row>
    <row r="3335" spans="1:9" x14ac:dyDescent="0.3">
      <c r="A3335" s="1">
        <v>45441.104166666664</v>
      </c>
      <c r="B3335">
        <v>2348</v>
      </c>
      <c r="C3335">
        <v>129.53</v>
      </c>
      <c r="D3335">
        <v>129.53</v>
      </c>
      <c r="E3335">
        <v>129.46</v>
      </c>
      <c r="F3335">
        <v>129.5</v>
      </c>
      <c r="G3335">
        <v>129.62</v>
      </c>
      <c r="H3335">
        <v>7.0000000000000007E-2</v>
      </c>
      <c r="I3335">
        <v>7.0000000000000007E-2</v>
      </c>
    </row>
    <row r="3336" spans="1:9" x14ac:dyDescent="0.3">
      <c r="A3336" s="1">
        <v>45441.125</v>
      </c>
      <c r="B3336">
        <v>1029</v>
      </c>
      <c r="C3336">
        <v>129.5</v>
      </c>
      <c r="D3336">
        <v>129.51</v>
      </c>
      <c r="E3336">
        <v>129.47999999999999</v>
      </c>
      <c r="F3336">
        <v>129.49</v>
      </c>
      <c r="G3336">
        <v>129.6</v>
      </c>
      <c r="H3336">
        <v>7.0000000000000007E-2</v>
      </c>
      <c r="I3336">
        <v>0.03</v>
      </c>
    </row>
    <row r="3337" spans="1:9" x14ac:dyDescent="0.3">
      <c r="A3337" s="1">
        <v>45441.145833333336</v>
      </c>
      <c r="B3337">
        <v>408</v>
      </c>
      <c r="C3337">
        <v>129.5</v>
      </c>
      <c r="D3337">
        <v>129.51</v>
      </c>
      <c r="E3337">
        <v>129.46</v>
      </c>
      <c r="F3337">
        <v>129.46</v>
      </c>
      <c r="G3337">
        <v>129.58000000000001</v>
      </c>
      <c r="H3337">
        <v>7.0000000000000007E-2</v>
      </c>
      <c r="I3337">
        <v>0.05</v>
      </c>
    </row>
    <row r="3338" spans="1:9" x14ac:dyDescent="0.3">
      <c r="A3338" s="1">
        <v>45441.166666666664</v>
      </c>
      <c r="B3338">
        <v>783</v>
      </c>
      <c r="C3338">
        <v>129.46</v>
      </c>
      <c r="D3338">
        <v>129.47999999999999</v>
      </c>
      <c r="E3338">
        <v>129.41999999999999</v>
      </c>
      <c r="F3338">
        <v>129.43</v>
      </c>
      <c r="G3338">
        <v>129.56</v>
      </c>
      <c r="H3338">
        <v>7.0000000000000007E-2</v>
      </c>
      <c r="I3338">
        <v>0.06</v>
      </c>
    </row>
    <row r="3339" spans="1:9" x14ac:dyDescent="0.3">
      <c r="A3339" s="1">
        <v>45441.1875</v>
      </c>
      <c r="B3339">
        <v>689</v>
      </c>
      <c r="C3339">
        <v>129.43</v>
      </c>
      <c r="D3339">
        <v>129.43</v>
      </c>
      <c r="E3339">
        <v>129.4</v>
      </c>
      <c r="F3339">
        <v>129.41</v>
      </c>
      <c r="G3339">
        <v>129.53</v>
      </c>
      <c r="H3339">
        <v>0.06</v>
      </c>
      <c r="I3339">
        <v>0.03</v>
      </c>
    </row>
    <row r="3340" spans="1:9" x14ac:dyDescent="0.3">
      <c r="A3340" s="1">
        <v>45441.208333333336</v>
      </c>
      <c r="B3340">
        <v>1467</v>
      </c>
      <c r="C3340">
        <v>129.4</v>
      </c>
      <c r="D3340">
        <v>129.41</v>
      </c>
      <c r="E3340">
        <v>129.37</v>
      </c>
      <c r="F3340">
        <v>129.38999999999999</v>
      </c>
      <c r="G3340">
        <v>129.5</v>
      </c>
      <c r="H3340">
        <v>0.06</v>
      </c>
      <c r="I3340">
        <v>0.04</v>
      </c>
    </row>
    <row r="3341" spans="1:9" x14ac:dyDescent="0.3">
      <c r="A3341" s="1">
        <v>45441.229166666664</v>
      </c>
      <c r="B3341">
        <v>1201</v>
      </c>
      <c r="C3341">
        <v>129.38999999999999</v>
      </c>
      <c r="D3341">
        <v>129.43</v>
      </c>
      <c r="E3341">
        <v>129.38999999999999</v>
      </c>
      <c r="F3341">
        <v>129.41</v>
      </c>
      <c r="G3341">
        <v>129.47999999999999</v>
      </c>
      <c r="H3341">
        <v>0.06</v>
      </c>
      <c r="I3341">
        <v>0.04</v>
      </c>
    </row>
    <row r="3342" spans="1:9" x14ac:dyDescent="0.3">
      <c r="A3342" s="1">
        <v>45441.25</v>
      </c>
      <c r="B3342">
        <v>1012</v>
      </c>
      <c r="C3342">
        <v>129.41</v>
      </c>
      <c r="D3342">
        <v>129.47999999999999</v>
      </c>
      <c r="E3342">
        <v>129.41</v>
      </c>
      <c r="F3342">
        <v>129.47</v>
      </c>
      <c r="G3342">
        <v>129.46</v>
      </c>
      <c r="H3342">
        <v>0.06</v>
      </c>
      <c r="I3342">
        <v>7.0000000000000007E-2</v>
      </c>
    </row>
    <row r="3343" spans="1:9" x14ac:dyDescent="0.3">
      <c r="A3343" s="1">
        <v>45441.270833333336</v>
      </c>
      <c r="B3343">
        <v>2560</v>
      </c>
      <c r="C3343">
        <v>129.47</v>
      </c>
      <c r="D3343">
        <v>129.51</v>
      </c>
      <c r="E3343">
        <v>129.44</v>
      </c>
      <c r="F3343">
        <v>129.47</v>
      </c>
      <c r="G3343">
        <v>129.46</v>
      </c>
      <c r="H3343">
        <v>0.06</v>
      </c>
      <c r="I3343">
        <v>7.0000000000000007E-2</v>
      </c>
    </row>
    <row r="3344" spans="1:9" x14ac:dyDescent="0.3">
      <c r="A3344" s="1">
        <v>45441.291666666664</v>
      </c>
      <c r="B3344">
        <v>25337</v>
      </c>
      <c r="C3344">
        <v>129.47999999999999</v>
      </c>
      <c r="D3344">
        <v>129.52000000000001</v>
      </c>
      <c r="E3344">
        <v>129.38999999999999</v>
      </c>
      <c r="F3344">
        <v>129.5</v>
      </c>
      <c r="G3344">
        <v>129.44999999999999</v>
      </c>
      <c r="H3344">
        <v>7.0000000000000007E-2</v>
      </c>
      <c r="I3344">
        <v>0.13</v>
      </c>
    </row>
    <row r="3345" spans="1:9" x14ac:dyDescent="0.3">
      <c r="A3345" s="1">
        <v>45441.3125</v>
      </c>
      <c r="B3345">
        <v>25745</v>
      </c>
      <c r="C3345">
        <v>129.49</v>
      </c>
      <c r="D3345">
        <v>129.57</v>
      </c>
      <c r="E3345">
        <v>129.44999999999999</v>
      </c>
      <c r="F3345">
        <v>129.55000000000001</v>
      </c>
      <c r="G3345">
        <v>129.46</v>
      </c>
      <c r="H3345">
        <v>0.08</v>
      </c>
      <c r="I3345">
        <v>0.12</v>
      </c>
    </row>
    <row r="3346" spans="1:9" x14ac:dyDescent="0.3">
      <c r="A3346" s="1">
        <v>45441.333333333336</v>
      </c>
      <c r="B3346">
        <v>43317</v>
      </c>
      <c r="C3346">
        <v>129.56</v>
      </c>
      <c r="D3346">
        <v>129.57</v>
      </c>
      <c r="E3346">
        <v>129.44999999999999</v>
      </c>
      <c r="F3346">
        <v>129.47</v>
      </c>
      <c r="G3346">
        <v>129.46</v>
      </c>
      <c r="H3346">
        <v>0.08</v>
      </c>
      <c r="I3346">
        <v>0.12</v>
      </c>
    </row>
    <row r="3347" spans="1:9" x14ac:dyDescent="0.3">
      <c r="A3347" s="1">
        <v>45441.354166666664</v>
      </c>
      <c r="B3347">
        <v>48973</v>
      </c>
      <c r="C3347">
        <v>129.47999999999999</v>
      </c>
      <c r="D3347">
        <v>129.56</v>
      </c>
      <c r="E3347">
        <v>129.44</v>
      </c>
      <c r="F3347">
        <v>129.47999999999999</v>
      </c>
      <c r="G3347">
        <v>129.46</v>
      </c>
      <c r="H3347">
        <v>0.09</v>
      </c>
      <c r="I3347">
        <v>0.12</v>
      </c>
    </row>
    <row r="3348" spans="1:9" x14ac:dyDescent="0.3">
      <c r="A3348" s="1">
        <v>45441.375</v>
      </c>
      <c r="B3348">
        <v>110622</v>
      </c>
      <c r="C3348">
        <v>129.47999999999999</v>
      </c>
      <c r="D3348">
        <v>129.82</v>
      </c>
      <c r="E3348">
        <v>129.47999999999999</v>
      </c>
      <c r="F3348">
        <v>129.75</v>
      </c>
      <c r="G3348">
        <v>129.49</v>
      </c>
      <c r="H3348">
        <v>0.12</v>
      </c>
      <c r="I3348">
        <v>0.34</v>
      </c>
    </row>
    <row r="3349" spans="1:9" x14ac:dyDescent="0.3">
      <c r="A3349" s="1">
        <v>45441.395833333336</v>
      </c>
      <c r="B3349">
        <v>50114</v>
      </c>
      <c r="C3349">
        <v>129.75</v>
      </c>
      <c r="D3349">
        <v>129.81</v>
      </c>
      <c r="E3349">
        <v>129.69</v>
      </c>
      <c r="F3349">
        <v>129.75</v>
      </c>
      <c r="G3349">
        <v>129.52000000000001</v>
      </c>
      <c r="H3349">
        <v>0.12</v>
      </c>
      <c r="I3349">
        <v>0.12</v>
      </c>
    </row>
    <row r="3350" spans="1:9" x14ac:dyDescent="0.3">
      <c r="A3350" s="1">
        <v>45441.416666666664</v>
      </c>
      <c r="B3350">
        <v>53781</v>
      </c>
      <c r="C3350">
        <v>129.76</v>
      </c>
      <c r="D3350">
        <v>129.76</v>
      </c>
      <c r="E3350">
        <v>129.57</v>
      </c>
      <c r="F3350">
        <v>129.59</v>
      </c>
      <c r="G3350">
        <v>129.54</v>
      </c>
      <c r="H3350">
        <v>0.13</v>
      </c>
      <c r="I3350">
        <v>0.19</v>
      </c>
    </row>
    <row r="3351" spans="1:9" x14ac:dyDescent="0.3">
      <c r="A3351" s="1">
        <v>45441.4375</v>
      </c>
      <c r="B3351">
        <v>42175</v>
      </c>
      <c r="C3351">
        <v>129.6</v>
      </c>
      <c r="D3351">
        <v>129.65</v>
      </c>
      <c r="E3351">
        <v>129.5</v>
      </c>
      <c r="F3351">
        <v>129.5</v>
      </c>
      <c r="G3351">
        <v>129.55000000000001</v>
      </c>
      <c r="H3351">
        <v>0.13</v>
      </c>
      <c r="I3351">
        <v>0.15</v>
      </c>
    </row>
    <row r="3352" spans="1:9" x14ac:dyDescent="0.3">
      <c r="A3352" s="1">
        <v>45441.458333333336</v>
      </c>
      <c r="B3352">
        <v>34042</v>
      </c>
      <c r="C3352">
        <v>129.5</v>
      </c>
      <c r="D3352">
        <v>129.54</v>
      </c>
      <c r="E3352">
        <v>129.44999999999999</v>
      </c>
      <c r="F3352">
        <v>129.49</v>
      </c>
      <c r="G3352">
        <v>129.55000000000001</v>
      </c>
      <c r="H3352">
        <v>0.13</v>
      </c>
      <c r="I3352">
        <v>0.09</v>
      </c>
    </row>
    <row r="3353" spans="1:9" x14ac:dyDescent="0.3">
      <c r="A3353" s="1">
        <v>45441.479166666664</v>
      </c>
      <c r="B3353">
        <v>36075</v>
      </c>
      <c r="C3353">
        <v>129.49</v>
      </c>
      <c r="D3353">
        <v>129.54</v>
      </c>
      <c r="E3353">
        <v>129.44</v>
      </c>
      <c r="F3353">
        <v>129.47999999999999</v>
      </c>
      <c r="G3353">
        <v>129.56</v>
      </c>
      <c r="H3353">
        <v>0.12</v>
      </c>
      <c r="I3353">
        <v>0.1</v>
      </c>
    </row>
    <row r="3354" spans="1:9" x14ac:dyDescent="0.3">
      <c r="A3354" s="1">
        <v>45441.5</v>
      </c>
      <c r="B3354">
        <v>29874</v>
      </c>
      <c r="C3354">
        <v>129.47</v>
      </c>
      <c r="D3354">
        <v>129.52000000000001</v>
      </c>
      <c r="E3354">
        <v>129.43</v>
      </c>
      <c r="F3354">
        <v>129.44999999999999</v>
      </c>
      <c r="G3354">
        <v>129.55000000000001</v>
      </c>
      <c r="H3354">
        <v>0.12</v>
      </c>
      <c r="I3354">
        <v>0.09</v>
      </c>
    </row>
    <row r="3355" spans="1:9" x14ac:dyDescent="0.3">
      <c r="A3355" s="1">
        <v>45441.520833333336</v>
      </c>
      <c r="B3355">
        <v>39244</v>
      </c>
      <c r="C3355">
        <v>129.44999999999999</v>
      </c>
      <c r="D3355">
        <v>129.47</v>
      </c>
      <c r="E3355">
        <v>129.33000000000001</v>
      </c>
      <c r="F3355">
        <v>129.34</v>
      </c>
      <c r="G3355">
        <v>129.53</v>
      </c>
      <c r="H3355">
        <v>0.12</v>
      </c>
      <c r="I3355">
        <v>0.14000000000000001</v>
      </c>
    </row>
    <row r="3356" spans="1:9" x14ac:dyDescent="0.3">
      <c r="A3356" s="1">
        <v>45441.541666666664</v>
      </c>
      <c r="B3356">
        <v>69086</v>
      </c>
      <c r="C3356">
        <v>129.35</v>
      </c>
      <c r="D3356">
        <v>129.41999999999999</v>
      </c>
      <c r="E3356">
        <v>129.25</v>
      </c>
      <c r="F3356">
        <v>129.37</v>
      </c>
      <c r="G3356">
        <v>129.52000000000001</v>
      </c>
      <c r="H3356">
        <v>0.13</v>
      </c>
      <c r="I3356">
        <v>0.17</v>
      </c>
    </row>
    <row r="3357" spans="1:9" x14ac:dyDescent="0.3">
      <c r="A3357" s="1">
        <v>45441.5625</v>
      </c>
      <c r="B3357">
        <v>50897</v>
      </c>
      <c r="C3357">
        <v>129.37</v>
      </c>
      <c r="D3357">
        <v>129.47</v>
      </c>
      <c r="E3357">
        <v>129.33000000000001</v>
      </c>
      <c r="F3357">
        <v>129.38999999999999</v>
      </c>
      <c r="G3357">
        <v>129.51</v>
      </c>
      <c r="H3357">
        <v>0.13</v>
      </c>
      <c r="I3357">
        <v>0.14000000000000001</v>
      </c>
    </row>
    <row r="3358" spans="1:9" x14ac:dyDescent="0.3">
      <c r="A3358" s="1">
        <v>45441.583333333336</v>
      </c>
      <c r="B3358">
        <v>74691</v>
      </c>
      <c r="C3358">
        <v>129.38999999999999</v>
      </c>
      <c r="D3358">
        <v>129.38999999999999</v>
      </c>
      <c r="E3358">
        <v>129.24</v>
      </c>
      <c r="F3358">
        <v>129.27000000000001</v>
      </c>
      <c r="G3358">
        <v>129.46</v>
      </c>
      <c r="H3358">
        <v>0.13</v>
      </c>
      <c r="I3358">
        <v>0.15</v>
      </c>
    </row>
    <row r="3359" spans="1:9" x14ac:dyDescent="0.3">
      <c r="A3359" s="1">
        <v>45441.604166666664</v>
      </c>
      <c r="B3359">
        <v>99080</v>
      </c>
      <c r="C3359">
        <v>129.26</v>
      </c>
      <c r="D3359">
        <v>129.28</v>
      </c>
      <c r="E3359">
        <v>129.13</v>
      </c>
      <c r="F3359">
        <v>129.19</v>
      </c>
      <c r="G3359">
        <v>129.41</v>
      </c>
      <c r="H3359">
        <v>0.13</v>
      </c>
      <c r="I3359">
        <v>0.15</v>
      </c>
    </row>
    <row r="3360" spans="1:9" x14ac:dyDescent="0.3">
      <c r="A3360" s="1">
        <v>45441.625</v>
      </c>
      <c r="B3360">
        <v>54971</v>
      </c>
      <c r="C3360">
        <v>129.19999999999999</v>
      </c>
      <c r="D3360">
        <v>129.24</v>
      </c>
      <c r="E3360">
        <v>129.12</v>
      </c>
      <c r="F3360">
        <v>129.18</v>
      </c>
      <c r="G3360">
        <v>129.37</v>
      </c>
      <c r="H3360">
        <v>0.13</v>
      </c>
      <c r="I3360">
        <v>0.12</v>
      </c>
    </row>
    <row r="3361" spans="1:9" x14ac:dyDescent="0.3">
      <c r="A3361" s="1">
        <v>45441.645833333336</v>
      </c>
      <c r="B3361">
        <v>67786</v>
      </c>
      <c r="C3361">
        <v>129.16999999999999</v>
      </c>
      <c r="D3361">
        <v>129.22999999999999</v>
      </c>
      <c r="E3361">
        <v>129.07</v>
      </c>
      <c r="F3361">
        <v>129.08000000000001</v>
      </c>
      <c r="G3361">
        <v>129.32</v>
      </c>
      <c r="H3361">
        <v>0.14000000000000001</v>
      </c>
      <c r="I3361">
        <v>0.16</v>
      </c>
    </row>
    <row r="3362" spans="1:9" x14ac:dyDescent="0.3">
      <c r="A3362" s="1">
        <v>45441.666666666664</v>
      </c>
      <c r="B3362">
        <v>72837</v>
      </c>
      <c r="C3362">
        <v>129.09</v>
      </c>
      <c r="D3362">
        <v>129.09</v>
      </c>
      <c r="E3362">
        <v>128.96</v>
      </c>
      <c r="F3362">
        <v>129</v>
      </c>
      <c r="G3362">
        <v>129.27000000000001</v>
      </c>
      <c r="H3362">
        <v>0.14000000000000001</v>
      </c>
      <c r="I3362">
        <v>0.13</v>
      </c>
    </row>
    <row r="3363" spans="1:9" x14ac:dyDescent="0.3">
      <c r="A3363" s="1">
        <v>45441.6875</v>
      </c>
      <c r="B3363">
        <v>47987</v>
      </c>
      <c r="C3363">
        <v>128.99</v>
      </c>
      <c r="D3363">
        <v>129.01</v>
      </c>
      <c r="E3363">
        <v>128.88</v>
      </c>
      <c r="F3363">
        <v>128.91</v>
      </c>
      <c r="G3363">
        <v>129.22</v>
      </c>
      <c r="H3363">
        <v>0.13</v>
      </c>
      <c r="I3363">
        <v>0.13</v>
      </c>
    </row>
    <row r="3364" spans="1:9" x14ac:dyDescent="0.3">
      <c r="A3364" s="1">
        <v>45441.708333333336</v>
      </c>
      <c r="B3364">
        <v>28197</v>
      </c>
      <c r="C3364">
        <v>128.91999999999999</v>
      </c>
      <c r="D3364">
        <v>128.93</v>
      </c>
      <c r="E3364">
        <v>128.85</v>
      </c>
      <c r="F3364">
        <v>128.88</v>
      </c>
      <c r="G3364">
        <v>129.16</v>
      </c>
      <c r="H3364">
        <v>0.13</v>
      </c>
      <c r="I3364">
        <v>0.08</v>
      </c>
    </row>
    <row r="3365" spans="1:9" x14ac:dyDescent="0.3">
      <c r="A3365" s="1">
        <v>45441.729166666664</v>
      </c>
      <c r="B3365">
        <v>10845</v>
      </c>
      <c r="C3365">
        <v>128.88</v>
      </c>
      <c r="D3365">
        <v>128.9</v>
      </c>
      <c r="E3365">
        <v>128.82</v>
      </c>
      <c r="F3365">
        <v>128.86000000000001</v>
      </c>
      <c r="G3365">
        <v>129.11000000000001</v>
      </c>
      <c r="H3365">
        <v>0.12</v>
      </c>
      <c r="I3365">
        <v>0.08</v>
      </c>
    </row>
    <row r="3366" spans="1:9" x14ac:dyDescent="0.3">
      <c r="A3366" s="1">
        <v>45441.75</v>
      </c>
      <c r="B3366">
        <v>13061</v>
      </c>
      <c r="C3366">
        <v>128.86000000000001</v>
      </c>
      <c r="D3366">
        <v>128.91</v>
      </c>
      <c r="E3366">
        <v>128.75</v>
      </c>
      <c r="F3366">
        <v>128.91</v>
      </c>
      <c r="G3366">
        <v>129.07</v>
      </c>
      <c r="H3366">
        <v>0.13</v>
      </c>
      <c r="I3366">
        <v>0.16</v>
      </c>
    </row>
    <row r="3367" spans="1:9" x14ac:dyDescent="0.3">
      <c r="A3367" s="1">
        <v>45441.770833333336</v>
      </c>
      <c r="B3367">
        <v>4029</v>
      </c>
      <c r="C3367">
        <v>128.91</v>
      </c>
      <c r="D3367">
        <v>128.91</v>
      </c>
      <c r="E3367">
        <v>128.83000000000001</v>
      </c>
      <c r="F3367">
        <v>128.85</v>
      </c>
      <c r="G3367">
        <v>129.01</v>
      </c>
      <c r="H3367">
        <v>0.12</v>
      </c>
      <c r="I3367">
        <v>0.08</v>
      </c>
    </row>
    <row r="3368" spans="1:9" x14ac:dyDescent="0.3">
      <c r="A3368" s="1">
        <v>45441.791666666664</v>
      </c>
      <c r="B3368">
        <v>3994</v>
      </c>
      <c r="C3368">
        <v>128.85</v>
      </c>
      <c r="D3368">
        <v>128.9</v>
      </c>
      <c r="E3368">
        <v>128.83000000000001</v>
      </c>
      <c r="F3368">
        <v>128.88999999999999</v>
      </c>
      <c r="G3368">
        <v>128.97</v>
      </c>
      <c r="H3368">
        <v>0.11</v>
      </c>
      <c r="I3368">
        <v>7.0000000000000007E-2</v>
      </c>
    </row>
    <row r="3369" spans="1:9" x14ac:dyDescent="0.3">
      <c r="A3369" s="1">
        <v>45441.8125</v>
      </c>
      <c r="B3369">
        <v>2861</v>
      </c>
      <c r="C3369">
        <v>128.88</v>
      </c>
      <c r="D3369">
        <v>128.88999999999999</v>
      </c>
      <c r="E3369">
        <v>128.84</v>
      </c>
      <c r="F3369">
        <v>128.85</v>
      </c>
      <c r="G3369">
        <v>128.94</v>
      </c>
      <c r="H3369">
        <v>0.1</v>
      </c>
      <c r="I3369">
        <v>0.05</v>
      </c>
    </row>
    <row r="3370" spans="1:9" x14ac:dyDescent="0.3">
      <c r="A3370" s="1">
        <v>45441.833333333336</v>
      </c>
      <c r="B3370">
        <v>2104</v>
      </c>
      <c r="C3370">
        <v>128.85</v>
      </c>
      <c r="D3370">
        <v>128.94</v>
      </c>
      <c r="E3370">
        <v>128.85</v>
      </c>
      <c r="F3370">
        <v>128.94</v>
      </c>
      <c r="G3370">
        <v>128.91999999999999</v>
      </c>
      <c r="H3370">
        <v>0.1</v>
      </c>
      <c r="I3370">
        <v>0.09</v>
      </c>
    </row>
    <row r="3371" spans="1:9" x14ac:dyDescent="0.3">
      <c r="A3371" s="1">
        <v>45441.854166666664</v>
      </c>
      <c r="B3371">
        <v>3227</v>
      </c>
      <c r="C3371">
        <v>128.93</v>
      </c>
      <c r="D3371">
        <v>128.94</v>
      </c>
      <c r="E3371">
        <v>128.91</v>
      </c>
      <c r="F3371">
        <v>128.93</v>
      </c>
      <c r="G3371">
        <v>128.9</v>
      </c>
      <c r="H3371">
        <v>0.09</v>
      </c>
      <c r="I3371">
        <v>0.03</v>
      </c>
    </row>
    <row r="3372" spans="1:9" x14ac:dyDescent="0.3">
      <c r="A3372" s="1">
        <v>45442.041666666664</v>
      </c>
      <c r="B3372">
        <v>5435</v>
      </c>
      <c r="C3372">
        <v>129.13</v>
      </c>
      <c r="D3372">
        <v>129.13</v>
      </c>
      <c r="E3372">
        <v>128.91</v>
      </c>
      <c r="F3372">
        <v>128.91</v>
      </c>
      <c r="G3372">
        <v>128.88999999999999</v>
      </c>
      <c r="H3372">
        <v>0.11</v>
      </c>
      <c r="I3372">
        <v>0.22</v>
      </c>
    </row>
    <row r="3373" spans="1:9" x14ac:dyDescent="0.3">
      <c r="A3373" s="1">
        <v>45442.0625</v>
      </c>
      <c r="B3373">
        <v>996</v>
      </c>
      <c r="C3373">
        <v>128.91</v>
      </c>
      <c r="D3373">
        <v>128.91999999999999</v>
      </c>
      <c r="E3373">
        <v>128.85</v>
      </c>
      <c r="F3373">
        <v>128.88</v>
      </c>
      <c r="G3373">
        <v>128.88999999999999</v>
      </c>
      <c r="H3373">
        <v>0.1</v>
      </c>
      <c r="I3373">
        <v>7.0000000000000007E-2</v>
      </c>
    </row>
    <row r="3374" spans="1:9" x14ac:dyDescent="0.3">
      <c r="A3374" s="1">
        <v>45442.083333333336</v>
      </c>
      <c r="B3374">
        <v>1132</v>
      </c>
      <c r="C3374">
        <v>128.87</v>
      </c>
      <c r="D3374">
        <v>128.91999999999999</v>
      </c>
      <c r="E3374">
        <v>128.86000000000001</v>
      </c>
      <c r="F3374">
        <v>128.9</v>
      </c>
      <c r="G3374">
        <v>128.88999999999999</v>
      </c>
      <c r="H3374">
        <v>0.1</v>
      </c>
      <c r="I3374">
        <v>0.06</v>
      </c>
    </row>
    <row r="3375" spans="1:9" x14ac:dyDescent="0.3">
      <c r="A3375" s="1">
        <v>45442.104166666664</v>
      </c>
      <c r="B3375">
        <v>824</v>
      </c>
      <c r="C3375">
        <v>128.9</v>
      </c>
      <c r="D3375">
        <v>128.91</v>
      </c>
      <c r="E3375">
        <v>128.84</v>
      </c>
      <c r="F3375">
        <v>128.85</v>
      </c>
      <c r="G3375">
        <v>128.88999999999999</v>
      </c>
      <c r="H3375">
        <v>0.09</v>
      </c>
      <c r="I3375">
        <v>7.0000000000000007E-2</v>
      </c>
    </row>
    <row r="3376" spans="1:9" x14ac:dyDescent="0.3">
      <c r="A3376" s="1">
        <v>45442.125</v>
      </c>
      <c r="B3376">
        <v>1091</v>
      </c>
      <c r="C3376">
        <v>128.85</v>
      </c>
      <c r="D3376">
        <v>128.91</v>
      </c>
      <c r="E3376">
        <v>128.85</v>
      </c>
      <c r="F3376">
        <v>128.88999999999999</v>
      </c>
      <c r="G3376">
        <v>128.88999999999999</v>
      </c>
      <c r="H3376">
        <v>0.09</v>
      </c>
      <c r="I3376">
        <v>0.06</v>
      </c>
    </row>
    <row r="3377" spans="1:9" x14ac:dyDescent="0.3">
      <c r="A3377" s="1">
        <v>45442.145833333336</v>
      </c>
      <c r="B3377">
        <v>1385</v>
      </c>
      <c r="C3377">
        <v>128.88999999999999</v>
      </c>
      <c r="D3377">
        <v>128.97999999999999</v>
      </c>
      <c r="E3377">
        <v>128.88999999999999</v>
      </c>
      <c r="F3377">
        <v>128.97</v>
      </c>
      <c r="G3377">
        <v>128.9</v>
      </c>
      <c r="H3377">
        <v>0.09</v>
      </c>
      <c r="I3377">
        <v>0.09</v>
      </c>
    </row>
    <row r="3378" spans="1:9" x14ac:dyDescent="0.3">
      <c r="A3378" s="1">
        <v>45442.166666666664</v>
      </c>
      <c r="B3378">
        <v>976</v>
      </c>
      <c r="C3378">
        <v>128.97</v>
      </c>
      <c r="D3378">
        <v>128.97</v>
      </c>
      <c r="E3378">
        <v>128.91999999999999</v>
      </c>
      <c r="F3378">
        <v>128.96</v>
      </c>
      <c r="G3378">
        <v>128.91</v>
      </c>
      <c r="H3378">
        <v>0.08</v>
      </c>
      <c r="I3378">
        <v>0.05</v>
      </c>
    </row>
    <row r="3379" spans="1:9" x14ac:dyDescent="0.3">
      <c r="A3379" s="1">
        <v>45442.1875</v>
      </c>
      <c r="B3379">
        <v>1657</v>
      </c>
      <c r="C3379">
        <v>128.96</v>
      </c>
      <c r="D3379">
        <v>128.97999999999999</v>
      </c>
      <c r="E3379">
        <v>128.9</v>
      </c>
      <c r="F3379">
        <v>128.97</v>
      </c>
      <c r="G3379">
        <v>128.91999999999999</v>
      </c>
      <c r="H3379">
        <v>0.08</v>
      </c>
      <c r="I3379">
        <v>0.08</v>
      </c>
    </row>
    <row r="3380" spans="1:9" x14ac:dyDescent="0.3">
      <c r="A3380" s="1">
        <v>45442.208333333336</v>
      </c>
      <c r="B3380">
        <v>2751</v>
      </c>
      <c r="C3380">
        <v>128.97999999999999</v>
      </c>
      <c r="D3380">
        <v>128.99</v>
      </c>
      <c r="E3380">
        <v>128.93</v>
      </c>
      <c r="F3380">
        <v>128.97</v>
      </c>
      <c r="G3380">
        <v>128.91999999999999</v>
      </c>
      <c r="H3380">
        <v>0.08</v>
      </c>
      <c r="I3380">
        <v>0.06</v>
      </c>
    </row>
    <row r="3381" spans="1:9" x14ac:dyDescent="0.3">
      <c r="A3381" s="1">
        <v>45442.229166666664</v>
      </c>
      <c r="B3381">
        <v>1996</v>
      </c>
      <c r="C3381">
        <v>128.97</v>
      </c>
      <c r="D3381">
        <v>129.01</v>
      </c>
      <c r="E3381">
        <v>128.96</v>
      </c>
      <c r="F3381">
        <v>129</v>
      </c>
      <c r="G3381">
        <v>128.93</v>
      </c>
      <c r="H3381">
        <v>0.08</v>
      </c>
      <c r="I3381">
        <v>0.05</v>
      </c>
    </row>
    <row r="3382" spans="1:9" x14ac:dyDescent="0.3">
      <c r="A3382" s="1">
        <v>45442.25</v>
      </c>
      <c r="B3382">
        <v>2144</v>
      </c>
      <c r="C3382">
        <v>129</v>
      </c>
      <c r="D3382">
        <v>129.02000000000001</v>
      </c>
      <c r="E3382">
        <v>128.99</v>
      </c>
      <c r="F3382">
        <v>129.01</v>
      </c>
      <c r="G3382">
        <v>128.94</v>
      </c>
      <c r="H3382">
        <v>7.0000000000000007E-2</v>
      </c>
      <c r="I3382">
        <v>0.03</v>
      </c>
    </row>
    <row r="3383" spans="1:9" x14ac:dyDescent="0.3">
      <c r="A3383" s="1">
        <v>45442.270833333336</v>
      </c>
      <c r="B3383">
        <v>5703</v>
      </c>
      <c r="C3383">
        <v>129.01</v>
      </c>
      <c r="D3383">
        <v>129.11000000000001</v>
      </c>
      <c r="E3383">
        <v>129.01</v>
      </c>
      <c r="F3383">
        <v>129.1</v>
      </c>
      <c r="G3383">
        <v>128.96</v>
      </c>
      <c r="H3383">
        <v>7.0000000000000007E-2</v>
      </c>
      <c r="I3383">
        <v>0.1</v>
      </c>
    </row>
    <row r="3384" spans="1:9" x14ac:dyDescent="0.3">
      <c r="A3384" s="1">
        <v>45442.291666666664</v>
      </c>
      <c r="B3384">
        <v>19283</v>
      </c>
      <c r="C3384">
        <v>129.1</v>
      </c>
      <c r="D3384">
        <v>129.13</v>
      </c>
      <c r="E3384">
        <v>128.96</v>
      </c>
      <c r="F3384">
        <v>128.97999999999999</v>
      </c>
      <c r="G3384">
        <v>128.97</v>
      </c>
      <c r="H3384">
        <v>0.09</v>
      </c>
      <c r="I3384">
        <v>0.17</v>
      </c>
    </row>
    <row r="3385" spans="1:9" x14ac:dyDescent="0.3">
      <c r="A3385" s="1">
        <v>45442.3125</v>
      </c>
      <c r="B3385">
        <v>25647</v>
      </c>
      <c r="C3385">
        <v>128.97999999999999</v>
      </c>
      <c r="D3385">
        <v>129.1</v>
      </c>
      <c r="E3385">
        <v>128.94</v>
      </c>
      <c r="F3385">
        <v>129.07</v>
      </c>
      <c r="G3385">
        <v>128.99</v>
      </c>
      <c r="H3385">
        <v>0.1</v>
      </c>
      <c r="I3385">
        <v>0.16</v>
      </c>
    </row>
    <row r="3386" spans="1:9" x14ac:dyDescent="0.3">
      <c r="A3386" s="1">
        <v>45442.333333333336</v>
      </c>
      <c r="B3386">
        <v>52078</v>
      </c>
      <c r="C3386">
        <v>129.07</v>
      </c>
      <c r="D3386">
        <v>129.19</v>
      </c>
      <c r="E3386">
        <v>129.04</v>
      </c>
      <c r="F3386">
        <v>129.19</v>
      </c>
      <c r="G3386">
        <v>129.02000000000001</v>
      </c>
      <c r="H3386">
        <v>0.1</v>
      </c>
      <c r="I3386">
        <v>0.15</v>
      </c>
    </row>
    <row r="3387" spans="1:9" x14ac:dyDescent="0.3">
      <c r="A3387" s="1">
        <v>45442.354166666664</v>
      </c>
      <c r="B3387">
        <v>47548</v>
      </c>
      <c r="C3387">
        <v>129.19</v>
      </c>
      <c r="D3387">
        <v>129.22999999999999</v>
      </c>
      <c r="E3387">
        <v>129.13999999999999</v>
      </c>
      <c r="F3387">
        <v>129.13999999999999</v>
      </c>
      <c r="G3387">
        <v>129.04</v>
      </c>
      <c r="H3387">
        <v>0.1</v>
      </c>
      <c r="I3387">
        <v>0.09</v>
      </c>
    </row>
    <row r="3388" spans="1:9" x14ac:dyDescent="0.3">
      <c r="A3388" s="1">
        <v>45442.375</v>
      </c>
      <c r="B3388">
        <v>29075</v>
      </c>
      <c r="C3388">
        <v>129.13999999999999</v>
      </c>
      <c r="D3388">
        <v>129.19</v>
      </c>
      <c r="E3388">
        <v>129.09</v>
      </c>
      <c r="F3388">
        <v>129.16999999999999</v>
      </c>
      <c r="G3388">
        <v>129.06</v>
      </c>
      <c r="H3388">
        <v>0.1</v>
      </c>
      <c r="I3388">
        <v>0.1</v>
      </c>
    </row>
    <row r="3389" spans="1:9" x14ac:dyDescent="0.3">
      <c r="A3389" s="1">
        <v>45442.395833333336</v>
      </c>
      <c r="B3389">
        <v>35530</v>
      </c>
      <c r="C3389">
        <v>129.16</v>
      </c>
      <c r="D3389">
        <v>129.19999999999999</v>
      </c>
      <c r="E3389">
        <v>129.06</v>
      </c>
      <c r="F3389">
        <v>129.09</v>
      </c>
      <c r="G3389">
        <v>129.07</v>
      </c>
      <c r="H3389">
        <v>0.11</v>
      </c>
      <c r="I3389">
        <v>0.14000000000000001</v>
      </c>
    </row>
    <row r="3390" spans="1:9" x14ac:dyDescent="0.3">
      <c r="A3390" s="1">
        <v>45442.416666666664</v>
      </c>
      <c r="B3390">
        <v>26925</v>
      </c>
      <c r="C3390">
        <v>129.09</v>
      </c>
      <c r="D3390">
        <v>129.13</v>
      </c>
      <c r="E3390">
        <v>129.06</v>
      </c>
      <c r="F3390">
        <v>129.06</v>
      </c>
      <c r="G3390">
        <v>129.08000000000001</v>
      </c>
      <c r="H3390">
        <v>0.1</v>
      </c>
      <c r="I3390">
        <v>7.0000000000000007E-2</v>
      </c>
    </row>
    <row r="3391" spans="1:9" x14ac:dyDescent="0.3">
      <c r="A3391" s="1">
        <v>45442.4375</v>
      </c>
      <c r="B3391">
        <v>37124</v>
      </c>
      <c r="C3391">
        <v>129.06</v>
      </c>
      <c r="D3391">
        <v>129.09</v>
      </c>
      <c r="E3391">
        <v>128.99</v>
      </c>
      <c r="F3391">
        <v>129.02000000000001</v>
      </c>
      <c r="G3391">
        <v>129.08000000000001</v>
      </c>
      <c r="H3391">
        <v>0.1</v>
      </c>
      <c r="I3391">
        <v>0.1</v>
      </c>
    </row>
    <row r="3392" spans="1:9" x14ac:dyDescent="0.3">
      <c r="A3392" s="1">
        <v>45442.458333333336</v>
      </c>
      <c r="B3392">
        <v>27088</v>
      </c>
      <c r="C3392">
        <v>129.01</v>
      </c>
      <c r="D3392">
        <v>129.06</v>
      </c>
      <c r="E3392">
        <v>128.97999999999999</v>
      </c>
      <c r="F3392">
        <v>129.05000000000001</v>
      </c>
      <c r="G3392">
        <v>129.09</v>
      </c>
      <c r="H3392">
        <v>0.1</v>
      </c>
      <c r="I3392">
        <v>0.08</v>
      </c>
    </row>
    <row r="3393" spans="1:9" x14ac:dyDescent="0.3">
      <c r="A3393" s="1">
        <v>45442.479166666664</v>
      </c>
      <c r="B3393">
        <v>18918</v>
      </c>
      <c r="C3393">
        <v>129.04</v>
      </c>
      <c r="D3393">
        <v>129.09</v>
      </c>
      <c r="E3393">
        <v>128.97</v>
      </c>
      <c r="F3393">
        <v>128.97</v>
      </c>
      <c r="G3393">
        <v>129.07</v>
      </c>
      <c r="H3393">
        <v>0.1</v>
      </c>
      <c r="I3393">
        <v>0.12</v>
      </c>
    </row>
    <row r="3394" spans="1:9" x14ac:dyDescent="0.3">
      <c r="A3394" s="1">
        <v>45442.5</v>
      </c>
      <c r="B3394">
        <v>22670</v>
      </c>
      <c r="C3394">
        <v>128.97999999999999</v>
      </c>
      <c r="D3394">
        <v>129.06</v>
      </c>
      <c r="E3394">
        <v>128.97</v>
      </c>
      <c r="F3394">
        <v>129</v>
      </c>
      <c r="G3394">
        <v>129.08000000000001</v>
      </c>
      <c r="H3394">
        <v>0.1</v>
      </c>
      <c r="I3394">
        <v>0.09</v>
      </c>
    </row>
    <row r="3395" spans="1:9" x14ac:dyDescent="0.3">
      <c r="A3395" s="1">
        <v>45442.520833333336</v>
      </c>
      <c r="B3395">
        <v>16692</v>
      </c>
      <c r="C3395">
        <v>128.99</v>
      </c>
      <c r="D3395">
        <v>129.04</v>
      </c>
      <c r="E3395">
        <v>128.99</v>
      </c>
      <c r="F3395">
        <v>129.01</v>
      </c>
      <c r="G3395">
        <v>129.07</v>
      </c>
      <c r="H3395">
        <v>0.09</v>
      </c>
      <c r="I3395">
        <v>0.05</v>
      </c>
    </row>
    <row r="3396" spans="1:9" x14ac:dyDescent="0.3">
      <c r="A3396" s="1">
        <v>45442.541666666664</v>
      </c>
      <c r="B3396">
        <v>43166</v>
      </c>
      <c r="C3396">
        <v>129.01</v>
      </c>
      <c r="D3396">
        <v>129.05000000000001</v>
      </c>
      <c r="E3396">
        <v>128.88999999999999</v>
      </c>
      <c r="F3396">
        <v>128.91999999999999</v>
      </c>
      <c r="G3396">
        <v>129.04</v>
      </c>
      <c r="H3396">
        <v>0.1</v>
      </c>
      <c r="I3396">
        <v>0.16</v>
      </c>
    </row>
    <row r="3397" spans="1:9" x14ac:dyDescent="0.3">
      <c r="A3397" s="1">
        <v>45442.5625</v>
      </c>
      <c r="B3397">
        <v>65081</v>
      </c>
      <c r="C3397">
        <v>128.93</v>
      </c>
      <c r="D3397">
        <v>129.13999999999999</v>
      </c>
      <c r="E3397">
        <v>128.9</v>
      </c>
      <c r="F3397">
        <v>129.09</v>
      </c>
      <c r="G3397">
        <v>129.04</v>
      </c>
      <c r="H3397">
        <v>0.12</v>
      </c>
      <c r="I3397">
        <v>0.24</v>
      </c>
    </row>
    <row r="3398" spans="1:9" x14ac:dyDescent="0.3">
      <c r="A3398" s="1">
        <v>45442.583333333336</v>
      </c>
      <c r="B3398">
        <v>66379</v>
      </c>
      <c r="C3398">
        <v>129.09</v>
      </c>
      <c r="D3398">
        <v>129.19999999999999</v>
      </c>
      <c r="E3398">
        <v>128.99</v>
      </c>
      <c r="F3398">
        <v>129.08000000000001</v>
      </c>
      <c r="G3398">
        <v>129.03</v>
      </c>
      <c r="H3398">
        <v>0.13</v>
      </c>
      <c r="I3398">
        <v>0.21</v>
      </c>
    </row>
    <row r="3399" spans="1:9" x14ac:dyDescent="0.3">
      <c r="A3399" s="1">
        <v>45442.604166666664</v>
      </c>
      <c r="B3399">
        <v>43794</v>
      </c>
      <c r="C3399">
        <v>129.08000000000001</v>
      </c>
      <c r="D3399">
        <v>129.09</v>
      </c>
      <c r="E3399">
        <v>129.01</v>
      </c>
      <c r="F3399">
        <v>129.08000000000001</v>
      </c>
      <c r="G3399">
        <v>129.03</v>
      </c>
      <c r="H3399">
        <v>0.13</v>
      </c>
      <c r="I3399">
        <v>0.08</v>
      </c>
    </row>
    <row r="3400" spans="1:9" x14ac:dyDescent="0.3">
      <c r="A3400" s="1">
        <v>45442.625</v>
      </c>
      <c r="B3400">
        <v>50057</v>
      </c>
      <c r="C3400">
        <v>129.08000000000001</v>
      </c>
      <c r="D3400">
        <v>129.16</v>
      </c>
      <c r="E3400">
        <v>129.03</v>
      </c>
      <c r="F3400">
        <v>129.1</v>
      </c>
      <c r="G3400">
        <v>129.03</v>
      </c>
      <c r="H3400">
        <v>0.13</v>
      </c>
      <c r="I3400">
        <v>0.13</v>
      </c>
    </row>
    <row r="3401" spans="1:9" x14ac:dyDescent="0.3">
      <c r="A3401" s="1">
        <v>45442.645833333336</v>
      </c>
      <c r="B3401">
        <v>35638</v>
      </c>
      <c r="C3401">
        <v>129.1</v>
      </c>
      <c r="D3401">
        <v>129.15</v>
      </c>
      <c r="E3401">
        <v>129.06</v>
      </c>
      <c r="F3401">
        <v>129.13</v>
      </c>
      <c r="G3401">
        <v>129.04</v>
      </c>
      <c r="H3401">
        <v>0.12</v>
      </c>
      <c r="I3401">
        <v>0.09</v>
      </c>
    </row>
    <row r="3402" spans="1:9" x14ac:dyDescent="0.3">
      <c r="A3402" s="1">
        <v>45442.666666666664</v>
      </c>
      <c r="B3402">
        <v>50997</v>
      </c>
      <c r="C3402">
        <v>129.13</v>
      </c>
      <c r="D3402">
        <v>129.28</v>
      </c>
      <c r="E3402">
        <v>129.13</v>
      </c>
      <c r="F3402">
        <v>129.26</v>
      </c>
      <c r="G3402">
        <v>129.06</v>
      </c>
      <c r="H3402">
        <v>0.13</v>
      </c>
      <c r="I3402">
        <v>0.15</v>
      </c>
    </row>
    <row r="3403" spans="1:9" x14ac:dyDescent="0.3">
      <c r="A3403" s="1">
        <v>45442.6875</v>
      </c>
      <c r="B3403">
        <v>25616</v>
      </c>
      <c r="C3403">
        <v>129.26</v>
      </c>
      <c r="D3403">
        <v>129.31</v>
      </c>
      <c r="E3403">
        <v>129.19999999999999</v>
      </c>
      <c r="F3403">
        <v>129.29</v>
      </c>
      <c r="G3403">
        <v>129.1</v>
      </c>
      <c r="H3403">
        <v>0.12</v>
      </c>
      <c r="I3403">
        <v>0.11</v>
      </c>
    </row>
    <row r="3404" spans="1:9" x14ac:dyDescent="0.3">
      <c r="A3404" s="1">
        <v>45442.708333333336</v>
      </c>
      <c r="B3404">
        <v>17266</v>
      </c>
      <c r="C3404">
        <v>129.29</v>
      </c>
      <c r="D3404">
        <v>129.30000000000001</v>
      </c>
      <c r="E3404">
        <v>129.22</v>
      </c>
      <c r="F3404">
        <v>129.27000000000001</v>
      </c>
      <c r="G3404">
        <v>129.12</v>
      </c>
      <c r="H3404">
        <v>0.12</v>
      </c>
      <c r="I3404">
        <v>0.08</v>
      </c>
    </row>
    <row r="3405" spans="1:9" x14ac:dyDescent="0.3">
      <c r="A3405" s="1">
        <v>45442.729166666664</v>
      </c>
      <c r="B3405">
        <v>7380</v>
      </c>
      <c r="C3405">
        <v>129.26</v>
      </c>
      <c r="D3405">
        <v>129.27000000000001</v>
      </c>
      <c r="E3405">
        <v>129.22</v>
      </c>
      <c r="F3405">
        <v>129.24</v>
      </c>
      <c r="G3405">
        <v>129.15</v>
      </c>
      <c r="H3405">
        <v>0.11</v>
      </c>
      <c r="I3405">
        <v>0.05</v>
      </c>
    </row>
    <row r="3406" spans="1:9" x14ac:dyDescent="0.3">
      <c r="A3406" s="1">
        <v>45442.75</v>
      </c>
      <c r="B3406">
        <v>2016</v>
      </c>
      <c r="C3406">
        <v>129.25</v>
      </c>
      <c r="D3406">
        <v>129.27000000000001</v>
      </c>
      <c r="E3406">
        <v>129.22999999999999</v>
      </c>
      <c r="F3406">
        <v>129.26</v>
      </c>
      <c r="G3406">
        <v>129.18</v>
      </c>
      <c r="H3406">
        <v>0.1</v>
      </c>
      <c r="I3406">
        <v>0.04</v>
      </c>
    </row>
    <row r="3407" spans="1:9" x14ac:dyDescent="0.3">
      <c r="A3407" s="1">
        <v>45442.770833333336</v>
      </c>
      <c r="B3407">
        <v>1606</v>
      </c>
      <c r="C3407">
        <v>129.26</v>
      </c>
      <c r="D3407">
        <v>129.28</v>
      </c>
      <c r="E3407">
        <v>129.25</v>
      </c>
      <c r="F3407">
        <v>129.27000000000001</v>
      </c>
      <c r="G3407">
        <v>129.19999999999999</v>
      </c>
      <c r="H3407">
        <v>0.09</v>
      </c>
      <c r="I3407">
        <v>0.03</v>
      </c>
    </row>
    <row r="3408" spans="1:9" x14ac:dyDescent="0.3">
      <c r="A3408" s="1">
        <v>45442.791666666664</v>
      </c>
      <c r="B3408">
        <v>1855</v>
      </c>
      <c r="C3408">
        <v>129.26</v>
      </c>
      <c r="D3408">
        <v>129.27000000000001</v>
      </c>
      <c r="E3408">
        <v>129.22</v>
      </c>
      <c r="F3408">
        <v>129.22999999999999</v>
      </c>
      <c r="G3408">
        <v>129.21</v>
      </c>
      <c r="H3408">
        <v>0.08</v>
      </c>
      <c r="I3408">
        <v>0.05</v>
      </c>
    </row>
    <row r="3409" spans="1:9" x14ac:dyDescent="0.3">
      <c r="A3409" s="1">
        <v>45442.8125</v>
      </c>
      <c r="B3409">
        <v>1366</v>
      </c>
      <c r="C3409">
        <v>129.22999999999999</v>
      </c>
      <c r="D3409">
        <v>129.24</v>
      </c>
      <c r="E3409">
        <v>129.22</v>
      </c>
      <c r="F3409">
        <v>129.24</v>
      </c>
      <c r="G3409">
        <v>129.22999999999999</v>
      </c>
      <c r="H3409">
        <v>0.08</v>
      </c>
      <c r="I3409">
        <v>0.02</v>
      </c>
    </row>
    <row r="3410" spans="1:9" x14ac:dyDescent="0.3">
      <c r="A3410" s="1">
        <v>45442.833333333336</v>
      </c>
      <c r="B3410">
        <v>2709</v>
      </c>
      <c r="C3410">
        <v>129.24</v>
      </c>
      <c r="D3410">
        <v>129.24</v>
      </c>
      <c r="E3410">
        <v>129.18</v>
      </c>
      <c r="F3410">
        <v>129.24</v>
      </c>
      <c r="G3410">
        <v>129.24</v>
      </c>
      <c r="H3410">
        <v>7.0000000000000007E-2</v>
      </c>
      <c r="I3410">
        <v>0.06</v>
      </c>
    </row>
    <row r="3411" spans="1:9" x14ac:dyDescent="0.3">
      <c r="A3411" s="1">
        <v>45442.854166666664</v>
      </c>
      <c r="B3411">
        <v>2844</v>
      </c>
      <c r="C3411">
        <v>129.22999999999999</v>
      </c>
      <c r="D3411">
        <v>129.27000000000001</v>
      </c>
      <c r="E3411">
        <v>129.22999999999999</v>
      </c>
      <c r="F3411">
        <v>129.24</v>
      </c>
      <c r="G3411">
        <v>129.25</v>
      </c>
      <c r="H3411">
        <v>7.0000000000000007E-2</v>
      </c>
      <c r="I3411">
        <v>0.04</v>
      </c>
    </row>
    <row r="3412" spans="1:9" x14ac:dyDescent="0.3">
      <c r="A3412" s="1">
        <v>45443.041666666664</v>
      </c>
      <c r="B3412">
        <v>1340</v>
      </c>
      <c r="C3412">
        <v>129.28</v>
      </c>
      <c r="D3412">
        <v>129.33000000000001</v>
      </c>
      <c r="E3412">
        <v>129.28</v>
      </c>
      <c r="F3412">
        <v>129.30000000000001</v>
      </c>
      <c r="G3412">
        <v>129.26</v>
      </c>
      <c r="H3412">
        <v>7.0000000000000007E-2</v>
      </c>
      <c r="I3412">
        <v>0.09</v>
      </c>
    </row>
    <row r="3413" spans="1:9" x14ac:dyDescent="0.3">
      <c r="A3413" s="1">
        <v>45443.0625</v>
      </c>
      <c r="B3413">
        <v>787</v>
      </c>
      <c r="C3413">
        <v>129.30000000000001</v>
      </c>
      <c r="D3413">
        <v>129.35</v>
      </c>
      <c r="E3413">
        <v>129.27000000000001</v>
      </c>
      <c r="F3413">
        <v>129.33000000000001</v>
      </c>
      <c r="G3413">
        <v>129.26</v>
      </c>
      <c r="H3413">
        <v>7.0000000000000007E-2</v>
      </c>
      <c r="I3413">
        <v>0.08</v>
      </c>
    </row>
    <row r="3414" spans="1:9" x14ac:dyDescent="0.3">
      <c r="A3414" s="1">
        <v>45443.083333333336</v>
      </c>
      <c r="B3414">
        <v>641</v>
      </c>
      <c r="C3414">
        <v>129.33000000000001</v>
      </c>
      <c r="D3414">
        <v>129.35</v>
      </c>
      <c r="E3414">
        <v>129.31</v>
      </c>
      <c r="F3414">
        <v>129.34</v>
      </c>
      <c r="G3414">
        <v>129.27000000000001</v>
      </c>
      <c r="H3414">
        <v>7.0000000000000007E-2</v>
      </c>
      <c r="I3414">
        <v>0.04</v>
      </c>
    </row>
    <row r="3415" spans="1:9" x14ac:dyDescent="0.3">
      <c r="A3415" s="1">
        <v>45443.104166666664</v>
      </c>
      <c r="B3415">
        <v>434</v>
      </c>
      <c r="C3415">
        <v>129.34</v>
      </c>
      <c r="D3415">
        <v>129.35</v>
      </c>
      <c r="E3415">
        <v>129.32</v>
      </c>
      <c r="F3415">
        <v>129.34</v>
      </c>
      <c r="G3415">
        <v>129.28</v>
      </c>
      <c r="H3415">
        <v>0.06</v>
      </c>
      <c r="I3415">
        <v>0.03</v>
      </c>
    </row>
    <row r="3416" spans="1:9" x14ac:dyDescent="0.3">
      <c r="A3416" s="1">
        <v>45443.125</v>
      </c>
      <c r="B3416">
        <v>493</v>
      </c>
      <c r="C3416">
        <v>129.35</v>
      </c>
      <c r="D3416">
        <v>129.35</v>
      </c>
      <c r="E3416">
        <v>129.31</v>
      </c>
      <c r="F3416">
        <v>129.32</v>
      </c>
      <c r="G3416">
        <v>129.28</v>
      </c>
      <c r="H3416">
        <v>0.06</v>
      </c>
      <c r="I3416">
        <v>0.04</v>
      </c>
    </row>
    <row r="3417" spans="1:9" x14ac:dyDescent="0.3">
      <c r="A3417" s="1">
        <v>45443.145833333336</v>
      </c>
      <c r="B3417">
        <v>660</v>
      </c>
      <c r="C3417">
        <v>129.32</v>
      </c>
      <c r="D3417">
        <v>129.32</v>
      </c>
      <c r="E3417">
        <v>129.28</v>
      </c>
      <c r="F3417">
        <v>129.30000000000001</v>
      </c>
      <c r="G3417">
        <v>129.29</v>
      </c>
      <c r="H3417">
        <v>0.06</v>
      </c>
      <c r="I3417">
        <v>0.04</v>
      </c>
    </row>
    <row r="3418" spans="1:9" x14ac:dyDescent="0.3">
      <c r="A3418" s="1">
        <v>45443.166666666664</v>
      </c>
      <c r="B3418">
        <v>425</v>
      </c>
      <c r="C3418">
        <v>129.30000000000001</v>
      </c>
      <c r="D3418">
        <v>129.32</v>
      </c>
      <c r="E3418">
        <v>129.29</v>
      </c>
      <c r="F3418">
        <v>129.29</v>
      </c>
      <c r="G3418">
        <v>129.29</v>
      </c>
      <c r="H3418">
        <v>0.05</v>
      </c>
      <c r="I3418">
        <v>0.03</v>
      </c>
    </row>
    <row r="3419" spans="1:9" x14ac:dyDescent="0.3">
      <c r="A3419" s="1">
        <v>45443.1875</v>
      </c>
      <c r="B3419">
        <v>396</v>
      </c>
      <c r="C3419">
        <v>129.29</v>
      </c>
      <c r="D3419">
        <v>129.32</v>
      </c>
      <c r="E3419">
        <v>129.28</v>
      </c>
      <c r="F3419">
        <v>129.31</v>
      </c>
      <c r="G3419">
        <v>129.30000000000001</v>
      </c>
      <c r="H3419">
        <v>0.05</v>
      </c>
      <c r="I3419">
        <v>0.04</v>
      </c>
    </row>
    <row r="3420" spans="1:9" x14ac:dyDescent="0.3">
      <c r="A3420" s="1">
        <v>45443.208333333336</v>
      </c>
      <c r="B3420">
        <v>390</v>
      </c>
      <c r="C3420">
        <v>129.31</v>
      </c>
      <c r="D3420">
        <v>129.31</v>
      </c>
      <c r="E3420">
        <v>129.28</v>
      </c>
      <c r="F3420">
        <v>129.28</v>
      </c>
      <c r="G3420">
        <v>129.30000000000001</v>
      </c>
      <c r="H3420">
        <v>0.05</v>
      </c>
      <c r="I3420">
        <v>0.03</v>
      </c>
    </row>
    <row r="3421" spans="1:9" x14ac:dyDescent="0.3">
      <c r="A3421" s="1">
        <v>45443.229166666664</v>
      </c>
      <c r="B3421">
        <v>1210</v>
      </c>
      <c r="C3421">
        <v>129.28</v>
      </c>
      <c r="D3421">
        <v>129.28</v>
      </c>
      <c r="E3421">
        <v>129.21</v>
      </c>
      <c r="F3421">
        <v>129.22999999999999</v>
      </c>
      <c r="G3421">
        <v>129.30000000000001</v>
      </c>
      <c r="H3421">
        <v>0.05</v>
      </c>
      <c r="I3421">
        <v>7.0000000000000007E-2</v>
      </c>
    </row>
    <row r="3422" spans="1:9" x14ac:dyDescent="0.3">
      <c r="A3422" s="1">
        <v>45443.25</v>
      </c>
      <c r="B3422">
        <v>1063</v>
      </c>
      <c r="C3422">
        <v>129.22999999999999</v>
      </c>
      <c r="D3422">
        <v>129.22999999999999</v>
      </c>
      <c r="E3422">
        <v>129.19999999999999</v>
      </c>
      <c r="F3422">
        <v>129.19999999999999</v>
      </c>
      <c r="G3422">
        <v>129.29</v>
      </c>
      <c r="H3422">
        <v>0.05</v>
      </c>
      <c r="I3422">
        <v>0.03</v>
      </c>
    </row>
    <row r="3423" spans="1:9" x14ac:dyDescent="0.3">
      <c r="A3423" s="1">
        <v>45443.270833333336</v>
      </c>
      <c r="B3423">
        <v>3835</v>
      </c>
      <c r="C3423">
        <v>129.19999999999999</v>
      </c>
      <c r="D3423">
        <v>129.21</v>
      </c>
      <c r="E3423">
        <v>129.1</v>
      </c>
      <c r="F3423">
        <v>129.13999999999999</v>
      </c>
      <c r="G3423">
        <v>129.27000000000001</v>
      </c>
      <c r="H3423">
        <v>0.06</v>
      </c>
      <c r="I3423">
        <v>0.11</v>
      </c>
    </row>
    <row r="3424" spans="1:9" x14ac:dyDescent="0.3">
      <c r="A3424" s="1">
        <v>45443.291666666664</v>
      </c>
      <c r="B3424">
        <v>16470</v>
      </c>
      <c r="C3424">
        <v>129.13999999999999</v>
      </c>
      <c r="D3424">
        <v>129.26</v>
      </c>
      <c r="E3424">
        <v>129.11000000000001</v>
      </c>
      <c r="F3424">
        <v>129.21</v>
      </c>
      <c r="G3424">
        <v>129.26</v>
      </c>
      <c r="H3424">
        <v>7.0000000000000007E-2</v>
      </c>
      <c r="I3424">
        <v>0.15</v>
      </c>
    </row>
    <row r="3425" spans="1:9" x14ac:dyDescent="0.3">
      <c r="A3425" s="1">
        <v>45443.3125</v>
      </c>
      <c r="B3425">
        <v>17544</v>
      </c>
      <c r="C3425">
        <v>129.19999999999999</v>
      </c>
      <c r="D3425">
        <v>129.28</v>
      </c>
      <c r="E3425">
        <v>129.16</v>
      </c>
      <c r="F3425">
        <v>129.19999999999999</v>
      </c>
      <c r="G3425">
        <v>129.25</v>
      </c>
      <c r="H3425">
        <v>0.08</v>
      </c>
      <c r="I3425">
        <v>0.12</v>
      </c>
    </row>
    <row r="3426" spans="1:9" x14ac:dyDescent="0.3">
      <c r="A3426" s="1">
        <v>45443.333333333336</v>
      </c>
      <c r="B3426">
        <v>29934</v>
      </c>
      <c r="C3426">
        <v>129.19999999999999</v>
      </c>
      <c r="D3426">
        <v>129.24</v>
      </c>
      <c r="E3426">
        <v>129.1</v>
      </c>
      <c r="F3426">
        <v>129.13999999999999</v>
      </c>
      <c r="G3426">
        <v>129.22999999999999</v>
      </c>
      <c r="H3426">
        <v>0.08</v>
      </c>
      <c r="I3426">
        <v>0.14000000000000001</v>
      </c>
    </row>
    <row r="3427" spans="1:9" x14ac:dyDescent="0.3">
      <c r="A3427" s="1">
        <v>45443.354166666664</v>
      </c>
      <c r="B3427">
        <v>32463</v>
      </c>
      <c r="C3427">
        <v>129.13999999999999</v>
      </c>
      <c r="D3427">
        <v>129.16999999999999</v>
      </c>
      <c r="E3427">
        <v>129.07</v>
      </c>
      <c r="F3427">
        <v>129.11000000000001</v>
      </c>
      <c r="G3427">
        <v>129.21</v>
      </c>
      <c r="H3427">
        <v>0.09</v>
      </c>
      <c r="I3427">
        <v>0.1</v>
      </c>
    </row>
    <row r="3428" spans="1:9" x14ac:dyDescent="0.3">
      <c r="A3428" s="1">
        <v>45443.375</v>
      </c>
      <c r="B3428">
        <v>27185</v>
      </c>
      <c r="C3428">
        <v>129.12</v>
      </c>
      <c r="D3428">
        <v>129.15</v>
      </c>
      <c r="E3428">
        <v>129.06</v>
      </c>
      <c r="F3428">
        <v>129.12</v>
      </c>
      <c r="G3428">
        <v>129.19</v>
      </c>
      <c r="H3428">
        <v>0.09</v>
      </c>
      <c r="I3428">
        <v>0.09</v>
      </c>
    </row>
    <row r="3429" spans="1:9" x14ac:dyDescent="0.3">
      <c r="A3429" s="1">
        <v>45443.395833333336</v>
      </c>
      <c r="B3429">
        <v>46045</v>
      </c>
      <c r="C3429">
        <v>129.12</v>
      </c>
      <c r="D3429">
        <v>129.13</v>
      </c>
      <c r="E3429">
        <v>128.91999999999999</v>
      </c>
      <c r="F3429">
        <v>128.96</v>
      </c>
      <c r="G3429">
        <v>129.16</v>
      </c>
      <c r="H3429">
        <v>0.1</v>
      </c>
      <c r="I3429">
        <v>0.21</v>
      </c>
    </row>
    <row r="3430" spans="1:9" x14ac:dyDescent="0.3">
      <c r="A3430" s="1">
        <v>45443.416666666664</v>
      </c>
      <c r="B3430">
        <v>92772</v>
      </c>
      <c r="C3430">
        <v>128.94999999999999</v>
      </c>
      <c r="D3430">
        <v>128.97</v>
      </c>
      <c r="E3430">
        <v>128.74</v>
      </c>
      <c r="F3430">
        <v>128.88</v>
      </c>
      <c r="G3430">
        <v>129.12</v>
      </c>
      <c r="H3430">
        <v>0.12</v>
      </c>
      <c r="I3430">
        <v>0.23</v>
      </c>
    </row>
    <row r="3431" spans="1:9" x14ac:dyDescent="0.3">
      <c r="A3431" s="1">
        <v>45443.4375</v>
      </c>
      <c r="B3431">
        <v>49500</v>
      </c>
      <c r="C3431">
        <v>128.87</v>
      </c>
      <c r="D3431">
        <v>128.97999999999999</v>
      </c>
      <c r="E3431">
        <v>128.77000000000001</v>
      </c>
      <c r="F3431">
        <v>128.77000000000001</v>
      </c>
      <c r="G3431">
        <v>129.07</v>
      </c>
      <c r="H3431">
        <v>0.13</v>
      </c>
      <c r="I3431">
        <v>0.21</v>
      </c>
    </row>
    <row r="3432" spans="1:9" x14ac:dyDescent="0.3">
      <c r="A3432" s="1">
        <v>45443.458333333336</v>
      </c>
      <c r="B3432">
        <v>41339</v>
      </c>
      <c r="C3432">
        <v>128.78</v>
      </c>
      <c r="D3432">
        <v>128.85</v>
      </c>
      <c r="E3432">
        <v>128.72999999999999</v>
      </c>
      <c r="F3432">
        <v>128.75</v>
      </c>
      <c r="G3432">
        <v>129.03</v>
      </c>
      <c r="H3432">
        <v>0.13</v>
      </c>
      <c r="I3432">
        <v>0.12</v>
      </c>
    </row>
    <row r="3433" spans="1:9" x14ac:dyDescent="0.3">
      <c r="A3433" s="1">
        <v>45443.479166666664</v>
      </c>
      <c r="B3433">
        <v>27867</v>
      </c>
      <c r="C3433">
        <v>128.75</v>
      </c>
      <c r="D3433">
        <v>128.85</v>
      </c>
      <c r="E3433">
        <v>128.72999999999999</v>
      </c>
      <c r="F3433">
        <v>128.82</v>
      </c>
      <c r="G3433">
        <v>129</v>
      </c>
      <c r="H3433">
        <v>0.13</v>
      </c>
      <c r="I3433">
        <v>0.12</v>
      </c>
    </row>
    <row r="3434" spans="1:9" x14ac:dyDescent="0.3">
      <c r="A3434" s="1">
        <v>45443.5</v>
      </c>
      <c r="B3434">
        <v>25923</v>
      </c>
      <c r="C3434">
        <v>128.83000000000001</v>
      </c>
      <c r="D3434">
        <v>128.94</v>
      </c>
      <c r="E3434">
        <v>128.80000000000001</v>
      </c>
      <c r="F3434">
        <v>128.86000000000001</v>
      </c>
      <c r="G3434">
        <v>128.96</v>
      </c>
      <c r="H3434">
        <v>0.13</v>
      </c>
      <c r="I3434">
        <v>0.14000000000000001</v>
      </c>
    </row>
    <row r="3435" spans="1:9" x14ac:dyDescent="0.3">
      <c r="A3435" s="1">
        <v>45443.520833333336</v>
      </c>
      <c r="B3435">
        <v>23669</v>
      </c>
      <c r="C3435">
        <v>128.86000000000001</v>
      </c>
      <c r="D3435">
        <v>128.93</v>
      </c>
      <c r="E3435">
        <v>128.80000000000001</v>
      </c>
      <c r="F3435">
        <v>128.91</v>
      </c>
      <c r="G3435">
        <v>128.93</v>
      </c>
      <c r="H3435">
        <v>0.13</v>
      </c>
      <c r="I3435">
        <v>0.13</v>
      </c>
    </row>
    <row r="3436" spans="1:9" x14ac:dyDescent="0.3">
      <c r="A3436" s="1">
        <v>45443.541666666664</v>
      </c>
      <c r="B3436">
        <v>52413</v>
      </c>
      <c r="C3436">
        <v>128.91</v>
      </c>
      <c r="D3436">
        <v>128.97999999999999</v>
      </c>
      <c r="E3436">
        <v>128.82</v>
      </c>
      <c r="F3436">
        <v>128.94999999999999</v>
      </c>
      <c r="G3436">
        <v>128.91</v>
      </c>
      <c r="H3436">
        <v>0.13</v>
      </c>
      <c r="I3436">
        <v>0.16</v>
      </c>
    </row>
    <row r="3437" spans="1:9" x14ac:dyDescent="0.3">
      <c r="A3437" s="1">
        <v>45443.5625</v>
      </c>
      <c r="B3437">
        <v>92098</v>
      </c>
      <c r="C3437">
        <v>128.94</v>
      </c>
      <c r="D3437">
        <v>129.24</v>
      </c>
      <c r="E3437">
        <v>128.9</v>
      </c>
      <c r="F3437">
        <v>129.16999999999999</v>
      </c>
      <c r="G3437">
        <v>128.91999999999999</v>
      </c>
      <c r="H3437">
        <v>0.16</v>
      </c>
      <c r="I3437">
        <v>0.34</v>
      </c>
    </row>
    <row r="3438" spans="1:9" x14ac:dyDescent="0.3">
      <c r="A3438" s="1">
        <v>45443.583333333336</v>
      </c>
      <c r="B3438">
        <v>51267</v>
      </c>
      <c r="C3438">
        <v>129.16999999999999</v>
      </c>
      <c r="D3438">
        <v>129.26</v>
      </c>
      <c r="E3438">
        <v>129.1</v>
      </c>
      <c r="F3438">
        <v>129.25</v>
      </c>
      <c r="G3438">
        <v>128.93</v>
      </c>
      <c r="H3438">
        <v>0.16</v>
      </c>
      <c r="I3438">
        <v>0.16</v>
      </c>
    </row>
    <row r="3439" spans="1:9" x14ac:dyDescent="0.3">
      <c r="A3439" s="1">
        <v>45443.604166666664</v>
      </c>
      <c r="B3439">
        <v>70316</v>
      </c>
      <c r="C3439">
        <v>129.26</v>
      </c>
      <c r="D3439">
        <v>129.43</v>
      </c>
      <c r="E3439">
        <v>129.22</v>
      </c>
      <c r="F3439">
        <v>129.41</v>
      </c>
      <c r="G3439">
        <v>128.97999999999999</v>
      </c>
      <c r="H3439">
        <v>0.17</v>
      </c>
      <c r="I3439">
        <v>0.21</v>
      </c>
    </row>
    <row r="3440" spans="1:9" x14ac:dyDescent="0.3">
      <c r="A3440" s="1">
        <v>45443.625</v>
      </c>
      <c r="B3440">
        <v>57372</v>
      </c>
      <c r="C3440">
        <v>129.41</v>
      </c>
      <c r="D3440">
        <v>129.44</v>
      </c>
      <c r="E3440">
        <v>129.27000000000001</v>
      </c>
      <c r="F3440">
        <v>129.29</v>
      </c>
      <c r="G3440">
        <v>129.02000000000001</v>
      </c>
      <c r="H3440">
        <v>0.17</v>
      </c>
      <c r="I3440">
        <v>0.17</v>
      </c>
    </row>
    <row r="3441" spans="1:9" x14ac:dyDescent="0.3">
      <c r="A3441" s="1">
        <v>45443.645833333336</v>
      </c>
      <c r="B3441">
        <v>77284</v>
      </c>
      <c r="C3441">
        <v>129.29</v>
      </c>
      <c r="D3441">
        <v>129.43</v>
      </c>
      <c r="E3441">
        <v>129.25</v>
      </c>
      <c r="F3441">
        <v>129.38999999999999</v>
      </c>
      <c r="G3441">
        <v>129.08000000000001</v>
      </c>
      <c r="H3441">
        <v>0.17</v>
      </c>
      <c r="I3441">
        <v>0.18</v>
      </c>
    </row>
    <row r="3442" spans="1:9" x14ac:dyDescent="0.3">
      <c r="A3442" s="1">
        <v>45443.666666666664</v>
      </c>
      <c r="B3442">
        <v>169698</v>
      </c>
      <c r="C3442">
        <v>129.38</v>
      </c>
      <c r="D3442">
        <v>129.43</v>
      </c>
      <c r="E3442">
        <v>129.27000000000001</v>
      </c>
      <c r="F3442">
        <v>129.32</v>
      </c>
      <c r="G3442">
        <v>129.13999999999999</v>
      </c>
      <c r="H3442">
        <v>0.17</v>
      </c>
      <c r="I3442">
        <v>0.16</v>
      </c>
    </row>
    <row r="3443" spans="1:9" x14ac:dyDescent="0.3">
      <c r="A3443" s="1">
        <v>45443.6875</v>
      </c>
      <c r="B3443">
        <v>40224</v>
      </c>
      <c r="C3443">
        <v>129.32</v>
      </c>
      <c r="D3443">
        <v>129.32</v>
      </c>
      <c r="E3443">
        <v>129.16999999999999</v>
      </c>
      <c r="F3443">
        <v>129.16999999999999</v>
      </c>
      <c r="G3443">
        <v>129.16999999999999</v>
      </c>
      <c r="H3443">
        <v>0.17</v>
      </c>
      <c r="I3443">
        <v>0.15</v>
      </c>
    </row>
    <row r="3444" spans="1:9" x14ac:dyDescent="0.3">
      <c r="A3444" s="1">
        <v>45443.708333333336</v>
      </c>
      <c r="B3444">
        <v>20580</v>
      </c>
      <c r="C3444">
        <v>129.16999999999999</v>
      </c>
      <c r="D3444">
        <v>129.16999999999999</v>
      </c>
      <c r="E3444">
        <v>129.05000000000001</v>
      </c>
      <c r="F3444">
        <v>129.05000000000001</v>
      </c>
      <c r="G3444">
        <v>129.19</v>
      </c>
      <c r="H3444">
        <v>0.16</v>
      </c>
      <c r="I3444">
        <v>0.12</v>
      </c>
    </row>
    <row r="3445" spans="1:9" x14ac:dyDescent="0.3">
      <c r="A3445" s="1">
        <v>45443.729166666664</v>
      </c>
      <c r="B3445">
        <v>13640</v>
      </c>
      <c r="C3445">
        <v>129.05000000000001</v>
      </c>
      <c r="D3445">
        <v>129.1</v>
      </c>
      <c r="E3445">
        <v>129</v>
      </c>
      <c r="F3445">
        <v>129.01</v>
      </c>
      <c r="G3445">
        <v>129.19999999999999</v>
      </c>
      <c r="H3445">
        <v>0.15</v>
      </c>
      <c r="I3445">
        <v>0.1</v>
      </c>
    </row>
    <row r="3446" spans="1:9" x14ac:dyDescent="0.3">
      <c r="A3446" s="1">
        <v>45443.75</v>
      </c>
      <c r="B3446">
        <v>4714</v>
      </c>
      <c r="C3446">
        <v>129.02000000000001</v>
      </c>
      <c r="D3446">
        <v>129.08000000000001</v>
      </c>
      <c r="E3446">
        <v>129.02000000000001</v>
      </c>
      <c r="F3446">
        <v>129.07</v>
      </c>
      <c r="G3446">
        <v>129.21</v>
      </c>
      <c r="H3446">
        <v>0.14000000000000001</v>
      </c>
      <c r="I3446">
        <v>7.0000000000000007E-2</v>
      </c>
    </row>
    <row r="3447" spans="1:9" x14ac:dyDescent="0.3">
      <c r="A3447" s="1">
        <v>45443.770833333336</v>
      </c>
      <c r="B3447">
        <v>5208</v>
      </c>
      <c r="C3447">
        <v>129.06</v>
      </c>
      <c r="D3447">
        <v>129.15</v>
      </c>
      <c r="E3447">
        <v>129.06</v>
      </c>
      <c r="F3447">
        <v>129.13999999999999</v>
      </c>
      <c r="G3447">
        <v>129.21</v>
      </c>
      <c r="H3447">
        <v>0.13</v>
      </c>
      <c r="I3447">
        <v>0.09</v>
      </c>
    </row>
    <row r="3448" spans="1:9" x14ac:dyDescent="0.3">
      <c r="A3448" s="1">
        <v>45443.791666666664</v>
      </c>
      <c r="B3448">
        <v>2883</v>
      </c>
      <c r="C3448">
        <v>129.13999999999999</v>
      </c>
      <c r="D3448">
        <v>129.16999999999999</v>
      </c>
      <c r="E3448">
        <v>129.13</v>
      </c>
      <c r="F3448">
        <v>129.16999999999999</v>
      </c>
      <c r="G3448">
        <v>129.19999999999999</v>
      </c>
      <c r="H3448">
        <v>0.12</v>
      </c>
      <c r="I3448">
        <v>0.04</v>
      </c>
    </row>
    <row r="3449" spans="1:9" x14ac:dyDescent="0.3">
      <c r="A3449" s="1">
        <v>45443.8125</v>
      </c>
      <c r="B3449">
        <v>3022</v>
      </c>
      <c r="C3449">
        <v>129.16</v>
      </c>
      <c r="D3449">
        <v>129.18</v>
      </c>
      <c r="E3449">
        <v>129.08000000000001</v>
      </c>
      <c r="F3449">
        <v>129.09</v>
      </c>
      <c r="G3449">
        <v>129.16999999999999</v>
      </c>
      <c r="H3449">
        <v>0.12</v>
      </c>
      <c r="I3449">
        <v>0.1</v>
      </c>
    </row>
    <row r="3450" spans="1:9" x14ac:dyDescent="0.3">
      <c r="A3450" s="1">
        <v>45443.833333333336</v>
      </c>
      <c r="B3450">
        <v>4067</v>
      </c>
      <c r="C3450">
        <v>129.09</v>
      </c>
      <c r="D3450">
        <v>129.19999999999999</v>
      </c>
      <c r="E3450">
        <v>129.09</v>
      </c>
      <c r="F3450">
        <v>129.13999999999999</v>
      </c>
      <c r="G3450">
        <v>129.15</v>
      </c>
      <c r="H3450">
        <v>0.12</v>
      </c>
      <c r="I3450">
        <v>0.11</v>
      </c>
    </row>
    <row r="3451" spans="1:9" x14ac:dyDescent="0.3">
      <c r="A3451" s="1">
        <v>45443.854166666664</v>
      </c>
      <c r="B3451">
        <v>4072</v>
      </c>
      <c r="C3451">
        <v>129.13999999999999</v>
      </c>
      <c r="D3451">
        <v>129.29</v>
      </c>
      <c r="E3451">
        <v>129.11000000000001</v>
      </c>
      <c r="F3451">
        <v>129.28</v>
      </c>
      <c r="G3451">
        <v>129.13999999999999</v>
      </c>
      <c r="H3451">
        <v>0.13</v>
      </c>
      <c r="I3451">
        <v>0.18</v>
      </c>
    </row>
    <row r="3452" spans="1:9" x14ac:dyDescent="0.3">
      <c r="A3452" s="1">
        <v>45446.041666666664</v>
      </c>
      <c r="B3452">
        <v>3114</v>
      </c>
      <c r="C3452">
        <v>129.30000000000001</v>
      </c>
      <c r="D3452">
        <v>129.30000000000001</v>
      </c>
      <c r="E3452">
        <v>129.19</v>
      </c>
      <c r="F3452">
        <v>129.24</v>
      </c>
      <c r="G3452">
        <v>129.13999999999999</v>
      </c>
      <c r="H3452">
        <v>0.12</v>
      </c>
      <c r="I3452">
        <v>0.11</v>
      </c>
    </row>
    <row r="3453" spans="1:9" x14ac:dyDescent="0.3">
      <c r="A3453" s="1">
        <v>45446.0625</v>
      </c>
      <c r="B3453">
        <v>1326</v>
      </c>
      <c r="C3453">
        <v>129.24</v>
      </c>
      <c r="D3453">
        <v>129.31</v>
      </c>
      <c r="E3453">
        <v>129.24</v>
      </c>
      <c r="F3453">
        <v>129.29</v>
      </c>
      <c r="G3453">
        <v>129.15</v>
      </c>
      <c r="H3453">
        <v>0.12</v>
      </c>
      <c r="I3453">
        <v>7.0000000000000007E-2</v>
      </c>
    </row>
    <row r="3454" spans="1:9" x14ac:dyDescent="0.3">
      <c r="A3454" s="1">
        <v>45446.083333333336</v>
      </c>
      <c r="B3454">
        <v>456</v>
      </c>
      <c r="C3454">
        <v>129.29</v>
      </c>
      <c r="D3454">
        <v>129.33000000000001</v>
      </c>
      <c r="E3454">
        <v>129.29</v>
      </c>
      <c r="F3454">
        <v>129.32</v>
      </c>
      <c r="G3454">
        <v>129.16999999999999</v>
      </c>
      <c r="H3454">
        <v>0.11</v>
      </c>
      <c r="I3454">
        <v>0.04</v>
      </c>
    </row>
    <row r="3455" spans="1:9" x14ac:dyDescent="0.3">
      <c r="A3455" s="1">
        <v>45446.104166666664</v>
      </c>
      <c r="B3455">
        <v>296</v>
      </c>
      <c r="C3455">
        <v>129.31</v>
      </c>
      <c r="D3455">
        <v>129.32</v>
      </c>
      <c r="E3455">
        <v>129.28</v>
      </c>
      <c r="F3455">
        <v>129.28</v>
      </c>
      <c r="G3455">
        <v>129.19999999999999</v>
      </c>
      <c r="H3455">
        <v>0.1</v>
      </c>
      <c r="I3455">
        <v>0.04</v>
      </c>
    </row>
    <row r="3456" spans="1:9" x14ac:dyDescent="0.3">
      <c r="A3456" s="1">
        <v>45446.125</v>
      </c>
      <c r="B3456">
        <v>634</v>
      </c>
      <c r="C3456">
        <v>129.27000000000001</v>
      </c>
      <c r="D3456">
        <v>129.27000000000001</v>
      </c>
      <c r="E3456">
        <v>129.22999999999999</v>
      </c>
      <c r="F3456">
        <v>129.25</v>
      </c>
      <c r="G3456">
        <v>129.22</v>
      </c>
      <c r="H3456">
        <v>0.09</v>
      </c>
      <c r="I3456">
        <v>0.05</v>
      </c>
    </row>
    <row r="3457" spans="1:9" x14ac:dyDescent="0.3">
      <c r="A3457" s="1">
        <v>45446.145833333336</v>
      </c>
      <c r="B3457">
        <v>201</v>
      </c>
      <c r="C3457">
        <v>129.25</v>
      </c>
      <c r="D3457">
        <v>129.26</v>
      </c>
      <c r="E3457">
        <v>129.24</v>
      </c>
      <c r="F3457">
        <v>129.24</v>
      </c>
      <c r="G3457">
        <v>129.22999999999999</v>
      </c>
      <c r="H3457">
        <v>0.08</v>
      </c>
      <c r="I3457">
        <v>0.02</v>
      </c>
    </row>
    <row r="3458" spans="1:9" x14ac:dyDescent="0.3">
      <c r="A3458" s="1">
        <v>45446.166666666664</v>
      </c>
      <c r="B3458">
        <v>552</v>
      </c>
      <c r="C3458">
        <v>129.24</v>
      </c>
      <c r="D3458">
        <v>129.28</v>
      </c>
      <c r="E3458">
        <v>129.24</v>
      </c>
      <c r="F3458">
        <v>129.28</v>
      </c>
      <c r="G3458">
        <v>129.24</v>
      </c>
      <c r="H3458">
        <v>0.08</v>
      </c>
      <c r="I3458">
        <v>0.04</v>
      </c>
    </row>
    <row r="3459" spans="1:9" x14ac:dyDescent="0.3">
      <c r="A3459" s="1">
        <v>45446.1875</v>
      </c>
      <c r="B3459">
        <v>751</v>
      </c>
      <c r="C3459">
        <v>129.28</v>
      </c>
      <c r="D3459">
        <v>129.33000000000001</v>
      </c>
      <c r="E3459">
        <v>129.27000000000001</v>
      </c>
      <c r="F3459">
        <v>129.32</v>
      </c>
      <c r="G3459">
        <v>129.26</v>
      </c>
      <c r="H3459">
        <v>7.0000000000000007E-2</v>
      </c>
      <c r="I3459">
        <v>0.06</v>
      </c>
    </row>
    <row r="3460" spans="1:9" x14ac:dyDescent="0.3">
      <c r="A3460" s="1">
        <v>45446.208333333336</v>
      </c>
      <c r="B3460">
        <v>597</v>
      </c>
      <c r="C3460">
        <v>129.31</v>
      </c>
      <c r="D3460">
        <v>129.33000000000001</v>
      </c>
      <c r="E3460">
        <v>129.30000000000001</v>
      </c>
      <c r="F3460">
        <v>129.30000000000001</v>
      </c>
      <c r="G3460">
        <v>129.28</v>
      </c>
      <c r="H3460">
        <v>7.0000000000000007E-2</v>
      </c>
      <c r="I3460">
        <v>0.03</v>
      </c>
    </row>
    <row r="3461" spans="1:9" x14ac:dyDescent="0.3">
      <c r="A3461" s="1">
        <v>45446.229166666664</v>
      </c>
      <c r="B3461">
        <v>570</v>
      </c>
      <c r="C3461">
        <v>129.30000000000001</v>
      </c>
      <c r="D3461">
        <v>129.32</v>
      </c>
      <c r="E3461">
        <v>129.30000000000001</v>
      </c>
      <c r="F3461">
        <v>129.32</v>
      </c>
      <c r="G3461">
        <v>129.28</v>
      </c>
      <c r="H3461">
        <v>0.06</v>
      </c>
      <c r="I3461">
        <v>0.02</v>
      </c>
    </row>
    <row r="3462" spans="1:9" x14ac:dyDescent="0.3">
      <c r="A3462" s="1">
        <v>45446.25</v>
      </c>
      <c r="B3462">
        <v>1606</v>
      </c>
      <c r="C3462">
        <v>129.33000000000001</v>
      </c>
      <c r="D3462">
        <v>129.37</v>
      </c>
      <c r="E3462">
        <v>129.30000000000001</v>
      </c>
      <c r="F3462">
        <v>129.35</v>
      </c>
      <c r="G3462">
        <v>129.29</v>
      </c>
      <c r="H3462">
        <v>0.06</v>
      </c>
      <c r="I3462">
        <v>7.0000000000000007E-2</v>
      </c>
    </row>
    <row r="3463" spans="1:9" x14ac:dyDescent="0.3">
      <c r="A3463" s="1">
        <v>45446.270833333336</v>
      </c>
      <c r="B3463">
        <v>2177</v>
      </c>
      <c r="C3463">
        <v>129.35</v>
      </c>
      <c r="D3463">
        <v>129.36000000000001</v>
      </c>
      <c r="E3463">
        <v>129.26</v>
      </c>
      <c r="F3463">
        <v>129.26</v>
      </c>
      <c r="G3463">
        <v>129.29</v>
      </c>
      <c r="H3463">
        <v>7.0000000000000007E-2</v>
      </c>
      <c r="I3463">
        <v>0.1</v>
      </c>
    </row>
    <row r="3464" spans="1:9" x14ac:dyDescent="0.3">
      <c r="A3464" s="1">
        <v>45446.291666666664</v>
      </c>
      <c r="B3464">
        <v>12857</v>
      </c>
      <c r="C3464">
        <v>129.26</v>
      </c>
      <c r="D3464">
        <v>129.41999999999999</v>
      </c>
      <c r="E3464">
        <v>129.25</v>
      </c>
      <c r="F3464">
        <v>129.41999999999999</v>
      </c>
      <c r="G3464">
        <v>129.30000000000001</v>
      </c>
      <c r="H3464">
        <v>0.08</v>
      </c>
      <c r="I3464">
        <v>0.17</v>
      </c>
    </row>
    <row r="3465" spans="1:9" x14ac:dyDescent="0.3">
      <c r="A3465" s="1">
        <v>45446.3125</v>
      </c>
      <c r="B3465">
        <v>16344</v>
      </c>
      <c r="C3465">
        <v>129.41</v>
      </c>
      <c r="D3465">
        <v>129.41</v>
      </c>
      <c r="E3465">
        <v>129.28</v>
      </c>
      <c r="F3465">
        <v>129.32</v>
      </c>
      <c r="G3465">
        <v>129.31</v>
      </c>
      <c r="H3465">
        <v>0.09</v>
      </c>
      <c r="I3465">
        <v>0.14000000000000001</v>
      </c>
    </row>
    <row r="3466" spans="1:9" x14ac:dyDescent="0.3">
      <c r="A3466" s="1">
        <v>45446.333333333336</v>
      </c>
      <c r="B3466">
        <v>21003</v>
      </c>
      <c r="C3466">
        <v>129.32</v>
      </c>
      <c r="D3466">
        <v>129.38999999999999</v>
      </c>
      <c r="E3466">
        <v>129.24</v>
      </c>
      <c r="F3466">
        <v>129.26</v>
      </c>
      <c r="G3466">
        <v>129.31</v>
      </c>
      <c r="H3466">
        <v>0.1</v>
      </c>
      <c r="I3466">
        <v>0.15</v>
      </c>
    </row>
    <row r="3467" spans="1:9" x14ac:dyDescent="0.3">
      <c r="A3467" s="1">
        <v>45446.354166666664</v>
      </c>
      <c r="B3467">
        <v>26982</v>
      </c>
      <c r="C3467">
        <v>129.26</v>
      </c>
      <c r="D3467">
        <v>129.36000000000001</v>
      </c>
      <c r="E3467">
        <v>129.22</v>
      </c>
      <c r="F3467">
        <v>129.35</v>
      </c>
      <c r="G3467">
        <v>129.32</v>
      </c>
      <c r="H3467">
        <v>0.1</v>
      </c>
      <c r="I3467">
        <v>0.14000000000000001</v>
      </c>
    </row>
    <row r="3468" spans="1:9" x14ac:dyDescent="0.3">
      <c r="A3468" s="1">
        <v>45446.375</v>
      </c>
      <c r="B3468">
        <v>51652</v>
      </c>
      <c r="C3468">
        <v>129.34</v>
      </c>
      <c r="D3468">
        <v>129.62</v>
      </c>
      <c r="E3468">
        <v>129.33000000000001</v>
      </c>
      <c r="F3468">
        <v>129.49</v>
      </c>
      <c r="G3468">
        <v>129.34</v>
      </c>
      <c r="H3468">
        <v>0.13</v>
      </c>
      <c r="I3468">
        <v>0.28999999999999998</v>
      </c>
    </row>
    <row r="3469" spans="1:9" x14ac:dyDescent="0.3">
      <c r="A3469" s="1">
        <v>45446.395833333336</v>
      </c>
      <c r="B3469">
        <v>32149</v>
      </c>
      <c r="C3469">
        <v>129.49</v>
      </c>
      <c r="D3469">
        <v>129.56</v>
      </c>
      <c r="E3469">
        <v>129.43</v>
      </c>
      <c r="F3469">
        <v>129.44</v>
      </c>
      <c r="G3469">
        <v>129.35</v>
      </c>
      <c r="H3469">
        <v>0.13</v>
      </c>
      <c r="I3469">
        <v>0.13</v>
      </c>
    </row>
    <row r="3470" spans="1:9" x14ac:dyDescent="0.3">
      <c r="A3470" s="1">
        <v>45446.416666666664</v>
      </c>
      <c r="B3470">
        <v>28880</v>
      </c>
      <c r="C3470">
        <v>129.44</v>
      </c>
      <c r="D3470">
        <v>129.46</v>
      </c>
      <c r="E3470">
        <v>129.32</v>
      </c>
      <c r="F3470">
        <v>129.37</v>
      </c>
      <c r="G3470">
        <v>129.36000000000001</v>
      </c>
      <c r="H3470">
        <v>0.13</v>
      </c>
      <c r="I3470">
        <v>0.14000000000000001</v>
      </c>
    </row>
    <row r="3471" spans="1:9" x14ac:dyDescent="0.3">
      <c r="A3471" s="1">
        <v>45446.4375</v>
      </c>
      <c r="B3471">
        <v>30552</v>
      </c>
      <c r="C3471">
        <v>129.37</v>
      </c>
      <c r="D3471">
        <v>129.5</v>
      </c>
      <c r="E3471">
        <v>129.35</v>
      </c>
      <c r="F3471">
        <v>129.47</v>
      </c>
      <c r="G3471">
        <v>129.37</v>
      </c>
      <c r="H3471">
        <v>0.13</v>
      </c>
      <c r="I3471">
        <v>0.15</v>
      </c>
    </row>
    <row r="3472" spans="1:9" x14ac:dyDescent="0.3">
      <c r="A3472" s="1">
        <v>45446.458333333336</v>
      </c>
      <c r="B3472">
        <v>24619</v>
      </c>
      <c r="C3472">
        <v>129.47</v>
      </c>
      <c r="D3472">
        <v>129.56</v>
      </c>
      <c r="E3472">
        <v>129.44999999999999</v>
      </c>
      <c r="F3472">
        <v>129.5</v>
      </c>
      <c r="G3472">
        <v>129.38999999999999</v>
      </c>
      <c r="H3472">
        <v>0.13</v>
      </c>
      <c r="I3472">
        <v>0.11</v>
      </c>
    </row>
    <row r="3473" spans="1:9" x14ac:dyDescent="0.3">
      <c r="A3473" s="1">
        <v>45446.479166666664</v>
      </c>
      <c r="B3473">
        <v>29062</v>
      </c>
      <c r="C3473">
        <v>129.49</v>
      </c>
      <c r="D3473">
        <v>129.57</v>
      </c>
      <c r="E3473">
        <v>129.47999999999999</v>
      </c>
      <c r="F3473">
        <v>129.57</v>
      </c>
      <c r="G3473">
        <v>129.41999999999999</v>
      </c>
      <c r="H3473">
        <v>0.12</v>
      </c>
      <c r="I3473">
        <v>0.09</v>
      </c>
    </row>
    <row r="3474" spans="1:9" x14ac:dyDescent="0.3">
      <c r="A3474" s="1">
        <v>45446.5</v>
      </c>
      <c r="B3474">
        <v>32035</v>
      </c>
      <c r="C3474">
        <v>129.57</v>
      </c>
      <c r="D3474">
        <v>129.69</v>
      </c>
      <c r="E3474">
        <v>129.55000000000001</v>
      </c>
      <c r="F3474">
        <v>129.66999999999999</v>
      </c>
      <c r="G3474">
        <v>129.44</v>
      </c>
      <c r="H3474">
        <v>0.13</v>
      </c>
      <c r="I3474">
        <v>0.14000000000000001</v>
      </c>
    </row>
    <row r="3475" spans="1:9" x14ac:dyDescent="0.3">
      <c r="A3475" s="1">
        <v>45446.520833333336</v>
      </c>
      <c r="B3475">
        <v>28757</v>
      </c>
      <c r="C3475">
        <v>129.66999999999999</v>
      </c>
      <c r="D3475">
        <v>129.69999999999999</v>
      </c>
      <c r="E3475">
        <v>129.61000000000001</v>
      </c>
      <c r="F3475">
        <v>129.62</v>
      </c>
      <c r="G3475">
        <v>129.47</v>
      </c>
      <c r="H3475">
        <v>0.12</v>
      </c>
      <c r="I3475">
        <v>0.09</v>
      </c>
    </row>
    <row r="3476" spans="1:9" x14ac:dyDescent="0.3">
      <c r="A3476" s="1">
        <v>45446.541666666664</v>
      </c>
      <c r="B3476">
        <v>32613</v>
      </c>
      <c r="C3476">
        <v>129.62</v>
      </c>
      <c r="D3476">
        <v>129.63</v>
      </c>
      <c r="E3476">
        <v>129.53</v>
      </c>
      <c r="F3476">
        <v>129.59</v>
      </c>
      <c r="G3476">
        <v>129.51</v>
      </c>
      <c r="H3476">
        <v>0.12</v>
      </c>
      <c r="I3476">
        <v>0.1</v>
      </c>
    </row>
    <row r="3477" spans="1:9" x14ac:dyDescent="0.3">
      <c r="A3477" s="1">
        <v>45446.5625</v>
      </c>
      <c r="B3477">
        <v>29542</v>
      </c>
      <c r="C3477">
        <v>129.59</v>
      </c>
      <c r="D3477">
        <v>129.79</v>
      </c>
      <c r="E3477">
        <v>129.58000000000001</v>
      </c>
      <c r="F3477">
        <v>129.72999999999999</v>
      </c>
      <c r="G3477">
        <v>129.54</v>
      </c>
      <c r="H3477">
        <v>0.13</v>
      </c>
      <c r="I3477">
        <v>0.21</v>
      </c>
    </row>
    <row r="3478" spans="1:9" x14ac:dyDescent="0.3">
      <c r="A3478" s="1">
        <v>45446.583333333336</v>
      </c>
      <c r="B3478">
        <v>39001</v>
      </c>
      <c r="C3478">
        <v>129.72</v>
      </c>
      <c r="D3478">
        <v>129.72999999999999</v>
      </c>
      <c r="E3478">
        <v>129.59</v>
      </c>
      <c r="F3478">
        <v>129.66</v>
      </c>
      <c r="G3478">
        <v>129.56</v>
      </c>
      <c r="H3478">
        <v>0.13</v>
      </c>
      <c r="I3478">
        <v>0.14000000000000001</v>
      </c>
    </row>
    <row r="3479" spans="1:9" x14ac:dyDescent="0.3">
      <c r="A3479" s="1">
        <v>45446.604166666664</v>
      </c>
      <c r="B3479">
        <v>42841</v>
      </c>
      <c r="C3479">
        <v>129.66</v>
      </c>
      <c r="D3479">
        <v>129.79</v>
      </c>
      <c r="E3479">
        <v>129.65</v>
      </c>
      <c r="F3479">
        <v>129.76</v>
      </c>
      <c r="G3479">
        <v>129.59</v>
      </c>
      <c r="H3479">
        <v>0.13</v>
      </c>
      <c r="I3479">
        <v>0.14000000000000001</v>
      </c>
    </row>
    <row r="3480" spans="1:9" x14ac:dyDescent="0.3">
      <c r="A3480" s="1">
        <v>45446.625</v>
      </c>
      <c r="B3480">
        <v>84611</v>
      </c>
      <c r="C3480">
        <v>129.77000000000001</v>
      </c>
      <c r="D3480">
        <v>130.16</v>
      </c>
      <c r="E3480">
        <v>129.77000000000001</v>
      </c>
      <c r="F3480">
        <v>129.97</v>
      </c>
      <c r="G3480">
        <v>129.65</v>
      </c>
      <c r="H3480">
        <v>0.17</v>
      </c>
      <c r="I3480">
        <v>0.4</v>
      </c>
    </row>
    <row r="3481" spans="1:9" x14ac:dyDescent="0.3">
      <c r="A3481" s="1">
        <v>45446.645833333336</v>
      </c>
      <c r="B3481">
        <v>44743</v>
      </c>
      <c r="C3481">
        <v>129.97999999999999</v>
      </c>
      <c r="D3481">
        <v>130.07</v>
      </c>
      <c r="E3481">
        <v>129.96</v>
      </c>
      <c r="F3481">
        <v>130.01</v>
      </c>
      <c r="G3481">
        <v>129.71</v>
      </c>
      <c r="H3481">
        <v>0.16</v>
      </c>
      <c r="I3481">
        <v>0.11</v>
      </c>
    </row>
    <row r="3482" spans="1:9" x14ac:dyDescent="0.3">
      <c r="A3482" s="1">
        <v>45446.666666666664</v>
      </c>
      <c r="B3482">
        <v>45290</v>
      </c>
      <c r="C3482">
        <v>130.01</v>
      </c>
      <c r="D3482">
        <v>130.04</v>
      </c>
      <c r="E3482">
        <v>129.91</v>
      </c>
      <c r="F3482">
        <v>129.94</v>
      </c>
      <c r="G3482">
        <v>129.75</v>
      </c>
      <c r="H3482">
        <v>0.16</v>
      </c>
      <c r="I3482">
        <v>0.13</v>
      </c>
    </row>
    <row r="3483" spans="1:9" x14ac:dyDescent="0.3">
      <c r="A3483" s="1">
        <v>45446.6875</v>
      </c>
      <c r="B3483">
        <v>26403</v>
      </c>
      <c r="C3483">
        <v>129.94999999999999</v>
      </c>
      <c r="D3483">
        <v>130.06</v>
      </c>
      <c r="E3483">
        <v>129.94</v>
      </c>
      <c r="F3483">
        <v>130</v>
      </c>
      <c r="G3483">
        <v>129.79</v>
      </c>
      <c r="H3483">
        <v>0.15</v>
      </c>
      <c r="I3483">
        <v>0.12</v>
      </c>
    </row>
    <row r="3484" spans="1:9" x14ac:dyDescent="0.3">
      <c r="A3484" s="1">
        <v>45446.708333333336</v>
      </c>
      <c r="B3484">
        <v>10035</v>
      </c>
      <c r="C3484">
        <v>130.01</v>
      </c>
      <c r="D3484">
        <v>130.01</v>
      </c>
      <c r="E3484">
        <v>129.91</v>
      </c>
      <c r="F3484">
        <v>129.91999999999999</v>
      </c>
      <c r="G3484">
        <v>129.82</v>
      </c>
      <c r="H3484">
        <v>0.14000000000000001</v>
      </c>
      <c r="I3484">
        <v>0.1</v>
      </c>
    </row>
    <row r="3485" spans="1:9" x14ac:dyDescent="0.3">
      <c r="A3485" s="1">
        <v>45446.729166666664</v>
      </c>
      <c r="B3485">
        <v>6003</v>
      </c>
      <c r="C3485">
        <v>129.91999999999999</v>
      </c>
      <c r="D3485">
        <v>129.97999999999999</v>
      </c>
      <c r="E3485">
        <v>129.91</v>
      </c>
      <c r="F3485">
        <v>129.96</v>
      </c>
      <c r="G3485">
        <v>129.85</v>
      </c>
      <c r="H3485">
        <v>0.13</v>
      </c>
      <c r="I3485">
        <v>7.0000000000000007E-2</v>
      </c>
    </row>
    <row r="3486" spans="1:9" x14ac:dyDescent="0.3">
      <c r="A3486" s="1">
        <v>45446.75</v>
      </c>
      <c r="B3486">
        <v>3057</v>
      </c>
      <c r="C3486">
        <v>129.96</v>
      </c>
      <c r="D3486">
        <v>129.97999999999999</v>
      </c>
      <c r="E3486">
        <v>129.94</v>
      </c>
      <c r="F3486">
        <v>129.97</v>
      </c>
      <c r="G3486">
        <v>129.88999999999999</v>
      </c>
      <c r="H3486">
        <v>0.12</v>
      </c>
      <c r="I3486">
        <v>0.04</v>
      </c>
    </row>
    <row r="3487" spans="1:9" x14ac:dyDescent="0.3">
      <c r="A3487" s="1">
        <v>45446.770833333336</v>
      </c>
      <c r="B3487">
        <v>1613</v>
      </c>
      <c r="C3487">
        <v>129.97</v>
      </c>
      <c r="D3487">
        <v>130.02000000000001</v>
      </c>
      <c r="E3487">
        <v>129.96</v>
      </c>
      <c r="F3487">
        <v>130</v>
      </c>
      <c r="G3487">
        <v>129.91999999999999</v>
      </c>
      <c r="H3487">
        <v>0.11</v>
      </c>
      <c r="I3487">
        <v>0.06</v>
      </c>
    </row>
    <row r="3488" spans="1:9" x14ac:dyDescent="0.3">
      <c r="A3488" s="1">
        <v>45446.791666666664</v>
      </c>
      <c r="B3488">
        <v>1715</v>
      </c>
      <c r="C3488">
        <v>130</v>
      </c>
      <c r="D3488">
        <v>130.02000000000001</v>
      </c>
      <c r="E3488">
        <v>129.97</v>
      </c>
      <c r="F3488">
        <v>129.99</v>
      </c>
      <c r="G3488">
        <v>129.94999999999999</v>
      </c>
      <c r="H3488">
        <v>0.11</v>
      </c>
      <c r="I3488">
        <v>0.05</v>
      </c>
    </row>
    <row r="3489" spans="1:9" x14ac:dyDescent="0.3">
      <c r="A3489" s="1">
        <v>45446.8125</v>
      </c>
      <c r="B3489">
        <v>1444</v>
      </c>
      <c r="C3489">
        <v>129.99</v>
      </c>
      <c r="D3489">
        <v>130</v>
      </c>
      <c r="E3489">
        <v>129.91999999999999</v>
      </c>
      <c r="F3489">
        <v>129.96</v>
      </c>
      <c r="G3489">
        <v>129.97</v>
      </c>
      <c r="H3489">
        <v>0.1</v>
      </c>
      <c r="I3489">
        <v>0.08</v>
      </c>
    </row>
    <row r="3490" spans="1:9" x14ac:dyDescent="0.3">
      <c r="A3490" s="1">
        <v>45446.833333333336</v>
      </c>
      <c r="B3490">
        <v>943</v>
      </c>
      <c r="C3490">
        <v>129.96</v>
      </c>
      <c r="D3490">
        <v>129.97</v>
      </c>
      <c r="E3490">
        <v>129.9</v>
      </c>
      <c r="F3490">
        <v>129.91</v>
      </c>
      <c r="G3490">
        <v>129.97</v>
      </c>
      <c r="H3490">
        <v>0.1</v>
      </c>
      <c r="I3490">
        <v>7.0000000000000007E-2</v>
      </c>
    </row>
    <row r="3491" spans="1:9" x14ac:dyDescent="0.3">
      <c r="A3491" s="1">
        <v>45446.854166666664</v>
      </c>
      <c r="B3491">
        <v>4647</v>
      </c>
      <c r="C3491">
        <v>129.91</v>
      </c>
      <c r="D3491">
        <v>129.97</v>
      </c>
      <c r="E3491">
        <v>129.9</v>
      </c>
      <c r="F3491">
        <v>129.94</v>
      </c>
      <c r="G3491">
        <v>129.96</v>
      </c>
      <c r="H3491">
        <v>0.09</v>
      </c>
      <c r="I3491">
        <v>7.0000000000000007E-2</v>
      </c>
    </row>
    <row r="3492" spans="1:9" x14ac:dyDescent="0.3">
      <c r="A3492" s="1">
        <v>45447.041666666664</v>
      </c>
      <c r="B3492">
        <v>2662</v>
      </c>
      <c r="C3492">
        <v>130.02000000000001</v>
      </c>
      <c r="D3492">
        <v>130.02000000000001</v>
      </c>
      <c r="E3492">
        <v>129.87</v>
      </c>
      <c r="F3492">
        <v>129.91</v>
      </c>
      <c r="G3492">
        <v>129.96</v>
      </c>
      <c r="H3492">
        <v>0.1</v>
      </c>
      <c r="I3492">
        <v>0.15</v>
      </c>
    </row>
    <row r="3493" spans="1:9" x14ac:dyDescent="0.3">
      <c r="A3493" s="1">
        <v>45447.0625</v>
      </c>
      <c r="B3493">
        <v>500</v>
      </c>
      <c r="C3493">
        <v>129.91999999999999</v>
      </c>
      <c r="D3493">
        <v>129.93</v>
      </c>
      <c r="E3493">
        <v>129.85</v>
      </c>
      <c r="F3493">
        <v>129.85</v>
      </c>
      <c r="G3493">
        <v>129.94</v>
      </c>
      <c r="H3493">
        <v>0.1</v>
      </c>
      <c r="I3493">
        <v>0.08</v>
      </c>
    </row>
    <row r="3494" spans="1:9" x14ac:dyDescent="0.3">
      <c r="A3494" s="1">
        <v>45447.083333333336</v>
      </c>
      <c r="B3494">
        <v>464</v>
      </c>
      <c r="C3494">
        <v>129.85</v>
      </c>
      <c r="D3494">
        <v>129.86000000000001</v>
      </c>
      <c r="E3494">
        <v>129.82</v>
      </c>
      <c r="F3494">
        <v>129.86000000000001</v>
      </c>
      <c r="G3494">
        <v>129.93</v>
      </c>
      <c r="H3494">
        <v>0.09</v>
      </c>
      <c r="I3494">
        <v>0.04</v>
      </c>
    </row>
    <row r="3495" spans="1:9" x14ac:dyDescent="0.3">
      <c r="A3495" s="1">
        <v>45447.104166666664</v>
      </c>
      <c r="B3495">
        <v>1156</v>
      </c>
      <c r="C3495">
        <v>129.86000000000001</v>
      </c>
      <c r="D3495">
        <v>129.87</v>
      </c>
      <c r="E3495">
        <v>129.81</v>
      </c>
      <c r="F3495">
        <v>129.84</v>
      </c>
      <c r="G3495">
        <v>129.91999999999999</v>
      </c>
      <c r="H3495">
        <v>0.09</v>
      </c>
      <c r="I3495">
        <v>0.06</v>
      </c>
    </row>
    <row r="3496" spans="1:9" x14ac:dyDescent="0.3">
      <c r="A3496" s="1">
        <v>45447.125</v>
      </c>
      <c r="B3496">
        <v>460</v>
      </c>
      <c r="C3496">
        <v>129.83000000000001</v>
      </c>
      <c r="D3496">
        <v>129.86000000000001</v>
      </c>
      <c r="E3496">
        <v>129.83000000000001</v>
      </c>
      <c r="F3496">
        <v>129.86000000000001</v>
      </c>
      <c r="G3496">
        <v>129.91</v>
      </c>
      <c r="H3496">
        <v>0.08</v>
      </c>
      <c r="I3496">
        <v>0.03</v>
      </c>
    </row>
    <row r="3497" spans="1:9" x14ac:dyDescent="0.3">
      <c r="A3497" s="1">
        <v>45447.145833333336</v>
      </c>
      <c r="B3497">
        <v>353</v>
      </c>
      <c r="C3497">
        <v>129.86000000000001</v>
      </c>
      <c r="D3497">
        <v>129.88999999999999</v>
      </c>
      <c r="E3497">
        <v>129.86000000000001</v>
      </c>
      <c r="F3497">
        <v>129.88999999999999</v>
      </c>
      <c r="G3497">
        <v>129.9</v>
      </c>
      <c r="H3497">
        <v>7.0000000000000007E-2</v>
      </c>
      <c r="I3497">
        <v>0.03</v>
      </c>
    </row>
    <row r="3498" spans="1:9" x14ac:dyDescent="0.3">
      <c r="A3498" s="1">
        <v>45447.166666666664</v>
      </c>
      <c r="B3498">
        <v>340</v>
      </c>
      <c r="C3498">
        <v>129.88999999999999</v>
      </c>
      <c r="D3498">
        <v>129.9</v>
      </c>
      <c r="E3498">
        <v>129.86000000000001</v>
      </c>
      <c r="F3498">
        <v>129.86000000000001</v>
      </c>
      <c r="G3498">
        <v>129.88999999999999</v>
      </c>
      <c r="H3498">
        <v>7.0000000000000007E-2</v>
      </c>
      <c r="I3498">
        <v>0.04</v>
      </c>
    </row>
    <row r="3499" spans="1:9" x14ac:dyDescent="0.3">
      <c r="A3499" s="1">
        <v>45447.1875</v>
      </c>
      <c r="B3499">
        <v>246</v>
      </c>
      <c r="C3499">
        <v>129.87</v>
      </c>
      <c r="D3499">
        <v>129.91</v>
      </c>
      <c r="E3499">
        <v>129.87</v>
      </c>
      <c r="F3499">
        <v>129.88999999999999</v>
      </c>
      <c r="G3499">
        <v>129.88</v>
      </c>
      <c r="H3499">
        <v>7.0000000000000007E-2</v>
      </c>
      <c r="I3499">
        <v>0.05</v>
      </c>
    </row>
    <row r="3500" spans="1:9" x14ac:dyDescent="0.3">
      <c r="A3500" s="1">
        <v>45447.208333333336</v>
      </c>
      <c r="B3500">
        <v>316</v>
      </c>
      <c r="C3500">
        <v>129.88999999999999</v>
      </c>
      <c r="D3500">
        <v>129.9</v>
      </c>
      <c r="E3500">
        <v>129.85</v>
      </c>
      <c r="F3500">
        <v>129.88</v>
      </c>
      <c r="G3500">
        <v>129.88</v>
      </c>
      <c r="H3500">
        <v>0.06</v>
      </c>
      <c r="I3500">
        <v>0.05</v>
      </c>
    </row>
    <row r="3501" spans="1:9" x14ac:dyDescent="0.3">
      <c r="A3501" s="1">
        <v>45447.229166666664</v>
      </c>
      <c r="B3501">
        <v>205</v>
      </c>
      <c r="C3501">
        <v>129.88</v>
      </c>
      <c r="D3501">
        <v>129.9</v>
      </c>
      <c r="E3501">
        <v>129.88</v>
      </c>
      <c r="F3501">
        <v>129.88999999999999</v>
      </c>
      <c r="G3501">
        <v>129.87</v>
      </c>
      <c r="H3501">
        <v>0.06</v>
      </c>
      <c r="I3501">
        <v>0.02</v>
      </c>
    </row>
    <row r="3502" spans="1:9" x14ac:dyDescent="0.3">
      <c r="A3502" s="1">
        <v>45447.25</v>
      </c>
      <c r="B3502">
        <v>703</v>
      </c>
      <c r="C3502">
        <v>129.88999999999999</v>
      </c>
      <c r="D3502">
        <v>129.91999999999999</v>
      </c>
      <c r="E3502">
        <v>129.88999999999999</v>
      </c>
      <c r="F3502">
        <v>129.91</v>
      </c>
      <c r="G3502">
        <v>129.87</v>
      </c>
      <c r="H3502">
        <v>0.05</v>
      </c>
      <c r="I3502">
        <v>0.03</v>
      </c>
    </row>
    <row r="3503" spans="1:9" x14ac:dyDescent="0.3">
      <c r="A3503" s="1">
        <v>45447.270833333336</v>
      </c>
      <c r="B3503">
        <v>600</v>
      </c>
      <c r="C3503">
        <v>129.9</v>
      </c>
      <c r="D3503">
        <v>129.94999999999999</v>
      </c>
      <c r="E3503">
        <v>129.9</v>
      </c>
      <c r="F3503">
        <v>129.93</v>
      </c>
      <c r="G3503">
        <v>129.88</v>
      </c>
      <c r="H3503">
        <v>0.05</v>
      </c>
      <c r="I3503">
        <v>0.05</v>
      </c>
    </row>
    <row r="3504" spans="1:9" x14ac:dyDescent="0.3">
      <c r="A3504" s="1">
        <v>45447.291666666664</v>
      </c>
      <c r="B3504">
        <v>7853</v>
      </c>
      <c r="C3504">
        <v>129.94</v>
      </c>
      <c r="D3504">
        <v>130.07</v>
      </c>
      <c r="E3504">
        <v>129.91999999999999</v>
      </c>
      <c r="F3504">
        <v>129.94999999999999</v>
      </c>
      <c r="G3504">
        <v>129.88999999999999</v>
      </c>
      <c r="H3504">
        <v>7.0000000000000007E-2</v>
      </c>
      <c r="I3504">
        <v>0.15</v>
      </c>
    </row>
    <row r="3505" spans="1:9" x14ac:dyDescent="0.3">
      <c r="A3505" s="1">
        <v>45447.3125</v>
      </c>
      <c r="B3505">
        <v>12622</v>
      </c>
      <c r="C3505">
        <v>129.94999999999999</v>
      </c>
      <c r="D3505">
        <v>130.08000000000001</v>
      </c>
      <c r="E3505">
        <v>129.91</v>
      </c>
      <c r="F3505">
        <v>130.06</v>
      </c>
      <c r="G3505">
        <v>129.91</v>
      </c>
      <c r="H3505">
        <v>0.08</v>
      </c>
      <c r="I3505">
        <v>0.17</v>
      </c>
    </row>
    <row r="3506" spans="1:9" x14ac:dyDescent="0.3">
      <c r="A3506" s="1">
        <v>45447.333333333336</v>
      </c>
      <c r="B3506">
        <v>33509</v>
      </c>
      <c r="C3506">
        <v>130.07</v>
      </c>
      <c r="D3506">
        <v>130.35</v>
      </c>
      <c r="E3506">
        <v>130.03</v>
      </c>
      <c r="F3506">
        <v>130.31</v>
      </c>
      <c r="G3506">
        <v>129.96</v>
      </c>
      <c r="H3506">
        <v>0.11</v>
      </c>
      <c r="I3506">
        <v>0.32</v>
      </c>
    </row>
    <row r="3507" spans="1:9" x14ac:dyDescent="0.3">
      <c r="A3507" s="1">
        <v>45447.354166666664</v>
      </c>
      <c r="B3507">
        <v>31674</v>
      </c>
      <c r="C3507">
        <v>130.32</v>
      </c>
      <c r="D3507">
        <v>130.44</v>
      </c>
      <c r="E3507">
        <v>130.24</v>
      </c>
      <c r="F3507">
        <v>130.41</v>
      </c>
      <c r="G3507">
        <v>130.01</v>
      </c>
      <c r="H3507">
        <v>0.12</v>
      </c>
      <c r="I3507">
        <v>0.2</v>
      </c>
    </row>
    <row r="3508" spans="1:9" x14ac:dyDescent="0.3">
      <c r="A3508" s="1">
        <v>45447.375</v>
      </c>
      <c r="B3508">
        <v>36356</v>
      </c>
      <c r="C3508">
        <v>130.41</v>
      </c>
      <c r="D3508">
        <v>130.47999999999999</v>
      </c>
      <c r="E3508">
        <v>130.35</v>
      </c>
      <c r="F3508">
        <v>130.37</v>
      </c>
      <c r="G3508">
        <v>130.06</v>
      </c>
      <c r="H3508">
        <v>0.12</v>
      </c>
      <c r="I3508">
        <v>0.13</v>
      </c>
    </row>
    <row r="3509" spans="1:9" x14ac:dyDescent="0.3">
      <c r="A3509" s="1">
        <v>45447.395833333336</v>
      </c>
      <c r="B3509">
        <v>38401</v>
      </c>
      <c r="C3509">
        <v>130.37</v>
      </c>
      <c r="D3509">
        <v>130.4</v>
      </c>
      <c r="E3509">
        <v>130.32</v>
      </c>
      <c r="F3509">
        <v>130.32</v>
      </c>
      <c r="G3509">
        <v>130.1</v>
      </c>
      <c r="H3509">
        <v>0.12</v>
      </c>
      <c r="I3509">
        <v>0.08</v>
      </c>
    </row>
    <row r="3510" spans="1:9" x14ac:dyDescent="0.3">
      <c r="A3510" s="1">
        <v>45447.416666666664</v>
      </c>
      <c r="B3510">
        <v>49409</v>
      </c>
      <c r="C3510">
        <v>130.33000000000001</v>
      </c>
      <c r="D3510">
        <v>130.34</v>
      </c>
      <c r="E3510">
        <v>130.13</v>
      </c>
      <c r="F3510">
        <v>130.19</v>
      </c>
      <c r="G3510">
        <v>130.13</v>
      </c>
      <c r="H3510">
        <v>0.13</v>
      </c>
      <c r="I3510">
        <v>0.21</v>
      </c>
    </row>
    <row r="3511" spans="1:9" x14ac:dyDescent="0.3">
      <c r="A3511" s="1">
        <v>45447.4375</v>
      </c>
      <c r="B3511">
        <v>21583</v>
      </c>
      <c r="C3511">
        <v>130.19</v>
      </c>
      <c r="D3511">
        <v>130.25</v>
      </c>
      <c r="E3511">
        <v>130.13999999999999</v>
      </c>
      <c r="F3511">
        <v>130.19999999999999</v>
      </c>
      <c r="G3511">
        <v>130.16</v>
      </c>
      <c r="H3511">
        <v>0.13</v>
      </c>
      <c r="I3511">
        <v>0.11</v>
      </c>
    </row>
    <row r="3512" spans="1:9" x14ac:dyDescent="0.3">
      <c r="A3512" s="1">
        <v>45447.458333333336</v>
      </c>
      <c r="B3512">
        <v>19275</v>
      </c>
      <c r="C3512">
        <v>130.19999999999999</v>
      </c>
      <c r="D3512">
        <v>130.34</v>
      </c>
      <c r="E3512">
        <v>130.19</v>
      </c>
      <c r="F3512">
        <v>130.33000000000001</v>
      </c>
      <c r="G3512">
        <v>130.21</v>
      </c>
      <c r="H3512">
        <v>0.13</v>
      </c>
      <c r="I3512">
        <v>0.15</v>
      </c>
    </row>
    <row r="3513" spans="1:9" x14ac:dyDescent="0.3">
      <c r="A3513" s="1">
        <v>45447.479166666664</v>
      </c>
      <c r="B3513">
        <v>24289</v>
      </c>
      <c r="C3513">
        <v>130.32</v>
      </c>
      <c r="D3513">
        <v>130.4</v>
      </c>
      <c r="E3513">
        <v>130.24</v>
      </c>
      <c r="F3513">
        <v>130.24</v>
      </c>
      <c r="G3513">
        <v>130.24</v>
      </c>
      <c r="H3513">
        <v>0.13</v>
      </c>
      <c r="I3513">
        <v>0.16</v>
      </c>
    </row>
    <row r="3514" spans="1:9" x14ac:dyDescent="0.3">
      <c r="A3514" s="1">
        <v>45447.5</v>
      </c>
      <c r="B3514">
        <v>26594</v>
      </c>
      <c r="C3514">
        <v>130.25</v>
      </c>
      <c r="D3514">
        <v>130.28</v>
      </c>
      <c r="E3514">
        <v>130.16</v>
      </c>
      <c r="F3514">
        <v>130.16999999999999</v>
      </c>
      <c r="G3514">
        <v>130.26</v>
      </c>
      <c r="H3514">
        <v>0.13</v>
      </c>
      <c r="I3514">
        <v>0.12</v>
      </c>
    </row>
    <row r="3515" spans="1:9" x14ac:dyDescent="0.3">
      <c r="A3515" s="1">
        <v>45447.520833333336</v>
      </c>
      <c r="B3515">
        <v>34750</v>
      </c>
      <c r="C3515">
        <v>130.16999999999999</v>
      </c>
      <c r="D3515">
        <v>130.33000000000001</v>
      </c>
      <c r="E3515">
        <v>130.15</v>
      </c>
      <c r="F3515">
        <v>130.32</v>
      </c>
      <c r="G3515">
        <v>130.29</v>
      </c>
      <c r="H3515">
        <v>0.14000000000000001</v>
      </c>
      <c r="I3515">
        <v>0.18</v>
      </c>
    </row>
    <row r="3516" spans="1:9" x14ac:dyDescent="0.3">
      <c r="A3516" s="1">
        <v>45447.541666666664</v>
      </c>
      <c r="B3516">
        <v>36568</v>
      </c>
      <c r="C3516">
        <v>130.32</v>
      </c>
      <c r="D3516">
        <v>130.44999999999999</v>
      </c>
      <c r="E3516">
        <v>130.31</v>
      </c>
      <c r="F3516">
        <v>130.38</v>
      </c>
      <c r="G3516">
        <v>130.29</v>
      </c>
      <c r="H3516">
        <v>0.14000000000000001</v>
      </c>
      <c r="I3516">
        <v>0.14000000000000001</v>
      </c>
    </row>
    <row r="3517" spans="1:9" x14ac:dyDescent="0.3">
      <c r="A3517" s="1">
        <v>45447.5625</v>
      </c>
      <c r="B3517">
        <v>30597</v>
      </c>
      <c r="C3517">
        <v>130.38</v>
      </c>
      <c r="D3517">
        <v>130.52000000000001</v>
      </c>
      <c r="E3517">
        <v>130.33000000000001</v>
      </c>
      <c r="F3517">
        <v>130.49</v>
      </c>
      <c r="G3517">
        <v>130.30000000000001</v>
      </c>
      <c r="H3517">
        <v>0.15</v>
      </c>
      <c r="I3517">
        <v>0.19</v>
      </c>
    </row>
    <row r="3518" spans="1:9" x14ac:dyDescent="0.3">
      <c r="A3518" s="1">
        <v>45447.583333333336</v>
      </c>
      <c r="B3518">
        <v>45291</v>
      </c>
      <c r="C3518">
        <v>130.5</v>
      </c>
      <c r="D3518">
        <v>130.59</v>
      </c>
      <c r="E3518">
        <v>130.41999999999999</v>
      </c>
      <c r="F3518">
        <v>130.53</v>
      </c>
      <c r="G3518">
        <v>130.32</v>
      </c>
      <c r="H3518">
        <v>0.15</v>
      </c>
      <c r="I3518">
        <v>0.17</v>
      </c>
    </row>
    <row r="3519" spans="1:9" x14ac:dyDescent="0.3">
      <c r="A3519" s="1">
        <v>45447.604166666664</v>
      </c>
      <c r="B3519">
        <v>41016</v>
      </c>
      <c r="C3519">
        <v>130.53</v>
      </c>
      <c r="D3519">
        <v>130.62</v>
      </c>
      <c r="E3519">
        <v>130.5</v>
      </c>
      <c r="F3519">
        <v>130.54</v>
      </c>
      <c r="G3519">
        <v>130.34</v>
      </c>
      <c r="H3519">
        <v>0.15</v>
      </c>
      <c r="I3519">
        <v>0.12</v>
      </c>
    </row>
    <row r="3520" spans="1:9" x14ac:dyDescent="0.3">
      <c r="A3520" s="1">
        <v>45447.625</v>
      </c>
      <c r="B3520">
        <v>65879</v>
      </c>
      <c r="C3520">
        <v>130.54</v>
      </c>
      <c r="D3520">
        <v>130.78</v>
      </c>
      <c r="E3520">
        <v>130.43</v>
      </c>
      <c r="F3520">
        <v>130.51</v>
      </c>
      <c r="G3520">
        <v>130.37</v>
      </c>
      <c r="H3520">
        <v>0.17</v>
      </c>
      <c r="I3520">
        <v>0.35</v>
      </c>
    </row>
    <row r="3521" spans="1:9" x14ac:dyDescent="0.3">
      <c r="A3521" s="1">
        <v>45447.645833333336</v>
      </c>
      <c r="B3521">
        <v>35584</v>
      </c>
      <c r="C3521">
        <v>130.51</v>
      </c>
      <c r="D3521">
        <v>130.57</v>
      </c>
      <c r="E3521">
        <v>130.4</v>
      </c>
      <c r="F3521">
        <v>130.4</v>
      </c>
      <c r="G3521">
        <v>130.38999999999999</v>
      </c>
      <c r="H3521">
        <v>0.17</v>
      </c>
      <c r="I3521">
        <v>0.17</v>
      </c>
    </row>
    <row r="3522" spans="1:9" x14ac:dyDescent="0.3">
      <c r="A3522" s="1">
        <v>45447.666666666664</v>
      </c>
      <c r="B3522">
        <v>24848</v>
      </c>
      <c r="C3522">
        <v>130.4</v>
      </c>
      <c r="D3522">
        <v>130.44</v>
      </c>
      <c r="E3522">
        <v>130.31</v>
      </c>
      <c r="F3522">
        <v>130.38</v>
      </c>
      <c r="G3522">
        <v>130.4</v>
      </c>
      <c r="H3522">
        <v>0.17</v>
      </c>
      <c r="I3522">
        <v>0.13</v>
      </c>
    </row>
    <row r="3523" spans="1:9" x14ac:dyDescent="0.3">
      <c r="A3523" s="1">
        <v>45447.6875</v>
      </c>
      <c r="B3523">
        <v>14728</v>
      </c>
      <c r="C3523">
        <v>130.38</v>
      </c>
      <c r="D3523">
        <v>130.44999999999999</v>
      </c>
      <c r="E3523">
        <v>130.32</v>
      </c>
      <c r="F3523">
        <v>130.44999999999999</v>
      </c>
      <c r="G3523">
        <v>130.41999999999999</v>
      </c>
      <c r="H3523">
        <v>0.16</v>
      </c>
      <c r="I3523">
        <v>0.13</v>
      </c>
    </row>
    <row r="3524" spans="1:9" x14ac:dyDescent="0.3">
      <c r="A3524" s="1">
        <v>45447.708333333336</v>
      </c>
      <c r="B3524">
        <v>7676</v>
      </c>
      <c r="C3524">
        <v>130.44999999999999</v>
      </c>
      <c r="D3524">
        <v>130.46</v>
      </c>
      <c r="E3524">
        <v>130.4</v>
      </c>
      <c r="F3524">
        <v>130.41999999999999</v>
      </c>
      <c r="G3524">
        <v>130.44</v>
      </c>
      <c r="H3524">
        <v>0.15</v>
      </c>
      <c r="I3524">
        <v>0.06</v>
      </c>
    </row>
    <row r="3525" spans="1:9" x14ac:dyDescent="0.3">
      <c r="A3525" s="1">
        <v>45447.729166666664</v>
      </c>
      <c r="B3525">
        <v>4718</v>
      </c>
      <c r="C3525">
        <v>130.41999999999999</v>
      </c>
      <c r="D3525">
        <v>130.5</v>
      </c>
      <c r="E3525">
        <v>130.41999999999999</v>
      </c>
      <c r="F3525">
        <v>130.47</v>
      </c>
      <c r="G3525">
        <v>130.46</v>
      </c>
      <c r="H3525">
        <v>0.14000000000000001</v>
      </c>
      <c r="I3525">
        <v>0.08</v>
      </c>
    </row>
    <row r="3526" spans="1:9" x14ac:dyDescent="0.3">
      <c r="A3526" s="1">
        <v>45447.75</v>
      </c>
      <c r="B3526">
        <v>1496</v>
      </c>
      <c r="C3526">
        <v>130.47</v>
      </c>
      <c r="D3526">
        <v>130.53</v>
      </c>
      <c r="E3526">
        <v>130.46</v>
      </c>
      <c r="F3526">
        <v>130.53</v>
      </c>
      <c r="G3526">
        <v>130.47</v>
      </c>
      <c r="H3526">
        <v>0.13</v>
      </c>
      <c r="I3526">
        <v>7.0000000000000007E-2</v>
      </c>
    </row>
    <row r="3527" spans="1:9" x14ac:dyDescent="0.3">
      <c r="A3527" s="1">
        <v>45447.770833333336</v>
      </c>
      <c r="B3527">
        <v>2750</v>
      </c>
      <c r="C3527">
        <v>130.53</v>
      </c>
      <c r="D3527">
        <v>130.57</v>
      </c>
      <c r="E3527">
        <v>130.47999999999999</v>
      </c>
      <c r="F3527">
        <v>130.51</v>
      </c>
      <c r="G3527">
        <v>130.47</v>
      </c>
      <c r="H3527">
        <v>0.12</v>
      </c>
      <c r="I3527">
        <v>0.09</v>
      </c>
    </row>
    <row r="3528" spans="1:9" x14ac:dyDescent="0.3">
      <c r="A3528" s="1">
        <v>45447.791666666664</v>
      </c>
      <c r="B3528">
        <v>1689</v>
      </c>
      <c r="C3528">
        <v>130.51</v>
      </c>
      <c r="D3528">
        <v>130.51</v>
      </c>
      <c r="E3528">
        <v>130.44999999999999</v>
      </c>
      <c r="F3528">
        <v>130.47</v>
      </c>
      <c r="G3528">
        <v>130.47</v>
      </c>
      <c r="H3528">
        <v>0.12</v>
      </c>
      <c r="I3528">
        <v>0.06</v>
      </c>
    </row>
    <row r="3529" spans="1:9" x14ac:dyDescent="0.3">
      <c r="A3529" s="1">
        <v>45447.8125</v>
      </c>
      <c r="B3529">
        <v>683</v>
      </c>
      <c r="C3529">
        <v>130.46</v>
      </c>
      <c r="D3529">
        <v>130.46</v>
      </c>
      <c r="E3529">
        <v>130.38999999999999</v>
      </c>
      <c r="F3529">
        <v>130.43</v>
      </c>
      <c r="G3529">
        <v>130.46</v>
      </c>
      <c r="H3529">
        <v>0.11</v>
      </c>
      <c r="I3529">
        <v>0.08</v>
      </c>
    </row>
    <row r="3530" spans="1:9" x14ac:dyDescent="0.3">
      <c r="A3530" s="1">
        <v>45447.833333333336</v>
      </c>
      <c r="B3530">
        <v>616</v>
      </c>
      <c r="C3530">
        <v>130.43</v>
      </c>
      <c r="D3530">
        <v>130.44</v>
      </c>
      <c r="E3530">
        <v>130.38</v>
      </c>
      <c r="F3530">
        <v>130.41</v>
      </c>
      <c r="G3530">
        <v>130.44999999999999</v>
      </c>
      <c r="H3530">
        <v>0.1</v>
      </c>
      <c r="I3530">
        <v>0.06</v>
      </c>
    </row>
    <row r="3531" spans="1:9" x14ac:dyDescent="0.3">
      <c r="A3531" s="1">
        <v>45447.854166666664</v>
      </c>
      <c r="B3531">
        <v>1932</v>
      </c>
      <c r="C3531">
        <v>130.41</v>
      </c>
      <c r="D3531">
        <v>130.43</v>
      </c>
      <c r="E3531">
        <v>130.36000000000001</v>
      </c>
      <c r="F3531">
        <v>130.36000000000001</v>
      </c>
      <c r="G3531">
        <v>130.44</v>
      </c>
      <c r="H3531">
        <v>0.1</v>
      </c>
      <c r="I3531">
        <v>7.0000000000000007E-2</v>
      </c>
    </row>
    <row r="3532" spans="1:9" x14ac:dyDescent="0.3">
      <c r="A3532" s="1">
        <v>45448.041666666664</v>
      </c>
      <c r="B3532">
        <v>1078</v>
      </c>
      <c r="C3532">
        <v>131.07</v>
      </c>
      <c r="D3532">
        <v>131.16</v>
      </c>
      <c r="E3532">
        <v>131.06</v>
      </c>
      <c r="F3532">
        <v>131.11000000000001</v>
      </c>
      <c r="G3532">
        <v>130.52000000000001</v>
      </c>
      <c r="H3532">
        <v>0.19</v>
      </c>
      <c r="I3532">
        <v>0.8</v>
      </c>
    </row>
    <row r="3533" spans="1:9" x14ac:dyDescent="0.3">
      <c r="A3533" s="1">
        <v>45448.0625</v>
      </c>
      <c r="B3533">
        <v>920</v>
      </c>
      <c r="C3533">
        <v>131.11000000000001</v>
      </c>
      <c r="D3533">
        <v>131.13</v>
      </c>
      <c r="E3533">
        <v>131.08000000000001</v>
      </c>
      <c r="F3533">
        <v>131.1</v>
      </c>
      <c r="G3533">
        <v>130.58000000000001</v>
      </c>
      <c r="H3533">
        <v>0.17</v>
      </c>
      <c r="I3533">
        <v>0.05</v>
      </c>
    </row>
    <row r="3534" spans="1:9" x14ac:dyDescent="0.3">
      <c r="A3534" s="1">
        <v>45448.083333333336</v>
      </c>
      <c r="B3534">
        <v>730</v>
      </c>
      <c r="C3534">
        <v>131.1</v>
      </c>
      <c r="D3534">
        <v>131.13</v>
      </c>
      <c r="E3534">
        <v>131.08000000000001</v>
      </c>
      <c r="F3534">
        <v>131.1</v>
      </c>
      <c r="G3534">
        <v>130.65</v>
      </c>
      <c r="H3534">
        <v>0.16</v>
      </c>
      <c r="I3534">
        <v>0.05</v>
      </c>
    </row>
    <row r="3535" spans="1:9" x14ac:dyDescent="0.3">
      <c r="A3535" s="1">
        <v>45448.104166666664</v>
      </c>
      <c r="B3535">
        <v>622</v>
      </c>
      <c r="C3535">
        <v>131.11000000000001</v>
      </c>
      <c r="D3535">
        <v>131.12</v>
      </c>
      <c r="E3535">
        <v>131.06</v>
      </c>
      <c r="F3535">
        <v>131.07</v>
      </c>
      <c r="G3535">
        <v>130.71</v>
      </c>
      <c r="H3535">
        <v>0.14000000000000001</v>
      </c>
      <c r="I3535">
        <v>0.06</v>
      </c>
    </row>
    <row r="3536" spans="1:9" x14ac:dyDescent="0.3">
      <c r="A3536" s="1">
        <v>45448.125</v>
      </c>
      <c r="B3536">
        <v>231</v>
      </c>
      <c r="C3536">
        <v>131.06</v>
      </c>
      <c r="D3536">
        <v>131.11000000000001</v>
      </c>
      <c r="E3536">
        <v>131.06</v>
      </c>
      <c r="F3536">
        <v>131.1</v>
      </c>
      <c r="G3536">
        <v>130.77000000000001</v>
      </c>
      <c r="H3536">
        <v>0.13</v>
      </c>
      <c r="I3536">
        <v>0.05</v>
      </c>
    </row>
    <row r="3537" spans="1:9" x14ac:dyDescent="0.3">
      <c r="A3537" s="1">
        <v>45448.145833333336</v>
      </c>
      <c r="B3537">
        <v>291</v>
      </c>
      <c r="C3537">
        <v>131.09</v>
      </c>
      <c r="D3537">
        <v>131.12</v>
      </c>
      <c r="E3537">
        <v>131.08000000000001</v>
      </c>
      <c r="F3537">
        <v>131.09</v>
      </c>
      <c r="G3537">
        <v>130.82</v>
      </c>
      <c r="H3537">
        <v>0.12</v>
      </c>
      <c r="I3537">
        <v>0.04</v>
      </c>
    </row>
    <row r="3538" spans="1:9" x14ac:dyDescent="0.3">
      <c r="A3538" s="1">
        <v>45448.166666666664</v>
      </c>
      <c r="B3538">
        <v>322</v>
      </c>
      <c r="C3538">
        <v>131.09</v>
      </c>
      <c r="D3538">
        <v>131.1</v>
      </c>
      <c r="E3538">
        <v>131.08000000000001</v>
      </c>
      <c r="F3538">
        <v>131.09</v>
      </c>
      <c r="G3538">
        <v>130.88999999999999</v>
      </c>
      <c r="H3538">
        <v>0.11</v>
      </c>
      <c r="I3538">
        <v>0.02</v>
      </c>
    </row>
    <row r="3539" spans="1:9" x14ac:dyDescent="0.3">
      <c r="A3539" s="1">
        <v>45448.1875</v>
      </c>
      <c r="B3539">
        <v>177</v>
      </c>
      <c r="C3539">
        <v>131.1</v>
      </c>
      <c r="D3539">
        <v>131.1</v>
      </c>
      <c r="E3539">
        <v>131.06</v>
      </c>
      <c r="F3539">
        <v>131.06</v>
      </c>
      <c r="G3539">
        <v>130.94999999999999</v>
      </c>
      <c r="H3539">
        <v>0.1</v>
      </c>
      <c r="I3539">
        <v>0.04</v>
      </c>
    </row>
    <row r="3540" spans="1:9" x14ac:dyDescent="0.3">
      <c r="A3540" s="1">
        <v>45448.208333333336</v>
      </c>
      <c r="B3540">
        <v>916</v>
      </c>
      <c r="C3540">
        <v>131.07</v>
      </c>
      <c r="D3540">
        <v>131.07</v>
      </c>
      <c r="E3540">
        <v>131.02000000000001</v>
      </c>
      <c r="F3540">
        <v>131.03</v>
      </c>
      <c r="G3540">
        <v>131.01</v>
      </c>
      <c r="H3540">
        <v>0.09</v>
      </c>
      <c r="I3540">
        <v>0.05</v>
      </c>
    </row>
    <row r="3541" spans="1:9" x14ac:dyDescent="0.3">
      <c r="A3541" s="1">
        <v>45448.229166666664</v>
      </c>
      <c r="B3541">
        <v>416</v>
      </c>
      <c r="C3541">
        <v>131.03</v>
      </c>
      <c r="D3541">
        <v>131.04</v>
      </c>
      <c r="E3541">
        <v>131.02000000000001</v>
      </c>
      <c r="F3541">
        <v>131.03</v>
      </c>
      <c r="G3541">
        <v>131.08000000000001</v>
      </c>
      <c r="H3541">
        <v>0.08</v>
      </c>
      <c r="I3541">
        <v>0.02</v>
      </c>
    </row>
    <row r="3542" spans="1:9" x14ac:dyDescent="0.3">
      <c r="A3542" s="1">
        <v>45448.25</v>
      </c>
      <c r="B3542">
        <v>708</v>
      </c>
      <c r="C3542">
        <v>131.04</v>
      </c>
      <c r="D3542">
        <v>131.06</v>
      </c>
      <c r="E3542">
        <v>131.03</v>
      </c>
      <c r="F3542">
        <v>131.04</v>
      </c>
      <c r="G3542">
        <v>131.07</v>
      </c>
      <c r="H3542">
        <v>7.0000000000000007E-2</v>
      </c>
      <c r="I3542">
        <v>0.03</v>
      </c>
    </row>
    <row r="3543" spans="1:9" x14ac:dyDescent="0.3">
      <c r="A3543" s="1">
        <v>45448.270833333336</v>
      </c>
      <c r="B3543">
        <v>2567</v>
      </c>
      <c r="C3543">
        <v>131.03</v>
      </c>
      <c r="D3543">
        <v>131.04</v>
      </c>
      <c r="E3543">
        <v>130.97999999999999</v>
      </c>
      <c r="F3543">
        <v>131.02000000000001</v>
      </c>
      <c r="G3543">
        <v>131.06</v>
      </c>
      <c r="H3543">
        <v>7.0000000000000007E-2</v>
      </c>
      <c r="I3543">
        <v>0.06</v>
      </c>
    </row>
    <row r="3544" spans="1:9" x14ac:dyDescent="0.3">
      <c r="A3544" s="1">
        <v>45448.291666666664</v>
      </c>
      <c r="B3544">
        <v>15775</v>
      </c>
      <c r="C3544">
        <v>131.01</v>
      </c>
      <c r="D3544">
        <v>131.13999999999999</v>
      </c>
      <c r="E3544">
        <v>130.99</v>
      </c>
      <c r="F3544">
        <v>131.09</v>
      </c>
      <c r="G3544">
        <v>131.06</v>
      </c>
      <c r="H3544">
        <v>0.08</v>
      </c>
      <c r="I3544">
        <v>0.15</v>
      </c>
    </row>
    <row r="3545" spans="1:9" x14ac:dyDescent="0.3">
      <c r="A3545" s="1">
        <v>45448.3125</v>
      </c>
      <c r="B3545">
        <v>12051</v>
      </c>
      <c r="C3545">
        <v>131.09</v>
      </c>
      <c r="D3545">
        <v>131.12</v>
      </c>
      <c r="E3545">
        <v>131</v>
      </c>
      <c r="F3545">
        <v>131.03</v>
      </c>
      <c r="G3545">
        <v>131.06</v>
      </c>
      <c r="H3545">
        <v>0.09</v>
      </c>
      <c r="I3545">
        <v>0.12</v>
      </c>
    </row>
    <row r="3546" spans="1:9" x14ac:dyDescent="0.3">
      <c r="A3546" s="1">
        <v>45448.333333333336</v>
      </c>
      <c r="B3546">
        <v>32280</v>
      </c>
      <c r="C3546">
        <v>131.02000000000001</v>
      </c>
      <c r="D3546">
        <v>131.12</v>
      </c>
      <c r="E3546">
        <v>130.94999999999999</v>
      </c>
      <c r="F3546">
        <v>130.99</v>
      </c>
      <c r="G3546">
        <v>131.05000000000001</v>
      </c>
      <c r="H3546">
        <v>0.1</v>
      </c>
      <c r="I3546">
        <v>0.17</v>
      </c>
    </row>
    <row r="3547" spans="1:9" x14ac:dyDescent="0.3">
      <c r="A3547" s="1">
        <v>45448.354166666664</v>
      </c>
      <c r="B3547">
        <v>37940</v>
      </c>
      <c r="C3547">
        <v>130.99</v>
      </c>
      <c r="D3547">
        <v>131.16</v>
      </c>
      <c r="E3547">
        <v>130.96</v>
      </c>
      <c r="F3547">
        <v>131.06</v>
      </c>
      <c r="G3547">
        <v>131.04</v>
      </c>
      <c r="H3547">
        <v>0.11</v>
      </c>
      <c r="I3547">
        <v>0.2</v>
      </c>
    </row>
    <row r="3548" spans="1:9" x14ac:dyDescent="0.3">
      <c r="A3548" s="1">
        <v>45448.375</v>
      </c>
      <c r="B3548">
        <v>34010</v>
      </c>
      <c r="C3548">
        <v>131.06</v>
      </c>
      <c r="D3548">
        <v>131.12</v>
      </c>
      <c r="E3548">
        <v>131.02000000000001</v>
      </c>
      <c r="F3548">
        <v>131.08000000000001</v>
      </c>
      <c r="G3548">
        <v>131.04</v>
      </c>
      <c r="H3548">
        <v>0.11</v>
      </c>
      <c r="I3548">
        <v>0.1</v>
      </c>
    </row>
    <row r="3549" spans="1:9" x14ac:dyDescent="0.3">
      <c r="A3549" s="1">
        <v>45448.395833333336</v>
      </c>
      <c r="B3549">
        <v>24940</v>
      </c>
      <c r="C3549">
        <v>131.08000000000001</v>
      </c>
      <c r="D3549">
        <v>131.1</v>
      </c>
      <c r="E3549">
        <v>131.04</v>
      </c>
      <c r="F3549">
        <v>131.04</v>
      </c>
      <c r="G3549">
        <v>131.04</v>
      </c>
      <c r="H3549">
        <v>0.1</v>
      </c>
      <c r="I3549">
        <v>0.06</v>
      </c>
    </row>
    <row r="3550" spans="1:9" x14ac:dyDescent="0.3">
      <c r="A3550" s="1">
        <v>45448.416666666664</v>
      </c>
      <c r="B3550">
        <v>43957</v>
      </c>
      <c r="C3550">
        <v>131.05000000000001</v>
      </c>
      <c r="D3550">
        <v>131.13</v>
      </c>
      <c r="E3550">
        <v>130.94</v>
      </c>
      <c r="F3550">
        <v>130.94999999999999</v>
      </c>
      <c r="G3550">
        <v>131.03</v>
      </c>
      <c r="H3550">
        <v>0.12</v>
      </c>
      <c r="I3550">
        <v>0.19</v>
      </c>
    </row>
    <row r="3551" spans="1:9" x14ac:dyDescent="0.3">
      <c r="A3551" s="1">
        <v>45448.4375</v>
      </c>
      <c r="B3551">
        <v>38215</v>
      </c>
      <c r="C3551">
        <v>130.94999999999999</v>
      </c>
      <c r="D3551">
        <v>131.11000000000001</v>
      </c>
      <c r="E3551">
        <v>130.94999999999999</v>
      </c>
      <c r="F3551">
        <v>131.1</v>
      </c>
      <c r="G3551">
        <v>131.04</v>
      </c>
      <c r="H3551">
        <v>0.12</v>
      </c>
      <c r="I3551">
        <v>0.16</v>
      </c>
    </row>
    <row r="3552" spans="1:9" x14ac:dyDescent="0.3">
      <c r="A3552" s="1">
        <v>45448.458333333336</v>
      </c>
      <c r="B3552">
        <v>28625</v>
      </c>
      <c r="C3552">
        <v>131.11000000000001</v>
      </c>
      <c r="D3552">
        <v>131.19</v>
      </c>
      <c r="E3552">
        <v>131.1</v>
      </c>
      <c r="F3552">
        <v>131.16</v>
      </c>
      <c r="G3552">
        <v>131.05000000000001</v>
      </c>
      <c r="H3552">
        <v>0.12</v>
      </c>
      <c r="I3552">
        <v>0.09</v>
      </c>
    </row>
    <row r="3553" spans="1:9" x14ac:dyDescent="0.3">
      <c r="A3553" s="1">
        <v>45448.479166666664</v>
      </c>
      <c r="B3553">
        <v>25667</v>
      </c>
      <c r="C3553">
        <v>131.16</v>
      </c>
      <c r="D3553">
        <v>131.28</v>
      </c>
      <c r="E3553">
        <v>131.15</v>
      </c>
      <c r="F3553">
        <v>131.22</v>
      </c>
      <c r="G3553">
        <v>131.07</v>
      </c>
      <c r="H3553">
        <v>0.12</v>
      </c>
      <c r="I3553">
        <v>0.13</v>
      </c>
    </row>
    <row r="3554" spans="1:9" x14ac:dyDescent="0.3">
      <c r="A3554" s="1">
        <v>45448.5</v>
      </c>
      <c r="B3554">
        <v>27269</v>
      </c>
      <c r="C3554">
        <v>131.22</v>
      </c>
      <c r="D3554">
        <v>131.28</v>
      </c>
      <c r="E3554">
        <v>131.19999999999999</v>
      </c>
      <c r="F3554">
        <v>131.26</v>
      </c>
      <c r="G3554">
        <v>131.09</v>
      </c>
      <c r="H3554">
        <v>0.11</v>
      </c>
      <c r="I3554">
        <v>0.08</v>
      </c>
    </row>
    <row r="3555" spans="1:9" x14ac:dyDescent="0.3">
      <c r="A3555" s="1">
        <v>45448.520833333336</v>
      </c>
      <c r="B3555">
        <v>30671</v>
      </c>
      <c r="C3555">
        <v>131.26</v>
      </c>
      <c r="D3555">
        <v>131.36000000000001</v>
      </c>
      <c r="E3555">
        <v>131.22</v>
      </c>
      <c r="F3555">
        <v>131.34</v>
      </c>
      <c r="G3555">
        <v>131.12</v>
      </c>
      <c r="H3555">
        <v>0.12</v>
      </c>
      <c r="I3555">
        <v>0.14000000000000001</v>
      </c>
    </row>
    <row r="3556" spans="1:9" x14ac:dyDescent="0.3">
      <c r="A3556" s="1">
        <v>45448.541666666664</v>
      </c>
      <c r="B3556">
        <v>37438</v>
      </c>
      <c r="C3556">
        <v>131.34</v>
      </c>
      <c r="D3556">
        <v>131.43</v>
      </c>
      <c r="E3556">
        <v>131.22999999999999</v>
      </c>
      <c r="F3556">
        <v>131.27000000000001</v>
      </c>
      <c r="G3556">
        <v>131.15</v>
      </c>
      <c r="H3556">
        <v>0.13</v>
      </c>
      <c r="I3556">
        <v>0.2</v>
      </c>
    </row>
    <row r="3557" spans="1:9" x14ac:dyDescent="0.3">
      <c r="A3557" s="1">
        <v>45448.5625</v>
      </c>
      <c r="B3557">
        <v>37111</v>
      </c>
      <c r="C3557">
        <v>131.28</v>
      </c>
      <c r="D3557">
        <v>131.41</v>
      </c>
      <c r="E3557">
        <v>131.26</v>
      </c>
      <c r="F3557">
        <v>131.36000000000001</v>
      </c>
      <c r="G3557">
        <v>131.18</v>
      </c>
      <c r="H3557">
        <v>0.13</v>
      </c>
      <c r="I3557">
        <v>0.15</v>
      </c>
    </row>
    <row r="3558" spans="1:9" x14ac:dyDescent="0.3">
      <c r="A3558" s="1">
        <v>45448.583333333336</v>
      </c>
      <c r="B3558">
        <v>35042</v>
      </c>
      <c r="C3558">
        <v>131.37</v>
      </c>
      <c r="D3558">
        <v>131.44999999999999</v>
      </c>
      <c r="E3558">
        <v>131.34</v>
      </c>
      <c r="F3558">
        <v>131.44</v>
      </c>
      <c r="G3558">
        <v>131.21</v>
      </c>
      <c r="H3558">
        <v>0.13</v>
      </c>
      <c r="I3558">
        <v>0.11</v>
      </c>
    </row>
    <row r="3559" spans="1:9" x14ac:dyDescent="0.3">
      <c r="A3559" s="1">
        <v>45448.604166666664</v>
      </c>
      <c r="B3559">
        <v>49871</v>
      </c>
      <c r="C3559">
        <v>131.44</v>
      </c>
      <c r="D3559">
        <v>131.55000000000001</v>
      </c>
      <c r="E3559">
        <v>131.32</v>
      </c>
      <c r="F3559">
        <v>131.52000000000001</v>
      </c>
      <c r="G3559">
        <v>131.26</v>
      </c>
      <c r="H3559">
        <v>0.14000000000000001</v>
      </c>
      <c r="I3559">
        <v>0.23</v>
      </c>
    </row>
    <row r="3560" spans="1:9" x14ac:dyDescent="0.3">
      <c r="A3560" s="1">
        <v>45448.625</v>
      </c>
      <c r="B3560">
        <v>93915</v>
      </c>
      <c r="C3560">
        <v>131.51</v>
      </c>
      <c r="D3560">
        <v>131.51</v>
      </c>
      <c r="E3560">
        <v>131.18</v>
      </c>
      <c r="F3560">
        <v>131.31</v>
      </c>
      <c r="G3560">
        <v>131.30000000000001</v>
      </c>
      <c r="H3560">
        <v>0.17</v>
      </c>
      <c r="I3560">
        <v>0.34</v>
      </c>
    </row>
    <row r="3561" spans="1:9" x14ac:dyDescent="0.3">
      <c r="A3561" s="1">
        <v>45448.645833333336</v>
      </c>
      <c r="B3561">
        <v>52727</v>
      </c>
      <c r="C3561">
        <v>131.31</v>
      </c>
      <c r="D3561">
        <v>131.46</v>
      </c>
      <c r="E3561">
        <v>131.30000000000001</v>
      </c>
      <c r="F3561">
        <v>131.4</v>
      </c>
      <c r="G3561">
        <v>131.33000000000001</v>
      </c>
      <c r="H3561">
        <v>0.17</v>
      </c>
      <c r="I3561">
        <v>0.16</v>
      </c>
    </row>
    <row r="3562" spans="1:9" x14ac:dyDescent="0.3">
      <c r="A3562" s="1">
        <v>45448.666666666664</v>
      </c>
      <c r="B3562">
        <v>59438</v>
      </c>
      <c r="C3562">
        <v>131.41</v>
      </c>
      <c r="D3562">
        <v>131.58000000000001</v>
      </c>
      <c r="E3562">
        <v>131.4</v>
      </c>
      <c r="F3562">
        <v>131.55000000000001</v>
      </c>
      <c r="G3562">
        <v>131.37</v>
      </c>
      <c r="H3562">
        <v>0.17</v>
      </c>
      <c r="I3562">
        <v>0.18</v>
      </c>
    </row>
    <row r="3563" spans="1:9" x14ac:dyDescent="0.3">
      <c r="A3563" s="1">
        <v>45448.6875</v>
      </c>
      <c r="B3563">
        <v>36620</v>
      </c>
      <c r="C3563">
        <v>131.56</v>
      </c>
      <c r="D3563">
        <v>131.56</v>
      </c>
      <c r="E3563">
        <v>131.38</v>
      </c>
      <c r="F3563">
        <v>131.41</v>
      </c>
      <c r="G3563">
        <v>131.38999999999999</v>
      </c>
      <c r="H3563">
        <v>0.17</v>
      </c>
      <c r="I3563">
        <v>0.18</v>
      </c>
    </row>
    <row r="3564" spans="1:9" x14ac:dyDescent="0.3">
      <c r="A3564" s="1">
        <v>45448.708333333336</v>
      </c>
      <c r="B3564">
        <v>18360</v>
      </c>
      <c r="C3564">
        <v>131.41</v>
      </c>
      <c r="D3564">
        <v>131.47999999999999</v>
      </c>
      <c r="E3564">
        <v>131.38</v>
      </c>
      <c r="F3564">
        <v>131.43</v>
      </c>
      <c r="G3564">
        <v>131.4</v>
      </c>
      <c r="H3564">
        <v>0.16</v>
      </c>
      <c r="I3564">
        <v>0.1</v>
      </c>
    </row>
    <row r="3565" spans="1:9" x14ac:dyDescent="0.3">
      <c r="A3565" s="1">
        <v>45448.729166666664</v>
      </c>
      <c r="B3565">
        <v>9806</v>
      </c>
      <c r="C3565">
        <v>131.41999999999999</v>
      </c>
      <c r="D3565">
        <v>131.46</v>
      </c>
      <c r="E3565">
        <v>131.38999999999999</v>
      </c>
      <c r="F3565">
        <v>131.41999999999999</v>
      </c>
      <c r="G3565">
        <v>131.41</v>
      </c>
      <c r="H3565">
        <v>0.15</v>
      </c>
      <c r="I3565">
        <v>7.0000000000000007E-2</v>
      </c>
    </row>
    <row r="3566" spans="1:9" x14ac:dyDescent="0.3">
      <c r="A3566" s="1">
        <v>45448.75</v>
      </c>
      <c r="B3566">
        <v>3056</v>
      </c>
      <c r="C3566">
        <v>131.41</v>
      </c>
      <c r="D3566">
        <v>131.41999999999999</v>
      </c>
      <c r="E3566">
        <v>131.37</v>
      </c>
      <c r="F3566">
        <v>131.38999999999999</v>
      </c>
      <c r="G3566">
        <v>131.41999999999999</v>
      </c>
      <c r="H3566">
        <v>0.14000000000000001</v>
      </c>
      <c r="I3566">
        <v>0.05</v>
      </c>
    </row>
    <row r="3567" spans="1:9" x14ac:dyDescent="0.3">
      <c r="A3567" s="1">
        <v>45448.770833333336</v>
      </c>
      <c r="B3567">
        <v>2012</v>
      </c>
      <c r="C3567">
        <v>131.38</v>
      </c>
      <c r="D3567">
        <v>131.41</v>
      </c>
      <c r="E3567">
        <v>131.37</v>
      </c>
      <c r="F3567">
        <v>131.38</v>
      </c>
      <c r="G3567">
        <v>131.41999999999999</v>
      </c>
      <c r="H3567">
        <v>0.12</v>
      </c>
      <c r="I3567">
        <v>0.04</v>
      </c>
    </row>
    <row r="3568" spans="1:9" x14ac:dyDescent="0.3">
      <c r="A3568" s="1">
        <v>45448.791666666664</v>
      </c>
      <c r="B3568">
        <v>3051</v>
      </c>
      <c r="C3568">
        <v>131.38</v>
      </c>
      <c r="D3568">
        <v>131.4</v>
      </c>
      <c r="E3568">
        <v>131.34</v>
      </c>
      <c r="F3568">
        <v>131.4</v>
      </c>
      <c r="G3568">
        <v>131.41999999999999</v>
      </c>
      <c r="H3568">
        <v>0.11</v>
      </c>
      <c r="I3568">
        <v>0.06</v>
      </c>
    </row>
    <row r="3569" spans="1:9" x14ac:dyDescent="0.3">
      <c r="A3569" s="1">
        <v>45448.8125</v>
      </c>
      <c r="B3569">
        <v>2507</v>
      </c>
      <c r="C3569">
        <v>131.38999999999999</v>
      </c>
      <c r="D3569">
        <v>131.41</v>
      </c>
      <c r="E3569">
        <v>131.37</v>
      </c>
      <c r="F3569">
        <v>131.4</v>
      </c>
      <c r="G3569">
        <v>131.41</v>
      </c>
      <c r="H3569">
        <v>0.1</v>
      </c>
      <c r="I3569">
        <v>0.04</v>
      </c>
    </row>
    <row r="3570" spans="1:9" x14ac:dyDescent="0.3">
      <c r="A3570" s="1">
        <v>45448.833333333336</v>
      </c>
      <c r="B3570">
        <v>2490</v>
      </c>
      <c r="C3570">
        <v>131.4</v>
      </c>
      <c r="D3570">
        <v>131.41</v>
      </c>
      <c r="E3570">
        <v>131.37</v>
      </c>
      <c r="F3570">
        <v>131.38</v>
      </c>
      <c r="G3570">
        <v>131.41999999999999</v>
      </c>
      <c r="H3570">
        <v>0.1</v>
      </c>
      <c r="I3570">
        <v>0.04</v>
      </c>
    </row>
    <row r="3571" spans="1:9" x14ac:dyDescent="0.3">
      <c r="A3571" s="1">
        <v>45448.854166666664</v>
      </c>
      <c r="B3571">
        <v>2602</v>
      </c>
      <c r="C3571">
        <v>131.38</v>
      </c>
      <c r="D3571">
        <v>131.47999999999999</v>
      </c>
      <c r="E3571">
        <v>131.38</v>
      </c>
      <c r="F3571">
        <v>131.46</v>
      </c>
      <c r="G3571">
        <v>131.41999999999999</v>
      </c>
      <c r="H3571">
        <v>0.1</v>
      </c>
      <c r="I3571">
        <v>0.1</v>
      </c>
    </row>
    <row r="3572" spans="1:9" x14ac:dyDescent="0.3">
      <c r="A3572" s="1">
        <v>45449.041666666664</v>
      </c>
      <c r="B3572">
        <v>1083</v>
      </c>
      <c r="C3572">
        <v>131.4</v>
      </c>
      <c r="D3572">
        <v>131.41</v>
      </c>
      <c r="E3572">
        <v>131.36000000000001</v>
      </c>
      <c r="F3572">
        <v>131.38999999999999</v>
      </c>
      <c r="G3572">
        <v>131.41</v>
      </c>
      <c r="H3572">
        <v>0.1</v>
      </c>
      <c r="I3572">
        <v>0.1</v>
      </c>
    </row>
    <row r="3573" spans="1:9" x14ac:dyDescent="0.3">
      <c r="A3573" s="1">
        <v>45449.0625</v>
      </c>
      <c r="B3573">
        <v>901</v>
      </c>
      <c r="C3573">
        <v>131.4</v>
      </c>
      <c r="D3573">
        <v>131.43</v>
      </c>
      <c r="E3573">
        <v>131.37</v>
      </c>
      <c r="F3573">
        <v>131.41999999999999</v>
      </c>
      <c r="G3573">
        <v>131.41</v>
      </c>
      <c r="H3573">
        <v>0.09</v>
      </c>
      <c r="I3573">
        <v>0.06</v>
      </c>
    </row>
    <row r="3574" spans="1:9" x14ac:dyDescent="0.3">
      <c r="A3574" s="1">
        <v>45449.083333333336</v>
      </c>
      <c r="B3574">
        <v>483</v>
      </c>
      <c r="C3574">
        <v>131.41999999999999</v>
      </c>
      <c r="D3574">
        <v>131.44</v>
      </c>
      <c r="E3574">
        <v>131.41</v>
      </c>
      <c r="F3574">
        <v>131.43</v>
      </c>
      <c r="G3574">
        <v>131.41</v>
      </c>
      <c r="H3574">
        <v>0.08</v>
      </c>
      <c r="I3574">
        <v>0.03</v>
      </c>
    </row>
    <row r="3575" spans="1:9" x14ac:dyDescent="0.3">
      <c r="A3575" s="1">
        <v>45449.104166666664</v>
      </c>
      <c r="B3575">
        <v>1189</v>
      </c>
      <c r="C3575">
        <v>131.41999999999999</v>
      </c>
      <c r="D3575">
        <v>131.44</v>
      </c>
      <c r="E3575">
        <v>131.32</v>
      </c>
      <c r="F3575">
        <v>131.33000000000001</v>
      </c>
      <c r="G3575">
        <v>131.4</v>
      </c>
      <c r="H3575">
        <v>0.09</v>
      </c>
      <c r="I3575">
        <v>0.12</v>
      </c>
    </row>
    <row r="3576" spans="1:9" x14ac:dyDescent="0.3">
      <c r="A3576" s="1">
        <v>45449.125</v>
      </c>
      <c r="B3576">
        <v>376</v>
      </c>
      <c r="C3576">
        <v>131.33000000000001</v>
      </c>
      <c r="D3576">
        <v>131.37</v>
      </c>
      <c r="E3576">
        <v>131.32</v>
      </c>
      <c r="F3576">
        <v>131.36000000000001</v>
      </c>
      <c r="G3576">
        <v>131.38999999999999</v>
      </c>
      <c r="H3576">
        <v>0.08</v>
      </c>
      <c r="I3576">
        <v>0.05</v>
      </c>
    </row>
    <row r="3577" spans="1:9" x14ac:dyDescent="0.3">
      <c r="A3577" s="1">
        <v>45449.145833333336</v>
      </c>
      <c r="B3577">
        <v>125</v>
      </c>
      <c r="C3577">
        <v>131.36000000000001</v>
      </c>
      <c r="D3577">
        <v>131.37</v>
      </c>
      <c r="E3577">
        <v>131.34</v>
      </c>
      <c r="F3577">
        <v>131.35</v>
      </c>
      <c r="G3577">
        <v>131.38999999999999</v>
      </c>
      <c r="H3577">
        <v>0.08</v>
      </c>
      <c r="I3577">
        <v>0.03</v>
      </c>
    </row>
    <row r="3578" spans="1:9" x14ac:dyDescent="0.3">
      <c r="A3578" s="1">
        <v>45449.166666666664</v>
      </c>
      <c r="B3578">
        <v>61</v>
      </c>
      <c r="C3578">
        <v>131.35</v>
      </c>
      <c r="D3578">
        <v>131.36000000000001</v>
      </c>
      <c r="E3578">
        <v>131.34</v>
      </c>
      <c r="F3578">
        <v>131.36000000000001</v>
      </c>
      <c r="G3578">
        <v>131.38999999999999</v>
      </c>
      <c r="H3578">
        <v>7.0000000000000007E-2</v>
      </c>
      <c r="I3578">
        <v>0.02</v>
      </c>
    </row>
    <row r="3579" spans="1:9" x14ac:dyDescent="0.3">
      <c r="A3579" s="1">
        <v>45449.1875</v>
      </c>
      <c r="B3579">
        <v>897</v>
      </c>
      <c r="C3579">
        <v>131.35</v>
      </c>
      <c r="D3579">
        <v>131.4</v>
      </c>
      <c r="E3579">
        <v>131.34</v>
      </c>
      <c r="F3579">
        <v>131.36000000000001</v>
      </c>
      <c r="G3579">
        <v>131.38</v>
      </c>
      <c r="H3579">
        <v>7.0000000000000007E-2</v>
      </c>
      <c r="I3579">
        <v>0.06</v>
      </c>
    </row>
    <row r="3580" spans="1:9" x14ac:dyDescent="0.3">
      <c r="A3580" s="1">
        <v>45449.208333333336</v>
      </c>
      <c r="B3580">
        <v>791</v>
      </c>
      <c r="C3580">
        <v>131.36000000000001</v>
      </c>
      <c r="D3580">
        <v>131.37</v>
      </c>
      <c r="E3580">
        <v>131.32</v>
      </c>
      <c r="F3580">
        <v>131.32</v>
      </c>
      <c r="G3580">
        <v>131.38</v>
      </c>
      <c r="H3580">
        <v>7.0000000000000007E-2</v>
      </c>
      <c r="I3580">
        <v>0.05</v>
      </c>
    </row>
    <row r="3581" spans="1:9" x14ac:dyDescent="0.3">
      <c r="A3581" s="1">
        <v>45449.229166666664</v>
      </c>
      <c r="B3581">
        <v>497</v>
      </c>
      <c r="C3581">
        <v>131.32</v>
      </c>
      <c r="D3581">
        <v>131.36000000000001</v>
      </c>
      <c r="E3581">
        <v>131.32</v>
      </c>
      <c r="F3581">
        <v>131.35</v>
      </c>
      <c r="G3581">
        <v>131.37</v>
      </c>
      <c r="H3581">
        <v>0.06</v>
      </c>
      <c r="I3581">
        <v>0.04</v>
      </c>
    </row>
    <row r="3582" spans="1:9" x14ac:dyDescent="0.3">
      <c r="A3582" s="1">
        <v>45449.25</v>
      </c>
      <c r="B3582">
        <v>472</v>
      </c>
      <c r="C3582">
        <v>131.36000000000001</v>
      </c>
      <c r="D3582">
        <v>131.36000000000001</v>
      </c>
      <c r="E3582">
        <v>131.33000000000001</v>
      </c>
      <c r="F3582">
        <v>131.34</v>
      </c>
      <c r="G3582">
        <v>131.36000000000001</v>
      </c>
      <c r="H3582">
        <v>0.06</v>
      </c>
      <c r="I3582">
        <v>0.03</v>
      </c>
    </row>
    <row r="3583" spans="1:9" x14ac:dyDescent="0.3">
      <c r="A3583" s="1">
        <v>45449.270833333336</v>
      </c>
      <c r="B3583">
        <v>1034</v>
      </c>
      <c r="C3583">
        <v>131.34</v>
      </c>
      <c r="D3583">
        <v>131.38</v>
      </c>
      <c r="E3583">
        <v>131.34</v>
      </c>
      <c r="F3583">
        <v>131.37</v>
      </c>
      <c r="G3583">
        <v>131.36000000000001</v>
      </c>
      <c r="H3583">
        <v>0.06</v>
      </c>
      <c r="I3583">
        <v>0.04</v>
      </c>
    </row>
    <row r="3584" spans="1:9" x14ac:dyDescent="0.3">
      <c r="A3584" s="1">
        <v>45449.291666666664</v>
      </c>
      <c r="B3584">
        <v>13318</v>
      </c>
      <c r="C3584">
        <v>131.38</v>
      </c>
      <c r="D3584">
        <v>131.51</v>
      </c>
      <c r="E3584">
        <v>131.34</v>
      </c>
      <c r="F3584">
        <v>131.36000000000001</v>
      </c>
      <c r="G3584">
        <v>131.35</v>
      </c>
      <c r="H3584">
        <v>7.0000000000000007E-2</v>
      </c>
      <c r="I3584">
        <v>0.17</v>
      </c>
    </row>
    <row r="3585" spans="1:9" x14ac:dyDescent="0.3">
      <c r="A3585" s="1">
        <v>45449.3125</v>
      </c>
      <c r="B3585">
        <v>13659</v>
      </c>
      <c r="C3585">
        <v>131.36000000000001</v>
      </c>
      <c r="D3585">
        <v>131.37</v>
      </c>
      <c r="E3585">
        <v>131.27000000000001</v>
      </c>
      <c r="F3585">
        <v>131.31</v>
      </c>
      <c r="G3585">
        <v>131.35</v>
      </c>
      <c r="H3585">
        <v>7.0000000000000007E-2</v>
      </c>
      <c r="I3585">
        <v>0.1</v>
      </c>
    </row>
    <row r="3586" spans="1:9" x14ac:dyDescent="0.3">
      <c r="A3586" s="1">
        <v>45449.333333333336</v>
      </c>
      <c r="B3586">
        <v>28496</v>
      </c>
      <c r="C3586">
        <v>131.32</v>
      </c>
      <c r="D3586">
        <v>131.37</v>
      </c>
      <c r="E3586">
        <v>131.28</v>
      </c>
      <c r="F3586">
        <v>131.30000000000001</v>
      </c>
      <c r="G3586">
        <v>131.34</v>
      </c>
      <c r="H3586">
        <v>0.08</v>
      </c>
      <c r="I3586">
        <v>0.09</v>
      </c>
    </row>
    <row r="3587" spans="1:9" x14ac:dyDescent="0.3">
      <c r="A3587" s="1">
        <v>45449.354166666664</v>
      </c>
      <c r="B3587">
        <v>31601</v>
      </c>
      <c r="C3587">
        <v>131.30000000000001</v>
      </c>
      <c r="D3587">
        <v>131.35</v>
      </c>
      <c r="E3587">
        <v>131.25</v>
      </c>
      <c r="F3587">
        <v>131.28</v>
      </c>
      <c r="G3587">
        <v>131.33000000000001</v>
      </c>
      <c r="H3587">
        <v>0.08</v>
      </c>
      <c r="I3587">
        <v>0.1</v>
      </c>
    </row>
    <row r="3588" spans="1:9" x14ac:dyDescent="0.3">
      <c r="A3588" s="1">
        <v>45449.375</v>
      </c>
      <c r="B3588">
        <v>45641</v>
      </c>
      <c r="C3588">
        <v>131.28</v>
      </c>
      <c r="D3588">
        <v>131.29</v>
      </c>
      <c r="E3588">
        <v>131.18</v>
      </c>
      <c r="F3588">
        <v>131.19</v>
      </c>
      <c r="G3588">
        <v>131.32</v>
      </c>
      <c r="H3588">
        <v>0.08</v>
      </c>
      <c r="I3588">
        <v>0.11</v>
      </c>
    </row>
    <row r="3589" spans="1:9" x14ac:dyDescent="0.3">
      <c r="A3589" s="1">
        <v>45449.395833333336</v>
      </c>
      <c r="B3589">
        <v>70591</v>
      </c>
      <c r="C3589">
        <v>131.18</v>
      </c>
      <c r="D3589">
        <v>131.28</v>
      </c>
      <c r="E3589">
        <v>131.16</v>
      </c>
      <c r="F3589">
        <v>131.19999999999999</v>
      </c>
      <c r="G3589">
        <v>131.30000000000001</v>
      </c>
      <c r="H3589">
        <v>0.09</v>
      </c>
      <c r="I3589">
        <v>0.12</v>
      </c>
    </row>
    <row r="3590" spans="1:9" x14ac:dyDescent="0.3">
      <c r="A3590" s="1">
        <v>45449.416666666664</v>
      </c>
      <c r="B3590">
        <v>50654</v>
      </c>
      <c r="C3590">
        <v>131.21</v>
      </c>
      <c r="D3590">
        <v>131.26</v>
      </c>
      <c r="E3590">
        <v>131.13</v>
      </c>
      <c r="F3590">
        <v>131.22999999999999</v>
      </c>
      <c r="G3590">
        <v>131.29</v>
      </c>
      <c r="H3590">
        <v>0.09</v>
      </c>
      <c r="I3590">
        <v>0.13</v>
      </c>
    </row>
    <row r="3591" spans="1:9" x14ac:dyDescent="0.3">
      <c r="A3591" s="1">
        <v>45449.4375</v>
      </c>
      <c r="B3591">
        <v>30009</v>
      </c>
      <c r="C3591">
        <v>131.22999999999999</v>
      </c>
      <c r="D3591">
        <v>131.29</v>
      </c>
      <c r="E3591">
        <v>131.19999999999999</v>
      </c>
      <c r="F3591">
        <v>131.25</v>
      </c>
      <c r="G3591">
        <v>131.28</v>
      </c>
      <c r="H3591">
        <v>0.09</v>
      </c>
      <c r="I3591">
        <v>0.09</v>
      </c>
    </row>
    <row r="3592" spans="1:9" x14ac:dyDescent="0.3">
      <c r="A3592" s="1">
        <v>45449.458333333336</v>
      </c>
      <c r="B3592">
        <v>34842</v>
      </c>
      <c r="C3592">
        <v>131.25</v>
      </c>
      <c r="D3592">
        <v>131.27000000000001</v>
      </c>
      <c r="E3592">
        <v>131.19</v>
      </c>
      <c r="F3592">
        <v>131.26</v>
      </c>
      <c r="G3592">
        <v>131.27000000000001</v>
      </c>
      <c r="H3592">
        <v>0.09</v>
      </c>
      <c r="I3592">
        <v>0.08</v>
      </c>
    </row>
    <row r="3593" spans="1:9" x14ac:dyDescent="0.3">
      <c r="A3593" s="1">
        <v>45449.479166666664</v>
      </c>
      <c r="B3593">
        <v>28659</v>
      </c>
      <c r="C3593">
        <v>131.25</v>
      </c>
      <c r="D3593">
        <v>131.25</v>
      </c>
      <c r="E3593">
        <v>131.12</v>
      </c>
      <c r="F3593">
        <v>131.19</v>
      </c>
      <c r="G3593">
        <v>131.26</v>
      </c>
      <c r="H3593">
        <v>0.1</v>
      </c>
      <c r="I3593">
        <v>0.14000000000000001</v>
      </c>
    </row>
    <row r="3594" spans="1:9" x14ac:dyDescent="0.3">
      <c r="A3594" s="1">
        <v>45449.5</v>
      </c>
      <c r="B3594">
        <v>21309</v>
      </c>
      <c r="C3594">
        <v>131.19</v>
      </c>
      <c r="D3594">
        <v>131.22</v>
      </c>
      <c r="E3594">
        <v>131.11000000000001</v>
      </c>
      <c r="F3594">
        <v>131.15</v>
      </c>
      <c r="G3594">
        <v>131.24</v>
      </c>
      <c r="H3594">
        <v>0.1</v>
      </c>
      <c r="I3594">
        <v>0.11</v>
      </c>
    </row>
    <row r="3595" spans="1:9" x14ac:dyDescent="0.3">
      <c r="A3595" s="1">
        <v>45449.520833333336</v>
      </c>
      <c r="B3595">
        <v>30953</v>
      </c>
      <c r="C3595">
        <v>131.13999999999999</v>
      </c>
      <c r="D3595">
        <v>131.16</v>
      </c>
      <c r="E3595">
        <v>131.06</v>
      </c>
      <c r="F3595">
        <v>131.15</v>
      </c>
      <c r="G3595">
        <v>131.22</v>
      </c>
      <c r="H3595">
        <v>0.1</v>
      </c>
      <c r="I3595">
        <v>0.1</v>
      </c>
    </row>
    <row r="3596" spans="1:9" x14ac:dyDescent="0.3">
      <c r="A3596" s="1">
        <v>45449.541666666664</v>
      </c>
      <c r="B3596">
        <v>92929</v>
      </c>
      <c r="C3596">
        <v>131.15</v>
      </c>
      <c r="D3596">
        <v>131.22</v>
      </c>
      <c r="E3596">
        <v>130.82</v>
      </c>
      <c r="F3596">
        <v>130.9</v>
      </c>
      <c r="G3596">
        <v>131.18</v>
      </c>
      <c r="H3596">
        <v>0.14000000000000001</v>
      </c>
      <c r="I3596">
        <v>0.4</v>
      </c>
    </row>
    <row r="3597" spans="1:9" x14ac:dyDescent="0.3">
      <c r="A3597" s="1">
        <v>45449.5625</v>
      </c>
      <c r="B3597">
        <v>74270</v>
      </c>
      <c r="C3597">
        <v>130.88999999999999</v>
      </c>
      <c r="D3597">
        <v>131</v>
      </c>
      <c r="E3597">
        <v>130.74</v>
      </c>
      <c r="F3597">
        <v>130.85</v>
      </c>
      <c r="G3597">
        <v>131.13999999999999</v>
      </c>
      <c r="H3597">
        <v>0.16</v>
      </c>
      <c r="I3597">
        <v>0.26</v>
      </c>
    </row>
    <row r="3598" spans="1:9" x14ac:dyDescent="0.3">
      <c r="A3598" s="1">
        <v>45449.583333333336</v>
      </c>
      <c r="B3598">
        <v>79604</v>
      </c>
      <c r="C3598">
        <v>130.86000000000001</v>
      </c>
      <c r="D3598">
        <v>130.96</v>
      </c>
      <c r="E3598">
        <v>130.66</v>
      </c>
      <c r="F3598">
        <v>130.82</v>
      </c>
      <c r="G3598">
        <v>131.1</v>
      </c>
      <c r="H3598">
        <v>0.18</v>
      </c>
      <c r="I3598">
        <v>0.3</v>
      </c>
    </row>
    <row r="3599" spans="1:9" x14ac:dyDescent="0.3">
      <c r="A3599" s="1">
        <v>45449.604166666664</v>
      </c>
      <c r="B3599">
        <v>75968</v>
      </c>
      <c r="C3599">
        <v>130.82</v>
      </c>
      <c r="D3599">
        <v>131.08000000000001</v>
      </c>
      <c r="E3599">
        <v>130.78</v>
      </c>
      <c r="F3599">
        <v>130.88</v>
      </c>
      <c r="G3599">
        <v>131.07</v>
      </c>
      <c r="H3599">
        <v>0.19</v>
      </c>
      <c r="I3599">
        <v>0.3</v>
      </c>
    </row>
    <row r="3600" spans="1:9" x14ac:dyDescent="0.3">
      <c r="A3600" s="1">
        <v>45449.625</v>
      </c>
      <c r="B3600">
        <v>34950</v>
      </c>
      <c r="C3600">
        <v>130.88</v>
      </c>
      <c r="D3600">
        <v>130.94</v>
      </c>
      <c r="E3600">
        <v>130.80000000000001</v>
      </c>
      <c r="F3600">
        <v>130.86000000000001</v>
      </c>
      <c r="G3600">
        <v>131.03</v>
      </c>
      <c r="H3600">
        <v>0.18</v>
      </c>
      <c r="I3600">
        <v>0.14000000000000001</v>
      </c>
    </row>
    <row r="3601" spans="1:9" x14ac:dyDescent="0.3">
      <c r="A3601" s="1">
        <v>45449.645833333336</v>
      </c>
      <c r="B3601">
        <v>42740</v>
      </c>
      <c r="C3601">
        <v>130.86000000000001</v>
      </c>
      <c r="D3601">
        <v>131.04</v>
      </c>
      <c r="E3601">
        <v>130.83000000000001</v>
      </c>
      <c r="F3601">
        <v>130.88</v>
      </c>
      <c r="G3601">
        <v>130.99</v>
      </c>
      <c r="H3601">
        <v>0.19</v>
      </c>
      <c r="I3601">
        <v>0.21</v>
      </c>
    </row>
    <row r="3602" spans="1:9" x14ac:dyDescent="0.3">
      <c r="A3602" s="1">
        <v>45449.666666666664</v>
      </c>
      <c r="B3602">
        <v>33786</v>
      </c>
      <c r="C3602">
        <v>130.88</v>
      </c>
      <c r="D3602">
        <v>131.06</v>
      </c>
      <c r="E3602">
        <v>130.87</v>
      </c>
      <c r="F3602">
        <v>131.04</v>
      </c>
      <c r="G3602">
        <v>130.97</v>
      </c>
      <c r="H3602">
        <v>0.19</v>
      </c>
      <c r="I3602">
        <v>0.19</v>
      </c>
    </row>
    <row r="3603" spans="1:9" x14ac:dyDescent="0.3">
      <c r="A3603" s="1">
        <v>45449.6875</v>
      </c>
      <c r="B3603">
        <v>22691</v>
      </c>
      <c r="C3603">
        <v>131.04</v>
      </c>
      <c r="D3603">
        <v>131.09</v>
      </c>
      <c r="E3603">
        <v>130.96</v>
      </c>
      <c r="F3603">
        <v>130.97999999999999</v>
      </c>
      <c r="G3603">
        <v>130.94999999999999</v>
      </c>
      <c r="H3603">
        <v>0.18</v>
      </c>
      <c r="I3603">
        <v>0.13</v>
      </c>
    </row>
    <row r="3604" spans="1:9" x14ac:dyDescent="0.3">
      <c r="A3604" s="1">
        <v>45449.708333333336</v>
      </c>
      <c r="B3604">
        <v>9850</v>
      </c>
      <c r="C3604">
        <v>130.97999999999999</v>
      </c>
      <c r="D3604">
        <v>131.06</v>
      </c>
      <c r="E3604">
        <v>130.96</v>
      </c>
      <c r="F3604">
        <v>131.04</v>
      </c>
      <c r="G3604">
        <v>130.94</v>
      </c>
      <c r="H3604">
        <v>0.17</v>
      </c>
      <c r="I3604">
        <v>0.1</v>
      </c>
    </row>
    <row r="3605" spans="1:9" x14ac:dyDescent="0.3">
      <c r="A3605" s="1">
        <v>45449.729166666664</v>
      </c>
      <c r="B3605">
        <v>4101</v>
      </c>
      <c r="C3605">
        <v>131.04</v>
      </c>
      <c r="D3605">
        <v>131.06</v>
      </c>
      <c r="E3605">
        <v>130.99</v>
      </c>
      <c r="F3605">
        <v>131.06</v>
      </c>
      <c r="G3605">
        <v>130.93</v>
      </c>
      <c r="H3605">
        <v>0.16</v>
      </c>
      <c r="I3605">
        <v>7.0000000000000007E-2</v>
      </c>
    </row>
    <row r="3606" spans="1:9" x14ac:dyDescent="0.3">
      <c r="A3606" s="1">
        <v>45449.75</v>
      </c>
      <c r="B3606">
        <v>2654</v>
      </c>
      <c r="C3606">
        <v>131.05000000000001</v>
      </c>
      <c r="D3606">
        <v>131.06</v>
      </c>
      <c r="E3606">
        <v>131.01</v>
      </c>
      <c r="F3606">
        <v>131.06</v>
      </c>
      <c r="G3606">
        <v>130.94999999999999</v>
      </c>
      <c r="H3606">
        <v>0.14000000000000001</v>
      </c>
      <c r="I3606">
        <v>0.05</v>
      </c>
    </row>
    <row r="3607" spans="1:9" x14ac:dyDescent="0.3">
      <c r="A3607" s="1">
        <v>45449.770833333336</v>
      </c>
      <c r="B3607">
        <v>5071</v>
      </c>
      <c r="C3607">
        <v>131.06</v>
      </c>
      <c r="D3607">
        <v>131.12</v>
      </c>
      <c r="E3607">
        <v>131.05000000000001</v>
      </c>
      <c r="F3607">
        <v>131.06</v>
      </c>
      <c r="G3607">
        <v>130.97</v>
      </c>
      <c r="H3607">
        <v>0.13</v>
      </c>
      <c r="I3607">
        <v>7.0000000000000007E-2</v>
      </c>
    </row>
    <row r="3608" spans="1:9" x14ac:dyDescent="0.3">
      <c r="A3608" s="1">
        <v>45449.791666666664</v>
      </c>
      <c r="B3608">
        <v>1478</v>
      </c>
      <c r="C3608">
        <v>131.06</v>
      </c>
      <c r="D3608">
        <v>131.08000000000001</v>
      </c>
      <c r="E3608">
        <v>131.04</v>
      </c>
      <c r="F3608">
        <v>131.07</v>
      </c>
      <c r="G3608">
        <v>130.99</v>
      </c>
      <c r="H3608">
        <v>0.12</v>
      </c>
      <c r="I3608">
        <v>0.04</v>
      </c>
    </row>
    <row r="3609" spans="1:9" x14ac:dyDescent="0.3">
      <c r="A3609" s="1">
        <v>45449.8125</v>
      </c>
      <c r="B3609">
        <v>1329</v>
      </c>
      <c r="C3609">
        <v>131.08000000000001</v>
      </c>
      <c r="D3609">
        <v>131.13</v>
      </c>
      <c r="E3609">
        <v>131.07</v>
      </c>
      <c r="F3609">
        <v>131.11000000000001</v>
      </c>
      <c r="G3609">
        <v>131.02000000000001</v>
      </c>
      <c r="H3609">
        <v>0.11</v>
      </c>
      <c r="I3609">
        <v>0.06</v>
      </c>
    </row>
    <row r="3610" spans="1:9" x14ac:dyDescent="0.3">
      <c r="A3610" s="1">
        <v>45449.833333333336</v>
      </c>
      <c r="B3610">
        <v>2382</v>
      </c>
      <c r="C3610">
        <v>131.11000000000001</v>
      </c>
      <c r="D3610">
        <v>131.13</v>
      </c>
      <c r="E3610">
        <v>131.07</v>
      </c>
      <c r="F3610">
        <v>131.07</v>
      </c>
      <c r="G3610">
        <v>131.04</v>
      </c>
      <c r="H3610">
        <v>0.11</v>
      </c>
      <c r="I3610">
        <v>0.06</v>
      </c>
    </row>
    <row r="3611" spans="1:9" x14ac:dyDescent="0.3">
      <c r="A3611" s="1">
        <v>45449.854166666664</v>
      </c>
      <c r="B3611">
        <v>2687</v>
      </c>
      <c r="C3611">
        <v>131.07</v>
      </c>
      <c r="D3611">
        <v>131.11000000000001</v>
      </c>
      <c r="E3611">
        <v>131.03</v>
      </c>
      <c r="F3611">
        <v>131.03</v>
      </c>
      <c r="G3611">
        <v>131.05000000000001</v>
      </c>
      <c r="H3611">
        <v>0.1</v>
      </c>
      <c r="I3611">
        <v>0.08</v>
      </c>
    </row>
    <row r="3612" spans="1:9" x14ac:dyDescent="0.3">
      <c r="A3612" s="1">
        <v>45450.041666666664</v>
      </c>
      <c r="B3612">
        <v>1058</v>
      </c>
      <c r="C3612">
        <v>131.01</v>
      </c>
      <c r="D3612">
        <v>131.05000000000001</v>
      </c>
      <c r="E3612">
        <v>130.97999999999999</v>
      </c>
      <c r="F3612">
        <v>131</v>
      </c>
      <c r="G3612">
        <v>131.05000000000001</v>
      </c>
      <c r="H3612">
        <v>0.1</v>
      </c>
      <c r="I3612">
        <v>7.0000000000000007E-2</v>
      </c>
    </row>
    <row r="3613" spans="1:9" x14ac:dyDescent="0.3">
      <c r="A3613" s="1">
        <v>45450.0625</v>
      </c>
      <c r="B3613">
        <v>759</v>
      </c>
      <c r="C3613">
        <v>131</v>
      </c>
      <c r="D3613">
        <v>131.01</v>
      </c>
      <c r="E3613">
        <v>130.96</v>
      </c>
      <c r="F3613">
        <v>130.97999999999999</v>
      </c>
      <c r="G3613">
        <v>131.05000000000001</v>
      </c>
      <c r="H3613">
        <v>0.09</v>
      </c>
      <c r="I3613">
        <v>0.05</v>
      </c>
    </row>
    <row r="3614" spans="1:9" x14ac:dyDescent="0.3">
      <c r="A3614" s="1">
        <v>45450.083333333336</v>
      </c>
      <c r="B3614">
        <v>1003</v>
      </c>
      <c r="C3614">
        <v>130.97999999999999</v>
      </c>
      <c r="D3614">
        <v>130.97999999999999</v>
      </c>
      <c r="E3614">
        <v>130.9</v>
      </c>
      <c r="F3614">
        <v>130.91</v>
      </c>
      <c r="G3614">
        <v>131.03</v>
      </c>
      <c r="H3614">
        <v>0.09</v>
      </c>
      <c r="I3614">
        <v>0.08</v>
      </c>
    </row>
    <row r="3615" spans="1:9" x14ac:dyDescent="0.3">
      <c r="A3615" s="1">
        <v>45450.104166666664</v>
      </c>
      <c r="B3615">
        <v>517</v>
      </c>
      <c r="C3615">
        <v>130.91</v>
      </c>
      <c r="D3615">
        <v>130.94999999999999</v>
      </c>
      <c r="E3615">
        <v>130.91</v>
      </c>
      <c r="F3615">
        <v>130.94</v>
      </c>
      <c r="G3615">
        <v>131.02000000000001</v>
      </c>
      <c r="H3615">
        <v>0.08</v>
      </c>
      <c r="I3615">
        <v>0.04</v>
      </c>
    </row>
    <row r="3616" spans="1:9" x14ac:dyDescent="0.3">
      <c r="A3616" s="1">
        <v>45450.125</v>
      </c>
      <c r="B3616">
        <v>389</v>
      </c>
      <c r="C3616">
        <v>130.93</v>
      </c>
      <c r="D3616">
        <v>130.94999999999999</v>
      </c>
      <c r="E3616">
        <v>130.9</v>
      </c>
      <c r="F3616">
        <v>130.91</v>
      </c>
      <c r="G3616">
        <v>131.01</v>
      </c>
      <c r="H3616">
        <v>0.08</v>
      </c>
      <c r="I3616">
        <v>0.05</v>
      </c>
    </row>
    <row r="3617" spans="1:9" x14ac:dyDescent="0.3">
      <c r="A3617" s="1">
        <v>45450.145833333336</v>
      </c>
      <c r="B3617">
        <v>510</v>
      </c>
      <c r="C3617">
        <v>130.91</v>
      </c>
      <c r="D3617">
        <v>130.93</v>
      </c>
      <c r="E3617">
        <v>130.91</v>
      </c>
      <c r="F3617">
        <v>130.91</v>
      </c>
      <c r="G3617">
        <v>130.99</v>
      </c>
      <c r="H3617">
        <v>7.0000000000000007E-2</v>
      </c>
      <c r="I3617">
        <v>0.02</v>
      </c>
    </row>
    <row r="3618" spans="1:9" x14ac:dyDescent="0.3">
      <c r="A3618" s="1">
        <v>45450.166666666664</v>
      </c>
      <c r="B3618">
        <v>452</v>
      </c>
      <c r="C3618">
        <v>130.91</v>
      </c>
      <c r="D3618">
        <v>130.91999999999999</v>
      </c>
      <c r="E3618">
        <v>130.88</v>
      </c>
      <c r="F3618">
        <v>130.88999999999999</v>
      </c>
      <c r="G3618">
        <v>130.97</v>
      </c>
      <c r="H3618">
        <v>7.0000000000000007E-2</v>
      </c>
      <c r="I3618">
        <v>0.04</v>
      </c>
    </row>
    <row r="3619" spans="1:9" x14ac:dyDescent="0.3">
      <c r="A3619" s="1">
        <v>45450.1875</v>
      </c>
      <c r="B3619">
        <v>404</v>
      </c>
      <c r="C3619">
        <v>130.88999999999999</v>
      </c>
      <c r="D3619">
        <v>130.9</v>
      </c>
      <c r="E3619">
        <v>130.86000000000001</v>
      </c>
      <c r="F3619">
        <v>130.88</v>
      </c>
      <c r="G3619">
        <v>130.94999999999999</v>
      </c>
      <c r="H3619">
        <v>0.06</v>
      </c>
      <c r="I3619">
        <v>0.04</v>
      </c>
    </row>
    <row r="3620" spans="1:9" x14ac:dyDescent="0.3">
      <c r="A3620" s="1">
        <v>45450.208333333336</v>
      </c>
      <c r="B3620">
        <v>255</v>
      </c>
      <c r="C3620">
        <v>130.87</v>
      </c>
      <c r="D3620">
        <v>130.9</v>
      </c>
      <c r="E3620">
        <v>130.87</v>
      </c>
      <c r="F3620">
        <v>130.88999999999999</v>
      </c>
      <c r="G3620">
        <v>130.93</v>
      </c>
      <c r="H3620">
        <v>0.06</v>
      </c>
      <c r="I3620">
        <v>0.03</v>
      </c>
    </row>
    <row r="3621" spans="1:9" x14ac:dyDescent="0.3">
      <c r="A3621" s="1">
        <v>45450.229166666664</v>
      </c>
      <c r="B3621">
        <v>383</v>
      </c>
      <c r="C3621">
        <v>130.88999999999999</v>
      </c>
      <c r="D3621">
        <v>130.9</v>
      </c>
      <c r="E3621">
        <v>130.87</v>
      </c>
      <c r="F3621">
        <v>130.88</v>
      </c>
      <c r="G3621">
        <v>130.91999999999999</v>
      </c>
      <c r="H3621">
        <v>0.05</v>
      </c>
      <c r="I3621">
        <v>0.03</v>
      </c>
    </row>
    <row r="3622" spans="1:9" x14ac:dyDescent="0.3">
      <c r="A3622" s="1">
        <v>45450.25</v>
      </c>
      <c r="B3622">
        <v>715</v>
      </c>
      <c r="C3622">
        <v>130.88</v>
      </c>
      <c r="D3622">
        <v>130.88999999999999</v>
      </c>
      <c r="E3622">
        <v>130.85</v>
      </c>
      <c r="F3622">
        <v>130.88</v>
      </c>
      <c r="G3622">
        <v>130.91</v>
      </c>
      <c r="H3622">
        <v>0.05</v>
      </c>
      <c r="I3622">
        <v>0.04</v>
      </c>
    </row>
    <row r="3623" spans="1:9" x14ac:dyDescent="0.3">
      <c r="A3623" s="1">
        <v>45450.270833333336</v>
      </c>
      <c r="B3623">
        <v>1289</v>
      </c>
      <c r="C3623">
        <v>130.87</v>
      </c>
      <c r="D3623">
        <v>130.9</v>
      </c>
      <c r="E3623">
        <v>130.85</v>
      </c>
      <c r="F3623">
        <v>130.88999999999999</v>
      </c>
      <c r="G3623">
        <v>130.9</v>
      </c>
      <c r="H3623">
        <v>0.05</v>
      </c>
      <c r="I3623">
        <v>0.05</v>
      </c>
    </row>
    <row r="3624" spans="1:9" x14ac:dyDescent="0.3">
      <c r="A3624" s="1">
        <v>45450.291666666664</v>
      </c>
      <c r="B3624">
        <v>8683</v>
      </c>
      <c r="C3624">
        <v>130.88999999999999</v>
      </c>
      <c r="D3624">
        <v>131</v>
      </c>
      <c r="E3624">
        <v>130.88</v>
      </c>
      <c r="F3624">
        <v>130.97999999999999</v>
      </c>
      <c r="G3624">
        <v>130.9</v>
      </c>
      <c r="H3624">
        <v>0.06</v>
      </c>
      <c r="I3624">
        <v>0.12</v>
      </c>
    </row>
    <row r="3625" spans="1:9" x14ac:dyDescent="0.3">
      <c r="A3625" s="1">
        <v>45450.3125</v>
      </c>
      <c r="B3625">
        <v>12338</v>
      </c>
      <c r="C3625">
        <v>130.97999999999999</v>
      </c>
      <c r="D3625">
        <v>130.99</v>
      </c>
      <c r="E3625">
        <v>130.82</v>
      </c>
      <c r="F3625">
        <v>130.86000000000001</v>
      </c>
      <c r="G3625">
        <v>130.9</v>
      </c>
      <c r="H3625">
        <v>0.08</v>
      </c>
      <c r="I3625">
        <v>0.17</v>
      </c>
    </row>
    <row r="3626" spans="1:9" x14ac:dyDescent="0.3">
      <c r="A3626" s="1">
        <v>45450.333333333336</v>
      </c>
      <c r="B3626">
        <v>22163</v>
      </c>
      <c r="C3626">
        <v>130.86000000000001</v>
      </c>
      <c r="D3626">
        <v>130.91999999999999</v>
      </c>
      <c r="E3626">
        <v>130.78</v>
      </c>
      <c r="F3626">
        <v>130.91999999999999</v>
      </c>
      <c r="G3626">
        <v>130.9</v>
      </c>
      <c r="H3626">
        <v>0.08</v>
      </c>
      <c r="I3626">
        <v>0.14000000000000001</v>
      </c>
    </row>
    <row r="3627" spans="1:9" x14ac:dyDescent="0.3">
      <c r="A3627" s="1">
        <v>45450.354166666664</v>
      </c>
      <c r="B3627">
        <v>20829</v>
      </c>
      <c r="C3627">
        <v>130.91999999999999</v>
      </c>
      <c r="D3627">
        <v>130.94999999999999</v>
      </c>
      <c r="E3627">
        <v>130.81</v>
      </c>
      <c r="F3627">
        <v>130.84</v>
      </c>
      <c r="G3627">
        <v>130.88999999999999</v>
      </c>
      <c r="H3627">
        <v>0.09</v>
      </c>
      <c r="I3627">
        <v>0.14000000000000001</v>
      </c>
    </row>
    <row r="3628" spans="1:9" x14ac:dyDescent="0.3">
      <c r="A3628" s="1">
        <v>45450.375</v>
      </c>
      <c r="B3628">
        <v>27339</v>
      </c>
      <c r="C3628">
        <v>130.83000000000001</v>
      </c>
      <c r="D3628">
        <v>130.99</v>
      </c>
      <c r="E3628">
        <v>130.78</v>
      </c>
      <c r="F3628">
        <v>130.94</v>
      </c>
      <c r="G3628">
        <v>130.9</v>
      </c>
      <c r="H3628">
        <v>0.11</v>
      </c>
      <c r="I3628">
        <v>0.21</v>
      </c>
    </row>
    <row r="3629" spans="1:9" x14ac:dyDescent="0.3">
      <c r="A3629" s="1">
        <v>45450.395833333336</v>
      </c>
      <c r="B3629">
        <v>28064</v>
      </c>
      <c r="C3629">
        <v>130.94</v>
      </c>
      <c r="D3629">
        <v>130.94999999999999</v>
      </c>
      <c r="E3629">
        <v>130.87</v>
      </c>
      <c r="F3629">
        <v>130.88</v>
      </c>
      <c r="G3629">
        <v>130.9</v>
      </c>
      <c r="H3629">
        <v>0.1</v>
      </c>
      <c r="I3629">
        <v>0.08</v>
      </c>
    </row>
    <row r="3630" spans="1:9" x14ac:dyDescent="0.3">
      <c r="A3630" s="1">
        <v>45450.416666666664</v>
      </c>
      <c r="B3630">
        <v>47803</v>
      </c>
      <c r="C3630">
        <v>130.88</v>
      </c>
      <c r="D3630">
        <v>130.9</v>
      </c>
      <c r="E3630">
        <v>130.66999999999999</v>
      </c>
      <c r="F3630">
        <v>130.71</v>
      </c>
      <c r="G3630">
        <v>130.88</v>
      </c>
      <c r="H3630">
        <v>0.12</v>
      </c>
      <c r="I3630">
        <v>0.23</v>
      </c>
    </row>
    <row r="3631" spans="1:9" x14ac:dyDescent="0.3">
      <c r="A3631" s="1">
        <v>45450.4375</v>
      </c>
      <c r="B3631">
        <v>29372</v>
      </c>
      <c r="C3631">
        <v>130.71</v>
      </c>
      <c r="D3631">
        <v>130.72999999999999</v>
      </c>
      <c r="E3631">
        <v>130.59</v>
      </c>
      <c r="F3631">
        <v>130.66</v>
      </c>
      <c r="G3631">
        <v>130.86000000000001</v>
      </c>
      <c r="H3631">
        <v>0.12</v>
      </c>
      <c r="I3631">
        <v>0.14000000000000001</v>
      </c>
    </row>
    <row r="3632" spans="1:9" x14ac:dyDescent="0.3">
      <c r="A3632" s="1">
        <v>45450.458333333336</v>
      </c>
      <c r="B3632">
        <v>19288</v>
      </c>
      <c r="C3632">
        <v>130.66</v>
      </c>
      <c r="D3632">
        <v>130.66999999999999</v>
      </c>
      <c r="E3632">
        <v>130.58000000000001</v>
      </c>
      <c r="F3632">
        <v>130.62</v>
      </c>
      <c r="G3632">
        <v>130.83000000000001</v>
      </c>
      <c r="H3632">
        <v>0.12</v>
      </c>
      <c r="I3632">
        <v>0.09</v>
      </c>
    </row>
    <row r="3633" spans="1:9" x14ac:dyDescent="0.3">
      <c r="A3633" s="1">
        <v>45450.479166666664</v>
      </c>
      <c r="B3633">
        <v>23139</v>
      </c>
      <c r="C3633">
        <v>130.62</v>
      </c>
      <c r="D3633">
        <v>130.69</v>
      </c>
      <c r="E3633">
        <v>130.6</v>
      </c>
      <c r="F3633">
        <v>130.66</v>
      </c>
      <c r="G3633">
        <v>130.81</v>
      </c>
      <c r="H3633">
        <v>0.12</v>
      </c>
      <c r="I3633">
        <v>0.09</v>
      </c>
    </row>
    <row r="3634" spans="1:9" x14ac:dyDescent="0.3">
      <c r="A3634" s="1">
        <v>45450.5</v>
      </c>
      <c r="B3634">
        <v>24626</v>
      </c>
      <c r="C3634">
        <v>130.66999999999999</v>
      </c>
      <c r="D3634">
        <v>130.72999999999999</v>
      </c>
      <c r="E3634">
        <v>130.61000000000001</v>
      </c>
      <c r="F3634">
        <v>130.66</v>
      </c>
      <c r="G3634">
        <v>130.77000000000001</v>
      </c>
      <c r="H3634">
        <v>0.12</v>
      </c>
      <c r="I3634">
        <v>0.12</v>
      </c>
    </row>
    <row r="3635" spans="1:9" x14ac:dyDescent="0.3">
      <c r="A3635" s="1">
        <v>45450.520833333336</v>
      </c>
      <c r="B3635">
        <v>26725</v>
      </c>
      <c r="C3635">
        <v>130.66</v>
      </c>
      <c r="D3635">
        <v>130.72999999999999</v>
      </c>
      <c r="E3635">
        <v>130.61000000000001</v>
      </c>
      <c r="F3635">
        <v>130.69999999999999</v>
      </c>
      <c r="G3635">
        <v>130.76</v>
      </c>
      <c r="H3635">
        <v>0.12</v>
      </c>
      <c r="I3635">
        <v>0.12</v>
      </c>
    </row>
    <row r="3636" spans="1:9" x14ac:dyDescent="0.3">
      <c r="A3636" s="1">
        <v>45450.541666666664</v>
      </c>
      <c r="B3636">
        <v>34175</v>
      </c>
      <c r="C3636">
        <v>130.69999999999999</v>
      </c>
      <c r="D3636">
        <v>130.81</v>
      </c>
      <c r="E3636">
        <v>130.66</v>
      </c>
      <c r="F3636">
        <v>130.71</v>
      </c>
      <c r="G3636">
        <v>130.74</v>
      </c>
      <c r="H3636">
        <v>0.12</v>
      </c>
      <c r="I3636">
        <v>0.15</v>
      </c>
    </row>
    <row r="3637" spans="1:9" x14ac:dyDescent="0.3">
      <c r="A3637" s="1">
        <v>45450.5625</v>
      </c>
      <c r="B3637">
        <v>151350</v>
      </c>
      <c r="C3637">
        <v>130.72</v>
      </c>
      <c r="D3637">
        <v>130.91999999999999</v>
      </c>
      <c r="E3637">
        <v>130.05000000000001</v>
      </c>
      <c r="F3637">
        <v>130.24</v>
      </c>
      <c r="G3637">
        <v>130.68</v>
      </c>
      <c r="H3637">
        <v>0.22</v>
      </c>
      <c r="I3637">
        <v>0.87</v>
      </c>
    </row>
    <row r="3638" spans="1:9" x14ac:dyDescent="0.3">
      <c r="A3638" s="1">
        <v>45450.583333333336</v>
      </c>
      <c r="B3638">
        <v>60001</v>
      </c>
      <c r="C3638">
        <v>130.24</v>
      </c>
      <c r="D3638">
        <v>130.38999999999999</v>
      </c>
      <c r="E3638">
        <v>130.19</v>
      </c>
      <c r="F3638">
        <v>130.35</v>
      </c>
      <c r="G3638">
        <v>130.62</v>
      </c>
      <c r="H3638">
        <v>0.22</v>
      </c>
      <c r="I3638">
        <v>0.2</v>
      </c>
    </row>
    <row r="3639" spans="1:9" x14ac:dyDescent="0.3">
      <c r="A3639" s="1">
        <v>45450.604166666664</v>
      </c>
      <c r="B3639">
        <v>51705</v>
      </c>
      <c r="C3639">
        <v>130.36000000000001</v>
      </c>
      <c r="D3639">
        <v>130.36000000000001</v>
      </c>
      <c r="E3639">
        <v>130.12</v>
      </c>
      <c r="F3639">
        <v>130.16</v>
      </c>
      <c r="G3639">
        <v>130.55000000000001</v>
      </c>
      <c r="H3639">
        <v>0.22</v>
      </c>
      <c r="I3639">
        <v>0.24</v>
      </c>
    </row>
    <row r="3640" spans="1:9" x14ac:dyDescent="0.3">
      <c r="A3640" s="1">
        <v>45450.625</v>
      </c>
      <c r="B3640">
        <v>35234</v>
      </c>
      <c r="C3640">
        <v>130.16</v>
      </c>
      <c r="D3640">
        <v>130.27000000000001</v>
      </c>
      <c r="E3640">
        <v>130.11000000000001</v>
      </c>
      <c r="F3640">
        <v>130.24</v>
      </c>
      <c r="G3640">
        <v>130.5</v>
      </c>
      <c r="H3640">
        <v>0.21</v>
      </c>
      <c r="I3640">
        <v>0.16</v>
      </c>
    </row>
    <row r="3641" spans="1:9" x14ac:dyDescent="0.3">
      <c r="A3641" s="1">
        <v>45450.645833333336</v>
      </c>
      <c r="B3641">
        <v>33038</v>
      </c>
      <c r="C3641">
        <v>130.24</v>
      </c>
      <c r="D3641">
        <v>130.25</v>
      </c>
      <c r="E3641">
        <v>130.13</v>
      </c>
      <c r="F3641">
        <v>130.18</v>
      </c>
      <c r="G3641">
        <v>130.44999999999999</v>
      </c>
      <c r="H3641">
        <v>0.2</v>
      </c>
      <c r="I3641">
        <v>0.12</v>
      </c>
    </row>
    <row r="3642" spans="1:9" x14ac:dyDescent="0.3">
      <c r="A3642" s="1">
        <v>45450.666666666664</v>
      </c>
      <c r="B3642">
        <v>35922</v>
      </c>
      <c r="C3642">
        <v>130.19</v>
      </c>
      <c r="D3642">
        <v>130.31</v>
      </c>
      <c r="E3642">
        <v>130.16</v>
      </c>
      <c r="F3642">
        <v>130.26</v>
      </c>
      <c r="G3642">
        <v>130.41999999999999</v>
      </c>
      <c r="H3642">
        <v>0.19</v>
      </c>
      <c r="I3642">
        <v>0.15</v>
      </c>
    </row>
    <row r="3643" spans="1:9" x14ac:dyDescent="0.3">
      <c r="A3643" s="1">
        <v>45450.6875</v>
      </c>
      <c r="B3643">
        <v>16864</v>
      </c>
      <c r="C3643">
        <v>130.26</v>
      </c>
      <c r="D3643">
        <v>130.28</v>
      </c>
      <c r="E3643">
        <v>130.18</v>
      </c>
      <c r="F3643">
        <v>130.25</v>
      </c>
      <c r="G3643">
        <v>130.37</v>
      </c>
      <c r="H3643">
        <v>0.18</v>
      </c>
      <c r="I3643">
        <v>0.1</v>
      </c>
    </row>
    <row r="3644" spans="1:9" x14ac:dyDescent="0.3">
      <c r="A3644" s="1">
        <v>45450.708333333336</v>
      </c>
      <c r="B3644">
        <v>11288</v>
      </c>
      <c r="C3644">
        <v>130.25</v>
      </c>
      <c r="D3644">
        <v>130.34</v>
      </c>
      <c r="E3644">
        <v>130.25</v>
      </c>
      <c r="F3644">
        <v>130.33000000000001</v>
      </c>
      <c r="G3644">
        <v>130.34</v>
      </c>
      <c r="H3644">
        <v>0.17</v>
      </c>
      <c r="I3644">
        <v>0.09</v>
      </c>
    </row>
    <row r="3645" spans="1:9" x14ac:dyDescent="0.3">
      <c r="A3645" s="1">
        <v>45450.729166666664</v>
      </c>
      <c r="B3645">
        <v>6492</v>
      </c>
      <c r="C3645">
        <v>130.33000000000001</v>
      </c>
      <c r="D3645">
        <v>130.34</v>
      </c>
      <c r="E3645">
        <v>130.26</v>
      </c>
      <c r="F3645">
        <v>130.32</v>
      </c>
      <c r="G3645">
        <v>130.30000000000001</v>
      </c>
      <c r="H3645">
        <v>0.16</v>
      </c>
      <c r="I3645">
        <v>0.08</v>
      </c>
    </row>
    <row r="3646" spans="1:9" x14ac:dyDescent="0.3">
      <c r="A3646" s="1">
        <v>45450.75</v>
      </c>
      <c r="B3646">
        <v>2476</v>
      </c>
      <c r="C3646">
        <v>130.31</v>
      </c>
      <c r="D3646">
        <v>130.31</v>
      </c>
      <c r="E3646">
        <v>130.27000000000001</v>
      </c>
      <c r="F3646">
        <v>130.29</v>
      </c>
      <c r="G3646">
        <v>130.26</v>
      </c>
      <c r="H3646">
        <v>0.14000000000000001</v>
      </c>
      <c r="I3646">
        <v>0.05</v>
      </c>
    </row>
    <row r="3647" spans="1:9" x14ac:dyDescent="0.3">
      <c r="A3647" s="1">
        <v>45450.770833333336</v>
      </c>
      <c r="B3647">
        <v>1412</v>
      </c>
      <c r="C3647">
        <v>130.29</v>
      </c>
      <c r="D3647">
        <v>130.29</v>
      </c>
      <c r="E3647">
        <v>130.22</v>
      </c>
      <c r="F3647">
        <v>130.24</v>
      </c>
      <c r="G3647">
        <v>130.26</v>
      </c>
      <c r="H3647">
        <v>0.13</v>
      </c>
      <c r="I3647">
        <v>7.0000000000000007E-2</v>
      </c>
    </row>
    <row r="3648" spans="1:9" x14ac:dyDescent="0.3">
      <c r="A3648" s="1">
        <v>45450.791666666664</v>
      </c>
      <c r="B3648">
        <v>2423</v>
      </c>
      <c r="C3648">
        <v>130.24</v>
      </c>
      <c r="D3648">
        <v>130.27000000000001</v>
      </c>
      <c r="E3648">
        <v>130.21</v>
      </c>
      <c r="F3648">
        <v>130.22999999999999</v>
      </c>
      <c r="G3648">
        <v>130.25</v>
      </c>
      <c r="H3648">
        <v>0.12</v>
      </c>
      <c r="I3648">
        <v>0.06</v>
      </c>
    </row>
    <row r="3649" spans="1:9" x14ac:dyDescent="0.3">
      <c r="A3649" s="1">
        <v>45450.8125</v>
      </c>
      <c r="B3649">
        <v>1057</v>
      </c>
      <c r="C3649">
        <v>130.22999999999999</v>
      </c>
      <c r="D3649">
        <v>130.25</v>
      </c>
      <c r="E3649">
        <v>130.22</v>
      </c>
      <c r="F3649">
        <v>130.24</v>
      </c>
      <c r="G3649">
        <v>130.26</v>
      </c>
      <c r="H3649">
        <v>0.11</v>
      </c>
      <c r="I3649">
        <v>0.03</v>
      </c>
    </row>
    <row r="3650" spans="1:9" x14ac:dyDescent="0.3">
      <c r="A3650" s="1">
        <v>45450.833333333336</v>
      </c>
      <c r="B3650">
        <v>1949</v>
      </c>
      <c r="C3650">
        <v>130.25</v>
      </c>
      <c r="D3650">
        <v>130.28</v>
      </c>
      <c r="E3650">
        <v>130.22999999999999</v>
      </c>
      <c r="F3650">
        <v>130.24</v>
      </c>
      <c r="G3650">
        <v>130.26</v>
      </c>
      <c r="H3650">
        <v>0.1</v>
      </c>
      <c r="I3650">
        <v>0.05</v>
      </c>
    </row>
    <row r="3651" spans="1:9" x14ac:dyDescent="0.3">
      <c r="A3651" s="1">
        <v>45450.854166666664</v>
      </c>
      <c r="B3651">
        <v>3146</v>
      </c>
      <c r="C3651">
        <v>130.22999999999999</v>
      </c>
      <c r="D3651">
        <v>130.22999999999999</v>
      </c>
      <c r="E3651">
        <v>130.16999999999999</v>
      </c>
      <c r="F3651">
        <v>130.19999999999999</v>
      </c>
      <c r="G3651">
        <v>130.26</v>
      </c>
      <c r="H3651">
        <v>0.1</v>
      </c>
      <c r="I3651">
        <v>7.0000000000000007E-2</v>
      </c>
    </row>
    <row r="3652" spans="1:9" x14ac:dyDescent="0.3">
      <c r="A3652" s="1">
        <v>45453.041666666664</v>
      </c>
      <c r="B3652">
        <v>3906</v>
      </c>
      <c r="C3652">
        <v>130.11000000000001</v>
      </c>
      <c r="D3652">
        <v>130.16</v>
      </c>
      <c r="E3652">
        <v>130.08000000000001</v>
      </c>
      <c r="F3652">
        <v>130.13</v>
      </c>
      <c r="G3652">
        <v>130.25</v>
      </c>
      <c r="H3652">
        <v>0.1</v>
      </c>
      <c r="I3652">
        <v>0.12</v>
      </c>
    </row>
    <row r="3653" spans="1:9" x14ac:dyDescent="0.3">
      <c r="A3653" s="1">
        <v>45453.0625</v>
      </c>
      <c r="B3653">
        <v>1571</v>
      </c>
      <c r="C3653">
        <v>130.13</v>
      </c>
      <c r="D3653">
        <v>130.22</v>
      </c>
      <c r="E3653">
        <v>130.13</v>
      </c>
      <c r="F3653">
        <v>130.21</v>
      </c>
      <c r="G3653">
        <v>130.24</v>
      </c>
      <c r="H3653">
        <v>0.1</v>
      </c>
      <c r="I3653">
        <v>0.09</v>
      </c>
    </row>
    <row r="3654" spans="1:9" x14ac:dyDescent="0.3">
      <c r="A3654" s="1">
        <v>45453.083333333336</v>
      </c>
      <c r="B3654">
        <v>1174</v>
      </c>
      <c r="C3654">
        <v>130.21</v>
      </c>
      <c r="D3654">
        <v>130.24</v>
      </c>
      <c r="E3654">
        <v>130.16999999999999</v>
      </c>
      <c r="F3654">
        <v>130.16999999999999</v>
      </c>
      <c r="G3654">
        <v>130.22999999999999</v>
      </c>
      <c r="H3654">
        <v>0.1</v>
      </c>
      <c r="I3654">
        <v>7.0000000000000007E-2</v>
      </c>
    </row>
    <row r="3655" spans="1:9" x14ac:dyDescent="0.3">
      <c r="A3655" s="1">
        <v>45453.104166666664</v>
      </c>
      <c r="B3655">
        <v>431</v>
      </c>
      <c r="C3655">
        <v>130.16999999999999</v>
      </c>
      <c r="D3655">
        <v>130.19999999999999</v>
      </c>
      <c r="E3655">
        <v>130.16999999999999</v>
      </c>
      <c r="F3655">
        <v>130.16999999999999</v>
      </c>
      <c r="G3655">
        <v>130.21</v>
      </c>
      <c r="H3655">
        <v>0.09</v>
      </c>
      <c r="I3655">
        <v>0.03</v>
      </c>
    </row>
    <row r="3656" spans="1:9" x14ac:dyDescent="0.3">
      <c r="A3656" s="1">
        <v>45453.125</v>
      </c>
      <c r="B3656">
        <v>400</v>
      </c>
      <c r="C3656">
        <v>130.18</v>
      </c>
      <c r="D3656">
        <v>130.19</v>
      </c>
      <c r="E3656">
        <v>130.16</v>
      </c>
      <c r="F3656">
        <v>130.16999999999999</v>
      </c>
      <c r="G3656">
        <v>130.19999999999999</v>
      </c>
      <c r="H3656">
        <v>0.08</v>
      </c>
      <c r="I3656">
        <v>0.03</v>
      </c>
    </row>
    <row r="3657" spans="1:9" x14ac:dyDescent="0.3">
      <c r="A3657" s="1">
        <v>45453.145833333336</v>
      </c>
      <c r="B3657">
        <v>731</v>
      </c>
      <c r="C3657">
        <v>130.16999999999999</v>
      </c>
      <c r="D3657">
        <v>130.16999999999999</v>
      </c>
      <c r="E3657">
        <v>130.13</v>
      </c>
      <c r="F3657">
        <v>130.13999999999999</v>
      </c>
      <c r="G3657">
        <v>130.19</v>
      </c>
      <c r="H3657">
        <v>7.0000000000000007E-2</v>
      </c>
      <c r="I3657">
        <v>0.04</v>
      </c>
    </row>
    <row r="3658" spans="1:9" x14ac:dyDescent="0.3">
      <c r="A3658" s="1">
        <v>45453.166666666664</v>
      </c>
      <c r="B3658">
        <v>625</v>
      </c>
      <c r="C3658">
        <v>130.15</v>
      </c>
      <c r="D3658">
        <v>130.18</v>
      </c>
      <c r="E3658">
        <v>130.13999999999999</v>
      </c>
      <c r="F3658">
        <v>130.16</v>
      </c>
      <c r="G3658">
        <v>130.18</v>
      </c>
      <c r="H3658">
        <v>7.0000000000000007E-2</v>
      </c>
      <c r="I3658">
        <v>0.04</v>
      </c>
    </row>
    <row r="3659" spans="1:9" x14ac:dyDescent="0.3">
      <c r="A3659" s="1">
        <v>45453.1875</v>
      </c>
      <c r="B3659">
        <v>487</v>
      </c>
      <c r="C3659">
        <v>130.16</v>
      </c>
      <c r="D3659">
        <v>130.18</v>
      </c>
      <c r="E3659">
        <v>130.15</v>
      </c>
      <c r="F3659">
        <v>130.16999999999999</v>
      </c>
      <c r="G3659">
        <v>130.18</v>
      </c>
      <c r="H3659">
        <v>0.06</v>
      </c>
      <c r="I3659">
        <v>0.03</v>
      </c>
    </row>
    <row r="3660" spans="1:9" x14ac:dyDescent="0.3">
      <c r="A3660" s="1">
        <v>45453.208333333336</v>
      </c>
      <c r="B3660">
        <v>1064</v>
      </c>
      <c r="C3660">
        <v>130.16999999999999</v>
      </c>
      <c r="D3660">
        <v>130.21</v>
      </c>
      <c r="E3660">
        <v>130.16999999999999</v>
      </c>
      <c r="F3660">
        <v>130.19</v>
      </c>
      <c r="G3660">
        <v>130.16999999999999</v>
      </c>
      <c r="H3660">
        <v>0.06</v>
      </c>
      <c r="I3660">
        <v>0.04</v>
      </c>
    </row>
    <row r="3661" spans="1:9" x14ac:dyDescent="0.3">
      <c r="A3661" s="1">
        <v>45453.229166666664</v>
      </c>
      <c r="B3661">
        <v>1587</v>
      </c>
      <c r="C3661">
        <v>130.19</v>
      </c>
      <c r="D3661">
        <v>130.24</v>
      </c>
      <c r="E3661">
        <v>130.19</v>
      </c>
      <c r="F3661">
        <v>130.19</v>
      </c>
      <c r="G3661">
        <v>130.16999999999999</v>
      </c>
      <c r="H3661">
        <v>0.06</v>
      </c>
      <c r="I3661">
        <v>0.05</v>
      </c>
    </row>
    <row r="3662" spans="1:9" x14ac:dyDescent="0.3">
      <c r="A3662" s="1">
        <v>45453.25</v>
      </c>
      <c r="B3662">
        <v>1269</v>
      </c>
      <c r="C3662">
        <v>130.19</v>
      </c>
      <c r="D3662">
        <v>130.22</v>
      </c>
      <c r="E3662">
        <v>130.18</v>
      </c>
      <c r="F3662">
        <v>130.21</v>
      </c>
      <c r="G3662">
        <v>130.18</v>
      </c>
      <c r="H3662">
        <v>0.06</v>
      </c>
      <c r="I3662">
        <v>0.04</v>
      </c>
    </row>
    <row r="3663" spans="1:9" x14ac:dyDescent="0.3">
      <c r="A3663" s="1">
        <v>45453.270833333336</v>
      </c>
      <c r="B3663">
        <v>5585</v>
      </c>
      <c r="C3663">
        <v>130.21</v>
      </c>
      <c r="D3663">
        <v>130.27000000000001</v>
      </c>
      <c r="E3663">
        <v>130.19999999999999</v>
      </c>
      <c r="F3663">
        <v>130.25</v>
      </c>
      <c r="G3663">
        <v>130.18</v>
      </c>
      <c r="H3663">
        <v>0.06</v>
      </c>
      <c r="I3663">
        <v>7.0000000000000007E-2</v>
      </c>
    </row>
    <row r="3664" spans="1:9" x14ac:dyDescent="0.3">
      <c r="A3664" s="1">
        <v>45453.291666666664</v>
      </c>
      <c r="B3664">
        <v>24844</v>
      </c>
      <c r="C3664">
        <v>130.26</v>
      </c>
      <c r="D3664">
        <v>130.27000000000001</v>
      </c>
      <c r="E3664">
        <v>130.09</v>
      </c>
      <c r="F3664">
        <v>130.1</v>
      </c>
      <c r="G3664">
        <v>130.16999999999999</v>
      </c>
      <c r="H3664">
        <v>7.0000000000000007E-2</v>
      </c>
      <c r="I3664">
        <v>0.18</v>
      </c>
    </row>
    <row r="3665" spans="1:9" x14ac:dyDescent="0.3">
      <c r="A3665" s="1">
        <v>45453.3125</v>
      </c>
      <c r="B3665">
        <v>24812</v>
      </c>
      <c r="C3665">
        <v>130.11000000000001</v>
      </c>
      <c r="D3665">
        <v>130.16999999999999</v>
      </c>
      <c r="E3665">
        <v>130.03</v>
      </c>
      <c r="F3665">
        <v>130.1</v>
      </c>
      <c r="G3665">
        <v>130.16999999999999</v>
      </c>
      <c r="H3665">
        <v>0.08</v>
      </c>
      <c r="I3665">
        <v>0.14000000000000001</v>
      </c>
    </row>
    <row r="3666" spans="1:9" x14ac:dyDescent="0.3">
      <c r="A3666" s="1">
        <v>45453.333333333336</v>
      </c>
      <c r="B3666">
        <v>58905</v>
      </c>
      <c r="C3666">
        <v>130.09</v>
      </c>
      <c r="D3666">
        <v>130.25</v>
      </c>
      <c r="E3666">
        <v>129.94999999999999</v>
      </c>
      <c r="F3666">
        <v>129.94999999999999</v>
      </c>
      <c r="G3666">
        <v>130.15</v>
      </c>
      <c r="H3666">
        <v>0.11</v>
      </c>
      <c r="I3666">
        <v>0.3</v>
      </c>
    </row>
    <row r="3667" spans="1:9" x14ac:dyDescent="0.3">
      <c r="A3667" s="1">
        <v>45453.354166666664</v>
      </c>
      <c r="B3667">
        <v>61851</v>
      </c>
      <c r="C3667">
        <v>129.94999999999999</v>
      </c>
      <c r="D3667">
        <v>130.03</v>
      </c>
      <c r="E3667">
        <v>129.88999999999999</v>
      </c>
      <c r="F3667">
        <v>129.94999999999999</v>
      </c>
      <c r="G3667">
        <v>130.13</v>
      </c>
      <c r="H3667">
        <v>0.12</v>
      </c>
      <c r="I3667">
        <v>0.14000000000000001</v>
      </c>
    </row>
    <row r="3668" spans="1:9" x14ac:dyDescent="0.3">
      <c r="A3668" s="1">
        <v>45453.375</v>
      </c>
      <c r="B3668">
        <v>52130</v>
      </c>
      <c r="C3668">
        <v>129.94</v>
      </c>
      <c r="D3668">
        <v>130.01</v>
      </c>
      <c r="E3668">
        <v>129.88</v>
      </c>
      <c r="F3668">
        <v>129.91999999999999</v>
      </c>
      <c r="G3668">
        <v>130.1</v>
      </c>
      <c r="H3668">
        <v>0.12</v>
      </c>
      <c r="I3668">
        <v>0.13</v>
      </c>
    </row>
    <row r="3669" spans="1:9" x14ac:dyDescent="0.3">
      <c r="A3669" s="1">
        <v>45453.395833333336</v>
      </c>
      <c r="B3669">
        <v>42774</v>
      </c>
      <c r="C3669">
        <v>129.91</v>
      </c>
      <c r="D3669">
        <v>129.93</v>
      </c>
      <c r="E3669">
        <v>129.82</v>
      </c>
      <c r="F3669">
        <v>129.83000000000001</v>
      </c>
      <c r="G3669">
        <v>130.07</v>
      </c>
      <c r="H3669">
        <v>0.12</v>
      </c>
      <c r="I3669">
        <v>0.11</v>
      </c>
    </row>
    <row r="3670" spans="1:9" x14ac:dyDescent="0.3">
      <c r="A3670" s="1">
        <v>45453.416666666664</v>
      </c>
      <c r="B3670">
        <v>46038</v>
      </c>
      <c r="C3670">
        <v>129.84</v>
      </c>
      <c r="D3670">
        <v>129.99</v>
      </c>
      <c r="E3670">
        <v>129.82</v>
      </c>
      <c r="F3670">
        <v>129.97999999999999</v>
      </c>
      <c r="G3670">
        <v>130.05000000000001</v>
      </c>
      <c r="H3670">
        <v>0.12</v>
      </c>
      <c r="I3670">
        <v>0.17</v>
      </c>
    </row>
    <row r="3671" spans="1:9" x14ac:dyDescent="0.3">
      <c r="A3671" s="1">
        <v>45453.4375</v>
      </c>
      <c r="B3671">
        <v>44971</v>
      </c>
      <c r="C3671">
        <v>129.99</v>
      </c>
      <c r="D3671">
        <v>130.03</v>
      </c>
      <c r="E3671">
        <v>129.9</v>
      </c>
      <c r="F3671">
        <v>130.03</v>
      </c>
      <c r="G3671">
        <v>130.03</v>
      </c>
      <c r="H3671">
        <v>0.12</v>
      </c>
      <c r="I3671">
        <v>0.13</v>
      </c>
    </row>
    <row r="3672" spans="1:9" x14ac:dyDescent="0.3">
      <c r="A3672" s="1">
        <v>45453.458333333336</v>
      </c>
      <c r="B3672">
        <v>35983</v>
      </c>
      <c r="C3672">
        <v>130.02000000000001</v>
      </c>
      <c r="D3672">
        <v>130.06</v>
      </c>
      <c r="E3672">
        <v>129.94999999999999</v>
      </c>
      <c r="F3672">
        <v>129.97</v>
      </c>
      <c r="G3672">
        <v>130.01</v>
      </c>
      <c r="H3672">
        <v>0.12</v>
      </c>
      <c r="I3672">
        <v>0.11</v>
      </c>
    </row>
    <row r="3673" spans="1:9" x14ac:dyDescent="0.3">
      <c r="A3673" s="1">
        <v>45453.479166666664</v>
      </c>
      <c r="B3673">
        <v>44213</v>
      </c>
      <c r="C3673">
        <v>129.97</v>
      </c>
      <c r="D3673">
        <v>130</v>
      </c>
      <c r="E3673">
        <v>129.83000000000001</v>
      </c>
      <c r="F3673">
        <v>129.88</v>
      </c>
      <c r="G3673">
        <v>129.97</v>
      </c>
      <c r="H3673">
        <v>0.13</v>
      </c>
      <c r="I3673">
        <v>0.17</v>
      </c>
    </row>
    <row r="3674" spans="1:9" x14ac:dyDescent="0.3">
      <c r="A3674" s="1">
        <v>45453.5</v>
      </c>
      <c r="B3674">
        <v>32151</v>
      </c>
      <c r="C3674">
        <v>129.88999999999999</v>
      </c>
      <c r="D3674">
        <v>129.88999999999999</v>
      </c>
      <c r="E3674">
        <v>129.72</v>
      </c>
      <c r="F3674">
        <v>129.74</v>
      </c>
      <c r="G3674">
        <v>129.93</v>
      </c>
      <c r="H3674">
        <v>0.13</v>
      </c>
      <c r="I3674">
        <v>0.17</v>
      </c>
    </row>
    <row r="3675" spans="1:9" x14ac:dyDescent="0.3">
      <c r="A3675" s="1">
        <v>45453.520833333336</v>
      </c>
      <c r="B3675">
        <v>41474</v>
      </c>
      <c r="C3675">
        <v>129.74</v>
      </c>
      <c r="D3675">
        <v>129.81</v>
      </c>
      <c r="E3675">
        <v>129.69999999999999</v>
      </c>
      <c r="F3675">
        <v>129.74</v>
      </c>
      <c r="G3675">
        <v>129.9</v>
      </c>
      <c r="H3675">
        <v>0.13</v>
      </c>
      <c r="I3675">
        <v>0.11</v>
      </c>
    </row>
    <row r="3676" spans="1:9" x14ac:dyDescent="0.3">
      <c r="A3676" s="1">
        <v>45453.541666666664</v>
      </c>
      <c r="B3676">
        <v>43359</v>
      </c>
      <c r="C3676">
        <v>129.74</v>
      </c>
      <c r="D3676">
        <v>129.85</v>
      </c>
      <c r="E3676">
        <v>129.72</v>
      </c>
      <c r="F3676">
        <v>129.72</v>
      </c>
      <c r="G3676">
        <v>129.88</v>
      </c>
      <c r="H3676">
        <v>0.13</v>
      </c>
      <c r="I3676">
        <v>0.13</v>
      </c>
    </row>
    <row r="3677" spans="1:9" x14ac:dyDescent="0.3">
      <c r="A3677" s="1">
        <v>45453.5625</v>
      </c>
      <c r="B3677">
        <v>42738</v>
      </c>
      <c r="C3677">
        <v>129.72999999999999</v>
      </c>
      <c r="D3677">
        <v>129.77000000000001</v>
      </c>
      <c r="E3677">
        <v>129.63</v>
      </c>
      <c r="F3677">
        <v>129.65</v>
      </c>
      <c r="G3677">
        <v>129.85</v>
      </c>
      <c r="H3677">
        <v>0.13</v>
      </c>
      <c r="I3677">
        <v>0.14000000000000001</v>
      </c>
    </row>
    <row r="3678" spans="1:9" x14ac:dyDescent="0.3">
      <c r="A3678" s="1">
        <v>45453.583333333336</v>
      </c>
      <c r="B3678">
        <v>48458</v>
      </c>
      <c r="C3678">
        <v>129.66</v>
      </c>
      <c r="D3678">
        <v>129.79</v>
      </c>
      <c r="E3678">
        <v>129.63999999999999</v>
      </c>
      <c r="F3678">
        <v>129.69999999999999</v>
      </c>
      <c r="G3678">
        <v>129.82</v>
      </c>
      <c r="H3678">
        <v>0.13</v>
      </c>
      <c r="I3678">
        <v>0.15</v>
      </c>
    </row>
    <row r="3679" spans="1:9" x14ac:dyDescent="0.3">
      <c r="A3679" s="1">
        <v>45453.604166666664</v>
      </c>
      <c r="B3679">
        <v>41963</v>
      </c>
      <c r="C3679">
        <v>129.69999999999999</v>
      </c>
      <c r="D3679">
        <v>129.74</v>
      </c>
      <c r="E3679">
        <v>129.63</v>
      </c>
      <c r="F3679">
        <v>129.66999999999999</v>
      </c>
      <c r="G3679">
        <v>129.81</v>
      </c>
      <c r="H3679">
        <v>0.13</v>
      </c>
      <c r="I3679">
        <v>0.11</v>
      </c>
    </row>
    <row r="3680" spans="1:9" x14ac:dyDescent="0.3">
      <c r="A3680" s="1">
        <v>45453.625</v>
      </c>
      <c r="B3680">
        <v>39455</v>
      </c>
      <c r="C3680">
        <v>129.66999999999999</v>
      </c>
      <c r="D3680">
        <v>129.72</v>
      </c>
      <c r="E3680">
        <v>129.63</v>
      </c>
      <c r="F3680">
        <v>129.66999999999999</v>
      </c>
      <c r="G3680">
        <v>129.78</v>
      </c>
      <c r="H3680">
        <v>0.13</v>
      </c>
      <c r="I3680">
        <v>0.09</v>
      </c>
    </row>
    <row r="3681" spans="1:9" x14ac:dyDescent="0.3">
      <c r="A3681" s="1">
        <v>45453.645833333336</v>
      </c>
      <c r="B3681">
        <v>64127</v>
      </c>
      <c r="C3681">
        <v>129.66999999999999</v>
      </c>
      <c r="D3681">
        <v>129.68</v>
      </c>
      <c r="E3681">
        <v>129.58000000000001</v>
      </c>
      <c r="F3681">
        <v>129.66</v>
      </c>
      <c r="G3681">
        <v>129.74</v>
      </c>
      <c r="H3681">
        <v>0.12</v>
      </c>
      <c r="I3681">
        <v>0.1</v>
      </c>
    </row>
    <row r="3682" spans="1:9" x14ac:dyDescent="0.3">
      <c r="A3682" s="1">
        <v>45453.666666666664</v>
      </c>
      <c r="B3682">
        <v>59453</v>
      </c>
      <c r="C3682">
        <v>129.66999999999999</v>
      </c>
      <c r="D3682">
        <v>129.71</v>
      </c>
      <c r="E3682">
        <v>129.6</v>
      </c>
      <c r="F3682">
        <v>129.63999999999999</v>
      </c>
      <c r="G3682">
        <v>129.71</v>
      </c>
      <c r="H3682">
        <v>0.12</v>
      </c>
      <c r="I3682">
        <v>0.11</v>
      </c>
    </row>
    <row r="3683" spans="1:9" x14ac:dyDescent="0.3">
      <c r="A3683" s="1">
        <v>45453.6875</v>
      </c>
      <c r="B3683">
        <v>25917</v>
      </c>
      <c r="C3683">
        <v>129.63999999999999</v>
      </c>
      <c r="D3683">
        <v>129.69999999999999</v>
      </c>
      <c r="E3683">
        <v>129.59</v>
      </c>
      <c r="F3683">
        <v>129.69</v>
      </c>
      <c r="G3683">
        <v>129.69</v>
      </c>
      <c r="H3683">
        <v>0.12</v>
      </c>
      <c r="I3683">
        <v>0.11</v>
      </c>
    </row>
    <row r="3684" spans="1:9" x14ac:dyDescent="0.3">
      <c r="A3684" s="1">
        <v>45453.708333333336</v>
      </c>
      <c r="B3684">
        <v>21446</v>
      </c>
      <c r="C3684">
        <v>129.69999999999999</v>
      </c>
      <c r="D3684">
        <v>129.69999999999999</v>
      </c>
      <c r="E3684">
        <v>129.58000000000001</v>
      </c>
      <c r="F3684">
        <v>129.63999999999999</v>
      </c>
      <c r="G3684">
        <v>129.68</v>
      </c>
      <c r="H3684">
        <v>0.12</v>
      </c>
      <c r="I3684">
        <v>0.12</v>
      </c>
    </row>
    <row r="3685" spans="1:9" x14ac:dyDescent="0.3">
      <c r="A3685" s="1">
        <v>45453.729166666664</v>
      </c>
      <c r="B3685">
        <v>8471</v>
      </c>
      <c r="C3685">
        <v>129.63999999999999</v>
      </c>
      <c r="D3685">
        <v>129.65</v>
      </c>
      <c r="E3685">
        <v>129.57</v>
      </c>
      <c r="F3685">
        <v>129.59</v>
      </c>
      <c r="G3685">
        <v>129.66</v>
      </c>
      <c r="H3685">
        <v>0.11</v>
      </c>
      <c r="I3685">
        <v>0.08</v>
      </c>
    </row>
    <row r="3686" spans="1:9" x14ac:dyDescent="0.3">
      <c r="A3686" s="1">
        <v>45453.75</v>
      </c>
      <c r="B3686">
        <v>5073</v>
      </c>
      <c r="C3686">
        <v>129.6</v>
      </c>
      <c r="D3686">
        <v>129.62</v>
      </c>
      <c r="E3686">
        <v>129.52000000000001</v>
      </c>
      <c r="F3686">
        <v>129.57</v>
      </c>
      <c r="G3686">
        <v>129.65</v>
      </c>
      <c r="H3686">
        <v>0.11</v>
      </c>
      <c r="I3686">
        <v>0.1</v>
      </c>
    </row>
    <row r="3687" spans="1:9" x14ac:dyDescent="0.3">
      <c r="A3687" s="1">
        <v>45453.770833333336</v>
      </c>
      <c r="B3687">
        <v>2179</v>
      </c>
      <c r="C3687">
        <v>129.56</v>
      </c>
      <c r="D3687">
        <v>129.6</v>
      </c>
      <c r="E3687">
        <v>129.56</v>
      </c>
      <c r="F3687">
        <v>129.59</v>
      </c>
      <c r="G3687">
        <v>129.63999999999999</v>
      </c>
      <c r="H3687">
        <v>0.1</v>
      </c>
      <c r="I3687">
        <v>0.04</v>
      </c>
    </row>
    <row r="3688" spans="1:9" x14ac:dyDescent="0.3">
      <c r="A3688" s="1">
        <v>45453.791666666664</v>
      </c>
      <c r="B3688">
        <v>1215</v>
      </c>
      <c r="C3688">
        <v>129.59</v>
      </c>
      <c r="D3688">
        <v>129.63</v>
      </c>
      <c r="E3688">
        <v>129.59</v>
      </c>
      <c r="F3688">
        <v>129.61000000000001</v>
      </c>
      <c r="G3688">
        <v>129.63</v>
      </c>
      <c r="H3688">
        <v>0.09</v>
      </c>
      <c r="I3688">
        <v>0.04</v>
      </c>
    </row>
    <row r="3689" spans="1:9" x14ac:dyDescent="0.3">
      <c r="A3689" s="1">
        <v>45453.8125</v>
      </c>
      <c r="B3689">
        <v>1798</v>
      </c>
      <c r="C3689">
        <v>129.61000000000001</v>
      </c>
      <c r="D3689">
        <v>129.63999999999999</v>
      </c>
      <c r="E3689">
        <v>129.61000000000001</v>
      </c>
      <c r="F3689">
        <v>129.62</v>
      </c>
      <c r="G3689">
        <v>129.63</v>
      </c>
      <c r="H3689">
        <v>0.09</v>
      </c>
      <c r="I3689">
        <v>0.03</v>
      </c>
    </row>
    <row r="3690" spans="1:9" x14ac:dyDescent="0.3">
      <c r="A3690" s="1">
        <v>45453.833333333336</v>
      </c>
      <c r="B3690">
        <v>1827</v>
      </c>
      <c r="C3690">
        <v>129.62</v>
      </c>
      <c r="D3690">
        <v>129.68</v>
      </c>
      <c r="E3690">
        <v>129.62</v>
      </c>
      <c r="F3690">
        <v>129.66</v>
      </c>
      <c r="G3690">
        <v>129.63</v>
      </c>
      <c r="H3690">
        <v>0.08</v>
      </c>
      <c r="I3690">
        <v>0.06</v>
      </c>
    </row>
    <row r="3691" spans="1:9" x14ac:dyDescent="0.3">
      <c r="A3691" s="1">
        <v>45453.854166666664</v>
      </c>
      <c r="B3691">
        <v>1685</v>
      </c>
      <c r="C3691">
        <v>129.66</v>
      </c>
      <c r="D3691">
        <v>129.68</v>
      </c>
      <c r="E3691">
        <v>129.65</v>
      </c>
      <c r="F3691">
        <v>129.68</v>
      </c>
      <c r="G3691">
        <v>129.63</v>
      </c>
      <c r="H3691">
        <v>0.08</v>
      </c>
      <c r="I3691">
        <v>0.03</v>
      </c>
    </row>
    <row r="3692" spans="1:9" x14ac:dyDescent="0.3">
      <c r="A3692" s="1">
        <v>45454.041666666664</v>
      </c>
      <c r="B3692">
        <v>566</v>
      </c>
      <c r="C3692">
        <v>129.69</v>
      </c>
      <c r="D3692">
        <v>129.71</v>
      </c>
      <c r="E3692">
        <v>129.68</v>
      </c>
      <c r="F3692">
        <v>129.71</v>
      </c>
      <c r="G3692">
        <v>129.63999999999999</v>
      </c>
      <c r="H3692">
        <v>7.0000000000000007E-2</v>
      </c>
      <c r="I3692">
        <v>0.03</v>
      </c>
    </row>
    <row r="3693" spans="1:9" x14ac:dyDescent="0.3">
      <c r="A3693" s="1">
        <v>45454.0625</v>
      </c>
      <c r="B3693">
        <v>1075</v>
      </c>
      <c r="C3693">
        <v>129.71</v>
      </c>
      <c r="D3693">
        <v>129.76</v>
      </c>
      <c r="E3693">
        <v>129.69999999999999</v>
      </c>
      <c r="F3693">
        <v>129.75</v>
      </c>
      <c r="G3693">
        <v>129.63999999999999</v>
      </c>
      <c r="H3693">
        <v>7.0000000000000007E-2</v>
      </c>
      <c r="I3693">
        <v>0.06</v>
      </c>
    </row>
    <row r="3694" spans="1:9" x14ac:dyDescent="0.3">
      <c r="A3694" s="1">
        <v>45454.083333333336</v>
      </c>
      <c r="B3694">
        <v>1172</v>
      </c>
      <c r="C3694">
        <v>129.75</v>
      </c>
      <c r="D3694">
        <v>129.81</v>
      </c>
      <c r="E3694">
        <v>129.75</v>
      </c>
      <c r="F3694">
        <v>129.80000000000001</v>
      </c>
      <c r="G3694">
        <v>129.66</v>
      </c>
      <c r="H3694">
        <v>7.0000000000000007E-2</v>
      </c>
      <c r="I3694">
        <v>0.06</v>
      </c>
    </row>
    <row r="3695" spans="1:9" x14ac:dyDescent="0.3">
      <c r="A3695" s="1">
        <v>45454.104166666664</v>
      </c>
      <c r="B3695">
        <v>911</v>
      </c>
      <c r="C3695">
        <v>129.80000000000001</v>
      </c>
      <c r="D3695">
        <v>129.83000000000001</v>
      </c>
      <c r="E3695">
        <v>129.79</v>
      </c>
      <c r="F3695">
        <v>129.82</v>
      </c>
      <c r="G3695">
        <v>129.68</v>
      </c>
      <c r="H3695">
        <v>0.06</v>
      </c>
      <c r="I3695">
        <v>0.04</v>
      </c>
    </row>
    <row r="3696" spans="1:9" x14ac:dyDescent="0.3">
      <c r="A3696" s="1">
        <v>45454.125</v>
      </c>
      <c r="B3696">
        <v>500</v>
      </c>
      <c r="C3696">
        <v>129.82</v>
      </c>
      <c r="D3696">
        <v>129.85</v>
      </c>
      <c r="E3696">
        <v>129.82</v>
      </c>
      <c r="F3696">
        <v>129.85</v>
      </c>
      <c r="G3696">
        <v>129.71</v>
      </c>
      <c r="H3696">
        <v>0.06</v>
      </c>
      <c r="I3696">
        <v>0.03</v>
      </c>
    </row>
    <row r="3697" spans="1:9" x14ac:dyDescent="0.3">
      <c r="A3697" s="1">
        <v>45454.145833333336</v>
      </c>
      <c r="B3697">
        <v>761</v>
      </c>
      <c r="C3697">
        <v>129.84</v>
      </c>
      <c r="D3697">
        <v>129.85</v>
      </c>
      <c r="E3697">
        <v>129.80000000000001</v>
      </c>
      <c r="F3697">
        <v>129.82</v>
      </c>
      <c r="G3697">
        <v>129.72999999999999</v>
      </c>
      <c r="H3697">
        <v>0.06</v>
      </c>
      <c r="I3697">
        <v>0.05</v>
      </c>
    </row>
    <row r="3698" spans="1:9" x14ac:dyDescent="0.3">
      <c r="A3698" s="1">
        <v>45454.166666666664</v>
      </c>
      <c r="B3698">
        <v>175</v>
      </c>
      <c r="C3698">
        <v>129.82</v>
      </c>
      <c r="D3698">
        <v>129.84</v>
      </c>
      <c r="E3698">
        <v>129.81</v>
      </c>
      <c r="F3698">
        <v>129.83000000000001</v>
      </c>
      <c r="G3698">
        <v>129.75</v>
      </c>
      <c r="H3698">
        <v>0.05</v>
      </c>
      <c r="I3698">
        <v>0.03</v>
      </c>
    </row>
    <row r="3699" spans="1:9" x14ac:dyDescent="0.3">
      <c r="A3699" s="1">
        <v>45454.1875</v>
      </c>
      <c r="B3699">
        <v>342</v>
      </c>
      <c r="C3699">
        <v>129.83000000000001</v>
      </c>
      <c r="D3699">
        <v>129.85</v>
      </c>
      <c r="E3699">
        <v>129.82</v>
      </c>
      <c r="F3699">
        <v>129.84</v>
      </c>
      <c r="G3699">
        <v>129.78</v>
      </c>
      <c r="H3699">
        <v>0.05</v>
      </c>
      <c r="I3699">
        <v>0.03</v>
      </c>
    </row>
    <row r="3700" spans="1:9" x14ac:dyDescent="0.3">
      <c r="A3700" s="1">
        <v>45454.208333333336</v>
      </c>
      <c r="B3700">
        <v>477</v>
      </c>
      <c r="C3700">
        <v>129.84</v>
      </c>
      <c r="D3700">
        <v>129.85</v>
      </c>
      <c r="E3700">
        <v>129.84</v>
      </c>
      <c r="F3700">
        <v>129.85</v>
      </c>
      <c r="G3700">
        <v>129.79</v>
      </c>
      <c r="H3700">
        <v>0.05</v>
      </c>
      <c r="I3700">
        <v>0.01</v>
      </c>
    </row>
    <row r="3701" spans="1:9" x14ac:dyDescent="0.3">
      <c r="A3701" s="1">
        <v>45454.229166666664</v>
      </c>
      <c r="B3701">
        <v>1293</v>
      </c>
      <c r="C3701">
        <v>129.84</v>
      </c>
      <c r="D3701">
        <v>129.84</v>
      </c>
      <c r="E3701">
        <v>129.77000000000001</v>
      </c>
      <c r="F3701">
        <v>129.77000000000001</v>
      </c>
      <c r="G3701">
        <v>129.80000000000001</v>
      </c>
      <c r="H3701">
        <v>0.05</v>
      </c>
      <c r="I3701">
        <v>0.08</v>
      </c>
    </row>
    <row r="3702" spans="1:9" x14ac:dyDescent="0.3">
      <c r="A3702" s="1">
        <v>45454.25</v>
      </c>
      <c r="B3702">
        <v>918</v>
      </c>
      <c r="C3702">
        <v>129.77000000000001</v>
      </c>
      <c r="D3702">
        <v>129.77000000000001</v>
      </c>
      <c r="E3702">
        <v>129.68</v>
      </c>
      <c r="F3702">
        <v>129.68</v>
      </c>
      <c r="G3702">
        <v>129.80000000000001</v>
      </c>
      <c r="H3702">
        <v>0.06</v>
      </c>
      <c r="I3702">
        <v>0.09</v>
      </c>
    </row>
    <row r="3703" spans="1:9" x14ac:dyDescent="0.3">
      <c r="A3703" s="1">
        <v>45454.270833333336</v>
      </c>
      <c r="B3703">
        <v>2889</v>
      </c>
      <c r="C3703">
        <v>129.69</v>
      </c>
      <c r="D3703">
        <v>129.69999999999999</v>
      </c>
      <c r="E3703">
        <v>129.63</v>
      </c>
      <c r="F3703">
        <v>129.63</v>
      </c>
      <c r="G3703">
        <v>129.79</v>
      </c>
      <c r="H3703">
        <v>0.06</v>
      </c>
      <c r="I3703">
        <v>7.0000000000000007E-2</v>
      </c>
    </row>
    <row r="3704" spans="1:9" x14ac:dyDescent="0.3">
      <c r="A3704" s="1">
        <v>45454.291666666664</v>
      </c>
      <c r="B3704">
        <v>17600</v>
      </c>
      <c r="C3704">
        <v>129.63999999999999</v>
      </c>
      <c r="D3704">
        <v>129.72</v>
      </c>
      <c r="E3704">
        <v>129.6</v>
      </c>
      <c r="F3704">
        <v>129.71</v>
      </c>
      <c r="G3704">
        <v>129.78</v>
      </c>
      <c r="H3704">
        <v>7.0000000000000007E-2</v>
      </c>
      <c r="I3704">
        <v>0.12</v>
      </c>
    </row>
    <row r="3705" spans="1:9" x14ac:dyDescent="0.3">
      <c r="A3705" s="1">
        <v>45454.3125</v>
      </c>
      <c r="B3705">
        <v>21063</v>
      </c>
      <c r="C3705">
        <v>129.69999999999999</v>
      </c>
      <c r="D3705">
        <v>129.80000000000001</v>
      </c>
      <c r="E3705">
        <v>129.66999999999999</v>
      </c>
      <c r="F3705">
        <v>129.77000000000001</v>
      </c>
      <c r="G3705">
        <v>129.77000000000001</v>
      </c>
      <c r="H3705">
        <v>7.0000000000000007E-2</v>
      </c>
      <c r="I3705">
        <v>0.13</v>
      </c>
    </row>
    <row r="3706" spans="1:9" x14ac:dyDescent="0.3">
      <c r="A3706" s="1">
        <v>45454.333333333336</v>
      </c>
      <c r="B3706">
        <v>56654</v>
      </c>
      <c r="C3706">
        <v>129.77000000000001</v>
      </c>
      <c r="D3706">
        <v>129.83000000000001</v>
      </c>
      <c r="E3706">
        <v>129.69999999999999</v>
      </c>
      <c r="F3706">
        <v>129.72999999999999</v>
      </c>
      <c r="G3706">
        <v>129.76</v>
      </c>
      <c r="H3706">
        <v>0.08</v>
      </c>
      <c r="I3706">
        <v>0.13</v>
      </c>
    </row>
    <row r="3707" spans="1:9" x14ac:dyDescent="0.3">
      <c r="A3707" s="1">
        <v>45454.354166666664</v>
      </c>
      <c r="B3707">
        <v>60231</v>
      </c>
      <c r="C3707">
        <v>129.72999999999999</v>
      </c>
      <c r="D3707">
        <v>129.80000000000001</v>
      </c>
      <c r="E3707">
        <v>129.69</v>
      </c>
      <c r="F3707">
        <v>129.71</v>
      </c>
      <c r="G3707">
        <v>129.75</v>
      </c>
      <c r="H3707">
        <v>0.09</v>
      </c>
      <c r="I3707">
        <v>0.11</v>
      </c>
    </row>
    <row r="3708" spans="1:9" x14ac:dyDescent="0.3">
      <c r="A3708" s="1">
        <v>45454.375</v>
      </c>
      <c r="B3708">
        <v>63651</v>
      </c>
      <c r="C3708">
        <v>129.71</v>
      </c>
      <c r="D3708">
        <v>129.76</v>
      </c>
      <c r="E3708">
        <v>129.63999999999999</v>
      </c>
      <c r="F3708">
        <v>129.66999999999999</v>
      </c>
      <c r="G3708">
        <v>129.74</v>
      </c>
      <c r="H3708">
        <v>0.09</v>
      </c>
      <c r="I3708">
        <v>0.12</v>
      </c>
    </row>
    <row r="3709" spans="1:9" x14ac:dyDescent="0.3">
      <c r="A3709" s="1">
        <v>45454.395833333336</v>
      </c>
      <c r="B3709">
        <v>76861</v>
      </c>
      <c r="C3709">
        <v>129.66999999999999</v>
      </c>
      <c r="D3709">
        <v>129.97999999999999</v>
      </c>
      <c r="E3709">
        <v>129.61000000000001</v>
      </c>
      <c r="F3709">
        <v>129.94</v>
      </c>
      <c r="G3709">
        <v>129.75</v>
      </c>
      <c r="H3709">
        <v>0.13</v>
      </c>
      <c r="I3709">
        <v>0.37</v>
      </c>
    </row>
    <row r="3710" spans="1:9" x14ac:dyDescent="0.3">
      <c r="A3710" s="1">
        <v>45454.416666666664</v>
      </c>
      <c r="B3710">
        <v>102816</v>
      </c>
      <c r="C3710">
        <v>129.93</v>
      </c>
      <c r="D3710">
        <v>129.96</v>
      </c>
      <c r="E3710">
        <v>129.74</v>
      </c>
      <c r="F3710">
        <v>129.87</v>
      </c>
      <c r="G3710">
        <v>129.75</v>
      </c>
      <c r="H3710">
        <v>0.14000000000000001</v>
      </c>
      <c r="I3710">
        <v>0.22</v>
      </c>
    </row>
    <row r="3711" spans="1:9" x14ac:dyDescent="0.3">
      <c r="A3711" s="1">
        <v>45454.4375</v>
      </c>
      <c r="B3711">
        <v>92236</v>
      </c>
      <c r="C3711">
        <v>129.86000000000001</v>
      </c>
      <c r="D3711">
        <v>129.88</v>
      </c>
      <c r="E3711">
        <v>129.69</v>
      </c>
      <c r="F3711">
        <v>129.69999999999999</v>
      </c>
      <c r="G3711">
        <v>129.74</v>
      </c>
      <c r="H3711">
        <v>0.15</v>
      </c>
      <c r="I3711">
        <v>0.19</v>
      </c>
    </row>
    <row r="3712" spans="1:9" x14ac:dyDescent="0.3">
      <c r="A3712" s="1">
        <v>45454.458333333336</v>
      </c>
      <c r="B3712">
        <v>79526</v>
      </c>
      <c r="C3712">
        <v>129.71</v>
      </c>
      <c r="D3712">
        <v>129.88</v>
      </c>
      <c r="E3712">
        <v>129.63999999999999</v>
      </c>
      <c r="F3712">
        <v>129.79</v>
      </c>
      <c r="G3712">
        <v>129.75</v>
      </c>
      <c r="H3712">
        <v>0.16</v>
      </c>
      <c r="I3712">
        <v>0.24</v>
      </c>
    </row>
    <row r="3713" spans="1:9" x14ac:dyDescent="0.3">
      <c r="A3713" s="1">
        <v>45454.479166666664</v>
      </c>
      <c r="B3713">
        <v>69982</v>
      </c>
      <c r="C3713">
        <v>129.78</v>
      </c>
      <c r="D3713">
        <v>129.88999999999999</v>
      </c>
      <c r="E3713">
        <v>129.78</v>
      </c>
      <c r="F3713">
        <v>129.87</v>
      </c>
      <c r="G3713">
        <v>129.78</v>
      </c>
      <c r="H3713">
        <v>0.15</v>
      </c>
      <c r="I3713">
        <v>0.11</v>
      </c>
    </row>
    <row r="3714" spans="1:9" x14ac:dyDescent="0.3">
      <c r="A3714" s="1">
        <v>45454.5</v>
      </c>
      <c r="B3714">
        <v>68982</v>
      </c>
      <c r="C3714">
        <v>129.87</v>
      </c>
      <c r="D3714">
        <v>129.9</v>
      </c>
      <c r="E3714">
        <v>129.71</v>
      </c>
      <c r="F3714">
        <v>129.71</v>
      </c>
      <c r="G3714">
        <v>129.78</v>
      </c>
      <c r="H3714">
        <v>0.16</v>
      </c>
      <c r="I3714">
        <v>0.19</v>
      </c>
    </row>
    <row r="3715" spans="1:9" x14ac:dyDescent="0.3">
      <c r="A3715" s="1">
        <v>45454.520833333336</v>
      </c>
      <c r="B3715">
        <v>107383</v>
      </c>
      <c r="C3715">
        <v>129.71</v>
      </c>
      <c r="D3715">
        <v>129.86000000000001</v>
      </c>
      <c r="E3715">
        <v>129.68</v>
      </c>
      <c r="F3715">
        <v>129.85</v>
      </c>
      <c r="G3715">
        <v>129.78</v>
      </c>
      <c r="H3715">
        <v>0.16</v>
      </c>
      <c r="I3715">
        <v>0.18</v>
      </c>
    </row>
    <row r="3716" spans="1:9" x14ac:dyDescent="0.3">
      <c r="A3716" s="1">
        <v>45454.541666666664</v>
      </c>
      <c r="B3716">
        <v>78066</v>
      </c>
      <c r="C3716">
        <v>129.85</v>
      </c>
      <c r="D3716">
        <v>130.03</v>
      </c>
      <c r="E3716">
        <v>129.79</v>
      </c>
      <c r="F3716">
        <v>129.99</v>
      </c>
      <c r="G3716">
        <v>129.81</v>
      </c>
      <c r="H3716">
        <v>0.17</v>
      </c>
      <c r="I3716">
        <v>0.24</v>
      </c>
    </row>
    <row r="3717" spans="1:9" x14ac:dyDescent="0.3">
      <c r="A3717" s="1">
        <v>45454.5625</v>
      </c>
      <c r="B3717">
        <v>82996</v>
      </c>
      <c r="C3717">
        <v>129.99</v>
      </c>
      <c r="D3717">
        <v>130.13999999999999</v>
      </c>
      <c r="E3717">
        <v>129.94999999999999</v>
      </c>
      <c r="F3717">
        <v>129.97</v>
      </c>
      <c r="G3717">
        <v>129.84</v>
      </c>
      <c r="H3717">
        <v>0.17</v>
      </c>
      <c r="I3717">
        <v>0.19</v>
      </c>
    </row>
    <row r="3718" spans="1:9" x14ac:dyDescent="0.3">
      <c r="A3718" s="1">
        <v>45454.583333333336</v>
      </c>
      <c r="B3718">
        <v>66040</v>
      </c>
      <c r="C3718">
        <v>129.97</v>
      </c>
      <c r="D3718">
        <v>130.07</v>
      </c>
      <c r="E3718">
        <v>129.91</v>
      </c>
      <c r="F3718">
        <v>130.01</v>
      </c>
      <c r="G3718">
        <v>129.87</v>
      </c>
      <c r="H3718">
        <v>0.17</v>
      </c>
      <c r="I3718">
        <v>0.16</v>
      </c>
    </row>
    <row r="3719" spans="1:9" x14ac:dyDescent="0.3">
      <c r="A3719" s="1">
        <v>45454.604166666664</v>
      </c>
      <c r="B3719">
        <v>84175</v>
      </c>
      <c r="C3719">
        <v>130.02000000000001</v>
      </c>
      <c r="D3719">
        <v>130.12</v>
      </c>
      <c r="E3719">
        <v>129.97999999999999</v>
      </c>
      <c r="F3719">
        <v>130.07</v>
      </c>
      <c r="G3719">
        <v>129.88</v>
      </c>
      <c r="H3719">
        <v>0.17</v>
      </c>
      <c r="I3719">
        <v>0.14000000000000001</v>
      </c>
    </row>
    <row r="3720" spans="1:9" x14ac:dyDescent="0.3">
      <c r="A3720" s="1">
        <v>45454.625</v>
      </c>
      <c r="B3720">
        <v>80904</v>
      </c>
      <c r="C3720">
        <v>130.07</v>
      </c>
      <c r="D3720">
        <v>130.15</v>
      </c>
      <c r="E3720">
        <v>130</v>
      </c>
      <c r="F3720">
        <v>130.01</v>
      </c>
      <c r="G3720">
        <v>129.9</v>
      </c>
      <c r="H3720">
        <v>0.17</v>
      </c>
      <c r="I3720">
        <v>0.15</v>
      </c>
    </row>
    <row r="3721" spans="1:9" x14ac:dyDescent="0.3">
      <c r="A3721" s="1">
        <v>45454.645833333336</v>
      </c>
      <c r="B3721">
        <v>103861</v>
      </c>
      <c r="C3721">
        <v>130.01</v>
      </c>
      <c r="D3721">
        <v>130.27000000000001</v>
      </c>
      <c r="E3721">
        <v>129.96</v>
      </c>
      <c r="F3721">
        <v>130.16999999999999</v>
      </c>
      <c r="G3721">
        <v>129.94</v>
      </c>
      <c r="H3721">
        <v>0.18</v>
      </c>
      <c r="I3721">
        <v>0.31</v>
      </c>
    </row>
    <row r="3722" spans="1:9" x14ac:dyDescent="0.3">
      <c r="A3722" s="1">
        <v>45454.666666666664</v>
      </c>
      <c r="B3722">
        <v>54701</v>
      </c>
      <c r="C3722">
        <v>130.16999999999999</v>
      </c>
      <c r="D3722">
        <v>130.22999999999999</v>
      </c>
      <c r="E3722">
        <v>130.12</v>
      </c>
      <c r="F3722">
        <v>130.19999999999999</v>
      </c>
      <c r="G3722">
        <v>129.97999999999999</v>
      </c>
      <c r="H3722">
        <v>0.17</v>
      </c>
      <c r="I3722">
        <v>0.11</v>
      </c>
    </row>
    <row r="3723" spans="1:9" x14ac:dyDescent="0.3">
      <c r="A3723" s="1">
        <v>45454.6875</v>
      </c>
      <c r="B3723">
        <v>33714</v>
      </c>
      <c r="C3723">
        <v>130.19</v>
      </c>
      <c r="D3723">
        <v>130.22</v>
      </c>
      <c r="E3723">
        <v>130.13</v>
      </c>
      <c r="F3723">
        <v>130.18</v>
      </c>
      <c r="G3723">
        <v>130.02000000000001</v>
      </c>
      <c r="H3723">
        <v>0.16</v>
      </c>
      <c r="I3723">
        <v>0.09</v>
      </c>
    </row>
    <row r="3724" spans="1:9" x14ac:dyDescent="0.3">
      <c r="A3724" s="1">
        <v>45454.708333333336</v>
      </c>
      <c r="B3724">
        <v>15025</v>
      </c>
      <c r="C3724">
        <v>130.18</v>
      </c>
      <c r="D3724">
        <v>130.19999999999999</v>
      </c>
      <c r="E3724">
        <v>130.08000000000001</v>
      </c>
      <c r="F3724">
        <v>130.11000000000001</v>
      </c>
      <c r="G3724">
        <v>130.06</v>
      </c>
      <c r="H3724">
        <v>0.16</v>
      </c>
      <c r="I3724">
        <v>0.12</v>
      </c>
    </row>
    <row r="3725" spans="1:9" x14ac:dyDescent="0.3">
      <c r="A3725" s="1">
        <v>45454.729166666664</v>
      </c>
      <c r="B3725">
        <v>7109</v>
      </c>
      <c r="C3725">
        <v>130.11000000000001</v>
      </c>
      <c r="D3725">
        <v>130.13</v>
      </c>
      <c r="E3725">
        <v>130.09</v>
      </c>
      <c r="F3725">
        <v>130.11000000000001</v>
      </c>
      <c r="G3725">
        <v>130.08000000000001</v>
      </c>
      <c r="H3725">
        <v>0.14000000000000001</v>
      </c>
      <c r="I3725">
        <v>0.04</v>
      </c>
    </row>
    <row r="3726" spans="1:9" x14ac:dyDescent="0.3">
      <c r="A3726" s="1">
        <v>45454.75</v>
      </c>
      <c r="B3726">
        <v>9060</v>
      </c>
      <c r="C3726">
        <v>130.11000000000001</v>
      </c>
      <c r="D3726">
        <v>130.27000000000001</v>
      </c>
      <c r="E3726">
        <v>130.11000000000001</v>
      </c>
      <c r="F3726">
        <v>130.24</v>
      </c>
      <c r="G3726">
        <v>130.11000000000001</v>
      </c>
      <c r="H3726">
        <v>0.14000000000000001</v>
      </c>
      <c r="I3726">
        <v>0.16</v>
      </c>
    </row>
    <row r="3727" spans="1:9" x14ac:dyDescent="0.3">
      <c r="A3727" s="1">
        <v>45454.770833333336</v>
      </c>
      <c r="B3727">
        <v>4699</v>
      </c>
      <c r="C3727">
        <v>130.25</v>
      </c>
      <c r="D3727">
        <v>130.33000000000001</v>
      </c>
      <c r="E3727">
        <v>130.19999999999999</v>
      </c>
      <c r="F3727">
        <v>130.30000000000001</v>
      </c>
      <c r="G3727">
        <v>130.13999999999999</v>
      </c>
      <c r="H3727">
        <v>0.14000000000000001</v>
      </c>
      <c r="I3727">
        <v>0.13</v>
      </c>
    </row>
    <row r="3728" spans="1:9" x14ac:dyDescent="0.3">
      <c r="A3728" s="1">
        <v>45454.791666666664</v>
      </c>
      <c r="B3728">
        <v>2856</v>
      </c>
      <c r="C3728">
        <v>130.29</v>
      </c>
      <c r="D3728">
        <v>130.34</v>
      </c>
      <c r="E3728">
        <v>130.27000000000001</v>
      </c>
      <c r="F3728">
        <v>130.33000000000001</v>
      </c>
      <c r="G3728">
        <v>130.16999999999999</v>
      </c>
      <c r="H3728">
        <v>0.13</v>
      </c>
      <c r="I3728">
        <v>7.0000000000000007E-2</v>
      </c>
    </row>
    <row r="3729" spans="1:9" x14ac:dyDescent="0.3">
      <c r="A3729" s="1">
        <v>45454.8125</v>
      </c>
      <c r="B3729">
        <v>2068</v>
      </c>
      <c r="C3729">
        <v>130.32</v>
      </c>
      <c r="D3729">
        <v>130.36000000000001</v>
      </c>
      <c r="E3729">
        <v>130.28</v>
      </c>
      <c r="F3729">
        <v>130.33000000000001</v>
      </c>
      <c r="G3729">
        <v>130.19999999999999</v>
      </c>
      <c r="H3729">
        <v>0.13</v>
      </c>
      <c r="I3729">
        <v>0.08</v>
      </c>
    </row>
    <row r="3730" spans="1:9" x14ac:dyDescent="0.3">
      <c r="A3730" s="1">
        <v>45454.833333333336</v>
      </c>
      <c r="B3730">
        <v>1412</v>
      </c>
      <c r="C3730">
        <v>130.33000000000001</v>
      </c>
      <c r="D3730">
        <v>130.36000000000001</v>
      </c>
      <c r="E3730">
        <v>130.32</v>
      </c>
      <c r="F3730">
        <v>130.35</v>
      </c>
      <c r="G3730">
        <v>130.22999999999999</v>
      </c>
      <c r="H3730">
        <v>0.11</v>
      </c>
      <c r="I3730">
        <v>0.04</v>
      </c>
    </row>
    <row r="3731" spans="1:9" x14ac:dyDescent="0.3">
      <c r="A3731" s="1">
        <v>45454.854166666664</v>
      </c>
      <c r="B3731">
        <v>1687</v>
      </c>
      <c r="C3731">
        <v>130.35</v>
      </c>
      <c r="D3731">
        <v>130.36000000000001</v>
      </c>
      <c r="E3731">
        <v>130.29</v>
      </c>
      <c r="F3731">
        <v>130.30000000000001</v>
      </c>
      <c r="G3731">
        <v>130.24</v>
      </c>
      <c r="H3731">
        <v>0.11</v>
      </c>
      <c r="I3731">
        <v>7.0000000000000007E-2</v>
      </c>
    </row>
    <row r="3732" spans="1:9" x14ac:dyDescent="0.3">
      <c r="A3732" s="1">
        <v>45455.041666666664</v>
      </c>
      <c r="B3732">
        <v>951</v>
      </c>
      <c r="C3732">
        <v>130.22999999999999</v>
      </c>
      <c r="D3732">
        <v>130.27000000000001</v>
      </c>
      <c r="E3732">
        <v>130.21</v>
      </c>
      <c r="F3732">
        <v>130.27000000000001</v>
      </c>
      <c r="G3732">
        <v>130.25</v>
      </c>
      <c r="H3732">
        <v>0.11</v>
      </c>
      <c r="I3732">
        <v>0.09</v>
      </c>
    </row>
    <row r="3733" spans="1:9" x14ac:dyDescent="0.3">
      <c r="A3733" s="1">
        <v>45455.0625</v>
      </c>
      <c r="B3733">
        <v>647</v>
      </c>
      <c r="C3733">
        <v>130.27000000000001</v>
      </c>
      <c r="D3733">
        <v>130.29</v>
      </c>
      <c r="E3733">
        <v>130.25</v>
      </c>
      <c r="F3733">
        <v>130.26</v>
      </c>
      <c r="G3733">
        <v>130.26</v>
      </c>
      <c r="H3733">
        <v>0.1</v>
      </c>
      <c r="I3733">
        <v>0.04</v>
      </c>
    </row>
    <row r="3734" spans="1:9" x14ac:dyDescent="0.3">
      <c r="A3734" s="1">
        <v>45455.083333333336</v>
      </c>
      <c r="B3734">
        <v>650</v>
      </c>
      <c r="C3734">
        <v>130.26</v>
      </c>
      <c r="D3734">
        <v>130.30000000000001</v>
      </c>
      <c r="E3734">
        <v>130.25</v>
      </c>
      <c r="F3734">
        <v>130.26</v>
      </c>
      <c r="G3734">
        <v>130.27000000000001</v>
      </c>
      <c r="H3734">
        <v>0.09</v>
      </c>
      <c r="I3734">
        <v>0.05</v>
      </c>
    </row>
    <row r="3735" spans="1:9" x14ac:dyDescent="0.3">
      <c r="A3735" s="1">
        <v>45455.104166666664</v>
      </c>
      <c r="B3735">
        <v>883</v>
      </c>
      <c r="C3735">
        <v>130.28</v>
      </c>
      <c r="D3735">
        <v>130.33000000000001</v>
      </c>
      <c r="E3735">
        <v>130.27000000000001</v>
      </c>
      <c r="F3735">
        <v>130.32</v>
      </c>
      <c r="G3735">
        <v>130.30000000000001</v>
      </c>
      <c r="H3735">
        <v>0.09</v>
      </c>
      <c r="I3735">
        <v>7.0000000000000007E-2</v>
      </c>
    </row>
    <row r="3736" spans="1:9" x14ac:dyDescent="0.3">
      <c r="A3736" s="1">
        <v>45455.125</v>
      </c>
      <c r="B3736">
        <v>455</v>
      </c>
      <c r="C3736">
        <v>130.31</v>
      </c>
      <c r="D3736">
        <v>130.32</v>
      </c>
      <c r="E3736">
        <v>130.30000000000001</v>
      </c>
      <c r="F3736">
        <v>130.32</v>
      </c>
      <c r="G3736">
        <v>130.30000000000001</v>
      </c>
      <c r="H3736">
        <v>0.08</v>
      </c>
      <c r="I3736">
        <v>0.02</v>
      </c>
    </row>
    <row r="3737" spans="1:9" x14ac:dyDescent="0.3">
      <c r="A3737" s="1">
        <v>45455.145833333336</v>
      </c>
      <c r="B3737">
        <v>332</v>
      </c>
      <c r="C3737">
        <v>130.32</v>
      </c>
      <c r="D3737">
        <v>130.32</v>
      </c>
      <c r="E3737">
        <v>130.29</v>
      </c>
      <c r="F3737">
        <v>130.30000000000001</v>
      </c>
      <c r="G3737">
        <v>130.30000000000001</v>
      </c>
      <c r="H3737">
        <v>7.0000000000000007E-2</v>
      </c>
      <c r="I3737">
        <v>0.03</v>
      </c>
    </row>
    <row r="3738" spans="1:9" x14ac:dyDescent="0.3">
      <c r="A3738" s="1">
        <v>45455.166666666664</v>
      </c>
      <c r="B3738">
        <v>271</v>
      </c>
      <c r="C3738">
        <v>130.30000000000001</v>
      </c>
      <c r="D3738">
        <v>130.31</v>
      </c>
      <c r="E3738">
        <v>130.28</v>
      </c>
      <c r="F3738">
        <v>130.29</v>
      </c>
      <c r="G3738">
        <v>130.30000000000001</v>
      </c>
      <c r="H3738">
        <v>7.0000000000000007E-2</v>
      </c>
      <c r="I3738">
        <v>0.03</v>
      </c>
    </row>
    <row r="3739" spans="1:9" x14ac:dyDescent="0.3">
      <c r="A3739" s="1">
        <v>45455.1875</v>
      </c>
      <c r="B3739">
        <v>186</v>
      </c>
      <c r="C3739">
        <v>130.29</v>
      </c>
      <c r="D3739">
        <v>130.30000000000001</v>
      </c>
      <c r="E3739">
        <v>130.28</v>
      </c>
      <c r="F3739">
        <v>130.29</v>
      </c>
      <c r="G3739">
        <v>130.30000000000001</v>
      </c>
      <c r="H3739">
        <v>0.06</v>
      </c>
      <c r="I3739">
        <v>0.02</v>
      </c>
    </row>
    <row r="3740" spans="1:9" x14ac:dyDescent="0.3">
      <c r="A3740" s="1">
        <v>45455.208333333336</v>
      </c>
      <c r="B3740">
        <v>411</v>
      </c>
      <c r="C3740">
        <v>130.29</v>
      </c>
      <c r="D3740">
        <v>130.30000000000001</v>
      </c>
      <c r="E3740">
        <v>130.27000000000001</v>
      </c>
      <c r="F3740">
        <v>130.29</v>
      </c>
      <c r="G3740">
        <v>130.29</v>
      </c>
      <c r="H3740">
        <v>0.06</v>
      </c>
      <c r="I3740">
        <v>0.03</v>
      </c>
    </row>
    <row r="3741" spans="1:9" x14ac:dyDescent="0.3">
      <c r="A3741" s="1">
        <v>45455.229166666664</v>
      </c>
      <c r="B3741">
        <v>380</v>
      </c>
      <c r="C3741">
        <v>130.28</v>
      </c>
      <c r="D3741">
        <v>130.28</v>
      </c>
      <c r="E3741">
        <v>130.26</v>
      </c>
      <c r="F3741">
        <v>130.28</v>
      </c>
      <c r="G3741">
        <v>130.29</v>
      </c>
      <c r="H3741">
        <v>0.05</v>
      </c>
      <c r="I3741">
        <v>0.03</v>
      </c>
    </row>
    <row r="3742" spans="1:9" x14ac:dyDescent="0.3">
      <c r="A3742" s="1">
        <v>45455.25</v>
      </c>
      <c r="B3742">
        <v>1170</v>
      </c>
      <c r="C3742">
        <v>130.28</v>
      </c>
      <c r="D3742">
        <v>130.36000000000001</v>
      </c>
      <c r="E3742">
        <v>130.28</v>
      </c>
      <c r="F3742">
        <v>130.35</v>
      </c>
      <c r="G3742">
        <v>130.30000000000001</v>
      </c>
      <c r="H3742">
        <v>0.06</v>
      </c>
      <c r="I3742">
        <v>0.08</v>
      </c>
    </row>
    <row r="3743" spans="1:9" x14ac:dyDescent="0.3">
      <c r="A3743" s="1">
        <v>45455.270833333336</v>
      </c>
      <c r="B3743">
        <v>2214</v>
      </c>
      <c r="C3743">
        <v>130.35</v>
      </c>
      <c r="D3743">
        <v>130.4</v>
      </c>
      <c r="E3743">
        <v>130.32</v>
      </c>
      <c r="F3743">
        <v>130.38</v>
      </c>
      <c r="G3743">
        <v>130.31</v>
      </c>
      <c r="H3743">
        <v>0.06</v>
      </c>
      <c r="I3743">
        <v>0.08</v>
      </c>
    </row>
    <row r="3744" spans="1:9" x14ac:dyDescent="0.3">
      <c r="A3744" s="1">
        <v>45455.291666666664</v>
      </c>
      <c r="B3744">
        <v>15827</v>
      </c>
      <c r="C3744">
        <v>130.38</v>
      </c>
      <c r="D3744">
        <v>130.5</v>
      </c>
      <c r="E3744">
        <v>130.34</v>
      </c>
      <c r="F3744">
        <v>130.44</v>
      </c>
      <c r="G3744">
        <v>130.33000000000001</v>
      </c>
      <c r="H3744">
        <v>7.0000000000000007E-2</v>
      </c>
      <c r="I3744">
        <v>0.16</v>
      </c>
    </row>
    <row r="3745" spans="1:9" x14ac:dyDescent="0.3">
      <c r="A3745" s="1">
        <v>45455.3125</v>
      </c>
      <c r="B3745">
        <v>14539</v>
      </c>
      <c r="C3745">
        <v>130.43</v>
      </c>
      <c r="D3745">
        <v>130.46</v>
      </c>
      <c r="E3745">
        <v>130.34</v>
      </c>
      <c r="F3745">
        <v>130.34</v>
      </c>
      <c r="G3745">
        <v>130.33000000000001</v>
      </c>
      <c r="H3745">
        <v>0.08</v>
      </c>
      <c r="I3745">
        <v>0.12</v>
      </c>
    </row>
    <row r="3746" spans="1:9" x14ac:dyDescent="0.3">
      <c r="A3746" s="1">
        <v>45455.333333333336</v>
      </c>
      <c r="B3746">
        <v>54917</v>
      </c>
      <c r="C3746">
        <v>130.34</v>
      </c>
      <c r="D3746">
        <v>130.41999999999999</v>
      </c>
      <c r="E3746">
        <v>130.29</v>
      </c>
      <c r="F3746">
        <v>130.34</v>
      </c>
      <c r="G3746">
        <v>130.33000000000001</v>
      </c>
      <c r="H3746">
        <v>0.09</v>
      </c>
      <c r="I3746">
        <v>0.13</v>
      </c>
    </row>
    <row r="3747" spans="1:9" x14ac:dyDescent="0.3">
      <c r="A3747" s="1">
        <v>45455.354166666664</v>
      </c>
      <c r="B3747">
        <v>43747</v>
      </c>
      <c r="C3747">
        <v>130.34</v>
      </c>
      <c r="D3747">
        <v>130.49</v>
      </c>
      <c r="E3747">
        <v>130.33000000000001</v>
      </c>
      <c r="F3747">
        <v>130.44999999999999</v>
      </c>
      <c r="G3747">
        <v>130.34</v>
      </c>
      <c r="H3747">
        <v>0.1</v>
      </c>
      <c r="I3747">
        <v>0.16</v>
      </c>
    </row>
    <row r="3748" spans="1:9" x14ac:dyDescent="0.3">
      <c r="A3748" s="1">
        <v>45455.375</v>
      </c>
      <c r="B3748">
        <v>47031</v>
      </c>
      <c r="C3748">
        <v>130.44999999999999</v>
      </c>
      <c r="D3748">
        <v>130.47999999999999</v>
      </c>
      <c r="E3748">
        <v>130.35</v>
      </c>
      <c r="F3748">
        <v>130.35</v>
      </c>
      <c r="G3748">
        <v>130.35</v>
      </c>
      <c r="H3748">
        <v>0.1</v>
      </c>
      <c r="I3748">
        <v>0.13</v>
      </c>
    </row>
    <row r="3749" spans="1:9" x14ac:dyDescent="0.3">
      <c r="A3749" s="1">
        <v>45455.395833333336</v>
      </c>
      <c r="B3749">
        <v>49299</v>
      </c>
      <c r="C3749">
        <v>130.36000000000001</v>
      </c>
      <c r="D3749">
        <v>130.44</v>
      </c>
      <c r="E3749">
        <v>130.32</v>
      </c>
      <c r="F3749">
        <v>130.36000000000001</v>
      </c>
      <c r="G3749">
        <v>130.36000000000001</v>
      </c>
      <c r="H3749">
        <v>0.1</v>
      </c>
      <c r="I3749">
        <v>0.12</v>
      </c>
    </row>
    <row r="3750" spans="1:9" x14ac:dyDescent="0.3">
      <c r="A3750" s="1">
        <v>45455.416666666664</v>
      </c>
      <c r="B3750">
        <v>54018</v>
      </c>
      <c r="C3750">
        <v>130.36000000000001</v>
      </c>
      <c r="D3750">
        <v>130.51</v>
      </c>
      <c r="E3750">
        <v>130.34</v>
      </c>
      <c r="F3750">
        <v>130.38</v>
      </c>
      <c r="G3750">
        <v>130.37</v>
      </c>
      <c r="H3750">
        <v>0.11</v>
      </c>
      <c r="I3750">
        <v>0.17</v>
      </c>
    </row>
    <row r="3751" spans="1:9" x14ac:dyDescent="0.3">
      <c r="A3751" s="1">
        <v>45455.4375</v>
      </c>
      <c r="B3751">
        <v>65853</v>
      </c>
      <c r="C3751">
        <v>130.38999999999999</v>
      </c>
      <c r="D3751">
        <v>130.4</v>
      </c>
      <c r="E3751">
        <v>130.25</v>
      </c>
      <c r="F3751">
        <v>130.27000000000001</v>
      </c>
      <c r="G3751">
        <v>130.37</v>
      </c>
      <c r="H3751">
        <v>0.12</v>
      </c>
      <c r="I3751">
        <v>0.15</v>
      </c>
    </row>
    <row r="3752" spans="1:9" x14ac:dyDescent="0.3">
      <c r="A3752" s="1">
        <v>45455.458333333336</v>
      </c>
      <c r="B3752">
        <v>52544</v>
      </c>
      <c r="C3752">
        <v>130.28</v>
      </c>
      <c r="D3752">
        <v>130.41</v>
      </c>
      <c r="E3752">
        <v>130.26</v>
      </c>
      <c r="F3752">
        <v>130.37</v>
      </c>
      <c r="G3752">
        <v>130.37</v>
      </c>
      <c r="H3752">
        <v>0.12</v>
      </c>
      <c r="I3752">
        <v>0.15</v>
      </c>
    </row>
    <row r="3753" spans="1:9" x14ac:dyDescent="0.3">
      <c r="A3753" s="1">
        <v>45455.479166666664</v>
      </c>
      <c r="B3753">
        <v>43064</v>
      </c>
      <c r="C3753">
        <v>130.38</v>
      </c>
      <c r="D3753">
        <v>130.44</v>
      </c>
      <c r="E3753">
        <v>130.32</v>
      </c>
      <c r="F3753">
        <v>130.35</v>
      </c>
      <c r="G3753">
        <v>130.36000000000001</v>
      </c>
      <c r="H3753">
        <v>0.12</v>
      </c>
      <c r="I3753">
        <v>0.12</v>
      </c>
    </row>
    <row r="3754" spans="1:9" x14ac:dyDescent="0.3">
      <c r="A3754" s="1">
        <v>45455.5</v>
      </c>
      <c r="B3754">
        <v>37511</v>
      </c>
      <c r="C3754">
        <v>130.35</v>
      </c>
      <c r="D3754">
        <v>130.49</v>
      </c>
      <c r="E3754">
        <v>130.32</v>
      </c>
      <c r="F3754">
        <v>130.49</v>
      </c>
      <c r="G3754">
        <v>130.37</v>
      </c>
      <c r="H3754">
        <v>0.13</v>
      </c>
      <c r="I3754">
        <v>0.17</v>
      </c>
    </row>
    <row r="3755" spans="1:9" x14ac:dyDescent="0.3">
      <c r="A3755" s="1">
        <v>45455.520833333336</v>
      </c>
      <c r="B3755">
        <v>46984</v>
      </c>
      <c r="C3755">
        <v>130.47999999999999</v>
      </c>
      <c r="D3755">
        <v>130.49</v>
      </c>
      <c r="E3755">
        <v>130.37</v>
      </c>
      <c r="F3755">
        <v>130.38</v>
      </c>
      <c r="G3755">
        <v>130.37</v>
      </c>
      <c r="H3755">
        <v>0.13</v>
      </c>
      <c r="I3755">
        <v>0.12</v>
      </c>
    </row>
    <row r="3756" spans="1:9" x14ac:dyDescent="0.3">
      <c r="A3756" s="1">
        <v>45455.541666666664</v>
      </c>
      <c r="B3756">
        <v>53524</v>
      </c>
      <c r="C3756">
        <v>130.38</v>
      </c>
      <c r="D3756">
        <v>130.5</v>
      </c>
      <c r="E3756">
        <v>130.36000000000001</v>
      </c>
      <c r="F3756">
        <v>130.43</v>
      </c>
      <c r="G3756">
        <v>130.38</v>
      </c>
      <c r="H3756">
        <v>0.13</v>
      </c>
      <c r="I3756">
        <v>0.14000000000000001</v>
      </c>
    </row>
    <row r="3757" spans="1:9" x14ac:dyDescent="0.3">
      <c r="A3757" s="1">
        <v>45455.5625</v>
      </c>
      <c r="B3757">
        <v>149539</v>
      </c>
      <c r="C3757">
        <v>130.44999999999999</v>
      </c>
      <c r="D3757">
        <v>131.25</v>
      </c>
      <c r="E3757">
        <v>130.44999999999999</v>
      </c>
      <c r="F3757">
        <v>130.97</v>
      </c>
      <c r="G3757">
        <v>130.43</v>
      </c>
      <c r="H3757">
        <v>0.22</v>
      </c>
      <c r="I3757">
        <v>0.82</v>
      </c>
    </row>
    <row r="3758" spans="1:9" x14ac:dyDescent="0.3">
      <c r="A3758" s="1">
        <v>45455.583333333336</v>
      </c>
      <c r="B3758">
        <v>80274</v>
      </c>
      <c r="C3758">
        <v>130.96</v>
      </c>
      <c r="D3758">
        <v>131.01</v>
      </c>
      <c r="E3758">
        <v>130.86000000000001</v>
      </c>
      <c r="F3758">
        <v>131.01</v>
      </c>
      <c r="G3758">
        <v>130.5</v>
      </c>
      <c r="H3758">
        <v>0.21</v>
      </c>
      <c r="I3758">
        <v>0.15</v>
      </c>
    </row>
    <row r="3759" spans="1:9" x14ac:dyDescent="0.3">
      <c r="A3759" s="1">
        <v>45455.604166666664</v>
      </c>
      <c r="B3759">
        <v>74488</v>
      </c>
      <c r="C3759">
        <v>131</v>
      </c>
      <c r="D3759">
        <v>131.18</v>
      </c>
      <c r="E3759">
        <v>130.96</v>
      </c>
      <c r="F3759">
        <v>131.13</v>
      </c>
      <c r="G3759">
        <v>130.58000000000001</v>
      </c>
      <c r="H3759">
        <v>0.21</v>
      </c>
      <c r="I3759">
        <v>0.22</v>
      </c>
    </row>
    <row r="3760" spans="1:9" x14ac:dyDescent="0.3">
      <c r="A3760" s="1">
        <v>45455.625</v>
      </c>
      <c r="B3760">
        <v>54149</v>
      </c>
      <c r="C3760">
        <v>131.13</v>
      </c>
      <c r="D3760">
        <v>131.18</v>
      </c>
      <c r="E3760">
        <v>131.05000000000001</v>
      </c>
      <c r="F3760">
        <v>131.07</v>
      </c>
      <c r="G3760">
        <v>130.65</v>
      </c>
      <c r="H3760">
        <v>0.2</v>
      </c>
      <c r="I3760">
        <v>0.13</v>
      </c>
    </row>
    <row r="3761" spans="1:9" x14ac:dyDescent="0.3">
      <c r="A3761" s="1">
        <v>45455.645833333336</v>
      </c>
      <c r="B3761">
        <v>62764</v>
      </c>
      <c r="C3761">
        <v>131.06</v>
      </c>
      <c r="D3761">
        <v>131.16999999999999</v>
      </c>
      <c r="E3761">
        <v>131.05000000000001</v>
      </c>
      <c r="F3761">
        <v>131.06</v>
      </c>
      <c r="G3761">
        <v>130.72999999999999</v>
      </c>
      <c r="H3761">
        <v>0.19</v>
      </c>
      <c r="I3761">
        <v>0.12</v>
      </c>
    </row>
    <row r="3762" spans="1:9" x14ac:dyDescent="0.3">
      <c r="A3762" s="1">
        <v>45455.666666666664</v>
      </c>
      <c r="B3762">
        <v>55275</v>
      </c>
      <c r="C3762">
        <v>131.07</v>
      </c>
      <c r="D3762">
        <v>131.15</v>
      </c>
      <c r="E3762">
        <v>131.06</v>
      </c>
      <c r="F3762">
        <v>131.13999999999999</v>
      </c>
      <c r="G3762">
        <v>130.80000000000001</v>
      </c>
      <c r="H3762">
        <v>0.18</v>
      </c>
      <c r="I3762">
        <v>0.09</v>
      </c>
    </row>
    <row r="3763" spans="1:9" x14ac:dyDescent="0.3">
      <c r="A3763" s="1">
        <v>45455.6875</v>
      </c>
      <c r="B3763">
        <v>35842</v>
      </c>
      <c r="C3763">
        <v>131.13</v>
      </c>
      <c r="D3763">
        <v>131.22</v>
      </c>
      <c r="E3763">
        <v>131.11000000000001</v>
      </c>
      <c r="F3763">
        <v>131.18</v>
      </c>
      <c r="G3763">
        <v>130.88999999999999</v>
      </c>
      <c r="H3763">
        <v>0.17</v>
      </c>
      <c r="I3763">
        <v>0.11</v>
      </c>
    </row>
    <row r="3764" spans="1:9" x14ac:dyDescent="0.3">
      <c r="A3764" s="1">
        <v>45455.708333333336</v>
      </c>
      <c r="B3764">
        <v>19969</v>
      </c>
      <c r="C3764">
        <v>131.18</v>
      </c>
      <c r="D3764">
        <v>131.24</v>
      </c>
      <c r="E3764">
        <v>131.15</v>
      </c>
      <c r="F3764">
        <v>131.22</v>
      </c>
      <c r="G3764">
        <v>130.96</v>
      </c>
      <c r="H3764">
        <v>0.16</v>
      </c>
      <c r="I3764">
        <v>0.09</v>
      </c>
    </row>
    <row r="3765" spans="1:9" x14ac:dyDescent="0.3">
      <c r="A3765" s="1">
        <v>45455.729166666664</v>
      </c>
      <c r="B3765">
        <v>8845</v>
      </c>
      <c r="C3765">
        <v>131.22</v>
      </c>
      <c r="D3765">
        <v>131.26</v>
      </c>
      <c r="E3765">
        <v>131.19</v>
      </c>
      <c r="F3765">
        <v>131.21</v>
      </c>
      <c r="G3765">
        <v>131.04</v>
      </c>
      <c r="H3765">
        <v>0.15</v>
      </c>
      <c r="I3765">
        <v>7.0000000000000007E-2</v>
      </c>
    </row>
    <row r="3766" spans="1:9" x14ac:dyDescent="0.3">
      <c r="A3766" s="1">
        <v>45455.75</v>
      </c>
      <c r="B3766">
        <v>5328</v>
      </c>
      <c r="C3766">
        <v>131.21</v>
      </c>
      <c r="D3766">
        <v>131.22999999999999</v>
      </c>
      <c r="E3766">
        <v>131.12</v>
      </c>
      <c r="F3766">
        <v>131.12</v>
      </c>
      <c r="G3766">
        <v>131.11000000000001</v>
      </c>
      <c r="H3766">
        <v>0.14000000000000001</v>
      </c>
      <c r="I3766">
        <v>0.11</v>
      </c>
    </row>
    <row r="3767" spans="1:9" x14ac:dyDescent="0.3">
      <c r="A3767" s="1">
        <v>45455.770833333336</v>
      </c>
      <c r="B3767">
        <v>3602</v>
      </c>
      <c r="C3767">
        <v>131.13</v>
      </c>
      <c r="D3767">
        <v>131.19</v>
      </c>
      <c r="E3767">
        <v>131.12</v>
      </c>
      <c r="F3767">
        <v>131.19</v>
      </c>
      <c r="G3767">
        <v>131.13</v>
      </c>
      <c r="H3767">
        <v>0.13</v>
      </c>
      <c r="I3767">
        <v>7.0000000000000007E-2</v>
      </c>
    </row>
    <row r="3768" spans="1:9" x14ac:dyDescent="0.3">
      <c r="A3768" s="1">
        <v>45455.791666666664</v>
      </c>
      <c r="B3768">
        <v>16919</v>
      </c>
      <c r="C3768">
        <v>131.16</v>
      </c>
      <c r="D3768">
        <v>131.22</v>
      </c>
      <c r="E3768">
        <v>130.91</v>
      </c>
      <c r="F3768">
        <v>131.06</v>
      </c>
      <c r="G3768">
        <v>131.13999999999999</v>
      </c>
      <c r="H3768">
        <v>0.16</v>
      </c>
      <c r="I3768">
        <v>0.31</v>
      </c>
    </row>
    <row r="3769" spans="1:9" x14ac:dyDescent="0.3">
      <c r="A3769" s="1">
        <v>45455.8125</v>
      </c>
      <c r="B3769">
        <v>10707</v>
      </c>
      <c r="C3769">
        <v>131.07</v>
      </c>
      <c r="D3769">
        <v>131.13</v>
      </c>
      <c r="E3769">
        <v>130.91999999999999</v>
      </c>
      <c r="F3769">
        <v>131</v>
      </c>
      <c r="G3769">
        <v>131.12</v>
      </c>
      <c r="H3769">
        <v>0.16</v>
      </c>
      <c r="I3769">
        <v>0.21</v>
      </c>
    </row>
    <row r="3770" spans="1:9" x14ac:dyDescent="0.3">
      <c r="A3770" s="1">
        <v>45455.833333333336</v>
      </c>
      <c r="B3770">
        <v>5522</v>
      </c>
      <c r="C3770">
        <v>131.01</v>
      </c>
      <c r="D3770">
        <v>131.01</v>
      </c>
      <c r="E3770">
        <v>130.85</v>
      </c>
      <c r="F3770">
        <v>130.87</v>
      </c>
      <c r="G3770">
        <v>131.1</v>
      </c>
      <c r="H3770">
        <v>0.16</v>
      </c>
      <c r="I3770">
        <v>0.16</v>
      </c>
    </row>
    <row r="3771" spans="1:9" x14ac:dyDescent="0.3">
      <c r="A3771" s="1">
        <v>45455.854166666664</v>
      </c>
      <c r="B3771">
        <v>5094</v>
      </c>
      <c r="C3771">
        <v>130.88</v>
      </c>
      <c r="D3771">
        <v>130.88</v>
      </c>
      <c r="E3771">
        <v>130.77000000000001</v>
      </c>
      <c r="F3771">
        <v>130.85</v>
      </c>
      <c r="G3771">
        <v>131.08000000000001</v>
      </c>
      <c r="H3771">
        <v>0.16</v>
      </c>
      <c r="I3771">
        <v>0.11</v>
      </c>
    </row>
    <row r="3772" spans="1:9" x14ac:dyDescent="0.3">
      <c r="A3772" s="1">
        <v>45456.041666666664</v>
      </c>
      <c r="B3772">
        <v>2161</v>
      </c>
      <c r="C3772">
        <v>130.97</v>
      </c>
      <c r="D3772">
        <v>130.97999999999999</v>
      </c>
      <c r="E3772">
        <v>130.9</v>
      </c>
      <c r="F3772">
        <v>130.9</v>
      </c>
      <c r="G3772">
        <v>131.06</v>
      </c>
      <c r="H3772">
        <v>0.15</v>
      </c>
      <c r="I3772">
        <v>0.13</v>
      </c>
    </row>
    <row r="3773" spans="1:9" x14ac:dyDescent="0.3">
      <c r="A3773" s="1">
        <v>45456.0625</v>
      </c>
      <c r="B3773">
        <v>742</v>
      </c>
      <c r="C3773">
        <v>130.9</v>
      </c>
      <c r="D3773">
        <v>130.94999999999999</v>
      </c>
      <c r="E3773">
        <v>130.88</v>
      </c>
      <c r="F3773">
        <v>130.9</v>
      </c>
      <c r="G3773">
        <v>131.03</v>
      </c>
      <c r="H3773">
        <v>0.14000000000000001</v>
      </c>
      <c r="I3773">
        <v>7.0000000000000007E-2</v>
      </c>
    </row>
    <row r="3774" spans="1:9" x14ac:dyDescent="0.3">
      <c r="A3774" s="1">
        <v>45456.083333333336</v>
      </c>
      <c r="B3774">
        <v>1020</v>
      </c>
      <c r="C3774">
        <v>130.91</v>
      </c>
      <c r="D3774">
        <v>130.94</v>
      </c>
      <c r="E3774">
        <v>130.86000000000001</v>
      </c>
      <c r="F3774">
        <v>130.87</v>
      </c>
      <c r="G3774">
        <v>131</v>
      </c>
      <c r="H3774">
        <v>0.13</v>
      </c>
      <c r="I3774">
        <v>0.08</v>
      </c>
    </row>
    <row r="3775" spans="1:9" x14ac:dyDescent="0.3">
      <c r="A3775" s="1">
        <v>45456.104166666664</v>
      </c>
      <c r="B3775">
        <v>1175</v>
      </c>
      <c r="C3775">
        <v>130.87</v>
      </c>
      <c r="D3775">
        <v>130.87</v>
      </c>
      <c r="E3775">
        <v>130.80000000000001</v>
      </c>
      <c r="F3775">
        <v>130.83000000000001</v>
      </c>
      <c r="G3775">
        <v>130.96</v>
      </c>
      <c r="H3775">
        <v>0.12</v>
      </c>
      <c r="I3775">
        <v>7.0000000000000007E-2</v>
      </c>
    </row>
    <row r="3776" spans="1:9" x14ac:dyDescent="0.3">
      <c r="A3776" s="1">
        <v>45456.125</v>
      </c>
      <c r="B3776">
        <v>707</v>
      </c>
      <c r="C3776">
        <v>130.84</v>
      </c>
      <c r="D3776">
        <v>130.87</v>
      </c>
      <c r="E3776">
        <v>130.82</v>
      </c>
      <c r="F3776">
        <v>130.85</v>
      </c>
      <c r="G3776">
        <v>130.93</v>
      </c>
      <c r="H3776">
        <v>0.11</v>
      </c>
      <c r="I3776">
        <v>0.05</v>
      </c>
    </row>
    <row r="3777" spans="1:9" x14ac:dyDescent="0.3">
      <c r="A3777" s="1">
        <v>45456.145833333336</v>
      </c>
      <c r="B3777">
        <v>426</v>
      </c>
      <c r="C3777">
        <v>130.85</v>
      </c>
      <c r="D3777">
        <v>130.88999999999999</v>
      </c>
      <c r="E3777">
        <v>130.84</v>
      </c>
      <c r="F3777">
        <v>130.88</v>
      </c>
      <c r="G3777">
        <v>130.9</v>
      </c>
      <c r="H3777">
        <v>0.11</v>
      </c>
      <c r="I3777">
        <v>0.05</v>
      </c>
    </row>
    <row r="3778" spans="1:9" x14ac:dyDescent="0.3">
      <c r="A3778" s="1">
        <v>45456.166666666664</v>
      </c>
      <c r="B3778">
        <v>594</v>
      </c>
      <c r="C3778">
        <v>130.88</v>
      </c>
      <c r="D3778">
        <v>130.88999999999999</v>
      </c>
      <c r="E3778">
        <v>130.84</v>
      </c>
      <c r="F3778">
        <v>130.84</v>
      </c>
      <c r="G3778">
        <v>130.88</v>
      </c>
      <c r="H3778">
        <v>0.1</v>
      </c>
      <c r="I3778">
        <v>0.05</v>
      </c>
    </row>
    <row r="3779" spans="1:9" x14ac:dyDescent="0.3">
      <c r="A3779" s="1">
        <v>45456.1875</v>
      </c>
      <c r="B3779">
        <v>513</v>
      </c>
      <c r="C3779">
        <v>130.84</v>
      </c>
      <c r="D3779">
        <v>130.84</v>
      </c>
      <c r="E3779">
        <v>130.82</v>
      </c>
      <c r="F3779">
        <v>130.84</v>
      </c>
      <c r="G3779">
        <v>130.86000000000001</v>
      </c>
      <c r="H3779">
        <v>0.09</v>
      </c>
      <c r="I3779">
        <v>0.02</v>
      </c>
    </row>
    <row r="3780" spans="1:9" x14ac:dyDescent="0.3">
      <c r="A3780" s="1">
        <v>45456.208333333336</v>
      </c>
      <c r="B3780">
        <v>377</v>
      </c>
      <c r="C3780">
        <v>130.85</v>
      </c>
      <c r="D3780">
        <v>130.86000000000001</v>
      </c>
      <c r="E3780">
        <v>130.83000000000001</v>
      </c>
      <c r="F3780">
        <v>130.86000000000001</v>
      </c>
      <c r="G3780">
        <v>130.86000000000001</v>
      </c>
      <c r="H3780">
        <v>0.08</v>
      </c>
      <c r="I3780">
        <v>0.03</v>
      </c>
    </row>
    <row r="3781" spans="1:9" x14ac:dyDescent="0.3">
      <c r="A3781" s="1">
        <v>45456.229166666664</v>
      </c>
      <c r="B3781">
        <v>482</v>
      </c>
      <c r="C3781">
        <v>130.86000000000001</v>
      </c>
      <c r="D3781">
        <v>130.86000000000001</v>
      </c>
      <c r="E3781">
        <v>130.83000000000001</v>
      </c>
      <c r="F3781">
        <v>130.83000000000001</v>
      </c>
      <c r="G3781">
        <v>130.86000000000001</v>
      </c>
      <c r="H3781">
        <v>7.0000000000000007E-2</v>
      </c>
      <c r="I3781">
        <v>0.03</v>
      </c>
    </row>
    <row r="3782" spans="1:9" x14ac:dyDescent="0.3">
      <c r="A3782" s="1">
        <v>45456.25</v>
      </c>
      <c r="B3782">
        <v>890</v>
      </c>
      <c r="C3782">
        <v>130.83000000000001</v>
      </c>
      <c r="D3782">
        <v>130.84</v>
      </c>
      <c r="E3782">
        <v>130.80000000000001</v>
      </c>
      <c r="F3782">
        <v>130.82</v>
      </c>
      <c r="G3782">
        <v>130.85</v>
      </c>
      <c r="H3782">
        <v>7.0000000000000007E-2</v>
      </c>
      <c r="I3782">
        <v>0.04</v>
      </c>
    </row>
    <row r="3783" spans="1:9" x14ac:dyDescent="0.3">
      <c r="A3783" s="1">
        <v>45456.270833333336</v>
      </c>
      <c r="B3783">
        <v>2458</v>
      </c>
      <c r="C3783">
        <v>130.81</v>
      </c>
      <c r="D3783">
        <v>130.85</v>
      </c>
      <c r="E3783">
        <v>130.80000000000001</v>
      </c>
      <c r="F3783">
        <v>130.84</v>
      </c>
      <c r="G3783">
        <v>130.85</v>
      </c>
      <c r="H3783">
        <v>7.0000000000000007E-2</v>
      </c>
      <c r="I3783">
        <v>0.05</v>
      </c>
    </row>
    <row r="3784" spans="1:9" x14ac:dyDescent="0.3">
      <c r="A3784" s="1">
        <v>45456.291666666664</v>
      </c>
      <c r="B3784">
        <v>22705</v>
      </c>
      <c r="C3784">
        <v>130.84</v>
      </c>
      <c r="D3784">
        <v>131.05000000000001</v>
      </c>
      <c r="E3784">
        <v>130.83000000000001</v>
      </c>
      <c r="F3784">
        <v>130.97</v>
      </c>
      <c r="G3784">
        <v>130.86000000000001</v>
      </c>
      <c r="H3784">
        <v>0.09</v>
      </c>
      <c r="I3784">
        <v>0.22</v>
      </c>
    </row>
    <row r="3785" spans="1:9" x14ac:dyDescent="0.3">
      <c r="A3785" s="1">
        <v>45456.3125</v>
      </c>
      <c r="B3785">
        <v>21287</v>
      </c>
      <c r="C3785">
        <v>130.96</v>
      </c>
      <c r="D3785">
        <v>131.11000000000001</v>
      </c>
      <c r="E3785">
        <v>130.96</v>
      </c>
      <c r="F3785">
        <v>131.05000000000001</v>
      </c>
      <c r="G3785">
        <v>130.88</v>
      </c>
      <c r="H3785">
        <v>0.1</v>
      </c>
      <c r="I3785">
        <v>0.15</v>
      </c>
    </row>
    <row r="3786" spans="1:9" x14ac:dyDescent="0.3">
      <c r="A3786" s="1">
        <v>45456.333333333336</v>
      </c>
      <c r="B3786">
        <v>55004</v>
      </c>
      <c r="C3786">
        <v>131.05000000000001</v>
      </c>
      <c r="D3786">
        <v>131.05000000000001</v>
      </c>
      <c r="E3786">
        <v>130.85</v>
      </c>
      <c r="F3786">
        <v>130.85</v>
      </c>
      <c r="G3786">
        <v>130.88</v>
      </c>
      <c r="H3786">
        <v>0.11</v>
      </c>
      <c r="I3786">
        <v>0.2</v>
      </c>
    </row>
    <row r="3787" spans="1:9" x14ac:dyDescent="0.3">
      <c r="A3787" s="1">
        <v>45456.354166666664</v>
      </c>
      <c r="B3787">
        <v>36154</v>
      </c>
      <c r="C3787">
        <v>130.86000000000001</v>
      </c>
      <c r="D3787">
        <v>130.94999999999999</v>
      </c>
      <c r="E3787">
        <v>130.85</v>
      </c>
      <c r="F3787">
        <v>130.86000000000001</v>
      </c>
      <c r="G3787">
        <v>130.88</v>
      </c>
      <c r="H3787">
        <v>0.11</v>
      </c>
      <c r="I3787">
        <v>0.1</v>
      </c>
    </row>
    <row r="3788" spans="1:9" x14ac:dyDescent="0.3">
      <c r="A3788" s="1">
        <v>45456.375</v>
      </c>
      <c r="B3788">
        <v>35038</v>
      </c>
      <c r="C3788">
        <v>130.87</v>
      </c>
      <c r="D3788">
        <v>130.94999999999999</v>
      </c>
      <c r="E3788">
        <v>130.84</v>
      </c>
      <c r="F3788">
        <v>130.88</v>
      </c>
      <c r="G3788">
        <v>130.88</v>
      </c>
      <c r="H3788">
        <v>0.11</v>
      </c>
      <c r="I3788">
        <v>0.11</v>
      </c>
    </row>
    <row r="3789" spans="1:9" x14ac:dyDescent="0.3">
      <c r="A3789" s="1">
        <v>45456.395833333336</v>
      </c>
      <c r="B3789">
        <v>48235</v>
      </c>
      <c r="C3789">
        <v>130.88</v>
      </c>
      <c r="D3789">
        <v>130.96</v>
      </c>
      <c r="E3789">
        <v>130.85</v>
      </c>
      <c r="F3789">
        <v>130.9</v>
      </c>
      <c r="G3789">
        <v>130.88999999999999</v>
      </c>
      <c r="H3789">
        <v>0.11</v>
      </c>
      <c r="I3789">
        <v>0.11</v>
      </c>
    </row>
    <row r="3790" spans="1:9" x14ac:dyDescent="0.3">
      <c r="A3790" s="1">
        <v>45456.416666666664</v>
      </c>
      <c r="B3790">
        <v>38118</v>
      </c>
      <c r="C3790">
        <v>130.9</v>
      </c>
      <c r="D3790">
        <v>131.05000000000001</v>
      </c>
      <c r="E3790">
        <v>130.88</v>
      </c>
      <c r="F3790">
        <v>131.03</v>
      </c>
      <c r="G3790">
        <v>130.9</v>
      </c>
      <c r="H3790">
        <v>0.12</v>
      </c>
      <c r="I3790">
        <v>0.17</v>
      </c>
    </row>
    <row r="3791" spans="1:9" x14ac:dyDescent="0.3">
      <c r="A3791" s="1">
        <v>45456.4375</v>
      </c>
      <c r="B3791">
        <v>51714</v>
      </c>
      <c r="C3791">
        <v>131.03</v>
      </c>
      <c r="D3791">
        <v>131.06</v>
      </c>
      <c r="E3791">
        <v>130.94</v>
      </c>
      <c r="F3791">
        <v>131</v>
      </c>
      <c r="G3791">
        <v>130.91999999999999</v>
      </c>
      <c r="H3791">
        <v>0.12</v>
      </c>
      <c r="I3791">
        <v>0.12</v>
      </c>
    </row>
    <row r="3792" spans="1:9" x14ac:dyDescent="0.3">
      <c r="A3792" s="1">
        <v>45456.458333333336</v>
      </c>
      <c r="B3792">
        <v>38328</v>
      </c>
      <c r="C3792">
        <v>131</v>
      </c>
      <c r="D3792">
        <v>131.02000000000001</v>
      </c>
      <c r="E3792">
        <v>130.91999999999999</v>
      </c>
      <c r="F3792">
        <v>130.94</v>
      </c>
      <c r="G3792">
        <v>130.93</v>
      </c>
      <c r="H3792">
        <v>0.11</v>
      </c>
      <c r="I3792">
        <v>0.1</v>
      </c>
    </row>
    <row r="3793" spans="1:9" x14ac:dyDescent="0.3">
      <c r="A3793" s="1">
        <v>45456.479166666664</v>
      </c>
      <c r="B3793">
        <v>34458</v>
      </c>
      <c r="C3793">
        <v>130.94</v>
      </c>
      <c r="D3793">
        <v>131.08000000000001</v>
      </c>
      <c r="E3793">
        <v>130.91</v>
      </c>
      <c r="F3793">
        <v>131.05000000000001</v>
      </c>
      <c r="G3793">
        <v>130.94999999999999</v>
      </c>
      <c r="H3793">
        <v>0.12</v>
      </c>
      <c r="I3793">
        <v>0.17</v>
      </c>
    </row>
    <row r="3794" spans="1:9" x14ac:dyDescent="0.3">
      <c r="A3794" s="1">
        <v>45456.5</v>
      </c>
      <c r="B3794">
        <v>35261</v>
      </c>
      <c r="C3794">
        <v>131.05000000000001</v>
      </c>
      <c r="D3794">
        <v>131.06</v>
      </c>
      <c r="E3794">
        <v>130.94999999999999</v>
      </c>
      <c r="F3794">
        <v>131.02000000000001</v>
      </c>
      <c r="G3794">
        <v>130.96</v>
      </c>
      <c r="H3794">
        <v>0.12</v>
      </c>
      <c r="I3794">
        <v>0.11</v>
      </c>
    </row>
    <row r="3795" spans="1:9" x14ac:dyDescent="0.3">
      <c r="A3795" s="1">
        <v>45456.520833333336</v>
      </c>
      <c r="B3795">
        <v>34736</v>
      </c>
      <c r="C3795">
        <v>131.01</v>
      </c>
      <c r="D3795">
        <v>131.1</v>
      </c>
      <c r="E3795">
        <v>130.99</v>
      </c>
      <c r="F3795">
        <v>131.03</v>
      </c>
      <c r="G3795">
        <v>130.96</v>
      </c>
      <c r="H3795">
        <v>0.12</v>
      </c>
      <c r="I3795">
        <v>0.11</v>
      </c>
    </row>
    <row r="3796" spans="1:9" x14ac:dyDescent="0.3">
      <c r="A3796" s="1">
        <v>45456.541666666664</v>
      </c>
      <c r="B3796">
        <v>47179</v>
      </c>
      <c r="C3796">
        <v>131.03</v>
      </c>
      <c r="D3796">
        <v>131.15</v>
      </c>
      <c r="E3796">
        <v>130.99</v>
      </c>
      <c r="F3796">
        <v>131.13</v>
      </c>
      <c r="G3796">
        <v>130.97999999999999</v>
      </c>
      <c r="H3796">
        <v>0.12</v>
      </c>
      <c r="I3796">
        <v>0.16</v>
      </c>
    </row>
    <row r="3797" spans="1:9" x14ac:dyDescent="0.3">
      <c r="A3797" s="1">
        <v>45456.5625</v>
      </c>
      <c r="B3797">
        <v>123520</v>
      </c>
      <c r="C3797">
        <v>131.11000000000001</v>
      </c>
      <c r="D3797">
        <v>131.51</v>
      </c>
      <c r="E3797">
        <v>131.06</v>
      </c>
      <c r="F3797">
        <v>131.35</v>
      </c>
      <c r="G3797">
        <v>131.03</v>
      </c>
      <c r="H3797">
        <v>0.17</v>
      </c>
      <c r="I3797">
        <v>0.45</v>
      </c>
    </row>
    <row r="3798" spans="1:9" x14ac:dyDescent="0.3">
      <c r="A3798" s="1">
        <v>45456.583333333336</v>
      </c>
      <c r="B3798">
        <v>67125</v>
      </c>
      <c r="C3798">
        <v>131.35</v>
      </c>
      <c r="D3798">
        <v>131.38999999999999</v>
      </c>
      <c r="E3798">
        <v>131.15</v>
      </c>
      <c r="F3798">
        <v>131.16999999999999</v>
      </c>
      <c r="G3798">
        <v>131.06</v>
      </c>
      <c r="H3798">
        <v>0.18</v>
      </c>
      <c r="I3798">
        <v>0.24</v>
      </c>
    </row>
    <row r="3799" spans="1:9" x14ac:dyDescent="0.3">
      <c r="A3799" s="1">
        <v>45456.604166666664</v>
      </c>
      <c r="B3799">
        <v>62313</v>
      </c>
      <c r="C3799">
        <v>131.16999999999999</v>
      </c>
      <c r="D3799">
        <v>131.31</v>
      </c>
      <c r="E3799">
        <v>131.13</v>
      </c>
      <c r="F3799">
        <v>131.30000000000001</v>
      </c>
      <c r="G3799">
        <v>131.1</v>
      </c>
      <c r="H3799">
        <v>0.18</v>
      </c>
      <c r="I3799">
        <v>0.18</v>
      </c>
    </row>
    <row r="3800" spans="1:9" x14ac:dyDescent="0.3">
      <c r="A3800" s="1">
        <v>45456.625</v>
      </c>
      <c r="B3800">
        <v>53947</v>
      </c>
      <c r="C3800">
        <v>131.30000000000001</v>
      </c>
      <c r="D3800">
        <v>131.38</v>
      </c>
      <c r="E3800">
        <v>131.27000000000001</v>
      </c>
      <c r="F3800">
        <v>131.29</v>
      </c>
      <c r="G3800">
        <v>131.13</v>
      </c>
      <c r="H3800">
        <v>0.17</v>
      </c>
      <c r="I3800">
        <v>0.11</v>
      </c>
    </row>
    <row r="3801" spans="1:9" x14ac:dyDescent="0.3">
      <c r="A3801" s="1">
        <v>45456.645833333336</v>
      </c>
      <c r="B3801">
        <v>85032</v>
      </c>
      <c r="C3801">
        <v>131.29</v>
      </c>
      <c r="D3801">
        <v>131.44</v>
      </c>
      <c r="E3801">
        <v>131.26</v>
      </c>
      <c r="F3801">
        <v>131.35</v>
      </c>
      <c r="G3801">
        <v>131.16</v>
      </c>
      <c r="H3801">
        <v>0.17</v>
      </c>
      <c r="I3801">
        <v>0.18</v>
      </c>
    </row>
    <row r="3802" spans="1:9" x14ac:dyDescent="0.3">
      <c r="A3802" s="1">
        <v>45456.666666666664</v>
      </c>
      <c r="B3802">
        <v>70277</v>
      </c>
      <c r="C3802">
        <v>131.36000000000001</v>
      </c>
      <c r="D3802">
        <v>131.63</v>
      </c>
      <c r="E3802">
        <v>131.32</v>
      </c>
      <c r="F3802">
        <v>131.58000000000001</v>
      </c>
      <c r="G3802">
        <v>131.22999999999999</v>
      </c>
      <c r="H3802">
        <v>0.19</v>
      </c>
      <c r="I3802">
        <v>0.31</v>
      </c>
    </row>
    <row r="3803" spans="1:9" x14ac:dyDescent="0.3">
      <c r="A3803" s="1">
        <v>45456.6875</v>
      </c>
      <c r="B3803">
        <v>79346</v>
      </c>
      <c r="C3803">
        <v>131.59</v>
      </c>
      <c r="D3803">
        <v>131.91999999999999</v>
      </c>
      <c r="E3803">
        <v>131.56</v>
      </c>
      <c r="F3803">
        <v>131.81</v>
      </c>
      <c r="G3803">
        <v>131.30000000000001</v>
      </c>
      <c r="H3803">
        <v>0.21</v>
      </c>
      <c r="I3803">
        <v>0.36</v>
      </c>
    </row>
    <row r="3804" spans="1:9" x14ac:dyDescent="0.3">
      <c r="A3804" s="1">
        <v>45456.708333333336</v>
      </c>
      <c r="B3804">
        <v>29649</v>
      </c>
      <c r="C3804">
        <v>131.81</v>
      </c>
      <c r="D3804">
        <v>131.86000000000001</v>
      </c>
      <c r="E3804">
        <v>131.75</v>
      </c>
      <c r="F3804">
        <v>131.83000000000001</v>
      </c>
      <c r="G3804">
        <v>131.38</v>
      </c>
      <c r="H3804">
        <v>0.2</v>
      </c>
      <c r="I3804">
        <v>0.11</v>
      </c>
    </row>
    <row r="3805" spans="1:9" x14ac:dyDescent="0.3">
      <c r="A3805" s="1">
        <v>45456.729166666664</v>
      </c>
      <c r="B3805">
        <v>14479</v>
      </c>
      <c r="C3805">
        <v>131.82</v>
      </c>
      <c r="D3805">
        <v>131.84</v>
      </c>
      <c r="E3805">
        <v>131.76</v>
      </c>
      <c r="F3805">
        <v>131.81</v>
      </c>
      <c r="G3805">
        <v>131.46</v>
      </c>
      <c r="H3805">
        <v>0.18</v>
      </c>
      <c r="I3805">
        <v>0.08</v>
      </c>
    </row>
    <row r="3806" spans="1:9" x14ac:dyDescent="0.3">
      <c r="A3806" s="1">
        <v>45456.75</v>
      </c>
      <c r="B3806">
        <v>11626</v>
      </c>
      <c r="C3806">
        <v>131.81</v>
      </c>
      <c r="D3806">
        <v>131.97</v>
      </c>
      <c r="E3806">
        <v>131.80000000000001</v>
      </c>
      <c r="F3806">
        <v>131.88999999999999</v>
      </c>
      <c r="G3806">
        <v>131.54</v>
      </c>
      <c r="H3806">
        <v>0.18</v>
      </c>
      <c r="I3806">
        <v>0.17</v>
      </c>
    </row>
    <row r="3807" spans="1:9" x14ac:dyDescent="0.3">
      <c r="A3807" s="1">
        <v>45456.770833333336</v>
      </c>
      <c r="B3807">
        <v>6208</v>
      </c>
      <c r="C3807">
        <v>131.88</v>
      </c>
      <c r="D3807">
        <v>131.88</v>
      </c>
      <c r="E3807">
        <v>131.76</v>
      </c>
      <c r="F3807">
        <v>131.78</v>
      </c>
      <c r="G3807">
        <v>131.58000000000001</v>
      </c>
      <c r="H3807">
        <v>0.17</v>
      </c>
      <c r="I3807">
        <v>0.13</v>
      </c>
    </row>
    <row r="3808" spans="1:9" x14ac:dyDescent="0.3">
      <c r="A3808" s="1">
        <v>45456.791666666664</v>
      </c>
      <c r="B3808">
        <v>2861</v>
      </c>
      <c r="C3808">
        <v>131.77000000000001</v>
      </c>
      <c r="D3808">
        <v>131.82</v>
      </c>
      <c r="E3808">
        <v>131.74</v>
      </c>
      <c r="F3808">
        <v>131.80000000000001</v>
      </c>
      <c r="G3808">
        <v>131.63999999999999</v>
      </c>
      <c r="H3808">
        <v>0.16</v>
      </c>
      <c r="I3808">
        <v>0.08</v>
      </c>
    </row>
    <row r="3809" spans="1:9" x14ac:dyDescent="0.3">
      <c r="A3809" s="1">
        <v>45456.8125</v>
      </c>
      <c r="B3809">
        <v>2901</v>
      </c>
      <c r="C3809">
        <v>131.81</v>
      </c>
      <c r="D3809">
        <v>131.93</v>
      </c>
      <c r="E3809">
        <v>131.81</v>
      </c>
      <c r="F3809">
        <v>131.88999999999999</v>
      </c>
      <c r="G3809">
        <v>131.69999999999999</v>
      </c>
      <c r="H3809">
        <v>0.16</v>
      </c>
      <c r="I3809">
        <v>0.13</v>
      </c>
    </row>
    <row r="3810" spans="1:9" x14ac:dyDescent="0.3">
      <c r="A3810" s="1">
        <v>45456.833333333336</v>
      </c>
      <c r="B3810">
        <v>2669</v>
      </c>
      <c r="C3810">
        <v>131.88999999999999</v>
      </c>
      <c r="D3810">
        <v>131.91999999999999</v>
      </c>
      <c r="E3810">
        <v>131.84</v>
      </c>
      <c r="F3810">
        <v>131.85</v>
      </c>
      <c r="G3810">
        <v>131.76</v>
      </c>
      <c r="H3810">
        <v>0.15</v>
      </c>
      <c r="I3810">
        <v>0.08</v>
      </c>
    </row>
    <row r="3811" spans="1:9" x14ac:dyDescent="0.3">
      <c r="A3811" s="1">
        <v>45456.854166666664</v>
      </c>
      <c r="B3811">
        <v>3638</v>
      </c>
      <c r="C3811">
        <v>131.85</v>
      </c>
      <c r="D3811">
        <v>131.9</v>
      </c>
      <c r="E3811">
        <v>131.84</v>
      </c>
      <c r="F3811">
        <v>131.85</v>
      </c>
      <c r="G3811">
        <v>131.81</v>
      </c>
      <c r="H3811">
        <v>0.14000000000000001</v>
      </c>
      <c r="I3811">
        <v>0.06</v>
      </c>
    </row>
    <row r="3812" spans="1:9" x14ac:dyDescent="0.3">
      <c r="A3812" s="1">
        <v>45456.875</v>
      </c>
      <c r="B3812">
        <v>13</v>
      </c>
      <c r="C3812">
        <v>131.84</v>
      </c>
      <c r="D3812">
        <v>131.84</v>
      </c>
      <c r="E3812">
        <v>131.84</v>
      </c>
      <c r="F3812">
        <v>131.84</v>
      </c>
      <c r="G3812">
        <v>131.83000000000001</v>
      </c>
      <c r="H3812">
        <v>0.12</v>
      </c>
      <c r="I3812">
        <v>0.01</v>
      </c>
    </row>
    <row r="3813" spans="1:9" x14ac:dyDescent="0.3">
      <c r="A3813" s="1">
        <v>45457.041666666664</v>
      </c>
      <c r="B3813">
        <v>1441</v>
      </c>
      <c r="C3813">
        <v>131.78</v>
      </c>
      <c r="D3813">
        <v>131.86000000000001</v>
      </c>
      <c r="E3813">
        <v>131.78</v>
      </c>
      <c r="F3813">
        <v>131.82</v>
      </c>
      <c r="G3813">
        <v>131.84</v>
      </c>
      <c r="H3813">
        <v>0.11</v>
      </c>
      <c r="I3813">
        <v>0.08</v>
      </c>
    </row>
    <row r="3814" spans="1:9" x14ac:dyDescent="0.3">
      <c r="A3814" s="1">
        <v>45457.0625</v>
      </c>
      <c r="B3814">
        <v>2009</v>
      </c>
      <c r="C3814">
        <v>131.83000000000001</v>
      </c>
      <c r="D3814">
        <v>131.83000000000001</v>
      </c>
      <c r="E3814">
        <v>131.69999999999999</v>
      </c>
      <c r="F3814">
        <v>131.69999999999999</v>
      </c>
      <c r="G3814">
        <v>131.82</v>
      </c>
      <c r="H3814">
        <v>0.12</v>
      </c>
      <c r="I3814">
        <v>0.13</v>
      </c>
    </row>
    <row r="3815" spans="1:9" x14ac:dyDescent="0.3">
      <c r="A3815" s="1">
        <v>45457.083333333336</v>
      </c>
      <c r="B3815">
        <v>1099</v>
      </c>
      <c r="C3815">
        <v>131.69999999999999</v>
      </c>
      <c r="D3815">
        <v>131.71</v>
      </c>
      <c r="E3815">
        <v>131.66999999999999</v>
      </c>
      <c r="F3815">
        <v>131.66999999999999</v>
      </c>
      <c r="G3815">
        <v>131.81</v>
      </c>
      <c r="H3815">
        <v>0.11</v>
      </c>
      <c r="I3815">
        <v>0.04</v>
      </c>
    </row>
    <row r="3816" spans="1:9" x14ac:dyDescent="0.3">
      <c r="A3816" s="1">
        <v>45457.104166666664</v>
      </c>
      <c r="B3816">
        <v>1616</v>
      </c>
      <c r="C3816">
        <v>131.66999999999999</v>
      </c>
      <c r="D3816">
        <v>131.69999999999999</v>
      </c>
      <c r="E3816">
        <v>131.65</v>
      </c>
      <c r="F3816">
        <v>131.66999999999999</v>
      </c>
      <c r="G3816">
        <v>131.79</v>
      </c>
      <c r="H3816">
        <v>0.1</v>
      </c>
      <c r="I3816">
        <v>0.05</v>
      </c>
    </row>
    <row r="3817" spans="1:9" x14ac:dyDescent="0.3">
      <c r="A3817" s="1">
        <v>45457.125</v>
      </c>
      <c r="B3817">
        <v>656</v>
      </c>
      <c r="C3817">
        <v>131.66999999999999</v>
      </c>
      <c r="D3817">
        <v>131.68</v>
      </c>
      <c r="E3817">
        <v>131.63999999999999</v>
      </c>
      <c r="F3817">
        <v>131.65</v>
      </c>
      <c r="G3817">
        <v>131.77000000000001</v>
      </c>
      <c r="H3817">
        <v>0.09</v>
      </c>
      <c r="I3817">
        <v>0.04</v>
      </c>
    </row>
    <row r="3818" spans="1:9" x14ac:dyDescent="0.3">
      <c r="A3818" s="1">
        <v>45457.145833333336</v>
      </c>
      <c r="B3818">
        <v>552</v>
      </c>
      <c r="C3818">
        <v>131.65</v>
      </c>
      <c r="D3818">
        <v>131.66999999999999</v>
      </c>
      <c r="E3818">
        <v>131.63</v>
      </c>
      <c r="F3818">
        <v>131.66</v>
      </c>
      <c r="G3818">
        <v>131.76</v>
      </c>
      <c r="H3818">
        <v>0.08</v>
      </c>
      <c r="I3818">
        <v>0.04</v>
      </c>
    </row>
    <row r="3819" spans="1:9" x14ac:dyDescent="0.3">
      <c r="A3819" s="1">
        <v>45457.166666666664</v>
      </c>
      <c r="B3819">
        <v>1633</v>
      </c>
      <c r="C3819">
        <v>131.66</v>
      </c>
      <c r="D3819">
        <v>131.78</v>
      </c>
      <c r="E3819">
        <v>131.65</v>
      </c>
      <c r="F3819">
        <v>131.69999999999999</v>
      </c>
      <c r="G3819">
        <v>131.74</v>
      </c>
      <c r="H3819">
        <v>0.09</v>
      </c>
      <c r="I3819">
        <v>0.13</v>
      </c>
    </row>
    <row r="3820" spans="1:9" x14ac:dyDescent="0.3">
      <c r="A3820" s="1">
        <v>45457.1875</v>
      </c>
      <c r="B3820">
        <v>1696</v>
      </c>
      <c r="C3820">
        <v>131.69999999999999</v>
      </c>
      <c r="D3820">
        <v>131.75</v>
      </c>
      <c r="E3820">
        <v>131.66</v>
      </c>
      <c r="F3820">
        <v>131.69</v>
      </c>
      <c r="G3820">
        <v>131.72</v>
      </c>
      <c r="H3820">
        <v>0.09</v>
      </c>
      <c r="I3820">
        <v>0.09</v>
      </c>
    </row>
    <row r="3821" spans="1:9" x14ac:dyDescent="0.3">
      <c r="A3821" s="1">
        <v>45457.208333333336</v>
      </c>
      <c r="B3821">
        <v>487</v>
      </c>
      <c r="C3821">
        <v>131.69</v>
      </c>
      <c r="D3821">
        <v>131.72</v>
      </c>
      <c r="E3821">
        <v>131.69</v>
      </c>
      <c r="F3821">
        <v>131.69</v>
      </c>
      <c r="G3821">
        <v>131.71</v>
      </c>
      <c r="H3821">
        <v>0.08</v>
      </c>
      <c r="I3821">
        <v>0.03</v>
      </c>
    </row>
    <row r="3822" spans="1:9" x14ac:dyDescent="0.3">
      <c r="A3822" s="1">
        <v>45457.229166666664</v>
      </c>
      <c r="B3822">
        <v>2334</v>
      </c>
      <c r="C3822">
        <v>131.68</v>
      </c>
      <c r="D3822">
        <v>131.68</v>
      </c>
      <c r="E3822">
        <v>131.61000000000001</v>
      </c>
      <c r="F3822">
        <v>131.63</v>
      </c>
      <c r="G3822">
        <v>131.69</v>
      </c>
      <c r="H3822">
        <v>0.08</v>
      </c>
      <c r="I3822">
        <v>0.08</v>
      </c>
    </row>
    <row r="3823" spans="1:9" x14ac:dyDescent="0.3">
      <c r="A3823" s="1">
        <v>45457.25</v>
      </c>
      <c r="B3823">
        <v>2056</v>
      </c>
      <c r="C3823">
        <v>131.63</v>
      </c>
      <c r="D3823">
        <v>131.69</v>
      </c>
      <c r="E3823">
        <v>131.62</v>
      </c>
      <c r="F3823">
        <v>131.68</v>
      </c>
      <c r="G3823">
        <v>131.66999999999999</v>
      </c>
      <c r="H3823">
        <v>0.08</v>
      </c>
      <c r="I3823">
        <v>7.0000000000000007E-2</v>
      </c>
    </row>
    <row r="3824" spans="1:9" x14ac:dyDescent="0.3">
      <c r="A3824" s="1">
        <v>45457.270833333336</v>
      </c>
      <c r="B3824">
        <v>3005</v>
      </c>
      <c r="C3824">
        <v>131.68</v>
      </c>
      <c r="D3824">
        <v>131.72999999999999</v>
      </c>
      <c r="E3824">
        <v>131.66999999999999</v>
      </c>
      <c r="F3824">
        <v>131.71</v>
      </c>
      <c r="G3824">
        <v>131.66999999999999</v>
      </c>
      <c r="H3824">
        <v>0.08</v>
      </c>
      <c r="I3824">
        <v>0.06</v>
      </c>
    </row>
    <row r="3825" spans="1:9" x14ac:dyDescent="0.3">
      <c r="A3825" s="1">
        <v>45457.291666666664</v>
      </c>
      <c r="B3825">
        <v>55769</v>
      </c>
      <c r="C3825">
        <v>131.72</v>
      </c>
      <c r="D3825">
        <v>132.22999999999999</v>
      </c>
      <c r="E3825">
        <v>131.71</v>
      </c>
      <c r="F3825">
        <v>132.19</v>
      </c>
      <c r="G3825">
        <v>131.72999999999999</v>
      </c>
      <c r="H3825">
        <v>0.14000000000000001</v>
      </c>
      <c r="I3825">
        <v>0.52</v>
      </c>
    </row>
    <row r="3826" spans="1:9" x14ac:dyDescent="0.3">
      <c r="A3826" s="1">
        <v>45457.3125</v>
      </c>
      <c r="B3826">
        <v>78181</v>
      </c>
      <c r="C3826">
        <v>132.19</v>
      </c>
      <c r="D3826">
        <v>132.47999999999999</v>
      </c>
      <c r="E3826">
        <v>132.16999999999999</v>
      </c>
      <c r="F3826">
        <v>132.21</v>
      </c>
      <c r="G3826">
        <v>131.78</v>
      </c>
      <c r="H3826">
        <v>0.16</v>
      </c>
      <c r="I3826">
        <v>0.31</v>
      </c>
    </row>
    <row r="3827" spans="1:9" x14ac:dyDescent="0.3">
      <c r="A3827" s="1">
        <v>45457.333333333336</v>
      </c>
      <c r="B3827">
        <v>104103</v>
      </c>
      <c r="C3827">
        <v>132.22</v>
      </c>
      <c r="D3827">
        <v>132.41</v>
      </c>
      <c r="E3827">
        <v>132.07</v>
      </c>
      <c r="F3827">
        <v>132.19999999999999</v>
      </c>
      <c r="G3827">
        <v>131.84</v>
      </c>
      <c r="H3827">
        <v>0.18</v>
      </c>
      <c r="I3827">
        <v>0.34</v>
      </c>
    </row>
    <row r="3828" spans="1:9" x14ac:dyDescent="0.3">
      <c r="A3828" s="1">
        <v>45457.354166666664</v>
      </c>
      <c r="B3828">
        <v>79047</v>
      </c>
      <c r="C3828">
        <v>132.19999999999999</v>
      </c>
      <c r="D3828">
        <v>132.47</v>
      </c>
      <c r="E3828">
        <v>132.13</v>
      </c>
      <c r="F3828">
        <v>132.44999999999999</v>
      </c>
      <c r="G3828">
        <v>131.91</v>
      </c>
      <c r="H3828">
        <v>0.2</v>
      </c>
      <c r="I3828">
        <v>0.34</v>
      </c>
    </row>
    <row r="3829" spans="1:9" x14ac:dyDescent="0.3">
      <c r="A3829" s="1">
        <v>45457.375</v>
      </c>
      <c r="B3829">
        <v>103924</v>
      </c>
      <c r="C3829">
        <v>132.44</v>
      </c>
      <c r="D3829">
        <v>132.65</v>
      </c>
      <c r="E3829">
        <v>132.41999999999999</v>
      </c>
      <c r="F3829">
        <v>132.51</v>
      </c>
      <c r="G3829">
        <v>132</v>
      </c>
      <c r="H3829">
        <v>0.21</v>
      </c>
      <c r="I3829">
        <v>0.23</v>
      </c>
    </row>
    <row r="3830" spans="1:9" x14ac:dyDescent="0.3">
      <c r="A3830" s="1">
        <v>45457.395833333336</v>
      </c>
      <c r="B3830">
        <v>77224</v>
      </c>
      <c r="C3830">
        <v>132.51</v>
      </c>
      <c r="D3830">
        <v>132.62</v>
      </c>
      <c r="E3830">
        <v>132.46</v>
      </c>
      <c r="F3830">
        <v>132.58000000000001</v>
      </c>
      <c r="G3830">
        <v>132.08000000000001</v>
      </c>
      <c r="H3830">
        <v>0.2</v>
      </c>
      <c r="I3830">
        <v>0.16</v>
      </c>
    </row>
    <row r="3831" spans="1:9" x14ac:dyDescent="0.3">
      <c r="A3831" s="1">
        <v>45457.416666666664</v>
      </c>
      <c r="B3831">
        <v>78880</v>
      </c>
      <c r="C3831">
        <v>132.58000000000001</v>
      </c>
      <c r="D3831">
        <v>132.75</v>
      </c>
      <c r="E3831">
        <v>132.58000000000001</v>
      </c>
      <c r="F3831">
        <v>132.71</v>
      </c>
      <c r="G3831">
        <v>132.19</v>
      </c>
      <c r="H3831">
        <v>0.2</v>
      </c>
      <c r="I3831">
        <v>0.17</v>
      </c>
    </row>
    <row r="3832" spans="1:9" x14ac:dyDescent="0.3">
      <c r="A3832" s="1">
        <v>45457.4375</v>
      </c>
      <c r="B3832">
        <v>80469</v>
      </c>
      <c r="C3832">
        <v>132.71</v>
      </c>
      <c r="D3832">
        <v>132.9</v>
      </c>
      <c r="E3832">
        <v>132.69</v>
      </c>
      <c r="F3832">
        <v>132.85</v>
      </c>
      <c r="G3832">
        <v>132.31</v>
      </c>
      <c r="H3832">
        <v>0.2</v>
      </c>
      <c r="I3832">
        <v>0.21</v>
      </c>
    </row>
    <row r="3833" spans="1:9" x14ac:dyDescent="0.3">
      <c r="A3833" s="1">
        <v>45457.458333333336</v>
      </c>
      <c r="B3833">
        <v>79055</v>
      </c>
      <c r="C3833">
        <v>132.85</v>
      </c>
      <c r="D3833">
        <v>132.97</v>
      </c>
      <c r="E3833">
        <v>132.76</v>
      </c>
      <c r="F3833">
        <v>132.93</v>
      </c>
      <c r="G3833">
        <v>132.43</v>
      </c>
      <c r="H3833">
        <v>0.2</v>
      </c>
      <c r="I3833">
        <v>0.21</v>
      </c>
    </row>
    <row r="3834" spans="1:9" x14ac:dyDescent="0.3">
      <c r="A3834" s="1">
        <v>45457.479166666664</v>
      </c>
      <c r="B3834">
        <v>77840</v>
      </c>
      <c r="C3834">
        <v>132.91999999999999</v>
      </c>
      <c r="D3834">
        <v>133.05000000000001</v>
      </c>
      <c r="E3834">
        <v>132.83000000000001</v>
      </c>
      <c r="F3834">
        <v>132.84</v>
      </c>
      <c r="G3834">
        <v>132.55000000000001</v>
      </c>
      <c r="H3834">
        <v>0.2</v>
      </c>
      <c r="I3834">
        <v>0.22</v>
      </c>
    </row>
    <row r="3835" spans="1:9" x14ac:dyDescent="0.3">
      <c r="A3835" s="1">
        <v>45457.5</v>
      </c>
      <c r="B3835">
        <v>74383</v>
      </c>
      <c r="C3835">
        <v>132.85</v>
      </c>
      <c r="D3835">
        <v>133.04</v>
      </c>
      <c r="E3835">
        <v>132.77000000000001</v>
      </c>
      <c r="F3835">
        <v>132.99</v>
      </c>
      <c r="G3835">
        <v>132.63</v>
      </c>
      <c r="H3835">
        <v>0.21</v>
      </c>
      <c r="I3835">
        <v>0.27</v>
      </c>
    </row>
    <row r="3836" spans="1:9" x14ac:dyDescent="0.3">
      <c r="A3836" s="1">
        <v>45457.520833333336</v>
      </c>
      <c r="B3836">
        <v>93642</v>
      </c>
      <c r="C3836">
        <v>132.99</v>
      </c>
      <c r="D3836">
        <v>133.1</v>
      </c>
      <c r="E3836">
        <v>132.91999999999999</v>
      </c>
      <c r="F3836">
        <v>133.05000000000001</v>
      </c>
      <c r="G3836">
        <v>132.71</v>
      </c>
      <c r="H3836">
        <v>0.21</v>
      </c>
      <c r="I3836">
        <v>0.18</v>
      </c>
    </row>
    <row r="3837" spans="1:9" x14ac:dyDescent="0.3">
      <c r="A3837" s="1">
        <v>45457.541666666664</v>
      </c>
      <c r="B3837">
        <v>90507</v>
      </c>
      <c r="C3837">
        <v>133.04</v>
      </c>
      <c r="D3837">
        <v>133.16999999999999</v>
      </c>
      <c r="E3837">
        <v>133.01</v>
      </c>
      <c r="F3837">
        <v>133.04</v>
      </c>
      <c r="G3837">
        <v>132.79</v>
      </c>
      <c r="H3837">
        <v>0.2</v>
      </c>
      <c r="I3837">
        <v>0.16</v>
      </c>
    </row>
    <row r="3838" spans="1:9" x14ac:dyDescent="0.3">
      <c r="A3838" s="1">
        <v>45457.5625</v>
      </c>
      <c r="B3838">
        <v>106575</v>
      </c>
      <c r="C3838">
        <v>133.04</v>
      </c>
      <c r="D3838">
        <v>133.15</v>
      </c>
      <c r="E3838">
        <v>132.80000000000001</v>
      </c>
      <c r="F3838">
        <v>133.02000000000001</v>
      </c>
      <c r="G3838">
        <v>132.85</v>
      </c>
      <c r="H3838">
        <v>0.22</v>
      </c>
      <c r="I3838">
        <v>0.35</v>
      </c>
    </row>
    <row r="3839" spans="1:9" x14ac:dyDescent="0.3">
      <c r="A3839" s="1">
        <v>45457.583333333336</v>
      </c>
      <c r="B3839">
        <v>78148</v>
      </c>
      <c r="C3839">
        <v>133.01</v>
      </c>
      <c r="D3839">
        <v>133.08000000000001</v>
      </c>
      <c r="E3839">
        <v>132.9</v>
      </c>
      <c r="F3839">
        <v>133.06</v>
      </c>
      <c r="G3839">
        <v>132.91</v>
      </c>
      <c r="H3839">
        <v>0.22</v>
      </c>
      <c r="I3839">
        <v>0.18</v>
      </c>
    </row>
    <row r="3840" spans="1:9" x14ac:dyDescent="0.3">
      <c r="A3840" s="1">
        <v>45457.604166666664</v>
      </c>
      <c r="B3840">
        <v>75233</v>
      </c>
      <c r="C3840">
        <v>133.06</v>
      </c>
      <c r="D3840">
        <v>133.16</v>
      </c>
      <c r="E3840">
        <v>132.94999999999999</v>
      </c>
      <c r="F3840">
        <v>133.11000000000001</v>
      </c>
      <c r="G3840">
        <v>132.96</v>
      </c>
      <c r="H3840">
        <v>0.21</v>
      </c>
      <c r="I3840">
        <v>0.21</v>
      </c>
    </row>
    <row r="3841" spans="1:9" x14ac:dyDescent="0.3">
      <c r="A3841" s="1">
        <v>45457.625</v>
      </c>
      <c r="B3841">
        <v>73033</v>
      </c>
      <c r="C3841">
        <v>133.12</v>
      </c>
      <c r="D3841">
        <v>133.21</v>
      </c>
      <c r="E3841">
        <v>132.97999999999999</v>
      </c>
      <c r="F3841">
        <v>133.05000000000001</v>
      </c>
      <c r="G3841">
        <v>132.99</v>
      </c>
      <c r="H3841">
        <v>0.22</v>
      </c>
      <c r="I3841">
        <v>0.23</v>
      </c>
    </row>
    <row r="3842" spans="1:9" x14ac:dyDescent="0.3">
      <c r="A3842" s="1">
        <v>45457.645833333336</v>
      </c>
      <c r="B3842">
        <v>68488</v>
      </c>
      <c r="C3842">
        <v>133.05000000000001</v>
      </c>
      <c r="D3842">
        <v>133.16999999999999</v>
      </c>
      <c r="E3842">
        <v>132.94999999999999</v>
      </c>
      <c r="F3842">
        <v>133.07</v>
      </c>
      <c r="G3842">
        <v>133.02000000000001</v>
      </c>
      <c r="H3842">
        <v>0.22</v>
      </c>
      <c r="I3842">
        <v>0.22</v>
      </c>
    </row>
    <row r="3843" spans="1:9" x14ac:dyDescent="0.3">
      <c r="A3843" s="1">
        <v>45457.666666666664</v>
      </c>
      <c r="B3843">
        <v>68370</v>
      </c>
      <c r="C3843">
        <v>133.07</v>
      </c>
      <c r="D3843">
        <v>133.11000000000001</v>
      </c>
      <c r="E3843">
        <v>132.96</v>
      </c>
      <c r="F3843">
        <v>133.03</v>
      </c>
      <c r="G3843">
        <v>133.03</v>
      </c>
      <c r="H3843">
        <v>0.21</v>
      </c>
      <c r="I3843">
        <v>0.15</v>
      </c>
    </row>
    <row r="3844" spans="1:9" x14ac:dyDescent="0.3">
      <c r="A3844" s="1">
        <v>45457.6875</v>
      </c>
      <c r="B3844">
        <v>34012</v>
      </c>
      <c r="C3844">
        <v>133.04</v>
      </c>
      <c r="D3844">
        <v>133.13999999999999</v>
      </c>
      <c r="E3844">
        <v>132.99</v>
      </c>
      <c r="F3844">
        <v>132.99</v>
      </c>
      <c r="G3844">
        <v>133.04</v>
      </c>
      <c r="H3844">
        <v>0.2</v>
      </c>
      <c r="I3844">
        <v>0.15</v>
      </c>
    </row>
    <row r="3845" spans="1:9" x14ac:dyDescent="0.3">
      <c r="A3845" s="1">
        <v>45457.708333333336</v>
      </c>
      <c r="B3845">
        <v>19650</v>
      </c>
      <c r="C3845">
        <v>132.99</v>
      </c>
      <c r="D3845">
        <v>133.09</v>
      </c>
      <c r="E3845">
        <v>132.96</v>
      </c>
      <c r="F3845">
        <v>133.07</v>
      </c>
      <c r="G3845">
        <v>133.05000000000001</v>
      </c>
      <c r="H3845">
        <v>0.19</v>
      </c>
      <c r="I3845">
        <v>0.13</v>
      </c>
    </row>
    <row r="3846" spans="1:9" x14ac:dyDescent="0.3">
      <c r="A3846" s="1">
        <v>45457.729166666664</v>
      </c>
      <c r="B3846">
        <v>11342</v>
      </c>
      <c r="C3846">
        <v>133.07</v>
      </c>
      <c r="D3846">
        <v>133.08000000000001</v>
      </c>
      <c r="E3846">
        <v>132.91999999999999</v>
      </c>
      <c r="F3846">
        <v>132.93</v>
      </c>
      <c r="G3846">
        <v>133.04</v>
      </c>
      <c r="H3846">
        <v>0.19</v>
      </c>
      <c r="I3846">
        <v>0.16</v>
      </c>
    </row>
    <row r="3847" spans="1:9" x14ac:dyDescent="0.3">
      <c r="A3847" s="1">
        <v>45457.75</v>
      </c>
      <c r="B3847">
        <v>6081</v>
      </c>
      <c r="C3847">
        <v>132.93</v>
      </c>
      <c r="D3847">
        <v>132.97999999999999</v>
      </c>
      <c r="E3847">
        <v>132.91</v>
      </c>
      <c r="F3847">
        <v>132.97</v>
      </c>
      <c r="G3847">
        <v>133.03</v>
      </c>
      <c r="H3847">
        <v>0.17</v>
      </c>
      <c r="I3847">
        <v>7.0000000000000007E-2</v>
      </c>
    </row>
    <row r="3848" spans="1:9" x14ac:dyDescent="0.3">
      <c r="A3848" s="1">
        <v>45457.770833333336</v>
      </c>
      <c r="B3848">
        <v>3586</v>
      </c>
      <c r="C3848">
        <v>132.97999999999999</v>
      </c>
      <c r="D3848">
        <v>132.99</v>
      </c>
      <c r="E3848">
        <v>132.94999999999999</v>
      </c>
      <c r="F3848">
        <v>132.96</v>
      </c>
      <c r="G3848">
        <v>133.02000000000001</v>
      </c>
      <c r="H3848">
        <v>0.15</v>
      </c>
      <c r="I3848">
        <v>0.04</v>
      </c>
    </row>
    <row r="3849" spans="1:9" x14ac:dyDescent="0.3">
      <c r="A3849" s="1">
        <v>45457.791666666664</v>
      </c>
      <c r="B3849">
        <v>1448</v>
      </c>
      <c r="C3849">
        <v>132.96</v>
      </c>
      <c r="D3849">
        <v>132.97</v>
      </c>
      <c r="E3849">
        <v>132.93</v>
      </c>
      <c r="F3849">
        <v>132.96</v>
      </c>
      <c r="G3849">
        <v>133.01</v>
      </c>
      <c r="H3849">
        <v>0.14000000000000001</v>
      </c>
      <c r="I3849">
        <v>0.04</v>
      </c>
    </row>
    <row r="3850" spans="1:9" x14ac:dyDescent="0.3">
      <c r="A3850" s="1">
        <v>45457.8125</v>
      </c>
      <c r="B3850">
        <v>2506</v>
      </c>
      <c r="C3850">
        <v>132.94999999999999</v>
      </c>
      <c r="D3850">
        <v>132.99</v>
      </c>
      <c r="E3850">
        <v>132.93</v>
      </c>
      <c r="F3850">
        <v>132.97999999999999</v>
      </c>
      <c r="G3850">
        <v>133</v>
      </c>
      <c r="H3850">
        <v>0.13</v>
      </c>
      <c r="I3850">
        <v>0.06</v>
      </c>
    </row>
    <row r="3851" spans="1:9" x14ac:dyDescent="0.3">
      <c r="A3851" s="1">
        <v>45457.833333333336</v>
      </c>
      <c r="B3851">
        <v>1836</v>
      </c>
      <c r="C3851">
        <v>132.97999999999999</v>
      </c>
      <c r="D3851">
        <v>132.99</v>
      </c>
      <c r="E3851">
        <v>132.93</v>
      </c>
      <c r="F3851">
        <v>132.99</v>
      </c>
      <c r="G3851">
        <v>132.99</v>
      </c>
      <c r="H3851">
        <v>0.12</v>
      </c>
      <c r="I3851">
        <v>0.06</v>
      </c>
    </row>
    <row r="3852" spans="1:9" x14ac:dyDescent="0.3">
      <c r="A3852" s="1">
        <v>45457.854166666664</v>
      </c>
      <c r="B3852">
        <v>4065</v>
      </c>
      <c r="C3852">
        <v>132.99</v>
      </c>
      <c r="D3852">
        <v>133.05000000000001</v>
      </c>
      <c r="E3852">
        <v>132.94999999999999</v>
      </c>
      <c r="F3852">
        <v>132.94999999999999</v>
      </c>
      <c r="G3852">
        <v>132.97999999999999</v>
      </c>
      <c r="H3852">
        <v>0.12</v>
      </c>
      <c r="I3852">
        <v>0.1</v>
      </c>
    </row>
    <row r="3853" spans="1:9" x14ac:dyDescent="0.3">
      <c r="A3853" s="1">
        <v>45457.875</v>
      </c>
      <c r="B3853">
        <v>1</v>
      </c>
      <c r="C3853">
        <v>132.96</v>
      </c>
      <c r="D3853">
        <v>132.96</v>
      </c>
      <c r="E3853">
        <v>132.96</v>
      </c>
      <c r="F3853">
        <v>132.96</v>
      </c>
      <c r="G3853">
        <v>132.97999999999999</v>
      </c>
      <c r="H3853">
        <v>0.1</v>
      </c>
      <c r="I3853">
        <v>0.01</v>
      </c>
    </row>
    <row r="3854" spans="1:9" x14ac:dyDescent="0.3">
      <c r="A3854" s="1">
        <v>45460.041666666664</v>
      </c>
      <c r="B3854">
        <v>4412</v>
      </c>
      <c r="C3854">
        <v>132.82</v>
      </c>
      <c r="D3854">
        <v>132.84</v>
      </c>
      <c r="E3854">
        <v>132.69</v>
      </c>
      <c r="F3854">
        <v>132.69</v>
      </c>
      <c r="G3854">
        <v>132.94999999999999</v>
      </c>
      <c r="H3854">
        <v>0.12</v>
      </c>
      <c r="I3854">
        <v>0.27</v>
      </c>
    </row>
    <row r="3855" spans="1:9" x14ac:dyDescent="0.3">
      <c r="A3855" s="1">
        <v>45460.0625</v>
      </c>
      <c r="B3855">
        <v>2692</v>
      </c>
      <c r="C3855">
        <v>132.69</v>
      </c>
      <c r="D3855">
        <v>132.69</v>
      </c>
      <c r="E3855">
        <v>132.58000000000001</v>
      </c>
      <c r="F3855">
        <v>132.6</v>
      </c>
      <c r="G3855">
        <v>132.9</v>
      </c>
      <c r="H3855">
        <v>0.12</v>
      </c>
      <c r="I3855">
        <v>0.11</v>
      </c>
    </row>
    <row r="3856" spans="1:9" x14ac:dyDescent="0.3">
      <c r="A3856" s="1">
        <v>45460.083333333336</v>
      </c>
      <c r="B3856">
        <v>1158</v>
      </c>
      <c r="C3856">
        <v>132.6</v>
      </c>
      <c r="D3856">
        <v>132.71</v>
      </c>
      <c r="E3856">
        <v>132.59</v>
      </c>
      <c r="F3856">
        <v>132.65</v>
      </c>
      <c r="G3856">
        <v>132.87</v>
      </c>
      <c r="H3856">
        <v>0.12</v>
      </c>
      <c r="I3856">
        <v>0.12</v>
      </c>
    </row>
    <row r="3857" spans="1:9" x14ac:dyDescent="0.3">
      <c r="A3857" s="1">
        <v>45460.104166666664</v>
      </c>
      <c r="B3857">
        <v>624</v>
      </c>
      <c r="C3857">
        <v>132.66</v>
      </c>
      <c r="D3857">
        <v>132.69</v>
      </c>
      <c r="E3857">
        <v>132.65</v>
      </c>
      <c r="F3857">
        <v>132.66</v>
      </c>
      <c r="G3857">
        <v>132.84</v>
      </c>
      <c r="H3857">
        <v>0.11</v>
      </c>
      <c r="I3857">
        <v>0.04</v>
      </c>
    </row>
    <row r="3858" spans="1:9" x14ac:dyDescent="0.3">
      <c r="A3858" s="1">
        <v>45460.125</v>
      </c>
      <c r="B3858">
        <v>675</v>
      </c>
      <c r="C3858">
        <v>132.66</v>
      </c>
      <c r="D3858">
        <v>132.68</v>
      </c>
      <c r="E3858">
        <v>132.63999999999999</v>
      </c>
      <c r="F3858">
        <v>132.65</v>
      </c>
      <c r="G3858">
        <v>132.81</v>
      </c>
      <c r="H3858">
        <v>0.1</v>
      </c>
      <c r="I3858">
        <v>0.04</v>
      </c>
    </row>
    <row r="3859" spans="1:9" x14ac:dyDescent="0.3">
      <c r="A3859" s="1">
        <v>45460.145833333336</v>
      </c>
      <c r="B3859">
        <v>317</v>
      </c>
      <c r="C3859">
        <v>132.66</v>
      </c>
      <c r="D3859">
        <v>132.66999999999999</v>
      </c>
      <c r="E3859">
        <v>132.63999999999999</v>
      </c>
      <c r="F3859">
        <v>132.63999999999999</v>
      </c>
      <c r="G3859">
        <v>132.78</v>
      </c>
      <c r="H3859">
        <v>0.09</v>
      </c>
      <c r="I3859">
        <v>0.03</v>
      </c>
    </row>
    <row r="3860" spans="1:9" x14ac:dyDescent="0.3">
      <c r="A3860" s="1">
        <v>45460.166666666664</v>
      </c>
      <c r="B3860">
        <v>763</v>
      </c>
      <c r="C3860">
        <v>132.63999999999999</v>
      </c>
      <c r="D3860">
        <v>132.66</v>
      </c>
      <c r="E3860">
        <v>132.6</v>
      </c>
      <c r="F3860">
        <v>132.65</v>
      </c>
      <c r="G3860">
        <v>132.74</v>
      </c>
      <c r="H3860">
        <v>0.09</v>
      </c>
      <c r="I3860">
        <v>0.06</v>
      </c>
    </row>
    <row r="3861" spans="1:9" x14ac:dyDescent="0.3">
      <c r="A3861" s="1">
        <v>45460.1875</v>
      </c>
      <c r="B3861">
        <v>451</v>
      </c>
      <c r="C3861">
        <v>132.65</v>
      </c>
      <c r="D3861">
        <v>132.68</v>
      </c>
      <c r="E3861">
        <v>132.63999999999999</v>
      </c>
      <c r="F3861">
        <v>132.68</v>
      </c>
      <c r="G3861">
        <v>132.71</v>
      </c>
      <c r="H3861">
        <v>0.08</v>
      </c>
      <c r="I3861">
        <v>0.04</v>
      </c>
    </row>
    <row r="3862" spans="1:9" x14ac:dyDescent="0.3">
      <c r="A3862" s="1">
        <v>45460.208333333336</v>
      </c>
      <c r="B3862">
        <v>731</v>
      </c>
      <c r="C3862">
        <v>132.68</v>
      </c>
      <c r="D3862">
        <v>132.71</v>
      </c>
      <c r="E3862">
        <v>132.66</v>
      </c>
      <c r="F3862">
        <v>132.66999999999999</v>
      </c>
      <c r="G3862">
        <v>132.68</v>
      </c>
      <c r="H3862">
        <v>0.08</v>
      </c>
      <c r="I3862">
        <v>0.05</v>
      </c>
    </row>
    <row r="3863" spans="1:9" x14ac:dyDescent="0.3">
      <c r="A3863" s="1">
        <v>45460.229166666664</v>
      </c>
      <c r="B3863">
        <v>1259</v>
      </c>
      <c r="C3863">
        <v>132.66999999999999</v>
      </c>
      <c r="D3863">
        <v>132.72</v>
      </c>
      <c r="E3863">
        <v>132.66999999999999</v>
      </c>
      <c r="F3863">
        <v>132.69999999999999</v>
      </c>
      <c r="G3863">
        <v>132.66</v>
      </c>
      <c r="H3863">
        <v>7.0000000000000007E-2</v>
      </c>
      <c r="I3863">
        <v>0.05</v>
      </c>
    </row>
    <row r="3864" spans="1:9" x14ac:dyDescent="0.3">
      <c r="A3864" s="1">
        <v>45460.25</v>
      </c>
      <c r="B3864">
        <v>1224</v>
      </c>
      <c r="C3864">
        <v>132.69999999999999</v>
      </c>
      <c r="D3864">
        <v>132.72999999999999</v>
      </c>
      <c r="E3864">
        <v>132.66999999999999</v>
      </c>
      <c r="F3864">
        <v>132.71</v>
      </c>
      <c r="G3864">
        <v>132.66</v>
      </c>
      <c r="H3864">
        <v>7.0000000000000007E-2</v>
      </c>
      <c r="I3864">
        <v>0.06</v>
      </c>
    </row>
    <row r="3865" spans="1:9" x14ac:dyDescent="0.3">
      <c r="A3865" s="1">
        <v>45460.270833333336</v>
      </c>
      <c r="B3865">
        <v>6281</v>
      </c>
      <c r="C3865">
        <v>132.71</v>
      </c>
      <c r="D3865">
        <v>132.80000000000001</v>
      </c>
      <c r="E3865">
        <v>132.63</v>
      </c>
      <c r="F3865">
        <v>132.76</v>
      </c>
      <c r="G3865">
        <v>132.68</v>
      </c>
      <c r="H3865">
        <v>0.08</v>
      </c>
      <c r="I3865">
        <v>0.17</v>
      </c>
    </row>
    <row r="3866" spans="1:9" x14ac:dyDescent="0.3">
      <c r="A3866" s="1">
        <v>45460.291666666664</v>
      </c>
      <c r="B3866">
        <v>32870</v>
      </c>
      <c r="C3866">
        <v>132.76</v>
      </c>
      <c r="D3866">
        <v>133.03</v>
      </c>
      <c r="E3866">
        <v>132.75</v>
      </c>
      <c r="F3866">
        <v>132.86000000000001</v>
      </c>
      <c r="G3866">
        <v>132.69999999999999</v>
      </c>
      <c r="H3866">
        <v>0.11</v>
      </c>
      <c r="I3866">
        <v>0.28000000000000003</v>
      </c>
    </row>
    <row r="3867" spans="1:9" x14ac:dyDescent="0.3">
      <c r="A3867" s="1">
        <v>45460.3125</v>
      </c>
      <c r="B3867">
        <v>51590</v>
      </c>
      <c r="C3867">
        <v>132.87</v>
      </c>
      <c r="D3867">
        <v>132.94999999999999</v>
      </c>
      <c r="E3867">
        <v>132.71</v>
      </c>
      <c r="F3867">
        <v>132.93</v>
      </c>
      <c r="G3867">
        <v>132.72</v>
      </c>
      <c r="H3867">
        <v>0.13</v>
      </c>
      <c r="I3867">
        <v>0.24</v>
      </c>
    </row>
    <row r="3868" spans="1:9" x14ac:dyDescent="0.3">
      <c r="A3868" s="1">
        <v>45460.333333333336</v>
      </c>
      <c r="B3868">
        <v>88085</v>
      </c>
      <c r="C3868">
        <v>132.94</v>
      </c>
      <c r="D3868">
        <v>133.07</v>
      </c>
      <c r="E3868">
        <v>132.6</v>
      </c>
      <c r="F3868">
        <v>132.66</v>
      </c>
      <c r="G3868">
        <v>132.72999999999999</v>
      </c>
      <c r="H3868">
        <v>0.17</v>
      </c>
      <c r="I3868">
        <v>0.47</v>
      </c>
    </row>
    <row r="3869" spans="1:9" x14ac:dyDescent="0.3">
      <c r="A3869" s="1">
        <v>45460.354166666664</v>
      </c>
      <c r="B3869">
        <v>63606</v>
      </c>
      <c r="C3869">
        <v>132.66</v>
      </c>
      <c r="D3869">
        <v>132.87</v>
      </c>
      <c r="E3869">
        <v>132.62</v>
      </c>
      <c r="F3869">
        <v>132.63999999999999</v>
      </c>
      <c r="G3869">
        <v>132.72999999999999</v>
      </c>
      <c r="H3869">
        <v>0.18</v>
      </c>
      <c r="I3869">
        <v>0.25</v>
      </c>
    </row>
    <row r="3870" spans="1:9" x14ac:dyDescent="0.3">
      <c r="A3870" s="1">
        <v>45460.375</v>
      </c>
      <c r="B3870">
        <v>57068</v>
      </c>
      <c r="C3870">
        <v>132.63999999999999</v>
      </c>
      <c r="D3870">
        <v>132.69</v>
      </c>
      <c r="E3870">
        <v>132.53</v>
      </c>
      <c r="F3870">
        <v>132.57</v>
      </c>
      <c r="G3870">
        <v>132.72</v>
      </c>
      <c r="H3870">
        <v>0.18</v>
      </c>
      <c r="I3870">
        <v>0.16</v>
      </c>
    </row>
    <row r="3871" spans="1:9" x14ac:dyDescent="0.3">
      <c r="A3871" s="1">
        <v>45460.395833333336</v>
      </c>
      <c r="B3871">
        <v>64083</v>
      </c>
      <c r="C3871">
        <v>132.58000000000001</v>
      </c>
      <c r="D3871">
        <v>132.69999999999999</v>
      </c>
      <c r="E3871">
        <v>132.52000000000001</v>
      </c>
      <c r="F3871">
        <v>132.62</v>
      </c>
      <c r="G3871">
        <v>132.71</v>
      </c>
      <c r="H3871">
        <v>0.18</v>
      </c>
      <c r="I3871">
        <v>0.18</v>
      </c>
    </row>
    <row r="3872" spans="1:9" x14ac:dyDescent="0.3">
      <c r="A3872" s="1">
        <v>45460.416666666664</v>
      </c>
      <c r="B3872">
        <v>55765</v>
      </c>
      <c r="C3872">
        <v>132.63</v>
      </c>
      <c r="D3872">
        <v>132.75</v>
      </c>
      <c r="E3872">
        <v>132.55000000000001</v>
      </c>
      <c r="F3872">
        <v>132.72999999999999</v>
      </c>
      <c r="G3872">
        <v>132.72</v>
      </c>
      <c r="H3872">
        <v>0.18</v>
      </c>
      <c r="I3872">
        <v>0.2</v>
      </c>
    </row>
    <row r="3873" spans="1:9" x14ac:dyDescent="0.3">
      <c r="A3873" s="1">
        <v>45460.4375</v>
      </c>
      <c r="B3873">
        <v>36907</v>
      </c>
      <c r="C3873">
        <v>132.72999999999999</v>
      </c>
      <c r="D3873">
        <v>132.74</v>
      </c>
      <c r="E3873">
        <v>132.65</v>
      </c>
      <c r="F3873">
        <v>132.69</v>
      </c>
      <c r="G3873">
        <v>132.72</v>
      </c>
      <c r="H3873">
        <v>0.17</v>
      </c>
      <c r="I3873">
        <v>0.09</v>
      </c>
    </row>
    <row r="3874" spans="1:9" x14ac:dyDescent="0.3">
      <c r="A3874" s="1">
        <v>45460.458333333336</v>
      </c>
      <c r="B3874">
        <v>36864</v>
      </c>
      <c r="C3874">
        <v>132.69</v>
      </c>
      <c r="D3874">
        <v>132.75</v>
      </c>
      <c r="E3874">
        <v>132.61000000000001</v>
      </c>
      <c r="F3874">
        <v>132.72999999999999</v>
      </c>
      <c r="G3874">
        <v>132.72</v>
      </c>
      <c r="H3874">
        <v>0.17</v>
      </c>
      <c r="I3874">
        <v>0.14000000000000001</v>
      </c>
    </row>
    <row r="3875" spans="1:9" x14ac:dyDescent="0.3">
      <c r="A3875" s="1">
        <v>45460.479166666664</v>
      </c>
      <c r="B3875">
        <v>36058</v>
      </c>
      <c r="C3875">
        <v>132.72</v>
      </c>
      <c r="D3875">
        <v>132.72999999999999</v>
      </c>
      <c r="E3875">
        <v>132.63</v>
      </c>
      <c r="F3875">
        <v>132.68</v>
      </c>
      <c r="G3875">
        <v>132.71</v>
      </c>
      <c r="H3875">
        <v>0.16</v>
      </c>
      <c r="I3875">
        <v>0.1</v>
      </c>
    </row>
    <row r="3876" spans="1:9" x14ac:dyDescent="0.3">
      <c r="A3876" s="1">
        <v>45460.5</v>
      </c>
      <c r="B3876">
        <v>28425</v>
      </c>
      <c r="C3876">
        <v>132.66999999999999</v>
      </c>
      <c r="D3876">
        <v>132.72999999999999</v>
      </c>
      <c r="E3876">
        <v>132.59</v>
      </c>
      <c r="F3876">
        <v>132.62</v>
      </c>
      <c r="G3876">
        <v>132.69</v>
      </c>
      <c r="H3876">
        <v>0.16</v>
      </c>
      <c r="I3876">
        <v>0.14000000000000001</v>
      </c>
    </row>
    <row r="3877" spans="1:9" x14ac:dyDescent="0.3">
      <c r="A3877" s="1">
        <v>45460.520833333336</v>
      </c>
      <c r="B3877">
        <v>70062</v>
      </c>
      <c r="C3877">
        <v>132.62</v>
      </c>
      <c r="D3877">
        <v>132.62</v>
      </c>
      <c r="E3877">
        <v>132.25</v>
      </c>
      <c r="F3877">
        <v>132.28</v>
      </c>
      <c r="G3877">
        <v>132.62</v>
      </c>
      <c r="H3877">
        <v>0.18</v>
      </c>
      <c r="I3877">
        <v>0.37</v>
      </c>
    </row>
    <row r="3878" spans="1:9" x14ac:dyDescent="0.3">
      <c r="A3878" s="1">
        <v>45460.541666666664</v>
      </c>
      <c r="B3878">
        <v>56645</v>
      </c>
      <c r="C3878">
        <v>132.28</v>
      </c>
      <c r="D3878">
        <v>132.37</v>
      </c>
      <c r="E3878">
        <v>132.25</v>
      </c>
      <c r="F3878">
        <v>132.33000000000001</v>
      </c>
      <c r="G3878">
        <v>132.59</v>
      </c>
      <c r="H3878">
        <v>0.18</v>
      </c>
      <c r="I3878">
        <v>0.12</v>
      </c>
    </row>
    <row r="3879" spans="1:9" x14ac:dyDescent="0.3">
      <c r="A3879" s="1">
        <v>45460.5625</v>
      </c>
      <c r="B3879">
        <v>41214</v>
      </c>
      <c r="C3879">
        <v>132.33000000000001</v>
      </c>
      <c r="D3879">
        <v>132.37</v>
      </c>
      <c r="E3879">
        <v>132.24</v>
      </c>
      <c r="F3879">
        <v>132.31</v>
      </c>
      <c r="G3879">
        <v>132.56</v>
      </c>
      <c r="H3879">
        <v>0.17</v>
      </c>
      <c r="I3879">
        <v>0.13</v>
      </c>
    </row>
    <row r="3880" spans="1:9" x14ac:dyDescent="0.3">
      <c r="A3880" s="1">
        <v>45460.583333333336</v>
      </c>
      <c r="B3880">
        <v>50472</v>
      </c>
      <c r="C3880">
        <v>132.32</v>
      </c>
      <c r="D3880">
        <v>132.37</v>
      </c>
      <c r="E3880">
        <v>132.18</v>
      </c>
      <c r="F3880">
        <v>132.29</v>
      </c>
      <c r="G3880">
        <v>132.53</v>
      </c>
      <c r="H3880">
        <v>0.17</v>
      </c>
      <c r="I3880">
        <v>0.19</v>
      </c>
    </row>
    <row r="3881" spans="1:9" x14ac:dyDescent="0.3">
      <c r="A3881" s="1">
        <v>45460.604166666664</v>
      </c>
      <c r="B3881">
        <v>49973</v>
      </c>
      <c r="C3881">
        <v>132.30000000000001</v>
      </c>
      <c r="D3881">
        <v>132.4</v>
      </c>
      <c r="E3881">
        <v>132.25</v>
      </c>
      <c r="F3881">
        <v>132.4</v>
      </c>
      <c r="G3881">
        <v>132.51</v>
      </c>
      <c r="H3881">
        <v>0.17</v>
      </c>
      <c r="I3881">
        <v>0.15</v>
      </c>
    </row>
    <row r="3882" spans="1:9" x14ac:dyDescent="0.3">
      <c r="A3882" s="1">
        <v>45460.625</v>
      </c>
      <c r="B3882">
        <v>41246</v>
      </c>
      <c r="C3882">
        <v>132.4</v>
      </c>
      <c r="D3882">
        <v>132.44999999999999</v>
      </c>
      <c r="E3882">
        <v>132.34</v>
      </c>
      <c r="F3882">
        <v>132.44</v>
      </c>
      <c r="G3882">
        <v>132.47999999999999</v>
      </c>
      <c r="H3882">
        <v>0.16</v>
      </c>
      <c r="I3882">
        <v>0.11</v>
      </c>
    </row>
    <row r="3883" spans="1:9" x14ac:dyDescent="0.3">
      <c r="A3883" s="1">
        <v>45460.645833333336</v>
      </c>
      <c r="B3883">
        <v>35742</v>
      </c>
      <c r="C3883">
        <v>132.44</v>
      </c>
      <c r="D3883">
        <v>132.44</v>
      </c>
      <c r="E3883">
        <v>132.33000000000001</v>
      </c>
      <c r="F3883">
        <v>132.37</v>
      </c>
      <c r="G3883">
        <v>132.44</v>
      </c>
      <c r="H3883">
        <v>0.15</v>
      </c>
      <c r="I3883">
        <v>0.11</v>
      </c>
    </row>
    <row r="3884" spans="1:9" x14ac:dyDescent="0.3">
      <c r="A3884" s="1">
        <v>45460.666666666664</v>
      </c>
      <c r="B3884">
        <v>51859</v>
      </c>
      <c r="C3884">
        <v>132.37</v>
      </c>
      <c r="D3884">
        <v>132.47</v>
      </c>
      <c r="E3884">
        <v>132.35</v>
      </c>
      <c r="F3884">
        <v>132.43</v>
      </c>
      <c r="G3884">
        <v>132.41</v>
      </c>
      <c r="H3884">
        <v>0.15</v>
      </c>
      <c r="I3884">
        <v>0.12</v>
      </c>
    </row>
    <row r="3885" spans="1:9" x14ac:dyDescent="0.3">
      <c r="A3885" s="1">
        <v>45460.6875</v>
      </c>
      <c r="B3885">
        <v>24662</v>
      </c>
      <c r="C3885">
        <v>132.43</v>
      </c>
      <c r="D3885">
        <v>132.47</v>
      </c>
      <c r="E3885">
        <v>132.38</v>
      </c>
      <c r="F3885">
        <v>132.44</v>
      </c>
      <c r="G3885">
        <v>132.38999999999999</v>
      </c>
      <c r="H3885">
        <v>0.14000000000000001</v>
      </c>
      <c r="I3885">
        <v>0.09</v>
      </c>
    </row>
    <row r="3886" spans="1:9" x14ac:dyDescent="0.3">
      <c r="A3886" s="1">
        <v>45460.708333333336</v>
      </c>
      <c r="B3886">
        <v>12195</v>
      </c>
      <c r="C3886">
        <v>132.44</v>
      </c>
      <c r="D3886">
        <v>132.54</v>
      </c>
      <c r="E3886">
        <v>132.43</v>
      </c>
      <c r="F3886">
        <v>132.52000000000001</v>
      </c>
      <c r="G3886">
        <v>132.38</v>
      </c>
      <c r="H3886">
        <v>0.14000000000000001</v>
      </c>
      <c r="I3886">
        <v>0.11</v>
      </c>
    </row>
    <row r="3887" spans="1:9" x14ac:dyDescent="0.3">
      <c r="A3887" s="1">
        <v>45460.729166666664</v>
      </c>
      <c r="B3887">
        <v>4162</v>
      </c>
      <c r="C3887">
        <v>132.52000000000001</v>
      </c>
      <c r="D3887">
        <v>132.55000000000001</v>
      </c>
      <c r="E3887">
        <v>132.5</v>
      </c>
      <c r="F3887">
        <v>132.51</v>
      </c>
      <c r="G3887">
        <v>132.4</v>
      </c>
      <c r="H3887">
        <v>0.13</v>
      </c>
      <c r="I3887">
        <v>0.05</v>
      </c>
    </row>
    <row r="3888" spans="1:9" x14ac:dyDescent="0.3">
      <c r="A3888" s="1">
        <v>45460.75</v>
      </c>
      <c r="B3888">
        <v>3153</v>
      </c>
      <c r="C3888">
        <v>132.51</v>
      </c>
      <c r="D3888">
        <v>132.52000000000001</v>
      </c>
      <c r="E3888">
        <v>132.49</v>
      </c>
      <c r="F3888">
        <v>132.5</v>
      </c>
      <c r="G3888">
        <v>132.41999999999999</v>
      </c>
      <c r="H3888">
        <v>0.11</v>
      </c>
      <c r="I3888">
        <v>0.03</v>
      </c>
    </row>
    <row r="3889" spans="1:9" x14ac:dyDescent="0.3">
      <c r="A3889" s="1">
        <v>45460.770833333336</v>
      </c>
      <c r="B3889">
        <v>4802</v>
      </c>
      <c r="C3889">
        <v>132.5</v>
      </c>
      <c r="D3889">
        <v>132.58000000000001</v>
      </c>
      <c r="E3889">
        <v>132.5</v>
      </c>
      <c r="F3889">
        <v>132.56</v>
      </c>
      <c r="G3889">
        <v>132.44999999999999</v>
      </c>
      <c r="H3889">
        <v>0.11</v>
      </c>
      <c r="I3889">
        <v>0.08</v>
      </c>
    </row>
    <row r="3890" spans="1:9" x14ac:dyDescent="0.3">
      <c r="A3890" s="1">
        <v>45460.791666666664</v>
      </c>
      <c r="B3890">
        <v>1584</v>
      </c>
      <c r="C3890">
        <v>132.55000000000001</v>
      </c>
      <c r="D3890">
        <v>132.57</v>
      </c>
      <c r="E3890">
        <v>132.52000000000001</v>
      </c>
      <c r="F3890">
        <v>132.53</v>
      </c>
      <c r="G3890">
        <v>132.47</v>
      </c>
      <c r="H3890">
        <v>0.1</v>
      </c>
      <c r="I3890">
        <v>0.05</v>
      </c>
    </row>
    <row r="3891" spans="1:9" x14ac:dyDescent="0.3">
      <c r="A3891" s="1">
        <v>45460.8125</v>
      </c>
      <c r="B3891">
        <v>1124</v>
      </c>
      <c r="C3891">
        <v>132.53</v>
      </c>
      <c r="D3891">
        <v>132.53</v>
      </c>
      <c r="E3891">
        <v>132.47999999999999</v>
      </c>
      <c r="F3891">
        <v>132.49</v>
      </c>
      <c r="G3891">
        <v>132.47999999999999</v>
      </c>
      <c r="H3891">
        <v>0.09</v>
      </c>
      <c r="I3891">
        <v>0.05</v>
      </c>
    </row>
    <row r="3892" spans="1:9" x14ac:dyDescent="0.3">
      <c r="A3892" s="1">
        <v>45460.833333333336</v>
      </c>
      <c r="B3892">
        <v>1751</v>
      </c>
      <c r="C3892">
        <v>132.49</v>
      </c>
      <c r="D3892">
        <v>132.51</v>
      </c>
      <c r="E3892">
        <v>132.47</v>
      </c>
      <c r="F3892">
        <v>132.47999999999999</v>
      </c>
      <c r="G3892">
        <v>132.47999999999999</v>
      </c>
      <c r="H3892">
        <v>0.09</v>
      </c>
      <c r="I3892">
        <v>0.04</v>
      </c>
    </row>
    <row r="3893" spans="1:9" x14ac:dyDescent="0.3">
      <c r="A3893" s="1">
        <v>45460.854166666664</v>
      </c>
      <c r="B3893">
        <v>2453</v>
      </c>
      <c r="C3893">
        <v>132.47999999999999</v>
      </c>
      <c r="D3893">
        <v>132.51</v>
      </c>
      <c r="E3893">
        <v>132.46</v>
      </c>
      <c r="F3893">
        <v>132.5</v>
      </c>
      <c r="G3893">
        <v>132.5</v>
      </c>
      <c r="H3893">
        <v>0.08</v>
      </c>
      <c r="I3893">
        <v>0.05</v>
      </c>
    </row>
    <row r="3894" spans="1:9" x14ac:dyDescent="0.3">
      <c r="A3894" s="1">
        <v>45461.041666666664</v>
      </c>
      <c r="B3894">
        <v>742</v>
      </c>
      <c r="C3894">
        <v>132.49</v>
      </c>
      <c r="D3894">
        <v>132.59</v>
      </c>
      <c r="E3894">
        <v>132.49</v>
      </c>
      <c r="F3894">
        <v>132.56</v>
      </c>
      <c r="G3894">
        <v>132.51</v>
      </c>
      <c r="H3894">
        <v>0.08</v>
      </c>
      <c r="I3894">
        <v>0.1</v>
      </c>
    </row>
    <row r="3895" spans="1:9" x14ac:dyDescent="0.3">
      <c r="A3895" s="1">
        <v>45461.0625</v>
      </c>
      <c r="B3895">
        <v>569</v>
      </c>
      <c r="C3895">
        <v>132.56</v>
      </c>
      <c r="D3895">
        <v>132.63999999999999</v>
      </c>
      <c r="E3895">
        <v>132.54</v>
      </c>
      <c r="F3895">
        <v>132.63999999999999</v>
      </c>
      <c r="G3895">
        <v>132.53</v>
      </c>
      <c r="H3895">
        <v>0.09</v>
      </c>
      <c r="I3895">
        <v>0.1</v>
      </c>
    </row>
    <row r="3896" spans="1:9" x14ac:dyDescent="0.3">
      <c r="A3896" s="1">
        <v>45461.083333333336</v>
      </c>
      <c r="B3896">
        <v>359</v>
      </c>
      <c r="C3896">
        <v>132.62</v>
      </c>
      <c r="D3896">
        <v>132.63</v>
      </c>
      <c r="E3896">
        <v>132.6</v>
      </c>
      <c r="F3896">
        <v>132.62</v>
      </c>
      <c r="G3896">
        <v>132.54</v>
      </c>
      <c r="H3896">
        <v>0.08</v>
      </c>
      <c r="I3896">
        <v>0.04</v>
      </c>
    </row>
    <row r="3897" spans="1:9" x14ac:dyDescent="0.3">
      <c r="A3897" s="1">
        <v>45461.104166666664</v>
      </c>
      <c r="B3897">
        <v>641</v>
      </c>
      <c r="C3897">
        <v>132.62</v>
      </c>
      <c r="D3897">
        <v>132.68</v>
      </c>
      <c r="E3897">
        <v>132.61000000000001</v>
      </c>
      <c r="F3897">
        <v>132.63</v>
      </c>
      <c r="G3897">
        <v>132.55000000000001</v>
      </c>
      <c r="H3897">
        <v>0.08</v>
      </c>
      <c r="I3897">
        <v>7.0000000000000007E-2</v>
      </c>
    </row>
    <row r="3898" spans="1:9" x14ac:dyDescent="0.3">
      <c r="A3898" s="1">
        <v>45461.125</v>
      </c>
      <c r="B3898">
        <v>901</v>
      </c>
      <c r="C3898">
        <v>132.63</v>
      </c>
      <c r="D3898">
        <v>132.66999999999999</v>
      </c>
      <c r="E3898">
        <v>132.59</v>
      </c>
      <c r="F3898">
        <v>132.61000000000001</v>
      </c>
      <c r="G3898">
        <v>132.56</v>
      </c>
      <c r="H3898">
        <v>0.08</v>
      </c>
      <c r="I3898">
        <v>0.08</v>
      </c>
    </row>
    <row r="3899" spans="1:9" x14ac:dyDescent="0.3">
      <c r="A3899" s="1">
        <v>45461.145833333336</v>
      </c>
      <c r="B3899">
        <v>186</v>
      </c>
      <c r="C3899">
        <v>132.62</v>
      </c>
      <c r="D3899">
        <v>132.62</v>
      </c>
      <c r="E3899">
        <v>132.6</v>
      </c>
      <c r="F3899">
        <v>132.6</v>
      </c>
      <c r="G3899">
        <v>132.57</v>
      </c>
      <c r="H3899">
        <v>7.0000000000000007E-2</v>
      </c>
      <c r="I3899">
        <v>0.02</v>
      </c>
    </row>
    <row r="3900" spans="1:9" x14ac:dyDescent="0.3">
      <c r="A3900" s="1">
        <v>45461.166666666664</v>
      </c>
      <c r="B3900">
        <v>682</v>
      </c>
      <c r="C3900">
        <v>132.6</v>
      </c>
      <c r="D3900">
        <v>132.6</v>
      </c>
      <c r="E3900">
        <v>132.57</v>
      </c>
      <c r="F3900">
        <v>132.59</v>
      </c>
      <c r="G3900">
        <v>132.57</v>
      </c>
      <c r="H3900">
        <v>7.0000000000000007E-2</v>
      </c>
      <c r="I3900">
        <v>0.03</v>
      </c>
    </row>
    <row r="3901" spans="1:9" x14ac:dyDescent="0.3">
      <c r="A3901" s="1">
        <v>45461.1875</v>
      </c>
      <c r="B3901">
        <v>335</v>
      </c>
      <c r="C3901">
        <v>132.59</v>
      </c>
      <c r="D3901">
        <v>132.6</v>
      </c>
      <c r="E3901">
        <v>132.57</v>
      </c>
      <c r="F3901">
        <v>132.57</v>
      </c>
      <c r="G3901">
        <v>132.58000000000001</v>
      </c>
      <c r="H3901">
        <v>0.06</v>
      </c>
      <c r="I3901">
        <v>0.03</v>
      </c>
    </row>
    <row r="3902" spans="1:9" x14ac:dyDescent="0.3">
      <c r="A3902" s="1">
        <v>45461.208333333336</v>
      </c>
      <c r="B3902">
        <v>286</v>
      </c>
      <c r="C3902">
        <v>132.57</v>
      </c>
      <c r="D3902">
        <v>132.58000000000001</v>
      </c>
      <c r="E3902">
        <v>132.56</v>
      </c>
      <c r="F3902">
        <v>132.57</v>
      </c>
      <c r="G3902">
        <v>132.59</v>
      </c>
      <c r="H3902">
        <v>0.06</v>
      </c>
      <c r="I3902">
        <v>0.02</v>
      </c>
    </row>
    <row r="3903" spans="1:9" x14ac:dyDescent="0.3">
      <c r="A3903" s="1">
        <v>45461.229166666664</v>
      </c>
      <c r="B3903">
        <v>650</v>
      </c>
      <c r="C3903">
        <v>132.56</v>
      </c>
      <c r="D3903">
        <v>132.57</v>
      </c>
      <c r="E3903">
        <v>132.52000000000001</v>
      </c>
      <c r="F3903">
        <v>132.53</v>
      </c>
      <c r="G3903">
        <v>132.59</v>
      </c>
      <c r="H3903">
        <v>0.05</v>
      </c>
      <c r="I3903">
        <v>0.05</v>
      </c>
    </row>
    <row r="3904" spans="1:9" x14ac:dyDescent="0.3">
      <c r="A3904" s="1">
        <v>45461.25</v>
      </c>
      <c r="B3904">
        <v>720</v>
      </c>
      <c r="C3904">
        <v>132.53</v>
      </c>
      <c r="D3904">
        <v>132.56</v>
      </c>
      <c r="E3904">
        <v>132.52000000000001</v>
      </c>
      <c r="F3904">
        <v>132.54</v>
      </c>
      <c r="G3904">
        <v>132.59</v>
      </c>
      <c r="H3904">
        <v>0.05</v>
      </c>
      <c r="I3904">
        <v>0.04</v>
      </c>
    </row>
    <row r="3905" spans="1:9" x14ac:dyDescent="0.3">
      <c r="A3905" s="1">
        <v>45461.270833333336</v>
      </c>
      <c r="B3905">
        <v>2536</v>
      </c>
      <c r="C3905">
        <v>132.54</v>
      </c>
      <c r="D3905">
        <v>132.56</v>
      </c>
      <c r="E3905">
        <v>132.47</v>
      </c>
      <c r="F3905">
        <v>132.49</v>
      </c>
      <c r="G3905">
        <v>132.57</v>
      </c>
      <c r="H3905">
        <v>0.06</v>
      </c>
      <c r="I3905">
        <v>0.09</v>
      </c>
    </row>
    <row r="3906" spans="1:9" x14ac:dyDescent="0.3">
      <c r="A3906" s="1">
        <v>45461.291666666664</v>
      </c>
      <c r="B3906">
        <v>14442</v>
      </c>
      <c r="C3906">
        <v>132.5</v>
      </c>
      <c r="D3906">
        <v>132.53</v>
      </c>
      <c r="E3906">
        <v>132.43</v>
      </c>
      <c r="F3906">
        <v>132.51</v>
      </c>
      <c r="G3906">
        <v>132.56</v>
      </c>
      <c r="H3906">
        <v>0.06</v>
      </c>
      <c r="I3906">
        <v>0.1</v>
      </c>
    </row>
    <row r="3907" spans="1:9" x14ac:dyDescent="0.3">
      <c r="A3907" s="1">
        <v>45461.3125</v>
      </c>
      <c r="B3907">
        <v>20575</v>
      </c>
      <c r="C3907">
        <v>132.52000000000001</v>
      </c>
      <c r="D3907">
        <v>132.56</v>
      </c>
      <c r="E3907">
        <v>132.4</v>
      </c>
      <c r="F3907">
        <v>132.44</v>
      </c>
      <c r="G3907">
        <v>132.54</v>
      </c>
      <c r="H3907">
        <v>0.08</v>
      </c>
      <c r="I3907">
        <v>0.16</v>
      </c>
    </row>
    <row r="3908" spans="1:9" x14ac:dyDescent="0.3">
      <c r="A3908" s="1">
        <v>45461.333333333336</v>
      </c>
      <c r="B3908">
        <v>62825</v>
      </c>
      <c r="C3908">
        <v>132.44999999999999</v>
      </c>
      <c r="D3908">
        <v>132.49</v>
      </c>
      <c r="E3908">
        <v>132.16</v>
      </c>
      <c r="F3908">
        <v>132.16999999999999</v>
      </c>
      <c r="G3908">
        <v>132.5</v>
      </c>
      <c r="H3908">
        <v>0.11</v>
      </c>
      <c r="I3908">
        <v>0.33</v>
      </c>
    </row>
    <row r="3909" spans="1:9" x14ac:dyDescent="0.3">
      <c r="A3909" s="1">
        <v>45461.354166666664</v>
      </c>
      <c r="B3909">
        <v>41355</v>
      </c>
      <c r="C3909">
        <v>132.16999999999999</v>
      </c>
      <c r="D3909">
        <v>132.31</v>
      </c>
      <c r="E3909">
        <v>132.16999999999999</v>
      </c>
      <c r="F3909">
        <v>132.29</v>
      </c>
      <c r="G3909">
        <v>132.47</v>
      </c>
      <c r="H3909">
        <v>0.11</v>
      </c>
      <c r="I3909">
        <v>0.14000000000000001</v>
      </c>
    </row>
    <row r="3910" spans="1:9" x14ac:dyDescent="0.3">
      <c r="A3910" s="1">
        <v>45461.375</v>
      </c>
      <c r="B3910">
        <v>36333</v>
      </c>
      <c r="C3910">
        <v>132.29</v>
      </c>
      <c r="D3910">
        <v>132.33000000000001</v>
      </c>
      <c r="E3910">
        <v>132.19999999999999</v>
      </c>
      <c r="F3910">
        <v>132.24</v>
      </c>
      <c r="G3910">
        <v>132.43</v>
      </c>
      <c r="H3910">
        <v>0.12</v>
      </c>
      <c r="I3910">
        <v>0.13</v>
      </c>
    </row>
    <row r="3911" spans="1:9" x14ac:dyDescent="0.3">
      <c r="A3911" s="1">
        <v>45461.395833333336</v>
      </c>
      <c r="B3911">
        <v>38147</v>
      </c>
      <c r="C3911">
        <v>132.24</v>
      </c>
      <c r="D3911">
        <v>132.29</v>
      </c>
      <c r="E3911">
        <v>132.19</v>
      </c>
      <c r="F3911">
        <v>132.26</v>
      </c>
      <c r="G3911">
        <v>132.4</v>
      </c>
      <c r="H3911">
        <v>0.11</v>
      </c>
      <c r="I3911">
        <v>0.1</v>
      </c>
    </row>
    <row r="3912" spans="1:9" x14ac:dyDescent="0.3">
      <c r="A3912" s="1">
        <v>45461.416666666664</v>
      </c>
      <c r="B3912">
        <v>59104</v>
      </c>
      <c r="C3912">
        <v>132.26</v>
      </c>
      <c r="D3912">
        <v>132.38999999999999</v>
      </c>
      <c r="E3912">
        <v>132.21</v>
      </c>
      <c r="F3912">
        <v>132.22</v>
      </c>
      <c r="G3912">
        <v>132.37</v>
      </c>
      <c r="H3912">
        <v>0.12</v>
      </c>
      <c r="I3912">
        <v>0.18</v>
      </c>
    </row>
    <row r="3913" spans="1:9" x14ac:dyDescent="0.3">
      <c r="A3913" s="1">
        <v>45461.4375</v>
      </c>
      <c r="B3913">
        <v>46679</v>
      </c>
      <c r="C3913">
        <v>132.22</v>
      </c>
      <c r="D3913">
        <v>132.30000000000001</v>
      </c>
      <c r="E3913">
        <v>132.18</v>
      </c>
      <c r="F3913">
        <v>132.26</v>
      </c>
      <c r="G3913">
        <v>132.34</v>
      </c>
      <c r="H3913">
        <v>0.12</v>
      </c>
      <c r="I3913">
        <v>0.12</v>
      </c>
    </row>
    <row r="3914" spans="1:9" x14ac:dyDescent="0.3">
      <c r="A3914" s="1">
        <v>45461.458333333336</v>
      </c>
      <c r="B3914">
        <v>33176</v>
      </c>
      <c r="C3914">
        <v>132.26</v>
      </c>
      <c r="D3914">
        <v>132.30000000000001</v>
      </c>
      <c r="E3914">
        <v>132.21</v>
      </c>
      <c r="F3914">
        <v>132.30000000000001</v>
      </c>
      <c r="G3914">
        <v>132.32</v>
      </c>
      <c r="H3914">
        <v>0.12</v>
      </c>
      <c r="I3914">
        <v>0.09</v>
      </c>
    </row>
    <row r="3915" spans="1:9" x14ac:dyDescent="0.3">
      <c r="A3915" s="1">
        <v>45461.479166666664</v>
      </c>
      <c r="B3915">
        <v>39301</v>
      </c>
      <c r="C3915">
        <v>132.29</v>
      </c>
      <c r="D3915">
        <v>132.41</v>
      </c>
      <c r="E3915">
        <v>132.25</v>
      </c>
      <c r="F3915">
        <v>132.4</v>
      </c>
      <c r="G3915">
        <v>132.31</v>
      </c>
      <c r="H3915">
        <v>0.12</v>
      </c>
      <c r="I3915">
        <v>0.16</v>
      </c>
    </row>
    <row r="3916" spans="1:9" x14ac:dyDescent="0.3">
      <c r="A3916" s="1">
        <v>45461.5</v>
      </c>
      <c r="B3916">
        <v>28907</v>
      </c>
      <c r="C3916">
        <v>132.38999999999999</v>
      </c>
      <c r="D3916">
        <v>132.43</v>
      </c>
      <c r="E3916">
        <v>132.28</v>
      </c>
      <c r="F3916">
        <v>132.35</v>
      </c>
      <c r="G3916">
        <v>132.29</v>
      </c>
      <c r="H3916">
        <v>0.13</v>
      </c>
      <c r="I3916">
        <v>0.15</v>
      </c>
    </row>
    <row r="3917" spans="1:9" x14ac:dyDescent="0.3">
      <c r="A3917" s="1">
        <v>45461.520833333336</v>
      </c>
      <c r="B3917">
        <v>23920</v>
      </c>
      <c r="C3917">
        <v>132.35</v>
      </c>
      <c r="D3917">
        <v>132.44</v>
      </c>
      <c r="E3917">
        <v>132.32</v>
      </c>
      <c r="F3917">
        <v>132.43</v>
      </c>
      <c r="G3917">
        <v>132.29</v>
      </c>
      <c r="H3917">
        <v>0.13</v>
      </c>
      <c r="I3917">
        <v>0.12</v>
      </c>
    </row>
    <row r="3918" spans="1:9" x14ac:dyDescent="0.3">
      <c r="A3918" s="1">
        <v>45461.541666666664</v>
      </c>
      <c r="B3918">
        <v>42303</v>
      </c>
      <c r="C3918">
        <v>132.43</v>
      </c>
      <c r="D3918">
        <v>132.47</v>
      </c>
      <c r="E3918">
        <v>132.37</v>
      </c>
      <c r="F3918">
        <v>132.44999999999999</v>
      </c>
      <c r="G3918">
        <v>132.32</v>
      </c>
      <c r="H3918">
        <v>0.12</v>
      </c>
      <c r="I3918">
        <v>0.1</v>
      </c>
    </row>
    <row r="3919" spans="1:9" x14ac:dyDescent="0.3">
      <c r="A3919" s="1">
        <v>45461.5625</v>
      </c>
      <c r="B3919">
        <v>94352</v>
      </c>
      <c r="C3919">
        <v>132.46</v>
      </c>
      <c r="D3919">
        <v>132.79</v>
      </c>
      <c r="E3919">
        <v>132.46</v>
      </c>
      <c r="F3919">
        <v>132.56</v>
      </c>
      <c r="G3919">
        <v>132.35</v>
      </c>
      <c r="H3919">
        <v>0.15</v>
      </c>
      <c r="I3919">
        <v>0.34</v>
      </c>
    </row>
    <row r="3920" spans="1:9" x14ac:dyDescent="0.3">
      <c r="A3920" s="1">
        <v>45461.583333333336</v>
      </c>
      <c r="B3920">
        <v>44344</v>
      </c>
      <c r="C3920">
        <v>132.57</v>
      </c>
      <c r="D3920">
        <v>132.6</v>
      </c>
      <c r="E3920">
        <v>132.43</v>
      </c>
      <c r="F3920">
        <v>132.46</v>
      </c>
      <c r="G3920">
        <v>132.37</v>
      </c>
      <c r="H3920">
        <v>0.15</v>
      </c>
      <c r="I3920">
        <v>0.17</v>
      </c>
    </row>
    <row r="3921" spans="1:9" x14ac:dyDescent="0.3">
      <c r="A3921" s="1">
        <v>45461.604166666664</v>
      </c>
      <c r="B3921">
        <v>49995</v>
      </c>
      <c r="C3921">
        <v>132.46</v>
      </c>
      <c r="D3921">
        <v>132.59</v>
      </c>
      <c r="E3921">
        <v>132.44999999999999</v>
      </c>
      <c r="F3921">
        <v>132.49</v>
      </c>
      <c r="G3921">
        <v>132.38999999999999</v>
      </c>
      <c r="H3921">
        <v>0.15</v>
      </c>
      <c r="I3921">
        <v>0.14000000000000001</v>
      </c>
    </row>
    <row r="3922" spans="1:9" x14ac:dyDescent="0.3">
      <c r="A3922" s="1">
        <v>45461.625</v>
      </c>
      <c r="B3922">
        <v>40391</v>
      </c>
      <c r="C3922">
        <v>132.49</v>
      </c>
      <c r="D3922">
        <v>132.54</v>
      </c>
      <c r="E3922">
        <v>132.44</v>
      </c>
      <c r="F3922">
        <v>132.54</v>
      </c>
      <c r="G3922">
        <v>132.41999999999999</v>
      </c>
      <c r="H3922">
        <v>0.15</v>
      </c>
      <c r="I3922">
        <v>0.1</v>
      </c>
    </row>
    <row r="3923" spans="1:9" x14ac:dyDescent="0.3">
      <c r="A3923" s="1">
        <v>45461.645833333336</v>
      </c>
      <c r="B3923">
        <v>31676</v>
      </c>
      <c r="C3923">
        <v>132.53</v>
      </c>
      <c r="D3923">
        <v>132.59</v>
      </c>
      <c r="E3923">
        <v>132.5</v>
      </c>
      <c r="F3923">
        <v>132.53</v>
      </c>
      <c r="G3923">
        <v>132.44999999999999</v>
      </c>
      <c r="H3923">
        <v>0.14000000000000001</v>
      </c>
      <c r="I3923">
        <v>0.09</v>
      </c>
    </row>
    <row r="3924" spans="1:9" x14ac:dyDescent="0.3">
      <c r="A3924" s="1">
        <v>45461.666666666664</v>
      </c>
      <c r="B3924">
        <v>50914</v>
      </c>
      <c r="C3924">
        <v>132.52000000000001</v>
      </c>
      <c r="D3924">
        <v>132.68</v>
      </c>
      <c r="E3924">
        <v>132.5</v>
      </c>
      <c r="F3924">
        <v>132.65</v>
      </c>
      <c r="G3924">
        <v>132.49</v>
      </c>
      <c r="H3924">
        <v>0.14000000000000001</v>
      </c>
      <c r="I3924">
        <v>0.18</v>
      </c>
    </row>
    <row r="3925" spans="1:9" x14ac:dyDescent="0.3">
      <c r="A3925" s="1">
        <v>45461.6875</v>
      </c>
      <c r="B3925">
        <v>33272</v>
      </c>
      <c r="C3925">
        <v>132.66</v>
      </c>
      <c r="D3925">
        <v>132.74</v>
      </c>
      <c r="E3925">
        <v>132.62</v>
      </c>
      <c r="F3925">
        <v>132.63</v>
      </c>
      <c r="G3925">
        <v>132.51</v>
      </c>
      <c r="H3925">
        <v>0.14000000000000001</v>
      </c>
      <c r="I3925">
        <v>0.12</v>
      </c>
    </row>
    <row r="3926" spans="1:9" x14ac:dyDescent="0.3">
      <c r="A3926" s="1">
        <v>45461.708333333336</v>
      </c>
      <c r="B3926">
        <v>9930</v>
      </c>
      <c r="C3926">
        <v>132.63999999999999</v>
      </c>
      <c r="D3926">
        <v>132.72</v>
      </c>
      <c r="E3926">
        <v>132.62</v>
      </c>
      <c r="F3926">
        <v>132.69999999999999</v>
      </c>
      <c r="G3926">
        <v>132.54</v>
      </c>
      <c r="H3926">
        <v>0.14000000000000001</v>
      </c>
      <c r="I3926">
        <v>0.1</v>
      </c>
    </row>
    <row r="3927" spans="1:9" x14ac:dyDescent="0.3">
      <c r="A3927" s="1">
        <v>45461.729166666664</v>
      </c>
      <c r="B3927">
        <v>6122</v>
      </c>
      <c r="C3927">
        <v>132.69999999999999</v>
      </c>
      <c r="D3927">
        <v>132.72999999999999</v>
      </c>
      <c r="E3927">
        <v>132.63999999999999</v>
      </c>
      <c r="F3927">
        <v>132.65</v>
      </c>
      <c r="G3927">
        <v>132.57</v>
      </c>
      <c r="H3927">
        <v>0.13</v>
      </c>
      <c r="I3927">
        <v>0.09</v>
      </c>
    </row>
    <row r="3928" spans="1:9" x14ac:dyDescent="0.3">
      <c r="A3928" s="1">
        <v>45461.75</v>
      </c>
      <c r="B3928">
        <v>6319</v>
      </c>
      <c r="C3928">
        <v>132.66</v>
      </c>
      <c r="D3928">
        <v>132.77000000000001</v>
      </c>
      <c r="E3928">
        <v>132.63999999999999</v>
      </c>
      <c r="F3928">
        <v>132.68</v>
      </c>
      <c r="G3928">
        <v>132.59</v>
      </c>
      <c r="H3928">
        <v>0.13</v>
      </c>
      <c r="I3928">
        <v>0.13</v>
      </c>
    </row>
    <row r="3929" spans="1:9" x14ac:dyDescent="0.3">
      <c r="A3929" s="1">
        <v>45461.770833333336</v>
      </c>
      <c r="B3929">
        <v>2594</v>
      </c>
      <c r="C3929">
        <v>132.66999999999999</v>
      </c>
      <c r="D3929">
        <v>132.69</v>
      </c>
      <c r="E3929">
        <v>132.61000000000001</v>
      </c>
      <c r="F3929">
        <v>132.62</v>
      </c>
      <c r="G3929">
        <v>132.59</v>
      </c>
      <c r="H3929">
        <v>0.12</v>
      </c>
      <c r="I3929">
        <v>0.08</v>
      </c>
    </row>
    <row r="3930" spans="1:9" x14ac:dyDescent="0.3">
      <c r="A3930" s="1">
        <v>45461.791666666664</v>
      </c>
      <c r="B3930">
        <v>2523</v>
      </c>
      <c r="C3930">
        <v>132.62</v>
      </c>
      <c r="D3930">
        <v>132.63</v>
      </c>
      <c r="E3930">
        <v>132.56</v>
      </c>
      <c r="F3930">
        <v>132.58000000000001</v>
      </c>
      <c r="G3930">
        <v>132.61000000000001</v>
      </c>
      <c r="H3930">
        <v>0.12</v>
      </c>
      <c r="I3930">
        <v>7.0000000000000007E-2</v>
      </c>
    </row>
    <row r="3931" spans="1:9" x14ac:dyDescent="0.3">
      <c r="A3931" s="1">
        <v>45461.8125</v>
      </c>
      <c r="B3931">
        <v>2280</v>
      </c>
      <c r="C3931">
        <v>132.58000000000001</v>
      </c>
      <c r="D3931">
        <v>132.69999999999999</v>
      </c>
      <c r="E3931">
        <v>132.58000000000001</v>
      </c>
      <c r="F3931">
        <v>132.69</v>
      </c>
      <c r="G3931">
        <v>132.63</v>
      </c>
      <c r="H3931">
        <v>0.12</v>
      </c>
      <c r="I3931">
        <v>0.12</v>
      </c>
    </row>
    <row r="3932" spans="1:9" x14ac:dyDescent="0.3">
      <c r="A3932" s="1">
        <v>45461.833333333336</v>
      </c>
      <c r="B3932">
        <v>1845</v>
      </c>
      <c r="C3932">
        <v>132.69</v>
      </c>
      <c r="D3932">
        <v>132.69</v>
      </c>
      <c r="E3932">
        <v>132.62</v>
      </c>
      <c r="F3932">
        <v>132.62</v>
      </c>
      <c r="G3932">
        <v>132.63</v>
      </c>
      <c r="H3932">
        <v>0.11</v>
      </c>
      <c r="I3932">
        <v>7.0000000000000007E-2</v>
      </c>
    </row>
    <row r="3933" spans="1:9" x14ac:dyDescent="0.3">
      <c r="A3933" s="1">
        <v>45461.854166666664</v>
      </c>
      <c r="B3933">
        <v>1983</v>
      </c>
      <c r="C3933">
        <v>132.62</v>
      </c>
      <c r="D3933">
        <v>132.69</v>
      </c>
      <c r="E3933">
        <v>132.62</v>
      </c>
      <c r="F3933">
        <v>132.62</v>
      </c>
      <c r="G3933">
        <v>132.63999999999999</v>
      </c>
      <c r="H3933">
        <v>0.1</v>
      </c>
      <c r="I3933">
        <v>7.0000000000000007E-2</v>
      </c>
    </row>
    <row r="3934" spans="1:9" x14ac:dyDescent="0.3">
      <c r="A3934" s="1">
        <v>45462.041666666664</v>
      </c>
      <c r="B3934">
        <v>2156</v>
      </c>
      <c r="C3934">
        <v>132.62</v>
      </c>
      <c r="D3934">
        <v>132.62</v>
      </c>
      <c r="E3934">
        <v>132.53</v>
      </c>
      <c r="F3934">
        <v>132.56</v>
      </c>
      <c r="G3934">
        <v>132.63</v>
      </c>
      <c r="H3934">
        <v>0.1</v>
      </c>
      <c r="I3934">
        <v>0.09</v>
      </c>
    </row>
    <row r="3935" spans="1:9" x14ac:dyDescent="0.3">
      <c r="A3935" s="1">
        <v>45462.0625</v>
      </c>
      <c r="B3935">
        <v>289</v>
      </c>
      <c r="C3935">
        <v>132.56</v>
      </c>
      <c r="D3935">
        <v>132.62</v>
      </c>
      <c r="E3935">
        <v>132.55000000000001</v>
      </c>
      <c r="F3935">
        <v>132.61000000000001</v>
      </c>
      <c r="G3935">
        <v>132.63</v>
      </c>
      <c r="H3935">
        <v>0.1</v>
      </c>
      <c r="I3935">
        <v>7.0000000000000007E-2</v>
      </c>
    </row>
    <row r="3936" spans="1:9" x14ac:dyDescent="0.3">
      <c r="A3936" s="1">
        <v>45462.083333333336</v>
      </c>
      <c r="B3936">
        <v>158</v>
      </c>
      <c r="C3936">
        <v>132.61000000000001</v>
      </c>
      <c r="D3936">
        <v>132.61000000000001</v>
      </c>
      <c r="E3936">
        <v>132.57</v>
      </c>
      <c r="F3936">
        <v>132.58000000000001</v>
      </c>
      <c r="G3936">
        <v>132.62</v>
      </c>
      <c r="H3936">
        <v>0.09</v>
      </c>
      <c r="I3936">
        <v>0.04</v>
      </c>
    </row>
    <row r="3937" spans="1:9" x14ac:dyDescent="0.3">
      <c r="A3937" s="1">
        <v>45462.104166666664</v>
      </c>
      <c r="B3937">
        <v>276</v>
      </c>
      <c r="C3937">
        <v>132.57</v>
      </c>
      <c r="D3937">
        <v>132.6</v>
      </c>
      <c r="E3937">
        <v>132.55000000000001</v>
      </c>
      <c r="F3937">
        <v>132.57</v>
      </c>
      <c r="G3937">
        <v>132.61000000000001</v>
      </c>
      <c r="H3937">
        <v>0.09</v>
      </c>
      <c r="I3937">
        <v>0.05</v>
      </c>
    </row>
    <row r="3938" spans="1:9" x14ac:dyDescent="0.3">
      <c r="A3938" s="1">
        <v>45462.125</v>
      </c>
      <c r="B3938">
        <v>109</v>
      </c>
      <c r="C3938">
        <v>132.57</v>
      </c>
      <c r="D3938">
        <v>132.6</v>
      </c>
      <c r="E3938">
        <v>132.56</v>
      </c>
      <c r="F3938">
        <v>132.59</v>
      </c>
      <c r="G3938">
        <v>132.6</v>
      </c>
      <c r="H3938">
        <v>0.08</v>
      </c>
      <c r="I3938">
        <v>0.04</v>
      </c>
    </row>
    <row r="3939" spans="1:9" x14ac:dyDescent="0.3">
      <c r="A3939" s="1">
        <v>45462.145833333336</v>
      </c>
      <c r="B3939">
        <v>257</v>
      </c>
      <c r="C3939">
        <v>132.59</v>
      </c>
      <c r="D3939">
        <v>132.61000000000001</v>
      </c>
      <c r="E3939">
        <v>132.59</v>
      </c>
      <c r="F3939">
        <v>132.6</v>
      </c>
      <c r="G3939">
        <v>132.6</v>
      </c>
      <c r="H3939">
        <v>7.0000000000000007E-2</v>
      </c>
      <c r="I3939">
        <v>0.02</v>
      </c>
    </row>
    <row r="3940" spans="1:9" x14ac:dyDescent="0.3">
      <c r="A3940" s="1">
        <v>45462.166666666664</v>
      </c>
      <c r="B3940">
        <v>81</v>
      </c>
      <c r="C3940">
        <v>132.6</v>
      </c>
      <c r="D3940">
        <v>132.6</v>
      </c>
      <c r="E3940">
        <v>132.57</v>
      </c>
      <c r="F3940">
        <v>132.58000000000001</v>
      </c>
      <c r="G3940">
        <v>132.6</v>
      </c>
      <c r="H3940">
        <v>7.0000000000000007E-2</v>
      </c>
      <c r="I3940">
        <v>0.03</v>
      </c>
    </row>
    <row r="3941" spans="1:9" x14ac:dyDescent="0.3">
      <c r="A3941" s="1">
        <v>45462.1875</v>
      </c>
      <c r="B3941">
        <v>82</v>
      </c>
      <c r="C3941">
        <v>132.58000000000001</v>
      </c>
      <c r="D3941">
        <v>132.6</v>
      </c>
      <c r="E3941">
        <v>132.58000000000001</v>
      </c>
      <c r="F3941">
        <v>132.59</v>
      </c>
      <c r="G3941">
        <v>132.59</v>
      </c>
      <c r="H3941">
        <v>0.06</v>
      </c>
      <c r="I3941">
        <v>0.02</v>
      </c>
    </row>
    <row r="3942" spans="1:9" x14ac:dyDescent="0.3">
      <c r="A3942" s="1">
        <v>45462.208333333336</v>
      </c>
      <c r="B3942">
        <v>174</v>
      </c>
      <c r="C3942">
        <v>132.59</v>
      </c>
      <c r="D3942">
        <v>132.59</v>
      </c>
      <c r="E3942">
        <v>132.56</v>
      </c>
      <c r="F3942">
        <v>132.56</v>
      </c>
      <c r="G3942">
        <v>132.59</v>
      </c>
      <c r="H3942">
        <v>0.06</v>
      </c>
      <c r="I3942">
        <v>0.03</v>
      </c>
    </row>
    <row r="3943" spans="1:9" x14ac:dyDescent="0.3">
      <c r="A3943" s="1">
        <v>45462.229166666664</v>
      </c>
      <c r="B3943">
        <v>262</v>
      </c>
      <c r="C3943">
        <v>132.56</v>
      </c>
      <c r="D3943">
        <v>132.61000000000001</v>
      </c>
      <c r="E3943">
        <v>132.56</v>
      </c>
      <c r="F3943">
        <v>132.61000000000001</v>
      </c>
      <c r="G3943">
        <v>132.58000000000001</v>
      </c>
      <c r="H3943">
        <v>0.05</v>
      </c>
      <c r="I3943">
        <v>0.05</v>
      </c>
    </row>
    <row r="3944" spans="1:9" x14ac:dyDescent="0.3">
      <c r="A3944" s="1">
        <v>45462.25</v>
      </c>
      <c r="B3944">
        <v>582</v>
      </c>
      <c r="C3944">
        <v>132.61000000000001</v>
      </c>
      <c r="D3944">
        <v>132.62</v>
      </c>
      <c r="E3944">
        <v>132.56</v>
      </c>
      <c r="F3944">
        <v>132.56</v>
      </c>
      <c r="G3944">
        <v>132.58000000000001</v>
      </c>
      <c r="H3944">
        <v>0.06</v>
      </c>
      <c r="I3944">
        <v>0.06</v>
      </c>
    </row>
    <row r="3945" spans="1:9" x14ac:dyDescent="0.3">
      <c r="A3945" s="1">
        <v>45462.270833333336</v>
      </c>
      <c r="B3945">
        <v>2532</v>
      </c>
      <c r="C3945">
        <v>132.57</v>
      </c>
      <c r="D3945">
        <v>132.66999999999999</v>
      </c>
      <c r="E3945">
        <v>132.57</v>
      </c>
      <c r="F3945">
        <v>132.66</v>
      </c>
      <c r="G3945">
        <v>132.59</v>
      </c>
      <c r="H3945">
        <v>0.06</v>
      </c>
      <c r="I3945">
        <v>0.11</v>
      </c>
    </row>
    <row r="3946" spans="1:9" x14ac:dyDescent="0.3">
      <c r="A3946" s="1">
        <v>45462.291666666664</v>
      </c>
      <c r="B3946">
        <v>14601</v>
      </c>
      <c r="C3946">
        <v>132.66999999999999</v>
      </c>
      <c r="D3946">
        <v>132.72999999999999</v>
      </c>
      <c r="E3946">
        <v>132.5</v>
      </c>
      <c r="F3946">
        <v>132.58000000000001</v>
      </c>
      <c r="G3946">
        <v>132.59</v>
      </c>
      <c r="H3946">
        <v>0.09</v>
      </c>
      <c r="I3946">
        <v>0.23</v>
      </c>
    </row>
    <row r="3947" spans="1:9" x14ac:dyDescent="0.3">
      <c r="A3947" s="1">
        <v>45462.3125</v>
      </c>
      <c r="B3947">
        <v>29017</v>
      </c>
      <c r="C3947">
        <v>132.58000000000001</v>
      </c>
      <c r="D3947">
        <v>132.91999999999999</v>
      </c>
      <c r="E3947">
        <v>132.58000000000001</v>
      </c>
      <c r="F3947">
        <v>132.88999999999999</v>
      </c>
      <c r="G3947">
        <v>132.62</v>
      </c>
      <c r="H3947">
        <v>0.12</v>
      </c>
      <c r="I3947">
        <v>0.34</v>
      </c>
    </row>
    <row r="3948" spans="1:9" x14ac:dyDescent="0.3">
      <c r="A3948" s="1">
        <v>45462.333333333336</v>
      </c>
      <c r="B3948">
        <v>41406</v>
      </c>
      <c r="C3948">
        <v>132.88999999999999</v>
      </c>
      <c r="D3948">
        <v>132.94</v>
      </c>
      <c r="E3948">
        <v>132.72999999999999</v>
      </c>
      <c r="F3948">
        <v>132.77000000000001</v>
      </c>
      <c r="G3948">
        <v>132.63999999999999</v>
      </c>
      <c r="H3948">
        <v>0.13</v>
      </c>
      <c r="I3948">
        <v>0.21</v>
      </c>
    </row>
    <row r="3949" spans="1:9" x14ac:dyDescent="0.3">
      <c r="A3949" s="1">
        <v>45462.354166666664</v>
      </c>
      <c r="B3949">
        <v>31227</v>
      </c>
      <c r="C3949">
        <v>132.77000000000001</v>
      </c>
      <c r="D3949">
        <v>132.79</v>
      </c>
      <c r="E3949">
        <v>132.63999999999999</v>
      </c>
      <c r="F3949">
        <v>132.66999999999999</v>
      </c>
      <c r="G3949">
        <v>132.65</v>
      </c>
      <c r="H3949">
        <v>0.13</v>
      </c>
      <c r="I3949">
        <v>0.15</v>
      </c>
    </row>
    <row r="3950" spans="1:9" x14ac:dyDescent="0.3">
      <c r="A3950" s="1">
        <v>45462.375</v>
      </c>
      <c r="B3950">
        <v>44449</v>
      </c>
      <c r="C3950">
        <v>132.66999999999999</v>
      </c>
      <c r="D3950">
        <v>132.71</v>
      </c>
      <c r="E3950">
        <v>132.63</v>
      </c>
      <c r="F3950">
        <v>132.66999999999999</v>
      </c>
      <c r="G3950">
        <v>132.66</v>
      </c>
      <c r="H3950">
        <v>0.13</v>
      </c>
      <c r="I3950">
        <v>0.08</v>
      </c>
    </row>
    <row r="3951" spans="1:9" x14ac:dyDescent="0.3">
      <c r="A3951" s="1">
        <v>45462.395833333336</v>
      </c>
      <c r="B3951">
        <v>31758</v>
      </c>
      <c r="C3951">
        <v>132.66999999999999</v>
      </c>
      <c r="D3951">
        <v>132.72</v>
      </c>
      <c r="E3951">
        <v>132.6</v>
      </c>
      <c r="F3951">
        <v>132.62</v>
      </c>
      <c r="G3951">
        <v>132.66</v>
      </c>
      <c r="H3951">
        <v>0.13</v>
      </c>
      <c r="I3951">
        <v>0.12</v>
      </c>
    </row>
    <row r="3952" spans="1:9" x14ac:dyDescent="0.3">
      <c r="A3952" s="1">
        <v>45462.416666666664</v>
      </c>
      <c r="B3952">
        <v>46643</v>
      </c>
      <c r="C3952">
        <v>132.62</v>
      </c>
      <c r="D3952">
        <v>132.68</v>
      </c>
      <c r="E3952">
        <v>132.52000000000001</v>
      </c>
      <c r="F3952">
        <v>132.55000000000001</v>
      </c>
      <c r="G3952">
        <v>132.66</v>
      </c>
      <c r="H3952">
        <v>0.13</v>
      </c>
      <c r="I3952">
        <v>0.16</v>
      </c>
    </row>
    <row r="3953" spans="1:9" x14ac:dyDescent="0.3">
      <c r="A3953" s="1">
        <v>45462.4375</v>
      </c>
      <c r="B3953">
        <v>48630</v>
      </c>
      <c r="C3953">
        <v>132.56</v>
      </c>
      <c r="D3953">
        <v>132.6</v>
      </c>
      <c r="E3953">
        <v>132.49</v>
      </c>
      <c r="F3953">
        <v>132.54</v>
      </c>
      <c r="G3953">
        <v>132.65</v>
      </c>
      <c r="H3953">
        <v>0.13</v>
      </c>
      <c r="I3953">
        <v>0.11</v>
      </c>
    </row>
    <row r="3954" spans="1:9" x14ac:dyDescent="0.3">
      <c r="A3954" s="1">
        <v>45462.458333333336</v>
      </c>
      <c r="B3954">
        <v>30225</v>
      </c>
      <c r="C3954">
        <v>132.54</v>
      </c>
      <c r="D3954">
        <v>132.62</v>
      </c>
      <c r="E3954">
        <v>132.49</v>
      </c>
      <c r="F3954">
        <v>132.56</v>
      </c>
      <c r="G3954">
        <v>132.65</v>
      </c>
      <c r="H3954">
        <v>0.13</v>
      </c>
      <c r="I3954">
        <v>0.13</v>
      </c>
    </row>
    <row r="3955" spans="1:9" x14ac:dyDescent="0.3">
      <c r="A3955" s="1">
        <v>45462.479166666664</v>
      </c>
      <c r="B3955">
        <v>35250</v>
      </c>
      <c r="C3955">
        <v>132.56</v>
      </c>
      <c r="D3955">
        <v>132.66999999999999</v>
      </c>
      <c r="E3955">
        <v>132.53</v>
      </c>
      <c r="F3955">
        <v>132.54</v>
      </c>
      <c r="G3955">
        <v>132.63999999999999</v>
      </c>
      <c r="H3955">
        <v>0.13</v>
      </c>
      <c r="I3955">
        <v>0.14000000000000001</v>
      </c>
    </row>
    <row r="3956" spans="1:9" x14ac:dyDescent="0.3">
      <c r="A3956" s="1">
        <v>45462.5</v>
      </c>
      <c r="B3956">
        <v>31665</v>
      </c>
      <c r="C3956">
        <v>132.54</v>
      </c>
      <c r="D3956">
        <v>132.55000000000001</v>
      </c>
      <c r="E3956">
        <v>132.41</v>
      </c>
      <c r="F3956">
        <v>132.46</v>
      </c>
      <c r="G3956">
        <v>132.63</v>
      </c>
      <c r="H3956">
        <v>0.13</v>
      </c>
      <c r="I3956">
        <v>0.14000000000000001</v>
      </c>
    </row>
    <row r="3957" spans="1:9" x14ac:dyDescent="0.3">
      <c r="A3957" s="1">
        <v>45462.520833333336</v>
      </c>
      <c r="B3957">
        <v>33889</v>
      </c>
      <c r="C3957">
        <v>132.44999999999999</v>
      </c>
      <c r="D3957">
        <v>132.46</v>
      </c>
      <c r="E3957">
        <v>132.34</v>
      </c>
      <c r="F3957">
        <v>132.35</v>
      </c>
      <c r="G3957">
        <v>132.57</v>
      </c>
      <c r="H3957">
        <v>0.13</v>
      </c>
      <c r="I3957">
        <v>0.12</v>
      </c>
    </row>
    <row r="3958" spans="1:9" x14ac:dyDescent="0.3">
      <c r="A3958" s="1">
        <v>45462.541666666664</v>
      </c>
      <c r="B3958">
        <v>27194</v>
      </c>
      <c r="C3958">
        <v>132.35</v>
      </c>
      <c r="D3958">
        <v>132.38999999999999</v>
      </c>
      <c r="E3958">
        <v>132.33000000000001</v>
      </c>
      <c r="F3958">
        <v>132.37</v>
      </c>
      <c r="G3958">
        <v>132.53</v>
      </c>
      <c r="H3958">
        <v>0.12</v>
      </c>
      <c r="I3958">
        <v>0.06</v>
      </c>
    </row>
    <row r="3959" spans="1:9" x14ac:dyDescent="0.3">
      <c r="A3959" s="1">
        <v>45462.5625</v>
      </c>
      <c r="B3959">
        <v>32988</v>
      </c>
      <c r="C3959">
        <v>132.37</v>
      </c>
      <c r="D3959">
        <v>132.41999999999999</v>
      </c>
      <c r="E3959">
        <v>132.31</v>
      </c>
      <c r="F3959">
        <v>132.38999999999999</v>
      </c>
      <c r="G3959">
        <v>132.5</v>
      </c>
      <c r="H3959">
        <v>0.12</v>
      </c>
      <c r="I3959">
        <v>0.11</v>
      </c>
    </row>
    <row r="3960" spans="1:9" x14ac:dyDescent="0.3">
      <c r="A3960" s="1">
        <v>45462.583333333336</v>
      </c>
      <c r="B3960">
        <v>37094</v>
      </c>
      <c r="C3960">
        <v>132.38999999999999</v>
      </c>
      <c r="D3960">
        <v>132.41999999999999</v>
      </c>
      <c r="E3960">
        <v>132.36000000000001</v>
      </c>
      <c r="F3960">
        <v>132.38</v>
      </c>
      <c r="G3960">
        <v>132.47999999999999</v>
      </c>
      <c r="H3960">
        <v>0.11</v>
      </c>
      <c r="I3960">
        <v>0.06</v>
      </c>
    </row>
    <row r="3961" spans="1:9" x14ac:dyDescent="0.3">
      <c r="A3961" s="1">
        <v>45462.604166666664</v>
      </c>
      <c r="B3961">
        <v>35336</v>
      </c>
      <c r="C3961">
        <v>132.37</v>
      </c>
      <c r="D3961">
        <v>132.47999999999999</v>
      </c>
      <c r="E3961">
        <v>132.37</v>
      </c>
      <c r="F3961">
        <v>132.47999999999999</v>
      </c>
      <c r="G3961">
        <v>132.46</v>
      </c>
      <c r="H3961">
        <v>0.11</v>
      </c>
      <c r="I3961">
        <v>0.11</v>
      </c>
    </row>
    <row r="3962" spans="1:9" x14ac:dyDescent="0.3">
      <c r="A3962" s="1">
        <v>45462.625</v>
      </c>
      <c r="B3962">
        <v>19623</v>
      </c>
      <c r="C3962">
        <v>132.47999999999999</v>
      </c>
      <c r="D3962">
        <v>132.5</v>
      </c>
      <c r="E3962">
        <v>132.44</v>
      </c>
      <c r="F3962">
        <v>132.44999999999999</v>
      </c>
      <c r="G3962">
        <v>132.44999999999999</v>
      </c>
      <c r="H3962">
        <v>0.1</v>
      </c>
      <c r="I3962">
        <v>0.06</v>
      </c>
    </row>
    <row r="3963" spans="1:9" x14ac:dyDescent="0.3">
      <c r="A3963" s="1">
        <v>45462.645833333336</v>
      </c>
      <c r="B3963">
        <v>24948</v>
      </c>
      <c r="C3963">
        <v>132.46</v>
      </c>
      <c r="D3963">
        <v>132.53</v>
      </c>
      <c r="E3963">
        <v>132.43</v>
      </c>
      <c r="F3963">
        <v>132.52000000000001</v>
      </c>
      <c r="G3963">
        <v>132.44999999999999</v>
      </c>
      <c r="H3963">
        <v>0.1</v>
      </c>
      <c r="I3963">
        <v>0.1</v>
      </c>
    </row>
    <row r="3964" spans="1:9" x14ac:dyDescent="0.3">
      <c r="A3964" s="1">
        <v>45462.666666666664</v>
      </c>
      <c r="B3964">
        <v>31886</v>
      </c>
      <c r="C3964">
        <v>132.52000000000001</v>
      </c>
      <c r="D3964">
        <v>132.58000000000001</v>
      </c>
      <c r="E3964">
        <v>132.47</v>
      </c>
      <c r="F3964">
        <v>132.56</v>
      </c>
      <c r="G3964">
        <v>132.44999999999999</v>
      </c>
      <c r="H3964">
        <v>0.1</v>
      </c>
      <c r="I3964">
        <v>0.11</v>
      </c>
    </row>
    <row r="3965" spans="1:9" x14ac:dyDescent="0.3">
      <c r="A3965" s="1">
        <v>45462.6875</v>
      </c>
      <c r="B3965">
        <v>17509</v>
      </c>
      <c r="C3965">
        <v>132.56</v>
      </c>
      <c r="D3965">
        <v>132.6</v>
      </c>
      <c r="E3965">
        <v>132.54</v>
      </c>
      <c r="F3965">
        <v>132.56</v>
      </c>
      <c r="G3965">
        <v>132.44999999999999</v>
      </c>
      <c r="H3965">
        <v>0.1</v>
      </c>
      <c r="I3965">
        <v>0.06</v>
      </c>
    </row>
    <row r="3966" spans="1:9" x14ac:dyDescent="0.3">
      <c r="A3966" s="1">
        <v>45462.708333333336</v>
      </c>
      <c r="B3966">
        <v>8169</v>
      </c>
      <c r="C3966">
        <v>132.55000000000001</v>
      </c>
      <c r="D3966">
        <v>132.56</v>
      </c>
      <c r="E3966">
        <v>132.5</v>
      </c>
      <c r="F3966">
        <v>132.51</v>
      </c>
      <c r="G3966">
        <v>132.46</v>
      </c>
      <c r="H3966">
        <v>0.09</v>
      </c>
      <c r="I3966">
        <v>0.06</v>
      </c>
    </row>
    <row r="3967" spans="1:9" x14ac:dyDescent="0.3">
      <c r="A3967" s="1">
        <v>45462.729166666664</v>
      </c>
      <c r="B3967">
        <v>3771</v>
      </c>
      <c r="C3967">
        <v>132.51</v>
      </c>
      <c r="D3967">
        <v>132.52000000000001</v>
      </c>
      <c r="E3967">
        <v>132.47999999999999</v>
      </c>
      <c r="F3967">
        <v>132.49</v>
      </c>
      <c r="G3967">
        <v>132.47</v>
      </c>
      <c r="H3967">
        <v>0.09</v>
      </c>
      <c r="I3967">
        <v>0.04</v>
      </c>
    </row>
    <row r="3968" spans="1:9" x14ac:dyDescent="0.3">
      <c r="A3968" s="1">
        <v>45462.75</v>
      </c>
      <c r="B3968">
        <v>258</v>
      </c>
      <c r="C3968">
        <v>132.47999999999999</v>
      </c>
      <c r="D3968">
        <v>132.51</v>
      </c>
      <c r="E3968">
        <v>132.47999999999999</v>
      </c>
      <c r="F3968">
        <v>132.5</v>
      </c>
      <c r="G3968">
        <v>132.47999999999999</v>
      </c>
      <c r="H3968">
        <v>0.08</v>
      </c>
      <c r="I3968">
        <v>0.03</v>
      </c>
    </row>
    <row r="3969" spans="1:9" x14ac:dyDescent="0.3">
      <c r="A3969" s="1">
        <v>45462.770833333336</v>
      </c>
      <c r="B3969">
        <v>107</v>
      </c>
      <c r="C3969">
        <v>132.51</v>
      </c>
      <c r="D3969">
        <v>132.51</v>
      </c>
      <c r="E3969">
        <v>132.5</v>
      </c>
      <c r="F3969">
        <v>132.51</v>
      </c>
      <c r="G3969">
        <v>132.5</v>
      </c>
      <c r="H3969">
        <v>7.0000000000000007E-2</v>
      </c>
      <c r="I3969">
        <v>0.01</v>
      </c>
    </row>
    <row r="3970" spans="1:9" x14ac:dyDescent="0.3">
      <c r="A3970" s="1">
        <v>45462.791666666664</v>
      </c>
      <c r="B3970">
        <v>403</v>
      </c>
      <c r="C3970">
        <v>132.51</v>
      </c>
      <c r="D3970">
        <v>132.52000000000001</v>
      </c>
      <c r="E3970">
        <v>132.47999999999999</v>
      </c>
      <c r="F3970">
        <v>132.49</v>
      </c>
      <c r="G3970">
        <v>132.51</v>
      </c>
      <c r="H3970">
        <v>7.0000000000000007E-2</v>
      </c>
      <c r="I3970">
        <v>0.04</v>
      </c>
    </row>
    <row r="3971" spans="1:9" x14ac:dyDescent="0.3">
      <c r="A3971" s="1">
        <v>45462.8125</v>
      </c>
      <c r="B3971">
        <v>224</v>
      </c>
      <c r="C3971">
        <v>132.49</v>
      </c>
      <c r="D3971">
        <v>132.5</v>
      </c>
      <c r="E3971">
        <v>132.47</v>
      </c>
      <c r="F3971">
        <v>132.47</v>
      </c>
      <c r="G3971">
        <v>132.51</v>
      </c>
      <c r="H3971">
        <v>0.06</v>
      </c>
      <c r="I3971">
        <v>0.03</v>
      </c>
    </row>
    <row r="3972" spans="1:9" x14ac:dyDescent="0.3">
      <c r="A3972" s="1">
        <v>45462.833333333336</v>
      </c>
      <c r="B3972">
        <v>172</v>
      </c>
      <c r="C3972">
        <v>132.47</v>
      </c>
      <c r="D3972">
        <v>132.47999999999999</v>
      </c>
      <c r="E3972">
        <v>132.46</v>
      </c>
      <c r="F3972">
        <v>132.47</v>
      </c>
      <c r="G3972">
        <v>132.51</v>
      </c>
      <c r="H3972">
        <v>0.06</v>
      </c>
      <c r="I3972">
        <v>0.02</v>
      </c>
    </row>
    <row r="3973" spans="1:9" x14ac:dyDescent="0.3">
      <c r="A3973" s="1">
        <v>45462.854166666664</v>
      </c>
      <c r="B3973">
        <v>622</v>
      </c>
      <c r="C3973">
        <v>132.47</v>
      </c>
      <c r="D3973">
        <v>132.47999999999999</v>
      </c>
      <c r="E3973">
        <v>132.41999999999999</v>
      </c>
      <c r="F3973">
        <v>132.41999999999999</v>
      </c>
      <c r="G3973">
        <v>132.5</v>
      </c>
      <c r="H3973">
        <v>0.06</v>
      </c>
      <c r="I3973">
        <v>0.06</v>
      </c>
    </row>
    <row r="3974" spans="1:9" x14ac:dyDescent="0.3">
      <c r="A3974" s="1">
        <v>45462.875</v>
      </c>
      <c r="B3974">
        <v>5</v>
      </c>
      <c r="C3974">
        <v>132.41999999999999</v>
      </c>
      <c r="D3974">
        <v>132.41999999999999</v>
      </c>
      <c r="E3974">
        <v>132.41999999999999</v>
      </c>
      <c r="F3974">
        <v>132.41999999999999</v>
      </c>
      <c r="G3974">
        <v>132.47999999999999</v>
      </c>
      <c r="H3974">
        <v>0.05</v>
      </c>
      <c r="I3974">
        <v>0</v>
      </c>
    </row>
    <row r="3975" spans="1:9" x14ac:dyDescent="0.3">
      <c r="A3975" s="1">
        <v>45463.041666666664</v>
      </c>
      <c r="B3975">
        <v>1490</v>
      </c>
      <c r="C3975">
        <v>132.46</v>
      </c>
      <c r="D3975">
        <v>132.46</v>
      </c>
      <c r="E3975">
        <v>132.37</v>
      </c>
      <c r="F3975">
        <v>132.4</v>
      </c>
      <c r="G3975">
        <v>132.47</v>
      </c>
      <c r="H3975">
        <v>0.05</v>
      </c>
      <c r="I3975">
        <v>0.09</v>
      </c>
    </row>
    <row r="3976" spans="1:9" x14ac:dyDescent="0.3">
      <c r="A3976" s="1">
        <v>45463.0625</v>
      </c>
      <c r="B3976">
        <v>1475</v>
      </c>
      <c r="C3976">
        <v>132.4</v>
      </c>
      <c r="D3976">
        <v>132.4</v>
      </c>
      <c r="E3976">
        <v>132.30000000000001</v>
      </c>
      <c r="F3976">
        <v>132.32</v>
      </c>
      <c r="G3976">
        <v>132.44999999999999</v>
      </c>
      <c r="H3976">
        <v>0.06</v>
      </c>
      <c r="I3976">
        <v>0.1</v>
      </c>
    </row>
    <row r="3977" spans="1:9" x14ac:dyDescent="0.3">
      <c r="A3977" s="1">
        <v>45463.083333333336</v>
      </c>
      <c r="B3977">
        <v>701</v>
      </c>
      <c r="C3977">
        <v>132.32</v>
      </c>
      <c r="D3977">
        <v>132.35</v>
      </c>
      <c r="E3977">
        <v>132.31</v>
      </c>
      <c r="F3977">
        <v>132.34</v>
      </c>
      <c r="G3977">
        <v>132.43</v>
      </c>
      <c r="H3977">
        <v>0.06</v>
      </c>
      <c r="I3977">
        <v>0.04</v>
      </c>
    </row>
    <row r="3978" spans="1:9" x14ac:dyDescent="0.3">
      <c r="A3978" s="1">
        <v>45463.104166666664</v>
      </c>
      <c r="B3978">
        <v>315</v>
      </c>
      <c r="C3978">
        <v>132.33000000000001</v>
      </c>
      <c r="D3978">
        <v>132.35</v>
      </c>
      <c r="E3978">
        <v>132.32</v>
      </c>
      <c r="F3978">
        <v>132.33000000000001</v>
      </c>
      <c r="G3978">
        <v>132.41999999999999</v>
      </c>
      <c r="H3978">
        <v>0.05</v>
      </c>
      <c r="I3978">
        <v>0.03</v>
      </c>
    </row>
    <row r="3979" spans="1:9" x14ac:dyDescent="0.3">
      <c r="A3979" s="1">
        <v>45463.125</v>
      </c>
      <c r="B3979">
        <v>416</v>
      </c>
      <c r="C3979">
        <v>132.33000000000001</v>
      </c>
      <c r="D3979">
        <v>132.34</v>
      </c>
      <c r="E3979">
        <v>132.30000000000001</v>
      </c>
      <c r="F3979">
        <v>132.30000000000001</v>
      </c>
      <c r="G3979">
        <v>132.4</v>
      </c>
      <c r="H3979">
        <v>0.05</v>
      </c>
      <c r="I3979">
        <v>0.04</v>
      </c>
    </row>
    <row r="3980" spans="1:9" x14ac:dyDescent="0.3">
      <c r="A3980" s="1">
        <v>45463.145833333336</v>
      </c>
      <c r="B3980">
        <v>918</v>
      </c>
      <c r="C3980">
        <v>132.30000000000001</v>
      </c>
      <c r="D3980">
        <v>132.33000000000001</v>
      </c>
      <c r="E3980">
        <v>132.29</v>
      </c>
      <c r="F3980">
        <v>132.30000000000001</v>
      </c>
      <c r="G3980">
        <v>132.38</v>
      </c>
      <c r="H3980">
        <v>0.05</v>
      </c>
      <c r="I3980">
        <v>0.04</v>
      </c>
    </row>
    <row r="3981" spans="1:9" x14ac:dyDescent="0.3">
      <c r="A3981" s="1">
        <v>45463.166666666664</v>
      </c>
      <c r="B3981">
        <v>298</v>
      </c>
      <c r="C3981">
        <v>132.29</v>
      </c>
      <c r="D3981">
        <v>132.33000000000001</v>
      </c>
      <c r="E3981">
        <v>132.29</v>
      </c>
      <c r="F3981">
        <v>132.31</v>
      </c>
      <c r="G3981">
        <v>132.36000000000001</v>
      </c>
      <c r="H3981">
        <v>0.05</v>
      </c>
      <c r="I3981">
        <v>0.04</v>
      </c>
    </row>
    <row r="3982" spans="1:9" x14ac:dyDescent="0.3">
      <c r="A3982" s="1">
        <v>45463.1875</v>
      </c>
      <c r="B3982">
        <v>177</v>
      </c>
      <c r="C3982">
        <v>132.31</v>
      </c>
      <c r="D3982">
        <v>132.31</v>
      </c>
      <c r="E3982">
        <v>132.28</v>
      </c>
      <c r="F3982">
        <v>132.29</v>
      </c>
      <c r="G3982">
        <v>132.34</v>
      </c>
      <c r="H3982">
        <v>0.05</v>
      </c>
      <c r="I3982">
        <v>0.03</v>
      </c>
    </row>
    <row r="3983" spans="1:9" x14ac:dyDescent="0.3">
      <c r="A3983" s="1">
        <v>45463.208333333336</v>
      </c>
      <c r="B3983">
        <v>389</v>
      </c>
      <c r="C3983">
        <v>132.30000000000001</v>
      </c>
      <c r="D3983">
        <v>132.31</v>
      </c>
      <c r="E3983">
        <v>132.28</v>
      </c>
      <c r="F3983">
        <v>132.28</v>
      </c>
      <c r="G3983">
        <v>132.33000000000001</v>
      </c>
      <c r="H3983">
        <v>0.04</v>
      </c>
      <c r="I3983">
        <v>0.03</v>
      </c>
    </row>
    <row r="3984" spans="1:9" x14ac:dyDescent="0.3">
      <c r="A3984" s="1">
        <v>45463.229166666664</v>
      </c>
      <c r="B3984">
        <v>663</v>
      </c>
      <c r="C3984">
        <v>132.28</v>
      </c>
      <c r="D3984">
        <v>132.31</v>
      </c>
      <c r="E3984">
        <v>132.27000000000001</v>
      </c>
      <c r="F3984">
        <v>132.28</v>
      </c>
      <c r="G3984">
        <v>132.31</v>
      </c>
      <c r="H3984">
        <v>0.04</v>
      </c>
      <c r="I3984">
        <v>0.04</v>
      </c>
    </row>
    <row r="3985" spans="1:9" x14ac:dyDescent="0.3">
      <c r="A3985" s="1">
        <v>45463.25</v>
      </c>
      <c r="B3985">
        <v>407</v>
      </c>
      <c r="C3985">
        <v>132.28</v>
      </c>
      <c r="D3985">
        <v>132.28</v>
      </c>
      <c r="E3985">
        <v>132.26</v>
      </c>
      <c r="F3985">
        <v>132.28</v>
      </c>
      <c r="G3985">
        <v>132.30000000000001</v>
      </c>
      <c r="H3985">
        <v>0.04</v>
      </c>
      <c r="I3985">
        <v>0.02</v>
      </c>
    </row>
    <row r="3986" spans="1:9" x14ac:dyDescent="0.3">
      <c r="A3986" s="1">
        <v>45463.270833333336</v>
      </c>
      <c r="B3986">
        <v>3704</v>
      </c>
      <c r="C3986">
        <v>132.27000000000001</v>
      </c>
      <c r="D3986">
        <v>132.34</v>
      </c>
      <c r="E3986">
        <v>132.24</v>
      </c>
      <c r="F3986">
        <v>132.31</v>
      </c>
      <c r="G3986">
        <v>132.30000000000001</v>
      </c>
      <c r="H3986">
        <v>0.05</v>
      </c>
      <c r="I3986">
        <v>0.1</v>
      </c>
    </row>
    <row r="3987" spans="1:9" x14ac:dyDescent="0.3">
      <c r="A3987" s="1">
        <v>45463.291666666664</v>
      </c>
      <c r="B3987">
        <v>16321</v>
      </c>
      <c r="C3987">
        <v>132.33000000000001</v>
      </c>
      <c r="D3987">
        <v>132.44999999999999</v>
      </c>
      <c r="E3987">
        <v>132.29</v>
      </c>
      <c r="F3987">
        <v>132.31</v>
      </c>
      <c r="G3987">
        <v>132.30000000000001</v>
      </c>
      <c r="H3987">
        <v>0.06</v>
      </c>
      <c r="I3987">
        <v>0.16</v>
      </c>
    </row>
    <row r="3988" spans="1:9" x14ac:dyDescent="0.3">
      <c r="A3988" s="1">
        <v>45463.3125</v>
      </c>
      <c r="B3988">
        <v>25536</v>
      </c>
      <c r="C3988">
        <v>132.32</v>
      </c>
      <c r="D3988">
        <v>132.54</v>
      </c>
      <c r="E3988">
        <v>132.32</v>
      </c>
      <c r="F3988">
        <v>132.41</v>
      </c>
      <c r="G3988">
        <v>132.31</v>
      </c>
      <c r="H3988">
        <v>0.09</v>
      </c>
      <c r="I3988">
        <v>0.23</v>
      </c>
    </row>
    <row r="3989" spans="1:9" x14ac:dyDescent="0.3">
      <c r="A3989" s="1">
        <v>45463.333333333336</v>
      </c>
      <c r="B3989">
        <v>23819</v>
      </c>
      <c r="C3989">
        <v>132.41999999999999</v>
      </c>
      <c r="D3989">
        <v>132.47</v>
      </c>
      <c r="E3989">
        <v>132.32</v>
      </c>
      <c r="F3989">
        <v>132.44999999999999</v>
      </c>
      <c r="G3989">
        <v>132.32</v>
      </c>
      <c r="H3989">
        <v>0.09</v>
      </c>
      <c r="I3989">
        <v>0.15</v>
      </c>
    </row>
    <row r="3990" spans="1:9" x14ac:dyDescent="0.3">
      <c r="A3990" s="1">
        <v>45463.354166666664</v>
      </c>
      <c r="B3990">
        <v>49784</v>
      </c>
      <c r="C3990">
        <v>132.44999999999999</v>
      </c>
      <c r="D3990">
        <v>132.59</v>
      </c>
      <c r="E3990">
        <v>132.22999999999999</v>
      </c>
      <c r="F3990">
        <v>132.34</v>
      </c>
      <c r="G3990">
        <v>132.33000000000001</v>
      </c>
      <c r="H3990">
        <v>0.13</v>
      </c>
      <c r="I3990">
        <v>0.36</v>
      </c>
    </row>
    <row r="3991" spans="1:9" x14ac:dyDescent="0.3">
      <c r="A3991" s="1">
        <v>45463.375</v>
      </c>
      <c r="B3991">
        <v>34669</v>
      </c>
      <c r="C3991">
        <v>132.33000000000001</v>
      </c>
      <c r="D3991">
        <v>132.36000000000001</v>
      </c>
      <c r="E3991">
        <v>132.26</v>
      </c>
      <c r="F3991">
        <v>132.28</v>
      </c>
      <c r="G3991">
        <v>132.32</v>
      </c>
      <c r="H3991">
        <v>0.13</v>
      </c>
      <c r="I3991">
        <v>0.1</v>
      </c>
    </row>
    <row r="3992" spans="1:9" x14ac:dyDescent="0.3">
      <c r="A3992" s="1">
        <v>45463.395833333336</v>
      </c>
      <c r="B3992">
        <v>61558</v>
      </c>
      <c r="C3992">
        <v>132.27000000000001</v>
      </c>
      <c r="D3992">
        <v>132.31</v>
      </c>
      <c r="E3992">
        <v>132.18</v>
      </c>
      <c r="F3992">
        <v>132.22999999999999</v>
      </c>
      <c r="G3992">
        <v>132.32</v>
      </c>
      <c r="H3992">
        <v>0.13</v>
      </c>
      <c r="I3992">
        <v>0.13</v>
      </c>
    </row>
    <row r="3993" spans="1:9" x14ac:dyDescent="0.3">
      <c r="A3993" s="1">
        <v>45463.416666666664</v>
      </c>
      <c r="B3993">
        <v>63097</v>
      </c>
      <c r="C3993">
        <v>132.22999999999999</v>
      </c>
      <c r="D3993">
        <v>132.26</v>
      </c>
      <c r="E3993">
        <v>132.13</v>
      </c>
      <c r="F3993">
        <v>132.21</v>
      </c>
      <c r="G3993">
        <v>132.31</v>
      </c>
      <c r="H3993">
        <v>0.13</v>
      </c>
      <c r="I3993">
        <v>0.13</v>
      </c>
    </row>
    <row r="3994" spans="1:9" x14ac:dyDescent="0.3">
      <c r="A3994" s="1">
        <v>45463.4375</v>
      </c>
      <c r="B3994">
        <v>39317</v>
      </c>
      <c r="C3994">
        <v>132.21</v>
      </c>
      <c r="D3994">
        <v>132.24</v>
      </c>
      <c r="E3994">
        <v>132.13999999999999</v>
      </c>
      <c r="F3994">
        <v>132.13999999999999</v>
      </c>
      <c r="G3994">
        <v>132.30000000000001</v>
      </c>
      <c r="H3994">
        <v>0.12</v>
      </c>
      <c r="I3994">
        <v>0.1</v>
      </c>
    </row>
    <row r="3995" spans="1:9" x14ac:dyDescent="0.3">
      <c r="A3995" s="1">
        <v>45463.458333333336</v>
      </c>
      <c r="B3995">
        <v>33415</v>
      </c>
      <c r="C3995">
        <v>132.13999999999999</v>
      </c>
      <c r="D3995">
        <v>132.22</v>
      </c>
      <c r="E3995">
        <v>132.12</v>
      </c>
      <c r="F3995">
        <v>132.19</v>
      </c>
      <c r="G3995">
        <v>132.29</v>
      </c>
      <c r="H3995">
        <v>0.12</v>
      </c>
      <c r="I3995">
        <v>0.1</v>
      </c>
    </row>
    <row r="3996" spans="1:9" x14ac:dyDescent="0.3">
      <c r="A3996" s="1">
        <v>45463.479166666664</v>
      </c>
      <c r="B3996">
        <v>27621</v>
      </c>
      <c r="C3996">
        <v>132.19</v>
      </c>
      <c r="D3996">
        <v>132.22</v>
      </c>
      <c r="E3996">
        <v>132.13999999999999</v>
      </c>
      <c r="F3996">
        <v>132.19</v>
      </c>
      <c r="G3996">
        <v>132.27000000000001</v>
      </c>
      <c r="H3996">
        <v>0.11</v>
      </c>
      <c r="I3996">
        <v>0.08</v>
      </c>
    </row>
    <row r="3997" spans="1:9" x14ac:dyDescent="0.3">
      <c r="A3997" s="1">
        <v>45463.5</v>
      </c>
      <c r="B3997">
        <v>42986</v>
      </c>
      <c r="C3997">
        <v>132.19</v>
      </c>
      <c r="D3997">
        <v>132.38999999999999</v>
      </c>
      <c r="E3997">
        <v>132.19</v>
      </c>
      <c r="F3997">
        <v>132.37</v>
      </c>
      <c r="G3997">
        <v>132.28</v>
      </c>
      <c r="H3997">
        <v>0.13</v>
      </c>
      <c r="I3997">
        <v>0.2</v>
      </c>
    </row>
    <row r="3998" spans="1:9" x14ac:dyDescent="0.3">
      <c r="A3998" s="1">
        <v>45463.520833333336</v>
      </c>
      <c r="B3998">
        <v>35265</v>
      </c>
      <c r="C3998">
        <v>132.37</v>
      </c>
      <c r="D3998">
        <v>132.4</v>
      </c>
      <c r="E3998">
        <v>132.28</v>
      </c>
      <c r="F3998">
        <v>132.30000000000001</v>
      </c>
      <c r="G3998">
        <v>132.27000000000001</v>
      </c>
      <c r="H3998">
        <v>0.13</v>
      </c>
      <c r="I3998">
        <v>0.12</v>
      </c>
    </row>
    <row r="3999" spans="1:9" x14ac:dyDescent="0.3">
      <c r="A3999" s="1">
        <v>45463.541666666664</v>
      </c>
      <c r="B3999">
        <v>28768</v>
      </c>
      <c r="C3999">
        <v>132.30000000000001</v>
      </c>
      <c r="D3999">
        <v>132.44</v>
      </c>
      <c r="E3999">
        <v>132.27000000000001</v>
      </c>
      <c r="F3999">
        <v>132.41999999999999</v>
      </c>
      <c r="G3999">
        <v>132.27000000000001</v>
      </c>
      <c r="H3999">
        <v>0.13</v>
      </c>
      <c r="I3999">
        <v>0.17</v>
      </c>
    </row>
    <row r="4000" spans="1:9" x14ac:dyDescent="0.3">
      <c r="A4000" s="1">
        <v>45463.5625</v>
      </c>
      <c r="B4000">
        <v>73109</v>
      </c>
      <c r="C4000">
        <v>132.41999999999999</v>
      </c>
      <c r="D4000">
        <v>132.5</v>
      </c>
      <c r="E4000">
        <v>132.08000000000001</v>
      </c>
      <c r="F4000">
        <v>132.1</v>
      </c>
      <c r="G4000">
        <v>132.24</v>
      </c>
      <c r="H4000">
        <v>0.17</v>
      </c>
      <c r="I4000">
        <v>0.42</v>
      </c>
    </row>
    <row r="4001" spans="1:9" x14ac:dyDescent="0.3">
      <c r="A4001" s="1">
        <v>45463.583333333336</v>
      </c>
      <c r="B4001">
        <v>44082</v>
      </c>
      <c r="C4001">
        <v>132.11000000000001</v>
      </c>
      <c r="D4001">
        <v>132.22999999999999</v>
      </c>
      <c r="E4001">
        <v>132.05000000000001</v>
      </c>
      <c r="F4001">
        <v>132.08000000000001</v>
      </c>
      <c r="G4001">
        <v>132.22</v>
      </c>
      <c r="H4001">
        <v>0.17</v>
      </c>
      <c r="I4001">
        <v>0.18</v>
      </c>
    </row>
    <row r="4002" spans="1:9" x14ac:dyDescent="0.3">
      <c r="A4002" s="1">
        <v>45463.604166666664</v>
      </c>
      <c r="B4002">
        <v>40477</v>
      </c>
      <c r="C4002">
        <v>132.08000000000001</v>
      </c>
      <c r="D4002">
        <v>132.15</v>
      </c>
      <c r="E4002">
        <v>132.02000000000001</v>
      </c>
      <c r="F4002">
        <v>132.11000000000001</v>
      </c>
      <c r="G4002">
        <v>132.21</v>
      </c>
      <c r="H4002">
        <v>0.17</v>
      </c>
      <c r="I4002">
        <v>0.13</v>
      </c>
    </row>
    <row r="4003" spans="1:9" x14ac:dyDescent="0.3">
      <c r="A4003" s="1">
        <v>45463.625</v>
      </c>
      <c r="B4003">
        <v>35814</v>
      </c>
      <c r="C4003">
        <v>132.11000000000001</v>
      </c>
      <c r="D4003">
        <v>132.16</v>
      </c>
      <c r="E4003">
        <v>132.07</v>
      </c>
      <c r="F4003">
        <v>132.08000000000001</v>
      </c>
      <c r="G4003">
        <v>132.19999999999999</v>
      </c>
      <c r="H4003">
        <v>0.16</v>
      </c>
      <c r="I4003">
        <v>0.09</v>
      </c>
    </row>
    <row r="4004" spans="1:9" x14ac:dyDescent="0.3">
      <c r="A4004" s="1">
        <v>45463.645833333336</v>
      </c>
      <c r="B4004">
        <v>30304</v>
      </c>
      <c r="C4004">
        <v>132.08000000000001</v>
      </c>
      <c r="D4004">
        <v>132.11000000000001</v>
      </c>
      <c r="E4004">
        <v>132.04</v>
      </c>
      <c r="F4004">
        <v>132.09</v>
      </c>
      <c r="G4004">
        <v>132.19</v>
      </c>
      <c r="H4004">
        <v>0.14000000000000001</v>
      </c>
      <c r="I4004">
        <v>7.0000000000000007E-2</v>
      </c>
    </row>
    <row r="4005" spans="1:9" x14ac:dyDescent="0.3">
      <c r="A4005" s="1">
        <v>45463.666666666664</v>
      </c>
      <c r="B4005">
        <v>76223</v>
      </c>
      <c r="C4005">
        <v>132.09</v>
      </c>
      <c r="D4005">
        <v>132.35</v>
      </c>
      <c r="E4005">
        <v>132.07</v>
      </c>
      <c r="F4005">
        <v>132.35</v>
      </c>
      <c r="G4005">
        <v>132.21</v>
      </c>
      <c r="H4005">
        <v>0.16</v>
      </c>
      <c r="I4005">
        <v>0.28000000000000003</v>
      </c>
    </row>
    <row r="4006" spans="1:9" x14ac:dyDescent="0.3">
      <c r="A4006" s="1">
        <v>45463.6875</v>
      </c>
      <c r="B4006">
        <v>27941</v>
      </c>
      <c r="C4006">
        <v>132.34</v>
      </c>
      <c r="D4006">
        <v>132.35</v>
      </c>
      <c r="E4006">
        <v>132.22999999999999</v>
      </c>
      <c r="F4006">
        <v>132.24</v>
      </c>
      <c r="G4006">
        <v>132.21</v>
      </c>
      <c r="H4006">
        <v>0.16</v>
      </c>
      <c r="I4006">
        <v>0.12</v>
      </c>
    </row>
    <row r="4007" spans="1:9" x14ac:dyDescent="0.3">
      <c r="A4007" s="1">
        <v>45463.708333333336</v>
      </c>
      <c r="B4007">
        <v>9705</v>
      </c>
      <c r="C4007">
        <v>132.25</v>
      </c>
      <c r="D4007">
        <v>132.34</v>
      </c>
      <c r="E4007">
        <v>132.24</v>
      </c>
      <c r="F4007">
        <v>132.33000000000001</v>
      </c>
      <c r="G4007">
        <v>132.21</v>
      </c>
      <c r="H4007">
        <v>0.15</v>
      </c>
      <c r="I4007">
        <v>0.1</v>
      </c>
    </row>
    <row r="4008" spans="1:9" x14ac:dyDescent="0.3">
      <c r="A4008" s="1">
        <v>45463.729166666664</v>
      </c>
      <c r="B4008">
        <v>5151</v>
      </c>
      <c r="C4008">
        <v>132.33000000000001</v>
      </c>
      <c r="D4008">
        <v>132.35</v>
      </c>
      <c r="E4008">
        <v>132.31</v>
      </c>
      <c r="F4008">
        <v>132.31</v>
      </c>
      <c r="G4008">
        <v>132.21</v>
      </c>
      <c r="H4008">
        <v>0.13</v>
      </c>
      <c r="I4008">
        <v>0.04</v>
      </c>
    </row>
    <row r="4009" spans="1:9" x14ac:dyDescent="0.3">
      <c r="A4009" s="1">
        <v>45463.75</v>
      </c>
      <c r="B4009">
        <v>4244</v>
      </c>
      <c r="C4009">
        <v>132.32</v>
      </c>
      <c r="D4009">
        <v>132.41999999999999</v>
      </c>
      <c r="E4009">
        <v>132.31</v>
      </c>
      <c r="F4009">
        <v>132.4</v>
      </c>
      <c r="G4009">
        <v>132.21</v>
      </c>
      <c r="H4009">
        <v>0.13</v>
      </c>
      <c r="I4009">
        <v>0.11</v>
      </c>
    </row>
    <row r="4010" spans="1:9" x14ac:dyDescent="0.3">
      <c r="A4010" s="1">
        <v>45463.770833333336</v>
      </c>
      <c r="B4010">
        <v>2706</v>
      </c>
      <c r="C4010">
        <v>132.4</v>
      </c>
      <c r="D4010">
        <v>132.41999999999999</v>
      </c>
      <c r="E4010">
        <v>132.38999999999999</v>
      </c>
      <c r="F4010">
        <v>132.4</v>
      </c>
      <c r="G4010">
        <v>132.24</v>
      </c>
      <c r="H4010">
        <v>0.12</v>
      </c>
      <c r="I4010">
        <v>0.03</v>
      </c>
    </row>
    <row r="4011" spans="1:9" x14ac:dyDescent="0.3">
      <c r="A4011" s="1">
        <v>45463.791666666664</v>
      </c>
      <c r="B4011">
        <v>1886</v>
      </c>
      <c r="C4011">
        <v>132.4</v>
      </c>
      <c r="D4011">
        <v>132.44999999999999</v>
      </c>
      <c r="E4011">
        <v>132.38999999999999</v>
      </c>
      <c r="F4011">
        <v>132.43</v>
      </c>
      <c r="G4011">
        <v>132.27000000000001</v>
      </c>
      <c r="H4011">
        <v>0.11</v>
      </c>
      <c r="I4011">
        <v>0.06</v>
      </c>
    </row>
    <row r="4012" spans="1:9" x14ac:dyDescent="0.3">
      <c r="A4012" s="1">
        <v>45463.8125</v>
      </c>
      <c r="B4012">
        <v>2712</v>
      </c>
      <c r="C4012">
        <v>132.43</v>
      </c>
      <c r="D4012">
        <v>132.44</v>
      </c>
      <c r="E4012">
        <v>132.4</v>
      </c>
      <c r="F4012">
        <v>132.41</v>
      </c>
      <c r="G4012">
        <v>132.30000000000001</v>
      </c>
      <c r="H4012">
        <v>0.1</v>
      </c>
      <c r="I4012">
        <v>0.04</v>
      </c>
    </row>
    <row r="4013" spans="1:9" x14ac:dyDescent="0.3">
      <c r="A4013" s="1">
        <v>45463.833333333336</v>
      </c>
      <c r="B4013">
        <v>2144</v>
      </c>
      <c r="C4013">
        <v>132.41999999999999</v>
      </c>
      <c r="D4013">
        <v>132.47</v>
      </c>
      <c r="E4013">
        <v>132.41999999999999</v>
      </c>
      <c r="F4013">
        <v>132.44999999999999</v>
      </c>
      <c r="G4013">
        <v>132.34</v>
      </c>
      <c r="H4013">
        <v>0.1</v>
      </c>
      <c r="I4013">
        <v>0.06</v>
      </c>
    </row>
    <row r="4014" spans="1:9" x14ac:dyDescent="0.3">
      <c r="A4014" s="1">
        <v>45463.854166666664</v>
      </c>
      <c r="B4014">
        <v>2195</v>
      </c>
      <c r="C4014">
        <v>132.44999999999999</v>
      </c>
      <c r="D4014">
        <v>132.47</v>
      </c>
      <c r="E4014">
        <v>132.38999999999999</v>
      </c>
      <c r="F4014">
        <v>132.4</v>
      </c>
      <c r="G4014">
        <v>132.37</v>
      </c>
      <c r="H4014">
        <v>0.09</v>
      </c>
      <c r="I4014">
        <v>0.08</v>
      </c>
    </row>
    <row r="4015" spans="1:9" x14ac:dyDescent="0.3">
      <c r="A4015" s="1">
        <v>45464.041666666664</v>
      </c>
      <c r="B4015">
        <v>560</v>
      </c>
      <c r="C4015">
        <v>132.35</v>
      </c>
      <c r="D4015">
        <v>132.4</v>
      </c>
      <c r="E4015">
        <v>132.35</v>
      </c>
      <c r="F4015">
        <v>132.36000000000001</v>
      </c>
      <c r="G4015">
        <v>132.37</v>
      </c>
      <c r="H4015">
        <v>0.09</v>
      </c>
      <c r="I4015">
        <v>0.05</v>
      </c>
    </row>
    <row r="4016" spans="1:9" x14ac:dyDescent="0.3">
      <c r="A4016" s="1">
        <v>45464.0625</v>
      </c>
      <c r="B4016">
        <v>429</v>
      </c>
      <c r="C4016">
        <v>132.36000000000001</v>
      </c>
      <c r="D4016">
        <v>132.38999999999999</v>
      </c>
      <c r="E4016">
        <v>132.32</v>
      </c>
      <c r="F4016">
        <v>132.32</v>
      </c>
      <c r="G4016">
        <v>132.38</v>
      </c>
      <c r="H4016">
        <v>0.09</v>
      </c>
      <c r="I4016">
        <v>7.0000000000000007E-2</v>
      </c>
    </row>
    <row r="4017" spans="1:9" x14ac:dyDescent="0.3">
      <c r="A4017" s="1">
        <v>45464.083333333336</v>
      </c>
      <c r="B4017">
        <v>387</v>
      </c>
      <c r="C4017">
        <v>132.32</v>
      </c>
      <c r="D4017">
        <v>132.34</v>
      </c>
      <c r="E4017">
        <v>132.30000000000001</v>
      </c>
      <c r="F4017">
        <v>132.33000000000001</v>
      </c>
      <c r="G4017">
        <v>132.38</v>
      </c>
      <c r="H4017">
        <v>0.08</v>
      </c>
      <c r="I4017">
        <v>0.04</v>
      </c>
    </row>
    <row r="4018" spans="1:9" x14ac:dyDescent="0.3">
      <c r="A4018" s="1">
        <v>45464.104166666664</v>
      </c>
      <c r="B4018">
        <v>237</v>
      </c>
      <c r="C4018">
        <v>132.33000000000001</v>
      </c>
      <c r="D4018">
        <v>132.34</v>
      </c>
      <c r="E4018">
        <v>132.32</v>
      </c>
      <c r="F4018">
        <v>132.33000000000001</v>
      </c>
      <c r="G4018">
        <v>132.38</v>
      </c>
      <c r="H4018">
        <v>7.0000000000000007E-2</v>
      </c>
      <c r="I4018">
        <v>0.02</v>
      </c>
    </row>
    <row r="4019" spans="1:9" x14ac:dyDescent="0.3">
      <c r="A4019" s="1">
        <v>45464.125</v>
      </c>
      <c r="B4019">
        <v>292</v>
      </c>
      <c r="C4019">
        <v>132.32</v>
      </c>
      <c r="D4019">
        <v>132.37</v>
      </c>
      <c r="E4019">
        <v>132.32</v>
      </c>
      <c r="F4019">
        <v>132.36000000000001</v>
      </c>
      <c r="G4019">
        <v>132.38</v>
      </c>
      <c r="H4019">
        <v>7.0000000000000007E-2</v>
      </c>
      <c r="I4019">
        <v>0.05</v>
      </c>
    </row>
    <row r="4020" spans="1:9" x14ac:dyDescent="0.3">
      <c r="A4020" s="1">
        <v>45464.145833333336</v>
      </c>
      <c r="B4020">
        <v>391</v>
      </c>
      <c r="C4020">
        <v>132.36000000000001</v>
      </c>
      <c r="D4020">
        <v>132.38</v>
      </c>
      <c r="E4020">
        <v>132.35</v>
      </c>
      <c r="F4020">
        <v>132.36000000000001</v>
      </c>
      <c r="G4020">
        <v>132.37</v>
      </c>
      <c r="H4020">
        <v>0.06</v>
      </c>
      <c r="I4020">
        <v>0.03</v>
      </c>
    </row>
    <row r="4021" spans="1:9" x14ac:dyDescent="0.3">
      <c r="A4021" s="1">
        <v>45464.166666666664</v>
      </c>
      <c r="B4021">
        <v>92</v>
      </c>
      <c r="C4021">
        <v>132.37</v>
      </c>
      <c r="D4021">
        <v>132.38</v>
      </c>
      <c r="E4021">
        <v>132.36000000000001</v>
      </c>
      <c r="F4021">
        <v>132.36000000000001</v>
      </c>
      <c r="G4021">
        <v>132.37</v>
      </c>
      <c r="H4021">
        <v>0.06</v>
      </c>
      <c r="I4021">
        <v>0.02</v>
      </c>
    </row>
    <row r="4022" spans="1:9" x14ac:dyDescent="0.3">
      <c r="A4022" s="1">
        <v>45464.1875</v>
      </c>
      <c r="B4022">
        <v>127</v>
      </c>
      <c r="C4022">
        <v>132.36000000000001</v>
      </c>
      <c r="D4022">
        <v>132.36000000000001</v>
      </c>
      <c r="E4022">
        <v>132.34</v>
      </c>
      <c r="F4022">
        <v>132.36000000000001</v>
      </c>
      <c r="G4022">
        <v>132.36000000000001</v>
      </c>
      <c r="H4022">
        <v>0.05</v>
      </c>
      <c r="I4022">
        <v>0.02</v>
      </c>
    </row>
    <row r="4023" spans="1:9" x14ac:dyDescent="0.3">
      <c r="A4023" s="1">
        <v>45464.208333333336</v>
      </c>
      <c r="B4023">
        <v>263</v>
      </c>
      <c r="C4023">
        <v>132.35</v>
      </c>
      <c r="D4023">
        <v>132.35</v>
      </c>
      <c r="E4023">
        <v>132.31</v>
      </c>
      <c r="F4023">
        <v>132.33000000000001</v>
      </c>
      <c r="G4023">
        <v>132.35</v>
      </c>
      <c r="H4023">
        <v>0.05</v>
      </c>
      <c r="I4023">
        <v>0.05</v>
      </c>
    </row>
    <row r="4024" spans="1:9" x14ac:dyDescent="0.3">
      <c r="A4024" s="1">
        <v>45464.229166666664</v>
      </c>
      <c r="B4024">
        <v>429</v>
      </c>
      <c r="C4024">
        <v>132.32</v>
      </c>
      <c r="D4024">
        <v>132.38</v>
      </c>
      <c r="E4024">
        <v>132.31</v>
      </c>
      <c r="F4024">
        <v>132.38</v>
      </c>
      <c r="G4024">
        <v>132.35</v>
      </c>
      <c r="H4024">
        <v>0.05</v>
      </c>
      <c r="I4024">
        <v>7.0000000000000007E-2</v>
      </c>
    </row>
    <row r="4025" spans="1:9" x14ac:dyDescent="0.3">
      <c r="A4025" s="1">
        <v>45464.25</v>
      </c>
      <c r="B4025">
        <v>530</v>
      </c>
      <c r="C4025">
        <v>132.37</v>
      </c>
      <c r="D4025">
        <v>132.4</v>
      </c>
      <c r="E4025">
        <v>132.36000000000001</v>
      </c>
      <c r="F4025">
        <v>132.38999999999999</v>
      </c>
      <c r="G4025">
        <v>132.35</v>
      </c>
      <c r="H4025">
        <v>0.05</v>
      </c>
      <c r="I4025">
        <v>0.04</v>
      </c>
    </row>
    <row r="4026" spans="1:9" x14ac:dyDescent="0.3">
      <c r="A4026" s="1">
        <v>45464.270833333336</v>
      </c>
      <c r="B4026">
        <v>976</v>
      </c>
      <c r="C4026">
        <v>132.38999999999999</v>
      </c>
      <c r="D4026">
        <v>132.41</v>
      </c>
      <c r="E4026">
        <v>132.37</v>
      </c>
      <c r="F4026">
        <v>132.38999999999999</v>
      </c>
      <c r="G4026">
        <v>132.36000000000001</v>
      </c>
      <c r="H4026">
        <v>0.05</v>
      </c>
      <c r="I4026">
        <v>0.04</v>
      </c>
    </row>
    <row r="4027" spans="1:9" x14ac:dyDescent="0.3">
      <c r="A4027" s="1">
        <v>45464.291666666664</v>
      </c>
      <c r="B4027">
        <v>18011</v>
      </c>
      <c r="C4027">
        <v>132.4</v>
      </c>
      <c r="D4027">
        <v>132.5</v>
      </c>
      <c r="E4027">
        <v>132.30000000000001</v>
      </c>
      <c r="F4027">
        <v>132.46</v>
      </c>
      <c r="G4027">
        <v>132.37</v>
      </c>
      <c r="H4027">
        <v>7.0000000000000007E-2</v>
      </c>
      <c r="I4027">
        <v>0.2</v>
      </c>
    </row>
    <row r="4028" spans="1:9" x14ac:dyDescent="0.3">
      <c r="A4028" s="1">
        <v>45464.3125</v>
      </c>
      <c r="B4028">
        <v>16422</v>
      </c>
      <c r="C4028">
        <v>132.44999999999999</v>
      </c>
      <c r="D4028">
        <v>132.63</v>
      </c>
      <c r="E4028">
        <v>132.44999999999999</v>
      </c>
      <c r="F4028">
        <v>132.6</v>
      </c>
      <c r="G4028">
        <v>132.4</v>
      </c>
      <c r="H4028">
        <v>0.09</v>
      </c>
      <c r="I4028">
        <v>0.18</v>
      </c>
    </row>
    <row r="4029" spans="1:9" x14ac:dyDescent="0.3">
      <c r="A4029" s="1">
        <v>45464.333333333336</v>
      </c>
      <c r="B4029">
        <v>44832</v>
      </c>
      <c r="C4029">
        <v>132.59</v>
      </c>
      <c r="D4029">
        <v>132.84</v>
      </c>
      <c r="E4029">
        <v>132.54</v>
      </c>
      <c r="F4029">
        <v>132.71</v>
      </c>
      <c r="G4029">
        <v>132.43</v>
      </c>
      <c r="H4029">
        <v>0.11</v>
      </c>
      <c r="I4029">
        <v>0.3</v>
      </c>
    </row>
    <row r="4030" spans="1:9" x14ac:dyDescent="0.3">
      <c r="A4030" s="1">
        <v>45464.354166666664</v>
      </c>
      <c r="B4030">
        <v>79906</v>
      </c>
      <c r="C4030">
        <v>132.71</v>
      </c>
      <c r="D4030">
        <v>133</v>
      </c>
      <c r="E4030">
        <v>132.71</v>
      </c>
      <c r="F4030">
        <v>132.88</v>
      </c>
      <c r="G4030">
        <v>132.49</v>
      </c>
      <c r="H4030">
        <v>0.14000000000000001</v>
      </c>
      <c r="I4030">
        <v>0.28999999999999998</v>
      </c>
    </row>
    <row r="4031" spans="1:9" x14ac:dyDescent="0.3">
      <c r="A4031" s="1">
        <v>45464.375</v>
      </c>
      <c r="B4031">
        <v>53260</v>
      </c>
      <c r="C4031">
        <v>132.88</v>
      </c>
      <c r="D4031">
        <v>132.91999999999999</v>
      </c>
      <c r="E4031">
        <v>132.74</v>
      </c>
      <c r="F4031">
        <v>132.88999999999999</v>
      </c>
      <c r="G4031">
        <v>132.54</v>
      </c>
      <c r="H4031">
        <v>0.14000000000000001</v>
      </c>
      <c r="I4031">
        <v>0.18</v>
      </c>
    </row>
    <row r="4032" spans="1:9" x14ac:dyDescent="0.3">
      <c r="A4032" s="1">
        <v>45464.395833333336</v>
      </c>
      <c r="B4032">
        <v>37366</v>
      </c>
      <c r="C4032">
        <v>132.88999999999999</v>
      </c>
      <c r="D4032">
        <v>132.94</v>
      </c>
      <c r="E4032">
        <v>132.81</v>
      </c>
      <c r="F4032">
        <v>132.9</v>
      </c>
      <c r="G4032">
        <v>132.59</v>
      </c>
      <c r="H4032">
        <v>0.14000000000000001</v>
      </c>
      <c r="I4032">
        <v>0.13</v>
      </c>
    </row>
    <row r="4033" spans="1:9" x14ac:dyDescent="0.3">
      <c r="A4033" s="1">
        <v>45464.416666666664</v>
      </c>
      <c r="B4033">
        <v>36077</v>
      </c>
      <c r="C4033">
        <v>132.9</v>
      </c>
      <c r="D4033">
        <v>132.93</v>
      </c>
      <c r="E4033">
        <v>132.83000000000001</v>
      </c>
      <c r="F4033">
        <v>132.86000000000001</v>
      </c>
      <c r="G4033">
        <v>132.65</v>
      </c>
      <c r="H4033">
        <v>0.14000000000000001</v>
      </c>
      <c r="I4033">
        <v>0.1</v>
      </c>
    </row>
    <row r="4034" spans="1:9" x14ac:dyDescent="0.3">
      <c r="A4034" s="1">
        <v>45464.4375</v>
      </c>
      <c r="B4034">
        <v>39099</v>
      </c>
      <c r="C4034">
        <v>132.87</v>
      </c>
      <c r="D4034">
        <v>132.88999999999999</v>
      </c>
      <c r="E4034">
        <v>132.80000000000001</v>
      </c>
      <c r="F4034">
        <v>132.88</v>
      </c>
      <c r="G4034">
        <v>132.69999999999999</v>
      </c>
      <c r="H4034">
        <v>0.13</v>
      </c>
      <c r="I4034">
        <v>0.09</v>
      </c>
    </row>
    <row r="4035" spans="1:9" x14ac:dyDescent="0.3">
      <c r="A4035" s="1">
        <v>45464.458333333336</v>
      </c>
      <c r="B4035">
        <v>35795</v>
      </c>
      <c r="C4035">
        <v>132.88999999999999</v>
      </c>
      <c r="D4035">
        <v>132.97999999999999</v>
      </c>
      <c r="E4035">
        <v>132.84</v>
      </c>
      <c r="F4035">
        <v>132.96</v>
      </c>
      <c r="G4035">
        <v>132.75</v>
      </c>
      <c r="H4035">
        <v>0.13</v>
      </c>
      <c r="I4035">
        <v>0.14000000000000001</v>
      </c>
    </row>
    <row r="4036" spans="1:9" x14ac:dyDescent="0.3">
      <c r="A4036" s="1">
        <v>45464.479166666664</v>
      </c>
      <c r="B4036">
        <v>48922</v>
      </c>
      <c r="C4036">
        <v>132.96</v>
      </c>
      <c r="D4036">
        <v>133.06</v>
      </c>
      <c r="E4036">
        <v>132.93</v>
      </c>
      <c r="F4036">
        <v>132.96</v>
      </c>
      <c r="G4036">
        <v>132.81</v>
      </c>
      <c r="H4036">
        <v>0.13</v>
      </c>
      <c r="I4036">
        <v>0.13</v>
      </c>
    </row>
    <row r="4037" spans="1:9" x14ac:dyDescent="0.3">
      <c r="A4037" s="1">
        <v>45464.5</v>
      </c>
      <c r="B4037">
        <v>40982</v>
      </c>
      <c r="C4037">
        <v>132.97</v>
      </c>
      <c r="D4037">
        <v>133</v>
      </c>
      <c r="E4037">
        <v>132.84</v>
      </c>
      <c r="F4037">
        <v>132.87</v>
      </c>
      <c r="G4037">
        <v>132.85</v>
      </c>
      <c r="H4037">
        <v>0.13</v>
      </c>
      <c r="I4037">
        <v>0.16</v>
      </c>
    </row>
    <row r="4038" spans="1:9" x14ac:dyDescent="0.3">
      <c r="A4038" s="1">
        <v>45464.520833333336</v>
      </c>
      <c r="B4038">
        <v>30200</v>
      </c>
      <c r="C4038">
        <v>132.87</v>
      </c>
      <c r="D4038">
        <v>132.99</v>
      </c>
      <c r="E4038">
        <v>132.86000000000001</v>
      </c>
      <c r="F4038">
        <v>132.91999999999999</v>
      </c>
      <c r="G4038">
        <v>132.88</v>
      </c>
      <c r="H4038">
        <v>0.13</v>
      </c>
      <c r="I4038">
        <v>0.13</v>
      </c>
    </row>
    <row r="4039" spans="1:9" x14ac:dyDescent="0.3">
      <c r="A4039" s="1">
        <v>45464.541666666664</v>
      </c>
      <c r="B4039">
        <v>42736</v>
      </c>
      <c r="C4039">
        <v>132.91999999999999</v>
      </c>
      <c r="D4039">
        <v>132.94</v>
      </c>
      <c r="E4039">
        <v>132.79</v>
      </c>
      <c r="F4039">
        <v>132.81</v>
      </c>
      <c r="G4039">
        <v>132.88999999999999</v>
      </c>
      <c r="H4039">
        <v>0.14000000000000001</v>
      </c>
      <c r="I4039">
        <v>0.15</v>
      </c>
    </row>
    <row r="4040" spans="1:9" x14ac:dyDescent="0.3">
      <c r="A4040" s="1">
        <v>45464.5625</v>
      </c>
      <c r="B4040">
        <v>52473</v>
      </c>
      <c r="C4040">
        <v>132.80000000000001</v>
      </c>
      <c r="D4040">
        <v>133.02000000000001</v>
      </c>
      <c r="E4040">
        <v>132.78</v>
      </c>
      <c r="F4040">
        <v>132.94</v>
      </c>
      <c r="G4040">
        <v>132.9</v>
      </c>
      <c r="H4040">
        <v>0.15</v>
      </c>
      <c r="I4040">
        <v>0.24</v>
      </c>
    </row>
    <row r="4041" spans="1:9" x14ac:dyDescent="0.3">
      <c r="A4041" s="1">
        <v>45464.583333333336</v>
      </c>
      <c r="B4041">
        <v>52953</v>
      </c>
      <c r="C4041">
        <v>132.94</v>
      </c>
      <c r="D4041">
        <v>132.94</v>
      </c>
      <c r="E4041">
        <v>132.71</v>
      </c>
      <c r="F4041">
        <v>132.72</v>
      </c>
      <c r="G4041">
        <v>132.88</v>
      </c>
      <c r="H4041">
        <v>0.16</v>
      </c>
      <c r="I4041">
        <v>0.23</v>
      </c>
    </row>
    <row r="4042" spans="1:9" x14ac:dyDescent="0.3">
      <c r="A4042" s="1">
        <v>45464.604166666664</v>
      </c>
      <c r="B4042">
        <v>73223</v>
      </c>
      <c r="C4042">
        <v>132.72</v>
      </c>
      <c r="D4042">
        <v>132.86000000000001</v>
      </c>
      <c r="E4042">
        <v>132.57</v>
      </c>
      <c r="F4042">
        <v>132.72</v>
      </c>
      <c r="G4042">
        <v>132.86000000000001</v>
      </c>
      <c r="H4042">
        <v>0.18</v>
      </c>
      <c r="I4042">
        <v>0.28999999999999998</v>
      </c>
    </row>
    <row r="4043" spans="1:9" x14ac:dyDescent="0.3">
      <c r="A4043" s="1">
        <v>45464.625</v>
      </c>
      <c r="B4043">
        <v>53957</v>
      </c>
      <c r="C4043">
        <v>132.71</v>
      </c>
      <c r="D4043">
        <v>132.72</v>
      </c>
      <c r="E4043">
        <v>132.54</v>
      </c>
      <c r="F4043">
        <v>132.56</v>
      </c>
      <c r="G4043">
        <v>132.83000000000001</v>
      </c>
      <c r="H4043">
        <v>0.18</v>
      </c>
      <c r="I4043">
        <v>0.18</v>
      </c>
    </row>
    <row r="4044" spans="1:9" x14ac:dyDescent="0.3">
      <c r="A4044" s="1">
        <v>45464.645833333336</v>
      </c>
      <c r="B4044">
        <v>59590</v>
      </c>
      <c r="C4044">
        <v>132.56</v>
      </c>
      <c r="D4044">
        <v>132.57</v>
      </c>
      <c r="E4044">
        <v>132.41</v>
      </c>
      <c r="F4044">
        <v>132.52000000000001</v>
      </c>
      <c r="G4044">
        <v>132.80000000000001</v>
      </c>
      <c r="H4044">
        <v>0.18</v>
      </c>
      <c r="I4044">
        <v>0.16</v>
      </c>
    </row>
    <row r="4045" spans="1:9" x14ac:dyDescent="0.3">
      <c r="A4045" s="1">
        <v>45464.666666666664</v>
      </c>
      <c r="B4045">
        <v>61834</v>
      </c>
      <c r="C4045">
        <v>132.53</v>
      </c>
      <c r="D4045">
        <v>132.55000000000001</v>
      </c>
      <c r="E4045">
        <v>132.44999999999999</v>
      </c>
      <c r="F4045">
        <v>132.47</v>
      </c>
      <c r="G4045">
        <v>132.75</v>
      </c>
      <c r="H4045">
        <v>0.17</v>
      </c>
      <c r="I4045">
        <v>0.1</v>
      </c>
    </row>
    <row r="4046" spans="1:9" x14ac:dyDescent="0.3">
      <c r="A4046" s="1">
        <v>45464.6875</v>
      </c>
      <c r="B4046">
        <v>33468</v>
      </c>
      <c r="C4046">
        <v>132.46</v>
      </c>
      <c r="D4046">
        <v>132.55000000000001</v>
      </c>
      <c r="E4046">
        <v>132.44999999999999</v>
      </c>
      <c r="F4046">
        <v>132.49</v>
      </c>
      <c r="G4046">
        <v>132.69999999999999</v>
      </c>
      <c r="H4046">
        <v>0.16</v>
      </c>
      <c r="I4046">
        <v>0.1</v>
      </c>
    </row>
    <row r="4047" spans="1:9" x14ac:dyDescent="0.3">
      <c r="A4047" s="1">
        <v>45464.708333333336</v>
      </c>
      <c r="B4047">
        <v>13948</v>
      </c>
      <c r="C4047">
        <v>132.47999999999999</v>
      </c>
      <c r="D4047">
        <v>132.6</v>
      </c>
      <c r="E4047">
        <v>132.47</v>
      </c>
      <c r="F4047">
        <v>132.59</v>
      </c>
      <c r="G4047">
        <v>132.66999999999999</v>
      </c>
      <c r="H4047">
        <v>0.15</v>
      </c>
      <c r="I4047">
        <v>0.13</v>
      </c>
    </row>
    <row r="4048" spans="1:9" x14ac:dyDescent="0.3">
      <c r="A4048" s="1">
        <v>45464.729166666664</v>
      </c>
      <c r="B4048">
        <v>5028</v>
      </c>
      <c r="C4048">
        <v>132.59</v>
      </c>
      <c r="D4048">
        <v>132.62</v>
      </c>
      <c r="E4048">
        <v>132.57</v>
      </c>
      <c r="F4048">
        <v>132.59</v>
      </c>
      <c r="G4048">
        <v>132.63999999999999</v>
      </c>
      <c r="H4048">
        <v>0.14000000000000001</v>
      </c>
      <c r="I4048">
        <v>0.05</v>
      </c>
    </row>
    <row r="4049" spans="1:9" x14ac:dyDescent="0.3">
      <c r="A4049" s="1">
        <v>45464.75</v>
      </c>
      <c r="B4049">
        <v>3118</v>
      </c>
      <c r="C4049">
        <v>132.59</v>
      </c>
      <c r="D4049">
        <v>132.59</v>
      </c>
      <c r="E4049">
        <v>132.51</v>
      </c>
      <c r="F4049">
        <v>132.51</v>
      </c>
      <c r="G4049">
        <v>132.61000000000001</v>
      </c>
      <c r="H4049">
        <v>0.13</v>
      </c>
      <c r="I4049">
        <v>0.08</v>
      </c>
    </row>
    <row r="4050" spans="1:9" x14ac:dyDescent="0.3">
      <c r="A4050" s="1">
        <v>45464.770833333336</v>
      </c>
      <c r="B4050">
        <v>1964</v>
      </c>
      <c r="C4050">
        <v>132.51</v>
      </c>
      <c r="D4050">
        <v>132.57</v>
      </c>
      <c r="E4050">
        <v>132.51</v>
      </c>
      <c r="F4050">
        <v>132.57</v>
      </c>
      <c r="G4050">
        <v>132.57</v>
      </c>
      <c r="H4050">
        <v>0.12</v>
      </c>
      <c r="I4050">
        <v>0.06</v>
      </c>
    </row>
    <row r="4051" spans="1:9" x14ac:dyDescent="0.3">
      <c r="A4051" s="1">
        <v>45464.791666666664</v>
      </c>
      <c r="B4051">
        <v>1442</v>
      </c>
      <c r="C4051">
        <v>132.57</v>
      </c>
      <c r="D4051">
        <v>132.57</v>
      </c>
      <c r="E4051">
        <v>132.54</v>
      </c>
      <c r="F4051">
        <v>132.56</v>
      </c>
      <c r="G4051">
        <v>132.56</v>
      </c>
      <c r="H4051">
        <v>0.11</v>
      </c>
      <c r="I4051">
        <v>0.03</v>
      </c>
    </row>
    <row r="4052" spans="1:9" x14ac:dyDescent="0.3">
      <c r="A4052" s="1">
        <v>45464.8125</v>
      </c>
      <c r="B4052">
        <v>1541</v>
      </c>
      <c r="C4052">
        <v>132.57</v>
      </c>
      <c r="D4052">
        <v>132.6</v>
      </c>
      <c r="E4052">
        <v>132.55000000000001</v>
      </c>
      <c r="F4052">
        <v>132.6</v>
      </c>
      <c r="G4052">
        <v>132.55000000000001</v>
      </c>
      <c r="H4052">
        <v>0.1</v>
      </c>
      <c r="I4052">
        <v>0.05</v>
      </c>
    </row>
    <row r="4053" spans="1:9" x14ac:dyDescent="0.3">
      <c r="A4053" s="1">
        <v>45464.833333333336</v>
      </c>
      <c r="B4053">
        <v>1273</v>
      </c>
      <c r="C4053">
        <v>132.6</v>
      </c>
      <c r="D4053">
        <v>132.63</v>
      </c>
      <c r="E4053">
        <v>132.59</v>
      </c>
      <c r="F4053">
        <v>132.62</v>
      </c>
      <c r="G4053">
        <v>132.55000000000001</v>
      </c>
      <c r="H4053">
        <v>0.09</v>
      </c>
      <c r="I4053">
        <v>0.04</v>
      </c>
    </row>
    <row r="4054" spans="1:9" x14ac:dyDescent="0.3">
      <c r="A4054" s="1">
        <v>45464.854166666664</v>
      </c>
      <c r="B4054">
        <v>1930</v>
      </c>
      <c r="C4054">
        <v>132.62</v>
      </c>
      <c r="D4054">
        <v>132.63999999999999</v>
      </c>
      <c r="E4054">
        <v>132.6</v>
      </c>
      <c r="F4054">
        <v>132.61000000000001</v>
      </c>
      <c r="G4054">
        <v>132.56</v>
      </c>
      <c r="H4054">
        <v>0.09</v>
      </c>
      <c r="I4054">
        <v>0.04</v>
      </c>
    </row>
    <row r="4055" spans="1:9" x14ac:dyDescent="0.3">
      <c r="A4055" s="1">
        <v>45467.041666666664</v>
      </c>
      <c r="B4055">
        <v>638</v>
      </c>
      <c r="C4055">
        <v>132.62</v>
      </c>
      <c r="D4055">
        <v>132.62</v>
      </c>
      <c r="E4055">
        <v>132.57</v>
      </c>
      <c r="F4055">
        <v>132.59</v>
      </c>
      <c r="G4055">
        <v>132.57</v>
      </c>
      <c r="H4055">
        <v>0.08</v>
      </c>
      <c r="I4055">
        <v>0.05</v>
      </c>
    </row>
    <row r="4056" spans="1:9" x14ac:dyDescent="0.3">
      <c r="A4056" s="1">
        <v>45467.0625</v>
      </c>
      <c r="B4056">
        <v>707</v>
      </c>
      <c r="C4056">
        <v>132.59</v>
      </c>
      <c r="D4056">
        <v>132.62</v>
      </c>
      <c r="E4056">
        <v>132.55000000000001</v>
      </c>
      <c r="F4056">
        <v>132.59</v>
      </c>
      <c r="G4056">
        <v>132.58000000000001</v>
      </c>
      <c r="H4056">
        <v>0.08</v>
      </c>
      <c r="I4056">
        <v>7.0000000000000007E-2</v>
      </c>
    </row>
    <row r="4057" spans="1:9" x14ac:dyDescent="0.3">
      <c r="A4057" s="1">
        <v>45467.083333333336</v>
      </c>
      <c r="B4057">
        <v>703</v>
      </c>
      <c r="C4057">
        <v>132.59</v>
      </c>
      <c r="D4057">
        <v>132.71</v>
      </c>
      <c r="E4057">
        <v>132.59</v>
      </c>
      <c r="F4057">
        <v>132.69</v>
      </c>
      <c r="G4057">
        <v>132.59</v>
      </c>
      <c r="H4057">
        <v>0.09</v>
      </c>
      <c r="I4057">
        <v>0.12</v>
      </c>
    </row>
    <row r="4058" spans="1:9" x14ac:dyDescent="0.3">
      <c r="A4058" s="1">
        <v>45467.104166666664</v>
      </c>
      <c r="B4058">
        <v>312</v>
      </c>
      <c r="C4058">
        <v>132.69</v>
      </c>
      <c r="D4058">
        <v>132.69</v>
      </c>
      <c r="E4058">
        <v>132.65</v>
      </c>
      <c r="F4058">
        <v>132.65</v>
      </c>
      <c r="G4058">
        <v>132.6</v>
      </c>
      <c r="H4058">
        <v>0.08</v>
      </c>
      <c r="I4058">
        <v>0.04</v>
      </c>
    </row>
    <row r="4059" spans="1:9" x14ac:dyDescent="0.3">
      <c r="A4059" s="1">
        <v>45467.125</v>
      </c>
      <c r="B4059">
        <v>344</v>
      </c>
      <c r="C4059">
        <v>132.65</v>
      </c>
      <c r="D4059">
        <v>132.66999999999999</v>
      </c>
      <c r="E4059">
        <v>132.62</v>
      </c>
      <c r="F4059">
        <v>132.63999999999999</v>
      </c>
      <c r="G4059">
        <v>132.61000000000001</v>
      </c>
      <c r="H4059">
        <v>0.08</v>
      </c>
      <c r="I4059">
        <v>0.05</v>
      </c>
    </row>
    <row r="4060" spans="1:9" x14ac:dyDescent="0.3">
      <c r="A4060" s="1">
        <v>45467.145833333336</v>
      </c>
      <c r="B4060">
        <v>172</v>
      </c>
      <c r="C4060">
        <v>132.63999999999999</v>
      </c>
      <c r="D4060">
        <v>132.66</v>
      </c>
      <c r="E4060">
        <v>132.63</v>
      </c>
      <c r="F4060">
        <v>132.65</v>
      </c>
      <c r="G4060">
        <v>132.62</v>
      </c>
      <c r="H4060">
        <v>7.0000000000000007E-2</v>
      </c>
      <c r="I4060">
        <v>0.03</v>
      </c>
    </row>
    <row r="4061" spans="1:9" x14ac:dyDescent="0.3">
      <c r="A4061" s="1">
        <v>45467.166666666664</v>
      </c>
      <c r="B4061">
        <v>89</v>
      </c>
      <c r="C4061">
        <v>132.63999999999999</v>
      </c>
      <c r="D4061">
        <v>132.65</v>
      </c>
      <c r="E4061">
        <v>132.63</v>
      </c>
      <c r="F4061">
        <v>132.63999999999999</v>
      </c>
      <c r="G4061">
        <v>132.63</v>
      </c>
      <c r="H4061">
        <v>0.06</v>
      </c>
      <c r="I4061">
        <v>0.02</v>
      </c>
    </row>
    <row r="4062" spans="1:9" x14ac:dyDescent="0.3">
      <c r="A4062" s="1">
        <v>45467.1875</v>
      </c>
      <c r="B4062">
        <v>95</v>
      </c>
      <c r="C4062">
        <v>132.63</v>
      </c>
      <c r="D4062">
        <v>132.63</v>
      </c>
      <c r="E4062">
        <v>132.62</v>
      </c>
      <c r="F4062">
        <v>132.62</v>
      </c>
      <c r="G4062">
        <v>132.63</v>
      </c>
      <c r="H4062">
        <v>0.06</v>
      </c>
      <c r="I4062">
        <v>0.02</v>
      </c>
    </row>
    <row r="4063" spans="1:9" x14ac:dyDescent="0.3">
      <c r="A4063" s="1">
        <v>45467.208333333336</v>
      </c>
      <c r="B4063">
        <v>92</v>
      </c>
      <c r="C4063">
        <v>132.62</v>
      </c>
      <c r="D4063">
        <v>132.63</v>
      </c>
      <c r="E4063">
        <v>132.6</v>
      </c>
      <c r="F4063">
        <v>132.6</v>
      </c>
      <c r="G4063">
        <v>132.63</v>
      </c>
      <c r="H4063">
        <v>0.05</v>
      </c>
      <c r="I4063">
        <v>0.03</v>
      </c>
    </row>
    <row r="4064" spans="1:9" x14ac:dyDescent="0.3">
      <c r="A4064" s="1">
        <v>45467.229166666664</v>
      </c>
      <c r="B4064">
        <v>153</v>
      </c>
      <c r="C4064">
        <v>132.6</v>
      </c>
      <c r="D4064">
        <v>132.6</v>
      </c>
      <c r="E4064">
        <v>132.58000000000001</v>
      </c>
      <c r="F4064">
        <v>132.58000000000001</v>
      </c>
      <c r="G4064">
        <v>132.62</v>
      </c>
      <c r="H4064">
        <v>0.05</v>
      </c>
      <c r="I4064">
        <v>0.02</v>
      </c>
    </row>
    <row r="4065" spans="1:9" x14ac:dyDescent="0.3">
      <c r="A4065" s="1">
        <v>45467.25</v>
      </c>
      <c r="B4065">
        <v>472</v>
      </c>
      <c r="C4065">
        <v>132.58000000000001</v>
      </c>
      <c r="D4065">
        <v>132.58000000000001</v>
      </c>
      <c r="E4065">
        <v>132.55000000000001</v>
      </c>
      <c r="F4065">
        <v>132.56</v>
      </c>
      <c r="G4065">
        <v>132.62</v>
      </c>
      <c r="H4065">
        <v>0.05</v>
      </c>
      <c r="I4065">
        <v>0.03</v>
      </c>
    </row>
    <row r="4066" spans="1:9" x14ac:dyDescent="0.3">
      <c r="A4066" s="1">
        <v>45467.270833333336</v>
      </c>
      <c r="B4066">
        <v>838</v>
      </c>
      <c r="C4066">
        <v>132.56</v>
      </c>
      <c r="D4066">
        <v>132.6</v>
      </c>
      <c r="E4066">
        <v>132.56</v>
      </c>
      <c r="F4066">
        <v>132.59</v>
      </c>
      <c r="G4066">
        <v>132.62</v>
      </c>
      <c r="H4066">
        <v>0.05</v>
      </c>
      <c r="I4066">
        <v>0.04</v>
      </c>
    </row>
    <row r="4067" spans="1:9" x14ac:dyDescent="0.3">
      <c r="A4067" s="1">
        <v>45467.291666666664</v>
      </c>
      <c r="B4067">
        <v>15122</v>
      </c>
      <c r="C4067">
        <v>132.6</v>
      </c>
      <c r="D4067">
        <v>132.63</v>
      </c>
      <c r="E4067">
        <v>132.43</v>
      </c>
      <c r="F4067">
        <v>132.49</v>
      </c>
      <c r="G4067">
        <v>132.6</v>
      </c>
      <c r="H4067">
        <v>7.0000000000000007E-2</v>
      </c>
      <c r="I4067">
        <v>0.2</v>
      </c>
    </row>
    <row r="4068" spans="1:9" x14ac:dyDescent="0.3">
      <c r="A4068" s="1">
        <v>45467.3125</v>
      </c>
      <c r="B4068">
        <v>10443</v>
      </c>
      <c r="C4068">
        <v>132.49</v>
      </c>
      <c r="D4068">
        <v>132.59</v>
      </c>
      <c r="E4068">
        <v>132.43</v>
      </c>
      <c r="F4068">
        <v>132.53</v>
      </c>
      <c r="G4068">
        <v>132.59</v>
      </c>
      <c r="H4068">
        <v>0.08</v>
      </c>
      <c r="I4068">
        <v>0.16</v>
      </c>
    </row>
    <row r="4069" spans="1:9" x14ac:dyDescent="0.3">
      <c r="A4069" s="1">
        <v>45467.333333333336</v>
      </c>
      <c r="B4069">
        <v>23519</v>
      </c>
      <c r="C4069">
        <v>132.53</v>
      </c>
      <c r="D4069">
        <v>132.61000000000001</v>
      </c>
      <c r="E4069">
        <v>132.52000000000001</v>
      </c>
      <c r="F4069">
        <v>132.58000000000001</v>
      </c>
      <c r="G4069">
        <v>132.58000000000001</v>
      </c>
      <c r="H4069">
        <v>0.08</v>
      </c>
      <c r="I4069">
        <v>0.09</v>
      </c>
    </row>
    <row r="4070" spans="1:9" x14ac:dyDescent="0.3">
      <c r="A4070" s="1">
        <v>45467.354166666664</v>
      </c>
      <c r="B4070">
        <v>30137</v>
      </c>
      <c r="C4070">
        <v>132.57</v>
      </c>
      <c r="D4070">
        <v>132.59</v>
      </c>
      <c r="E4070">
        <v>132.51</v>
      </c>
      <c r="F4070">
        <v>132.56</v>
      </c>
      <c r="G4070">
        <v>132.57</v>
      </c>
      <c r="H4070">
        <v>0.08</v>
      </c>
      <c r="I4070">
        <v>0.08</v>
      </c>
    </row>
    <row r="4071" spans="1:9" x14ac:dyDescent="0.3">
      <c r="A4071" s="1">
        <v>45467.375</v>
      </c>
      <c r="B4071">
        <v>54566</v>
      </c>
      <c r="C4071">
        <v>132.54</v>
      </c>
      <c r="D4071">
        <v>132.72</v>
      </c>
      <c r="E4071">
        <v>132.53</v>
      </c>
      <c r="F4071">
        <v>132.56</v>
      </c>
      <c r="G4071">
        <v>132.57</v>
      </c>
      <c r="H4071">
        <v>0.09</v>
      </c>
      <c r="I4071">
        <v>0.19</v>
      </c>
    </row>
    <row r="4072" spans="1:9" x14ac:dyDescent="0.3">
      <c r="A4072" s="1">
        <v>45467.395833333336</v>
      </c>
      <c r="B4072">
        <v>54255</v>
      </c>
      <c r="C4072">
        <v>132.55000000000001</v>
      </c>
      <c r="D4072">
        <v>132.6</v>
      </c>
      <c r="E4072">
        <v>132.47999999999999</v>
      </c>
      <c r="F4072">
        <v>132.53</v>
      </c>
      <c r="G4072">
        <v>132.56</v>
      </c>
      <c r="H4072">
        <v>0.1</v>
      </c>
      <c r="I4072">
        <v>0.12</v>
      </c>
    </row>
    <row r="4073" spans="1:9" x14ac:dyDescent="0.3">
      <c r="A4073" s="1">
        <v>45467.416666666664</v>
      </c>
      <c r="B4073">
        <v>51361</v>
      </c>
      <c r="C4073">
        <v>132.54</v>
      </c>
      <c r="D4073">
        <v>132.54</v>
      </c>
      <c r="E4073">
        <v>132.38</v>
      </c>
      <c r="F4073">
        <v>132.38999999999999</v>
      </c>
      <c r="G4073">
        <v>132.54</v>
      </c>
      <c r="H4073">
        <v>0.11</v>
      </c>
      <c r="I4073">
        <v>0.16</v>
      </c>
    </row>
    <row r="4074" spans="1:9" x14ac:dyDescent="0.3">
      <c r="A4074" s="1">
        <v>45467.4375</v>
      </c>
      <c r="B4074">
        <v>55760</v>
      </c>
      <c r="C4074">
        <v>132.38999999999999</v>
      </c>
      <c r="D4074">
        <v>132.43</v>
      </c>
      <c r="E4074">
        <v>132.32</v>
      </c>
      <c r="F4074">
        <v>132.36000000000001</v>
      </c>
      <c r="G4074">
        <v>132.51</v>
      </c>
      <c r="H4074">
        <v>0.11</v>
      </c>
      <c r="I4074">
        <v>0.11</v>
      </c>
    </row>
    <row r="4075" spans="1:9" x14ac:dyDescent="0.3">
      <c r="A4075" s="1">
        <v>45467.458333333336</v>
      </c>
      <c r="B4075">
        <v>40729</v>
      </c>
      <c r="C4075">
        <v>132.36000000000001</v>
      </c>
      <c r="D4075">
        <v>132.44</v>
      </c>
      <c r="E4075">
        <v>132.32</v>
      </c>
      <c r="F4075">
        <v>132.37</v>
      </c>
      <c r="G4075">
        <v>132.5</v>
      </c>
      <c r="H4075">
        <v>0.11</v>
      </c>
      <c r="I4075">
        <v>0.12</v>
      </c>
    </row>
    <row r="4076" spans="1:9" x14ac:dyDescent="0.3">
      <c r="A4076" s="1">
        <v>45467.479166666664</v>
      </c>
      <c r="B4076">
        <v>45352</v>
      </c>
      <c r="C4076">
        <v>132.37</v>
      </c>
      <c r="D4076">
        <v>132.38999999999999</v>
      </c>
      <c r="E4076">
        <v>132.26</v>
      </c>
      <c r="F4076">
        <v>132.27000000000001</v>
      </c>
      <c r="G4076">
        <v>132.46</v>
      </c>
      <c r="H4076">
        <v>0.11</v>
      </c>
      <c r="I4076">
        <v>0.13</v>
      </c>
    </row>
    <row r="4077" spans="1:9" x14ac:dyDescent="0.3">
      <c r="A4077" s="1">
        <v>45467.5</v>
      </c>
      <c r="B4077">
        <v>29114</v>
      </c>
      <c r="C4077">
        <v>132.27000000000001</v>
      </c>
      <c r="D4077">
        <v>132.30000000000001</v>
      </c>
      <c r="E4077">
        <v>132.22</v>
      </c>
      <c r="F4077">
        <v>132.29</v>
      </c>
      <c r="G4077">
        <v>132.44</v>
      </c>
      <c r="H4077">
        <v>0.11</v>
      </c>
      <c r="I4077">
        <v>0.08</v>
      </c>
    </row>
    <row r="4078" spans="1:9" x14ac:dyDescent="0.3">
      <c r="A4078" s="1">
        <v>45467.520833333336</v>
      </c>
      <c r="B4078">
        <v>27279</v>
      </c>
      <c r="C4078">
        <v>132.29</v>
      </c>
      <c r="D4078">
        <v>132.34</v>
      </c>
      <c r="E4078">
        <v>132.27000000000001</v>
      </c>
      <c r="F4078">
        <v>132.28</v>
      </c>
      <c r="G4078">
        <v>132.41999999999999</v>
      </c>
      <c r="H4078">
        <v>0.1</v>
      </c>
      <c r="I4078">
        <v>7.0000000000000007E-2</v>
      </c>
    </row>
    <row r="4079" spans="1:9" x14ac:dyDescent="0.3">
      <c r="A4079" s="1">
        <v>45467.541666666664</v>
      </c>
      <c r="B4079">
        <v>39067</v>
      </c>
      <c r="C4079">
        <v>132.28</v>
      </c>
      <c r="D4079">
        <v>132.34</v>
      </c>
      <c r="E4079">
        <v>132.24</v>
      </c>
      <c r="F4079">
        <v>132.33000000000001</v>
      </c>
      <c r="G4079">
        <v>132.38999999999999</v>
      </c>
      <c r="H4079">
        <v>0.1</v>
      </c>
      <c r="I4079">
        <v>0.1</v>
      </c>
    </row>
    <row r="4080" spans="1:9" x14ac:dyDescent="0.3">
      <c r="A4080" s="1">
        <v>45467.5625</v>
      </c>
      <c r="B4080">
        <v>35994</v>
      </c>
      <c r="C4080">
        <v>132.32</v>
      </c>
      <c r="D4080">
        <v>132.44</v>
      </c>
      <c r="E4080">
        <v>132.29</v>
      </c>
      <c r="F4080">
        <v>132.36000000000001</v>
      </c>
      <c r="G4080">
        <v>132.37</v>
      </c>
      <c r="H4080">
        <v>0.11</v>
      </c>
      <c r="I4080">
        <v>0.15</v>
      </c>
    </row>
    <row r="4081" spans="1:9" x14ac:dyDescent="0.3">
      <c r="A4081" s="1">
        <v>45467.583333333336</v>
      </c>
      <c r="B4081">
        <v>41568</v>
      </c>
      <c r="C4081">
        <v>132.36000000000001</v>
      </c>
      <c r="D4081">
        <v>132.51</v>
      </c>
      <c r="E4081">
        <v>132.35</v>
      </c>
      <c r="F4081">
        <v>132.51</v>
      </c>
      <c r="G4081">
        <v>132.37</v>
      </c>
      <c r="H4081">
        <v>0.12</v>
      </c>
      <c r="I4081">
        <v>0.16</v>
      </c>
    </row>
    <row r="4082" spans="1:9" x14ac:dyDescent="0.3">
      <c r="A4082" s="1">
        <v>45467.604166666664</v>
      </c>
      <c r="B4082">
        <v>38810</v>
      </c>
      <c r="C4082">
        <v>132.5</v>
      </c>
      <c r="D4082">
        <v>132.5</v>
      </c>
      <c r="E4082">
        <v>132.38</v>
      </c>
      <c r="F4082">
        <v>132.38999999999999</v>
      </c>
      <c r="G4082">
        <v>132.35</v>
      </c>
      <c r="H4082">
        <v>0.12</v>
      </c>
      <c r="I4082">
        <v>0.13</v>
      </c>
    </row>
    <row r="4083" spans="1:9" x14ac:dyDescent="0.3">
      <c r="A4083" s="1">
        <v>45467.625</v>
      </c>
      <c r="B4083">
        <v>42980</v>
      </c>
      <c r="C4083">
        <v>132.38999999999999</v>
      </c>
      <c r="D4083">
        <v>132.44999999999999</v>
      </c>
      <c r="E4083">
        <v>132.32</v>
      </c>
      <c r="F4083">
        <v>132.35</v>
      </c>
      <c r="G4083">
        <v>132.35</v>
      </c>
      <c r="H4083">
        <v>0.12</v>
      </c>
      <c r="I4083">
        <v>0.13</v>
      </c>
    </row>
    <row r="4084" spans="1:9" x14ac:dyDescent="0.3">
      <c r="A4084" s="1">
        <v>45467.645833333336</v>
      </c>
      <c r="B4084">
        <v>30293</v>
      </c>
      <c r="C4084">
        <v>132.34</v>
      </c>
      <c r="D4084">
        <v>132.37</v>
      </c>
      <c r="E4084">
        <v>132.26</v>
      </c>
      <c r="F4084">
        <v>132.26</v>
      </c>
      <c r="G4084">
        <v>132.34</v>
      </c>
      <c r="H4084">
        <v>0.12</v>
      </c>
      <c r="I4084">
        <v>0.11</v>
      </c>
    </row>
    <row r="4085" spans="1:9" x14ac:dyDescent="0.3">
      <c r="A4085" s="1">
        <v>45467.666666666664</v>
      </c>
      <c r="B4085">
        <v>70703</v>
      </c>
      <c r="C4085">
        <v>132.26</v>
      </c>
      <c r="D4085">
        <v>132.41999999999999</v>
      </c>
      <c r="E4085">
        <v>132.22999999999999</v>
      </c>
      <c r="F4085">
        <v>132.32</v>
      </c>
      <c r="G4085">
        <v>132.34</v>
      </c>
      <c r="H4085">
        <v>0.13</v>
      </c>
      <c r="I4085">
        <v>0.19</v>
      </c>
    </row>
    <row r="4086" spans="1:9" x14ac:dyDescent="0.3">
      <c r="A4086" s="1">
        <v>45467.6875</v>
      </c>
      <c r="B4086">
        <v>29869</v>
      </c>
      <c r="C4086">
        <v>132.31</v>
      </c>
      <c r="D4086">
        <v>132.4</v>
      </c>
      <c r="E4086">
        <v>132.31</v>
      </c>
      <c r="F4086">
        <v>132.38</v>
      </c>
      <c r="G4086">
        <v>132.35</v>
      </c>
      <c r="H4086">
        <v>0.12</v>
      </c>
      <c r="I4086">
        <v>0.09</v>
      </c>
    </row>
    <row r="4087" spans="1:9" x14ac:dyDescent="0.3">
      <c r="A4087" s="1">
        <v>45467.708333333336</v>
      </c>
      <c r="B4087">
        <v>6418</v>
      </c>
      <c r="C4087">
        <v>132.38</v>
      </c>
      <c r="D4087">
        <v>132.38</v>
      </c>
      <c r="E4087">
        <v>132.32</v>
      </c>
      <c r="F4087">
        <v>132.36000000000001</v>
      </c>
      <c r="G4087">
        <v>132.35</v>
      </c>
      <c r="H4087">
        <v>0.11</v>
      </c>
      <c r="I4087">
        <v>0.06</v>
      </c>
    </row>
    <row r="4088" spans="1:9" x14ac:dyDescent="0.3">
      <c r="A4088" s="1">
        <v>45467.729166666664</v>
      </c>
      <c r="B4088">
        <v>4195</v>
      </c>
      <c r="C4088">
        <v>132.35</v>
      </c>
      <c r="D4088">
        <v>132.44</v>
      </c>
      <c r="E4088">
        <v>132.35</v>
      </c>
      <c r="F4088">
        <v>132.43</v>
      </c>
      <c r="G4088">
        <v>132.37</v>
      </c>
      <c r="H4088">
        <v>0.11</v>
      </c>
      <c r="I4088">
        <v>0.09</v>
      </c>
    </row>
    <row r="4089" spans="1:9" x14ac:dyDescent="0.3">
      <c r="A4089" s="1">
        <v>45467.75</v>
      </c>
      <c r="B4089">
        <v>2040</v>
      </c>
      <c r="C4089">
        <v>132.44</v>
      </c>
      <c r="D4089">
        <v>132.46</v>
      </c>
      <c r="E4089">
        <v>132.43</v>
      </c>
      <c r="F4089">
        <v>132.44999999999999</v>
      </c>
      <c r="G4089">
        <v>132.38</v>
      </c>
      <c r="H4089">
        <v>0.1</v>
      </c>
      <c r="I4089">
        <v>0.03</v>
      </c>
    </row>
    <row r="4090" spans="1:9" x14ac:dyDescent="0.3">
      <c r="A4090" s="1">
        <v>45467.770833333336</v>
      </c>
      <c r="B4090">
        <v>2137</v>
      </c>
      <c r="C4090">
        <v>132.44999999999999</v>
      </c>
      <c r="D4090">
        <v>132.47</v>
      </c>
      <c r="E4090">
        <v>132.43</v>
      </c>
      <c r="F4090">
        <v>132.46</v>
      </c>
      <c r="G4090">
        <v>132.38999999999999</v>
      </c>
      <c r="H4090">
        <v>0.09</v>
      </c>
      <c r="I4090">
        <v>0.04</v>
      </c>
    </row>
    <row r="4091" spans="1:9" x14ac:dyDescent="0.3">
      <c r="A4091" s="1">
        <v>45467.791666666664</v>
      </c>
      <c r="B4091">
        <v>2142</v>
      </c>
      <c r="C4091">
        <v>132.46</v>
      </c>
      <c r="D4091">
        <v>132.5</v>
      </c>
      <c r="E4091">
        <v>132.46</v>
      </c>
      <c r="F4091">
        <v>132.49</v>
      </c>
      <c r="G4091">
        <v>132.38999999999999</v>
      </c>
      <c r="H4091">
        <v>0.09</v>
      </c>
      <c r="I4091">
        <v>0.04</v>
      </c>
    </row>
    <row r="4092" spans="1:9" x14ac:dyDescent="0.3">
      <c r="A4092" s="1">
        <v>45467.8125</v>
      </c>
      <c r="B4092">
        <v>913</v>
      </c>
      <c r="C4092">
        <v>132.49</v>
      </c>
      <c r="D4092">
        <v>132.5</v>
      </c>
      <c r="E4092">
        <v>132.47999999999999</v>
      </c>
      <c r="F4092">
        <v>132.47999999999999</v>
      </c>
      <c r="G4092">
        <v>132.4</v>
      </c>
      <c r="H4092">
        <v>0.08</v>
      </c>
      <c r="I4092">
        <v>0.02</v>
      </c>
    </row>
    <row r="4093" spans="1:9" x14ac:dyDescent="0.3">
      <c r="A4093" s="1">
        <v>45467.833333333336</v>
      </c>
      <c r="B4093">
        <v>1152</v>
      </c>
      <c r="C4093">
        <v>132.49</v>
      </c>
      <c r="D4093">
        <v>132.49</v>
      </c>
      <c r="E4093">
        <v>132.46</v>
      </c>
      <c r="F4093">
        <v>132.47999999999999</v>
      </c>
      <c r="G4093">
        <v>132.41</v>
      </c>
      <c r="H4093">
        <v>7.0000000000000007E-2</v>
      </c>
      <c r="I4093">
        <v>0.03</v>
      </c>
    </row>
    <row r="4094" spans="1:9" x14ac:dyDescent="0.3">
      <c r="A4094" s="1">
        <v>45467.854166666664</v>
      </c>
      <c r="B4094">
        <v>2351</v>
      </c>
      <c r="C4094">
        <v>132.47999999999999</v>
      </c>
      <c r="D4094">
        <v>132.51</v>
      </c>
      <c r="E4094">
        <v>132.47999999999999</v>
      </c>
      <c r="F4094">
        <v>132.5</v>
      </c>
      <c r="G4094">
        <v>132.43</v>
      </c>
      <c r="H4094">
        <v>0.06</v>
      </c>
      <c r="I4094">
        <v>0.03</v>
      </c>
    </row>
    <row r="4095" spans="1:9" x14ac:dyDescent="0.3">
      <c r="A4095" s="1">
        <v>45468.041666666664</v>
      </c>
      <c r="B4095">
        <v>1180</v>
      </c>
      <c r="C4095">
        <v>132.55000000000001</v>
      </c>
      <c r="D4095">
        <v>132.59</v>
      </c>
      <c r="E4095">
        <v>132.55000000000001</v>
      </c>
      <c r="F4095">
        <v>132.57</v>
      </c>
      <c r="G4095">
        <v>132.46</v>
      </c>
      <c r="H4095">
        <v>7.0000000000000007E-2</v>
      </c>
      <c r="I4095">
        <v>0.09</v>
      </c>
    </row>
    <row r="4096" spans="1:9" x14ac:dyDescent="0.3">
      <c r="A4096" s="1">
        <v>45468.0625</v>
      </c>
      <c r="B4096">
        <v>582</v>
      </c>
      <c r="C4096">
        <v>132.57</v>
      </c>
      <c r="D4096">
        <v>132.62</v>
      </c>
      <c r="E4096">
        <v>132.57</v>
      </c>
      <c r="F4096">
        <v>132.62</v>
      </c>
      <c r="G4096">
        <v>132.47999999999999</v>
      </c>
      <c r="H4096">
        <v>7.0000000000000007E-2</v>
      </c>
      <c r="I4096">
        <v>0.05</v>
      </c>
    </row>
    <row r="4097" spans="1:9" x14ac:dyDescent="0.3">
      <c r="A4097" s="1">
        <v>45468.083333333336</v>
      </c>
      <c r="B4097">
        <v>515</v>
      </c>
      <c r="C4097">
        <v>132.62</v>
      </c>
      <c r="D4097">
        <v>132.65</v>
      </c>
      <c r="E4097">
        <v>132.61000000000001</v>
      </c>
      <c r="F4097">
        <v>132.61000000000001</v>
      </c>
      <c r="G4097">
        <v>132.51</v>
      </c>
      <c r="H4097">
        <v>0.06</v>
      </c>
      <c r="I4097">
        <v>0.04</v>
      </c>
    </row>
    <row r="4098" spans="1:9" x14ac:dyDescent="0.3">
      <c r="A4098" s="1">
        <v>45468.104166666664</v>
      </c>
      <c r="B4098">
        <v>268</v>
      </c>
      <c r="C4098">
        <v>132.61000000000001</v>
      </c>
      <c r="D4098">
        <v>132.63</v>
      </c>
      <c r="E4098">
        <v>132.6</v>
      </c>
      <c r="F4098">
        <v>132.61000000000001</v>
      </c>
      <c r="G4098">
        <v>132.53</v>
      </c>
      <c r="H4098">
        <v>0.06</v>
      </c>
      <c r="I4098">
        <v>0.03</v>
      </c>
    </row>
    <row r="4099" spans="1:9" x14ac:dyDescent="0.3">
      <c r="A4099" s="1">
        <v>45468.125</v>
      </c>
      <c r="B4099">
        <v>126</v>
      </c>
      <c r="C4099">
        <v>132.61000000000001</v>
      </c>
      <c r="D4099">
        <v>132.63</v>
      </c>
      <c r="E4099">
        <v>132.6</v>
      </c>
      <c r="F4099">
        <v>132.6</v>
      </c>
      <c r="G4099">
        <v>132.54</v>
      </c>
      <c r="H4099">
        <v>0.05</v>
      </c>
      <c r="I4099">
        <v>0.03</v>
      </c>
    </row>
    <row r="4100" spans="1:9" x14ac:dyDescent="0.3">
      <c r="A4100" s="1">
        <v>45468.145833333336</v>
      </c>
      <c r="B4100">
        <v>144</v>
      </c>
      <c r="C4100">
        <v>132.61000000000001</v>
      </c>
      <c r="D4100">
        <v>132.63999999999999</v>
      </c>
      <c r="E4100">
        <v>132.61000000000001</v>
      </c>
      <c r="F4100">
        <v>132.63999999999999</v>
      </c>
      <c r="G4100">
        <v>132.56</v>
      </c>
      <c r="H4100">
        <v>0.05</v>
      </c>
      <c r="I4100">
        <v>0.04</v>
      </c>
    </row>
    <row r="4101" spans="1:9" x14ac:dyDescent="0.3">
      <c r="A4101" s="1">
        <v>45468.166666666664</v>
      </c>
      <c r="B4101">
        <v>179</v>
      </c>
      <c r="C4101">
        <v>132.63</v>
      </c>
      <c r="D4101">
        <v>132.63</v>
      </c>
      <c r="E4101">
        <v>132.6</v>
      </c>
      <c r="F4101">
        <v>132.6</v>
      </c>
      <c r="G4101">
        <v>132.57</v>
      </c>
      <c r="H4101">
        <v>0.05</v>
      </c>
      <c r="I4101">
        <v>0.04</v>
      </c>
    </row>
    <row r="4102" spans="1:9" x14ac:dyDescent="0.3">
      <c r="A4102" s="1">
        <v>45468.1875</v>
      </c>
      <c r="B4102">
        <v>363</v>
      </c>
      <c r="C4102">
        <v>132.61000000000001</v>
      </c>
      <c r="D4102">
        <v>132.62</v>
      </c>
      <c r="E4102">
        <v>132.58000000000001</v>
      </c>
      <c r="F4102">
        <v>132.59</v>
      </c>
      <c r="G4102">
        <v>132.58000000000001</v>
      </c>
      <c r="H4102">
        <v>0.05</v>
      </c>
      <c r="I4102">
        <v>0.04</v>
      </c>
    </row>
    <row r="4103" spans="1:9" x14ac:dyDescent="0.3">
      <c r="A4103" s="1">
        <v>45468.208333333336</v>
      </c>
      <c r="B4103">
        <v>112</v>
      </c>
      <c r="C4103">
        <v>132.6</v>
      </c>
      <c r="D4103">
        <v>132.6</v>
      </c>
      <c r="E4103">
        <v>132.59</v>
      </c>
      <c r="F4103">
        <v>132.59</v>
      </c>
      <c r="G4103">
        <v>132.59</v>
      </c>
      <c r="H4103">
        <v>0.04</v>
      </c>
      <c r="I4103">
        <v>0.01</v>
      </c>
    </row>
    <row r="4104" spans="1:9" x14ac:dyDescent="0.3">
      <c r="A4104" s="1">
        <v>45468.229166666664</v>
      </c>
      <c r="B4104">
        <v>323</v>
      </c>
      <c r="C4104">
        <v>132.59</v>
      </c>
      <c r="D4104">
        <v>132.61000000000001</v>
      </c>
      <c r="E4104">
        <v>132.57</v>
      </c>
      <c r="F4104">
        <v>132.61000000000001</v>
      </c>
      <c r="G4104">
        <v>132.6</v>
      </c>
      <c r="H4104">
        <v>0.04</v>
      </c>
      <c r="I4104">
        <v>0.04</v>
      </c>
    </row>
    <row r="4105" spans="1:9" x14ac:dyDescent="0.3">
      <c r="A4105" s="1">
        <v>45468.25</v>
      </c>
      <c r="B4105">
        <v>121</v>
      </c>
      <c r="C4105">
        <v>132.61000000000001</v>
      </c>
      <c r="D4105">
        <v>132.61000000000001</v>
      </c>
      <c r="E4105">
        <v>132.59</v>
      </c>
      <c r="F4105">
        <v>132.6</v>
      </c>
      <c r="G4105">
        <v>132.61000000000001</v>
      </c>
      <c r="H4105">
        <v>0.04</v>
      </c>
      <c r="I4105">
        <v>0.02</v>
      </c>
    </row>
    <row r="4106" spans="1:9" x14ac:dyDescent="0.3">
      <c r="A4106" s="1">
        <v>45468.270833333336</v>
      </c>
      <c r="B4106">
        <v>720</v>
      </c>
      <c r="C4106">
        <v>132.59</v>
      </c>
      <c r="D4106">
        <v>132.59</v>
      </c>
      <c r="E4106">
        <v>132.54</v>
      </c>
      <c r="F4106">
        <v>132.55000000000001</v>
      </c>
      <c r="G4106">
        <v>132.6</v>
      </c>
      <c r="H4106">
        <v>0.04</v>
      </c>
      <c r="I4106">
        <v>0.06</v>
      </c>
    </row>
    <row r="4107" spans="1:9" x14ac:dyDescent="0.3">
      <c r="A4107" s="1">
        <v>45468.291666666664</v>
      </c>
      <c r="B4107">
        <v>10201</v>
      </c>
      <c r="C4107">
        <v>132.56</v>
      </c>
      <c r="D4107">
        <v>132.63999999999999</v>
      </c>
      <c r="E4107">
        <v>132.49</v>
      </c>
      <c r="F4107">
        <v>132.51</v>
      </c>
      <c r="G4107">
        <v>132.59</v>
      </c>
      <c r="H4107">
        <v>0.06</v>
      </c>
      <c r="I4107">
        <v>0.15</v>
      </c>
    </row>
    <row r="4108" spans="1:9" x14ac:dyDescent="0.3">
      <c r="A4108" s="1">
        <v>45468.3125</v>
      </c>
      <c r="B4108">
        <v>10201</v>
      </c>
      <c r="C4108">
        <v>132.51</v>
      </c>
      <c r="D4108">
        <v>132.63</v>
      </c>
      <c r="E4108">
        <v>132.49</v>
      </c>
      <c r="F4108">
        <v>132.58000000000001</v>
      </c>
      <c r="G4108">
        <v>132.59</v>
      </c>
      <c r="H4108">
        <v>7.0000000000000007E-2</v>
      </c>
      <c r="I4108">
        <v>0.14000000000000001</v>
      </c>
    </row>
    <row r="4109" spans="1:9" x14ac:dyDescent="0.3">
      <c r="A4109" s="1">
        <v>45468.333333333336</v>
      </c>
      <c r="B4109">
        <v>31640</v>
      </c>
      <c r="C4109">
        <v>132.59</v>
      </c>
      <c r="D4109">
        <v>132.62</v>
      </c>
      <c r="E4109">
        <v>132.49</v>
      </c>
      <c r="F4109">
        <v>132.54</v>
      </c>
      <c r="G4109">
        <v>132.58000000000001</v>
      </c>
      <c r="H4109">
        <v>0.08</v>
      </c>
      <c r="I4109">
        <v>0.13</v>
      </c>
    </row>
    <row r="4110" spans="1:9" x14ac:dyDescent="0.3">
      <c r="A4110" s="1">
        <v>45468.354166666664</v>
      </c>
      <c r="B4110">
        <v>42305</v>
      </c>
      <c r="C4110">
        <v>132.53</v>
      </c>
      <c r="D4110">
        <v>132.58000000000001</v>
      </c>
      <c r="E4110">
        <v>132.49</v>
      </c>
      <c r="F4110">
        <v>132.56</v>
      </c>
      <c r="G4110">
        <v>132.57</v>
      </c>
      <c r="H4110">
        <v>0.08</v>
      </c>
      <c r="I4110">
        <v>0.09</v>
      </c>
    </row>
    <row r="4111" spans="1:9" x14ac:dyDescent="0.3">
      <c r="A4111" s="1">
        <v>45468.375</v>
      </c>
      <c r="B4111">
        <v>37764</v>
      </c>
      <c r="C4111">
        <v>132.55000000000001</v>
      </c>
      <c r="D4111">
        <v>132.56</v>
      </c>
      <c r="E4111">
        <v>132.44999999999999</v>
      </c>
      <c r="F4111">
        <v>132.47</v>
      </c>
      <c r="G4111">
        <v>132.56</v>
      </c>
      <c r="H4111">
        <v>0.08</v>
      </c>
      <c r="I4111">
        <v>0.11</v>
      </c>
    </row>
    <row r="4112" spans="1:9" x14ac:dyDescent="0.3">
      <c r="A4112" s="1">
        <v>45468.395833333336</v>
      </c>
      <c r="B4112">
        <v>29318</v>
      </c>
      <c r="C4112">
        <v>132.47</v>
      </c>
      <c r="D4112">
        <v>132.47999999999999</v>
      </c>
      <c r="E4112">
        <v>132.38</v>
      </c>
      <c r="F4112">
        <v>132.38999999999999</v>
      </c>
      <c r="G4112">
        <v>132.54</v>
      </c>
      <c r="H4112">
        <v>0.08</v>
      </c>
      <c r="I4112">
        <v>0.1</v>
      </c>
    </row>
    <row r="4113" spans="1:9" x14ac:dyDescent="0.3">
      <c r="A4113" s="1">
        <v>45468.416666666664</v>
      </c>
      <c r="B4113">
        <v>37864</v>
      </c>
      <c r="C4113">
        <v>132.4</v>
      </c>
      <c r="D4113">
        <v>132.47999999999999</v>
      </c>
      <c r="E4113">
        <v>132.37</v>
      </c>
      <c r="F4113">
        <v>132.47</v>
      </c>
      <c r="G4113">
        <v>132.53</v>
      </c>
      <c r="H4113">
        <v>0.09</v>
      </c>
      <c r="I4113">
        <v>0.11</v>
      </c>
    </row>
    <row r="4114" spans="1:9" x14ac:dyDescent="0.3">
      <c r="A4114" s="1">
        <v>45468.4375</v>
      </c>
      <c r="B4114">
        <v>33322</v>
      </c>
      <c r="C4114">
        <v>132.47</v>
      </c>
      <c r="D4114">
        <v>132.59</v>
      </c>
      <c r="E4114">
        <v>132.44999999999999</v>
      </c>
      <c r="F4114">
        <v>132.57</v>
      </c>
      <c r="G4114">
        <v>132.52000000000001</v>
      </c>
      <c r="H4114">
        <v>0.1</v>
      </c>
      <c r="I4114">
        <v>0.14000000000000001</v>
      </c>
    </row>
    <row r="4115" spans="1:9" x14ac:dyDescent="0.3">
      <c r="A4115" s="1">
        <v>45468.458333333336</v>
      </c>
      <c r="B4115">
        <v>32749</v>
      </c>
      <c r="C4115">
        <v>132.56</v>
      </c>
      <c r="D4115">
        <v>132.66999999999999</v>
      </c>
      <c r="E4115">
        <v>132.51</v>
      </c>
      <c r="F4115">
        <v>132.66</v>
      </c>
      <c r="G4115">
        <v>132.53</v>
      </c>
      <c r="H4115">
        <v>0.1</v>
      </c>
      <c r="I4115">
        <v>0.16</v>
      </c>
    </row>
    <row r="4116" spans="1:9" x14ac:dyDescent="0.3">
      <c r="A4116" s="1">
        <v>45468.479166666664</v>
      </c>
      <c r="B4116">
        <v>42510</v>
      </c>
      <c r="C4116">
        <v>132.66</v>
      </c>
      <c r="D4116">
        <v>132.79</v>
      </c>
      <c r="E4116">
        <v>132.62</v>
      </c>
      <c r="F4116">
        <v>132.72</v>
      </c>
      <c r="G4116">
        <v>132.55000000000001</v>
      </c>
      <c r="H4116">
        <v>0.11</v>
      </c>
      <c r="I4116">
        <v>0.17</v>
      </c>
    </row>
    <row r="4117" spans="1:9" x14ac:dyDescent="0.3">
      <c r="A4117" s="1">
        <v>45468.5</v>
      </c>
      <c r="B4117">
        <v>40143</v>
      </c>
      <c r="C4117">
        <v>132.72999999999999</v>
      </c>
      <c r="D4117">
        <v>132.74</v>
      </c>
      <c r="E4117">
        <v>132.63</v>
      </c>
      <c r="F4117">
        <v>132.69</v>
      </c>
      <c r="G4117">
        <v>132.56</v>
      </c>
      <c r="H4117">
        <v>0.11</v>
      </c>
      <c r="I4117">
        <v>0.11</v>
      </c>
    </row>
    <row r="4118" spans="1:9" x14ac:dyDescent="0.3">
      <c r="A4118" s="1">
        <v>45468.520833333336</v>
      </c>
      <c r="B4118">
        <v>23545</v>
      </c>
      <c r="C4118">
        <v>132.69</v>
      </c>
      <c r="D4118">
        <v>132.80000000000001</v>
      </c>
      <c r="E4118">
        <v>132.66</v>
      </c>
      <c r="F4118">
        <v>132.79</v>
      </c>
      <c r="G4118">
        <v>132.59</v>
      </c>
      <c r="H4118">
        <v>0.12</v>
      </c>
      <c r="I4118">
        <v>0.14000000000000001</v>
      </c>
    </row>
    <row r="4119" spans="1:9" x14ac:dyDescent="0.3">
      <c r="A4119" s="1">
        <v>45468.541666666664</v>
      </c>
      <c r="B4119">
        <v>26016</v>
      </c>
      <c r="C4119">
        <v>132.79</v>
      </c>
      <c r="D4119">
        <v>132.79</v>
      </c>
      <c r="E4119">
        <v>132.69999999999999</v>
      </c>
      <c r="F4119">
        <v>132.77000000000001</v>
      </c>
      <c r="G4119">
        <v>132.61000000000001</v>
      </c>
      <c r="H4119">
        <v>0.11</v>
      </c>
      <c r="I4119">
        <v>0.09</v>
      </c>
    </row>
    <row r="4120" spans="1:9" x14ac:dyDescent="0.3">
      <c r="A4120" s="1">
        <v>45468.5625</v>
      </c>
      <c r="B4120">
        <v>63227</v>
      </c>
      <c r="C4120">
        <v>132.77000000000001</v>
      </c>
      <c r="D4120">
        <v>132.77000000000001</v>
      </c>
      <c r="E4120">
        <v>132.55000000000001</v>
      </c>
      <c r="F4120">
        <v>132.55000000000001</v>
      </c>
      <c r="G4120">
        <v>132.61000000000001</v>
      </c>
      <c r="H4120">
        <v>0.13</v>
      </c>
      <c r="I4120">
        <v>0.22</v>
      </c>
    </row>
    <row r="4121" spans="1:9" x14ac:dyDescent="0.3">
      <c r="A4121" s="1">
        <v>45468.583333333336</v>
      </c>
      <c r="B4121">
        <v>47767</v>
      </c>
      <c r="C4121">
        <v>132.55000000000001</v>
      </c>
      <c r="D4121">
        <v>132.57</v>
      </c>
      <c r="E4121">
        <v>132.41</v>
      </c>
      <c r="F4121">
        <v>132.41999999999999</v>
      </c>
      <c r="G4121">
        <v>132.6</v>
      </c>
      <c r="H4121">
        <v>0.13</v>
      </c>
      <c r="I4121">
        <v>0.16</v>
      </c>
    </row>
    <row r="4122" spans="1:9" x14ac:dyDescent="0.3">
      <c r="A4122" s="1">
        <v>45468.604166666664</v>
      </c>
      <c r="B4122">
        <v>47575</v>
      </c>
      <c r="C4122">
        <v>132.43</v>
      </c>
      <c r="D4122">
        <v>132.58000000000001</v>
      </c>
      <c r="E4122">
        <v>132.41999999999999</v>
      </c>
      <c r="F4122">
        <v>132.57</v>
      </c>
      <c r="G4122">
        <v>132.62</v>
      </c>
      <c r="H4122">
        <v>0.14000000000000001</v>
      </c>
      <c r="I4122">
        <v>0.16</v>
      </c>
    </row>
    <row r="4123" spans="1:9" x14ac:dyDescent="0.3">
      <c r="A4123" s="1">
        <v>45468.625</v>
      </c>
      <c r="B4123">
        <v>29930</v>
      </c>
      <c r="C4123">
        <v>132.57</v>
      </c>
      <c r="D4123">
        <v>132.66</v>
      </c>
      <c r="E4123">
        <v>132.5</v>
      </c>
      <c r="F4123">
        <v>132.63999999999999</v>
      </c>
      <c r="G4123">
        <v>132.63999999999999</v>
      </c>
      <c r="H4123">
        <v>0.14000000000000001</v>
      </c>
      <c r="I4123">
        <v>0.16</v>
      </c>
    </row>
    <row r="4124" spans="1:9" x14ac:dyDescent="0.3">
      <c r="A4124" s="1">
        <v>45468.645833333336</v>
      </c>
      <c r="B4124">
        <v>31535</v>
      </c>
      <c r="C4124">
        <v>132.63999999999999</v>
      </c>
      <c r="D4124">
        <v>132.66</v>
      </c>
      <c r="E4124">
        <v>132.55000000000001</v>
      </c>
      <c r="F4124">
        <v>132.59</v>
      </c>
      <c r="G4124">
        <v>132.63999999999999</v>
      </c>
      <c r="H4124">
        <v>0.13</v>
      </c>
      <c r="I4124">
        <v>0.11</v>
      </c>
    </row>
    <row r="4125" spans="1:9" x14ac:dyDescent="0.3">
      <c r="A4125" s="1">
        <v>45468.666666666664</v>
      </c>
      <c r="B4125">
        <v>42909</v>
      </c>
      <c r="C4125">
        <v>132.59</v>
      </c>
      <c r="D4125">
        <v>132.6</v>
      </c>
      <c r="E4125">
        <v>132.43</v>
      </c>
      <c r="F4125">
        <v>132.44</v>
      </c>
      <c r="G4125">
        <v>132.62</v>
      </c>
      <c r="H4125">
        <v>0.14000000000000001</v>
      </c>
      <c r="I4125">
        <v>0.17</v>
      </c>
    </row>
    <row r="4126" spans="1:9" x14ac:dyDescent="0.3">
      <c r="A4126" s="1">
        <v>45468.6875</v>
      </c>
      <c r="B4126">
        <v>19932</v>
      </c>
      <c r="C4126">
        <v>132.44</v>
      </c>
      <c r="D4126">
        <v>132.5</v>
      </c>
      <c r="E4126">
        <v>132.43</v>
      </c>
      <c r="F4126">
        <v>132.49</v>
      </c>
      <c r="G4126">
        <v>132.59</v>
      </c>
      <c r="H4126">
        <v>0.13</v>
      </c>
      <c r="I4126">
        <v>7.0000000000000007E-2</v>
      </c>
    </row>
    <row r="4127" spans="1:9" x14ac:dyDescent="0.3">
      <c r="A4127" s="1">
        <v>45468.708333333336</v>
      </c>
      <c r="B4127">
        <v>10507</v>
      </c>
      <c r="C4127">
        <v>132.49</v>
      </c>
      <c r="D4127">
        <v>132.49</v>
      </c>
      <c r="E4127">
        <v>132.4</v>
      </c>
      <c r="F4127">
        <v>132.41999999999999</v>
      </c>
      <c r="G4127">
        <v>132.57</v>
      </c>
      <c r="H4127">
        <v>0.12</v>
      </c>
      <c r="I4127">
        <v>0.09</v>
      </c>
    </row>
    <row r="4128" spans="1:9" x14ac:dyDescent="0.3">
      <c r="A4128" s="1">
        <v>45468.729166666664</v>
      </c>
      <c r="B4128">
        <v>4229</v>
      </c>
      <c r="C4128">
        <v>132.41</v>
      </c>
      <c r="D4128">
        <v>132.44</v>
      </c>
      <c r="E4128">
        <v>132.4</v>
      </c>
      <c r="F4128">
        <v>132.41</v>
      </c>
      <c r="G4128">
        <v>132.53</v>
      </c>
      <c r="H4128">
        <v>0.11</v>
      </c>
      <c r="I4128">
        <v>0.04</v>
      </c>
    </row>
    <row r="4129" spans="1:9" x14ac:dyDescent="0.3">
      <c r="A4129" s="1">
        <v>45468.75</v>
      </c>
      <c r="B4129">
        <v>2070</v>
      </c>
      <c r="C4129">
        <v>132.41999999999999</v>
      </c>
      <c r="D4129">
        <v>132.47999999999999</v>
      </c>
      <c r="E4129">
        <v>132.41</v>
      </c>
      <c r="F4129">
        <v>132.47</v>
      </c>
      <c r="G4129">
        <v>132.5</v>
      </c>
      <c r="H4129">
        <v>0.11</v>
      </c>
      <c r="I4129">
        <v>7.0000000000000007E-2</v>
      </c>
    </row>
    <row r="4130" spans="1:9" x14ac:dyDescent="0.3">
      <c r="A4130" s="1">
        <v>45468.770833333336</v>
      </c>
      <c r="B4130">
        <v>2256</v>
      </c>
      <c r="C4130">
        <v>132.46</v>
      </c>
      <c r="D4130">
        <v>132.5</v>
      </c>
      <c r="E4130">
        <v>132.44999999999999</v>
      </c>
      <c r="F4130">
        <v>132.47999999999999</v>
      </c>
      <c r="G4130">
        <v>132.49</v>
      </c>
      <c r="H4130">
        <v>0.1</v>
      </c>
      <c r="I4130">
        <v>0.05</v>
      </c>
    </row>
    <row r="4131" spans="1:9" x14ac:dyDescent="0.3">
      <c r="A4131" s="1">
        <v>45468.791666666664</v>
      </c>
      <c r="B4131">
        <v>1068</v>
      </c>
      <c r="C4131">
        <v>132.47999999999999</v>
      </c>
      <c r="D4131">
        <v>132.5</v>
      </c>
      <c r="E4131">
        <v>132.47</v>
      </c>
      <c r="F4131">
        <v>132.5</v>
      </c>
      <c r="G4131">
        <v>132.5</v>
      </c>
      <c r="H4131">
        <v>0.09</v>
      </c>
      <c r="I4131">
        <v>0.03</v>
      </c>
    </row>
    <row r="4132" spans="1:9" x14ac:dyDescent="0.3">
      <c r="A4132" s="1">
        <v>45468.8125</v>
      </c>
      <c r="B4132">
        <v>2193</v>
      </c>
      <c r="C4132">
        <v>132.5</v>
      </c>
      <c r="D4132">
        <v>132.54</v>
      </c>
      <c r="E4132">
        <v>132.47999999999999</v>
      </c>
      <c r="F4132">
        <v>132.54</v>
      </c>
      <c r="G4132">
        <v>132.5</v>
      </c>
      <c r="H4132">
        <v>0.09</v>
      </c>
      <c r="I4132">
        <v>0.06</v>
      </c>
    </row>
    <row r="4133" spans="1:9" x14ac:dyDescent="0.3">
      <c r="A4133" s="1">
        <v>45468.833333333336</v>
      </c>
      <c r="B4133">
        <v>2599</v>
      </c>
      <c r="C4133">
        <v>132.54</v>
      </c>
      <c r="D4133">
        <v>132.6</v>
      </c>
      <c r="E4133">
        <v>132.54</v>
      </c>
      <c r="F4133">
        <v>132.59</v>
      </c>
      <c r="G4133">
        <v>132.49</v>
      </c>
      <c r="H4133">
        <v>0.08</v>
      </c>
      <c r="I4133">
        <v>0.06</v>
      </c>
    </row>
    <row r="4134" spans="1:9" x14ac:dyDescent="0.3">
      <c r="A4134" s="1">
        <v>45468.854166666664</v>
      </c>
      <c r="B4134">
        <v>2285</v>
      </c>
      <c r="C4134">
        <v>132.58000000000001</v>
      </c>
      <c r="D4134">
        <v>132.6</v>
      </c>
      <c r="E4134">
        <v>132.56</v>
      </c>
      <c r="F4134">
        <v>132.59</v>
      </c>
      <c r="G4134">
        <v>132.49</v>
      </c>
      <c r="H4134">
        <v>0.08</v>
      </c>
      <c r="I4134">
        <v>0.04</v>
      </c>
    </row>
    <row r="4135" spans="1:9" x14ac:dyDescent="0.3">
      <c r="A4135" s="1">
        <v>45469.041666666664</v>
      </c>
      <c r="B4135">
        <v>935</v>
      </c>
      <c r="C4135">
        <v>132.56</v>
      </c>
      <c r="D4135">
        <v>132.56</v>
      </c>
      <c r="E4135">
        <v>132.46</v>
      </c>
      <c r="F4135">
        <v>132.47</v>
      </c>
      <c r="G4135">
        <v>132.5</v>
      </c>
      <c r="H4135">
        <v>0.08</v>
      </c>
      <c r="I4135">
        <v>0.13</v>
      </c>
    </row>
    <row r="4136" spans="1:9" x14ac:dyDescent="0.3">
      <c r="A4136" s="1">
        <v>45469.0625</v>
      </c>
      <c r="B4136">
        <v>412</v>
      </c>
      <c r="C4136">
        <v>132.47999999999999</v>
      </c>
      <c r="D4136">
        <v>132.47999999999999</v>
      </c>
      <c r="E4136">
        <v>132.43</v>
      </c>
      <c r="F4136">
        <v>132.44</v>
      </c>
      <c r="G4136">
        <v>132.49</v>
      </c>
      <c r="H4136">
        <v>0.08</v>
      </c>
      <c r="I4136">
        <v>0.05</v>
      </c>
    </row>
    <row r="4137" spans="1:9" x14ac:dyDescent="0.3">
      <c r="A4137" s="1">
        <v>45469.083333333336</v>
      </c>
      <c r="B4137">
        <v>539</v>
      </c>
      <c r="C4137">
        <v>132.44999999999999</v>
      </c>
      <c r="D4137">
        <v>132.47999999999999</v>
      </c>
      <c r="E4137">
        <v>132.44</v>
      </c>
      <c r="F4137">
        <v>132.44999999999999</v>
      </c>
      <c r="G4137">
        <v>132.49</v>
      </c>
      <c r="H4137">
        <v>7.0000000000000007E-2</v>
      </c>
      <c r="I4137">
        <v>0.04</v>
      </c>
    </row>
    <row r="4138" spans="1:9" x14ac:dyDescent="0.3">
      <c r="A4138" s="1">
        <v>45469.104166666664</v>
      </c>
      <c r="B4138">
        <v>2756</v>
      </c>
      <c r="C4138">
        <v>132.44999999999999</v>
      </c>
      <c r="D4138">
        <v>132.44999999999999</v>
      </c>
      <c r="E4138">
        <v>132.25</v>
      </c>
      <c r="F4138">
        <v>132.30000000000001</v>
      </c>
      <c r="G4138">
        <v>132.47999999999999</v>
      </c>
      <c r="H4138">
        <v>0.09</v>
      </c>
      <c r="I4138">
        <v>0.2</v>
      </c>
    </row>
    <row r="4139" spans="1:9" x14ac:dyDescent="0.3">
      <c r="A4139" s="1">
        <v>45469.125</v>
      </c>
      <c r="B4139">
        <v>486</v>
      </c>
      <c r="C4139">
        <v>132.30000000000001</v>
      </c>
      <c r="D4139">
        <v>132.31</v>
      </c>
      <c r="E4139">
        <v>132.27000000000001</v>
      </c>
      <c r="F4139">
        <v>132.28</v>
      </c>
      <c r="G4139">
        <v>132.46</v>
      </c>
      <c r="H4139">
        <v>0.09</v>
      </c>
      <c r="I4139">
        <v>0.04</v>
      </c>
    </row>
    <row r="4140" spans="1:9" x14ac:dyDescent="0.3">
      <c r="A4140" s="1">
        <v>45469.145833333336</v>
      </c>
      <c r="B4140">
        <v>209</v>
      </c>
      <c r="C4140">
        <v>132.28</v>
      </c>
      <c r="D4140">
        <v>132.32</v>
      </c>
      <c r="E4140">
        <v>132.27000000000001</v>
      </c>
      <c r="F4140">
        <v>132.31</v>
      </c>
      <c r="G4140">
        <v>132.44999999999999</v>
      </c>
      <c r="H4140">
        <v>0.08</v>
      </c>
      <c r="I4140">
        <v>0.05</v>
      </c>
    </row>
    <row r="4141" spans="1:9" x14ac:dyDescent="0.3">
      <c r="A4141" s="1">
        <v>45469.166666666664</v>
      </c>
      <c r="B4141">
        <v>317</v>
      </c>
      <c r="C4141">
        <v>132.31</v>
      </c>
      <c r="D4141">
        <v>132.36000000000001</v>
      </c>
      <c r="E4141">
        <v>132.31</v>
      </c>
      <c r="F4141">
        <v>132.35</v>
      </c>
      <c r="G4141">
        <v>132.43</v>
      </c>
      <c r="H4141">
        <v>0.08</v>
      </c>
      <c r="I4141">
        <v>0.05</v>
      </c>
    </row>
    <row r="4142" spans="1:9" x14ac:dyDescent="0.3">
      <c r="A4142" s="1">
        <v>45469.1875</v>
      </c>
      <c r="B4142">
        <v>179</v>
      </c>
      <c r="C4142">
        <v>132.34</v>
      </c>
      <c r="D4142">
        <v>132.35</v>
      </c>
      <c r="E4142">
        <v>132.29</v>
      </c>
      <c r="F4142">
        <v>132.30000000000001</v>
      </c>
      <c r="G4142">
        <v>132.41</v>
      </c>
      <c r="H4142">
        <v>0.08</v>
      </c>
      <c r="I4142">
        <v>0.06</v>
      </c>
    </row>
    <row r="4143" spans="1:9" x14ac:dyDescent="0.3">
      <c r="A4143" s="1">
        <v>45469.208333333336</v>
      </c>
      <c r="B4143">
        <v>251</v>
      </c>
      <c r="C4143">
        <v>132.31</v>
      </c>
      <c r="D4143">
        <v>132.32</v>
      </c>
      <c r="E4143">
        <v>132.29</v>
      </c>
      <c r="F4143">
        <v>132.31</v>
      </c>
      <c r="G4143">
        <v>132.38</v>
      </c>
      <c r="H4143">
        <v>7.0000000000000007E-2</v>
      </c>
      <c r="I4143">
        <v>0.03</v>
      </c>
    </row>
    <row r="4144" spans="1:9" x14ac:dyDescent="0.3">
      <c r="A4144" s="1">
        <v>45469.229166666664</v>
      </c>
      <c r="B4144">
        <v>331</v>
      </c>
      <c r="C4144">
        <v>132.31</v>
      </c>
      <c r="D4144">
        <v>132.35</v>
      </c>
      <c r="E4144">
        <v>132.29</v>
      </c>
      <c r="F4144">
        <v>132.32</v>
      </c>
      <c r="G4144">
        <v>132.35</v>
      </c>
      <c r="H4144">
        <v>7.0000000000000007E-2</v>
      </c>
      <c r="I4144">
        <v>0.06</v>
      </c>
    </row>
    <row r="4145" spans="1:9" x14ac:dyDescent="0.3">
      <c r="A4145" s="1">
        <v>45469.25</v>
      </c>
      <c r="B4145">
        <v>399</v>
      </c>
      <c r="C4145">
        <v>132.32</v>
      </c>
      <c r="D4145">
        <v>132.34</v>
      </c>
      <c r="E4145">
        <v>132.31</v>
      </c>
      <c r="F4145">
        <v>132.32</v>
      </c>
      <c r="G4145">
        <v>132.34</v>
      </c>
      <c r="H4145">
        <v>0.06</v>
      </c>
      <c r="I4145">
        <v>0.03</v>
      </c>
    </row>
    <row r="4146" spans="1:9" x14ac:dyDescent="0.3">
      <c r="A4146" s="1">
        <v>45469.270833333336</v>
      </c>
      <c r="B4146">
        <v>1175</v>
      </c>
      <c r="C4146">
        <v>132.31</v>
      </c>
      <c r="D4146">
        <v>132.35</v>
      </c>
      <c r="E4146">
        <v>132.30000000000001</v>
      </c>
      <c r="F4146">
        <v>132.34</v>
      </c>
      <c r="G4146">
        <v>132.33000000000001</v>
      </c>
      <c r="H4146">
        <v>0.06</v>
      </c>
      <c r="I4146">
        <v>0.05</v>
      </c>
    </row>
    <row r="4147" spans="1:9" x14ac:dyDescent="0.3">
      <c r="A4147" s="1">
        <v>45469.291666666664</v>
      </c>
      <c r="B4147">
        <v>9956</v>
      </c>
      <c r="C4147">
        <v>132.35</v>
      </c>
      <c r="D4147">
        <v>132.44</v>
      </c>
      <c r="E4147">
        <v>132.27000000000001</v>
      </c>
      <c r="F4147">
        <v>132.28</v>
      </c>
      <c r="G4147">
        <v>132.31</v>
      </c>
      <c r="H4147">
        <v>0.08</v>
      </c>
      <c r="I4147">
        <v>0.17</v>
      </c>
    </row>
    <row r="4148" spans="1:9" x14ac:dyDescent="0.3">
      <c r="A4148" s="1">
        <v>45469.3125</v>
      </c>
      <c r="B4148">
        <v>10155</v>
      </c>
      <c r="C4148">
        <v>132.28</v>
      </c>
      <c r="D4148">
        <v>132.44</v>
      </c>
      <c r="E4148">
        <v>132.27000000000001</v>
      </c>
      <c r="F4148">
        <v>132.41999999999999</v>
      </c>
      <c r="G4148">
        <v>132.32</v>
      </c>
      <c r="H4148">
        <v>0.09</v>
      </c>
      <c r="I4148">
        <v>0.17</v>
      </c>
    </row>
    <row r="4149" spans="1:9" x14ac:dyDescent="0.3">
      <c r="A4149" s="1">
        <v>45469.333333333336</v>
      </c>
      <c r="B4149">
        <v>25552</v>
      </c>
      <c r="C4149">
        <v>132.43</v>
      </c>
      <c r="D4149">
        <v>132.44999999999999</v>
      </c>
      <c r="E4149">
        <v>132.31</v>
      </c>
      <c r="F4149">
        <v>132.36000000000001</v>
      </c>
      <c r="G4149">
        <v>132.33000000000001</v>
      </c>
      <c r="H4149">
        <v>0.1</v>
      </c>
      <c r="I4149">
        <v>0.14000000000000001</v>
      </c>
    </row>
    <row r="4150" spans="1:9" x14ac:dyDescent="0.3">
      <c r="A4150" s="1">
        <v>45469.354166666664</v>
      </c>
      <c r="B4150">
        <v>35981</v>
      </c>
      <c r="C4150">
        <v>132.37</v>
      </c>
      <c r="D4150">
        <v>132.43</v>
      </c>
      <c r="E4150">
        <v>132.31</v>
      </c>
      <c r="F4150">
        <v>132.33000000000001</v>
      </c>
      <c r="G4150">
        <v>132.33000000000001</v>
      </c>
      <c r="H4150">
        <v>0.1</v>
      </c>
      <c r="I4150">
        <v>0.12</v>
      </c>
    </row>
    <row r="4151" spans="1:9" x14ac:dyDescent="0.3">
      <c r="A4151" s="1">
        <v>45469.375</v>
      </c>
      <c r="B4151">
        <v>33534</v>
      </c>
      <c r="C4151">
        <v>132.33000000000001</v>
      </c>
      <c r="D4151">
        <v>132.36000000000001</v>
      </c>
      <c r="E4151">
        <v>132.22999999999999</v>
      </c>
      <c r="F4151">
        <v>132.29</v>
      </c>
      <c r="G4151">
        <v>132.33000000000001</v>
      </c>
      <c r="H4151">
        <v>0.1</v>
      </c>
      <c r="I4151">
        <v>0.13</v>
      </c>
    </row>
    <row r="4152" spans="1:9" x14ac:dyDescent="0.3">
      <c r="A4152" s="1">
        <v>45469.395833333336</v>
      </c>
      <c r="B4152">
        <v>38634</v>
      </c>
      <c r="C4152">
        <v>132.30000000000001</v>
      </c>
      <c r="D4152">
        <v>132.34</v>
      </c>
      <c r="E4152">
        <v>132.19999999999999</v>
      </c>
      <c r="F4152">
        <v>132.25</v>
      </c>
      <c r="G4152">
        <v>132.32</v>
      </c>
      <c r="H4152">
        <v>0.11</v>
      </c>
      <c r="I4152">
        <v>0.14000000000000001</v>
      </c>
    </row>
    <row r="4153" spans="1:9" x14ac:dyDescent="0.3">
      <c r="A4153" s="1">
        <v>45469.416666666664</v>
      </c>
      <c r="B4153">
        <v>49653</v>
      </c>
      <c r="C4153">
        <v>132.25</v>
      </c>
      <c r="D4153">
        <v>132.25</v>
      </c>
      <c r="E4153">
        <v>132.13999999999999</v>
      </c>
      <c r="F4153">
        <v>132.16999999999999</v>
      </c>
      <c r="G4153">
        <v>132.31</v>
      </c>
      <c r="H4153">
        <v>0.11</v>
      </c>
      <c r="I4153">
        <v>0.11</v>
      </c>
    </row>
    <row r="4154" spans="1:9" x14ac:dyDescent="0.3">
      <c r="A4154" s="1">
        <v>45469.4375</v>
      </c>
      <c r="B4154">
        <v>33656</v>
      </c>
      <c r="C4154">
        <v>132.16999999999999</v>
      </c>
      <c r="D4154">
        <v>132.26</v>
      </c>
      <c r="E4154">
        <v>132.15</v>
      </c>
      <c r="F4154">
        <v>132.25</v>
      </c>
      <c r="G4154">
        <v>132.30000000000001</v>
      </c>
      <c r="H4154">
        <v>0.11</v>
      </c>
      <c r="I4154">
        <v>0.11</v>
      </c>
    </row>
    <row r="4155" spans="1:9" x14ac:dyDescent="0.3">
      <c r="A4155" s="1">
        <v>45469.458333333336</v>
      </c>
      <c r="B4155">
        <v>26529</v>
      </c>
      <c r="C4155">
        <v>132.24</v>
      </c>
      <c r="D4155">
        <v>132.27000000000001</v>
      </c>
      <c r="E4155">
        <v>132.19</v>
      </c>
      <c r="F4155">
        <v>132.22</v>
      </c>
      <c r="G4155">
        <v>132.29</v>
      </c>
      <c r="H4155">
        <v>0.1</v>
      </c>
      <c r="I4155">
        <v>0.08</v>
      </c>
    </row>
    <row r="4156" spans="1:9" x14ac:dyDescent="0.3">
      <c r="A4156" s="1">
        <v>45469.479166666664</v>
      </c>
      <c r="B4156">
        <v>22006</v>
      </c>
      <c r="C4156">
        <v>132.22999999999999</v>
      </c>
      <c r="D4156">
        <v>132.25</v>
      </c>
      <c r="E4156">
        <v>132.16</v>
      </c>
      <c r="F4156">
        <v>132.18</v>
      </c>
      <c r="G4156">
        <v>132.28</v>
      </c>
      <c r="H4156">
        <v>0.1</v>
      </c>
      <c r="I4156">
        <v>0.09</v>
      </c>
    </row>
    <row r="4157" spans="1:9" x14ac:dyDescent="0.3">
      <c r="A4157" s="1">
        <v>45469.5</v>
      </c>
      <c r="B4157">
        <v>20697</v>
      </c>
      <c r="C4157">
        <v>132.19</v>
      </c>
      <c r="D4157">
        <v>132.22999999999999</v>
      </c>
      <c r="E4157">
        <v>132.16</v>
      </c>
      <c r="F4157">
        <v>132.18</v>
      </c>
      <c r="G4157">
        <v>132.27000000000001</v>
      </c>
      <c r="H4157">
        <v>0.1</v>
      </c>
      <c r="I4157">
        <v>7.0000000000000007E-2</v>
      </c>
    </row>
    <row r="4158" spans="1:9" x14ac:dyDescent="0.3">
      <c r="A4158" s="1">
        <v>45469.520833333336</v>
      </c>
      <c r="B4158">
        <v>28223</v>
      </c>
      <c r="C4158">
        <v>132.19</v>
      </c>
      <c r="D4158">
        <v>132.19</v>
      </c>
      <c r="E4158">
        <v>132.11000000000001</v>
      </c>
      <c r="F4158">
        <v>132.12</v>
      </c>
      <c r="G4158">
        <v>132.22999999999999</v>
      </c>
      <c r="H4158">
        <v>0.1</v>
      </c>
      <c r="I4158">
        <v>0.08</v>
      </c>
    </row>
    <row r="4159" spans="1:9" x14ac:dyDescent="0.3">
      <c r="A4159" s="1">
        <v>45469.541666666664</v>
      </c>
      <c r="B4159">
        <v>31097</v>
      </c>
      <c r="C4159">
        <v>132.13</v>
      </c>
      <c r="D4159">
        <v>132.16</v>
      </c>
      <c r="E4159">
        <v>132.1</v>
      </c>
      <c r="F4159">
        <v>132.16</v>
      </c>
      <c r="G4159">
        <v>132.21</v>
      </c>
      <c r="H4159">
        <v>0.09</v>
      </c>
      <c r="I4159">
        <v>0.06</v>
      </c>
    </row>
    <row r="4160" spans="1:9" x14ac:dyDescent="0.3">
      <c r="A4160" s="1">
        <v>45469.5625</v>
      </c>
      <c r="B4160">
        <v>54002</v>
      </c>
      <c r="C4160">
        <v>132.15</v>
      </c>
      <c r="D4160">
        <v>132.31</v>
      </c>
      <c r="E4160">
        <v>132.13</v>
      </c>
      <c r="F4160">
        <v>132.26</v>
      </c>
      <c r="G4160">
        <v>132.21</v>
      </c>
      <c r="H4160">
        <v>0.1</v>
      </c>
      <c r="I4160">
        <v>0.18</v>
      </c>
    </row>
    <row r="4161" spans="1:9" x14ac:dyDescent="0.3">
      <c r="A4161" s="1">
        <v>45469.583333333336</v>
      </c>
      <c r="B4161">
        <v>76551</v>
      </c>
      <c r="C4161">
        <v>132.26</v>
      </c>
      <c r="D4161">
        <v>132.38999999999999</v>
      </c>
      <c r="E4161">
        <v>132.15</v>
      </c>
      <c r="F4161">
        <v>132.16999999999999</v>
      </c>
      <c r="G4161">
        <v>132.19999999999999</v>
      </c>
      <c r="H4161">
        <v>0.12</v>
      </c>
      <c r="I4161">
        <v>0.24</v>
      </c>
    </row>
    <row r="4162" spans="1:9" x14ac:dyDescent="0.3">
      <c r="A4162" s="1">
        <v>45469.604166666664</v>
      </c>
      <c r="B4162">
        <v>45274</v>
      </c>
      <c r="C4162">
        <v>132.16999999999999</v>
      </c>
      <c r="D4162">
        <v>132.25</v>
      </c>
      <c r="E4162">
        <v>132.13</v>
      </c>
      <c r="F4162">
        <v>132.16</v>
      </c>
      <c r="G4162">
        <v>132.19</v>
      </c>
      <c r="H4162">
        <v>0.12</v>
      </c>
      <c r="I4162">
        <v>0.12</v>
      </c>
    </row>
    <row r="4163" spans="1:9" x14ac:dyDescent="0.3">
      <c r="A4163" s="1">
        <v>45469.625</v>
      </c>
      <c r="B4163">
        <v>43733</v>
      </c>
      <c r="C4163">
        <v>132.16</v>
      </c>
      <c r="D4163">
        <v>132.22</v>
      </c>
      <c r="E4163">
        <v>132.05000000000001</v>
      </c>
      <c r="F4163">
        <v>132.06</v>
      </c>
      <c r="G4163">
        <v>132.18</v>
      </c>
      <c r="H4163">
        <v>0.13</v>
      </c>
      <c r="I4163">
        <v>0.17</v>
      </c>
    </row>
    <row r="4164" spans="1:9" x14ac:dyDescent="0.3">
      <c r="A4164" s="1">
        <v>45469.645833333336</v>
      </c>
      <c r="B4164">
        <v>43371</v>
      </c>
      <c r="C4164">
        <v>132.06</v>
      </c>
      <c r="D4164">
        <v>132.09</v>
      </c>
      <c r="E4164">
        <v>132.04</v>
      </c>
      <c r="F4164">
        <v>132.05000000000001</v>
      </c>
      <c r="G4164">
        <v>132.16</v>
      </c>
      <c r="H4164">
        <v>0.12</v>
      </c>
      <c r="I4164">
        <v>0.05</v>
      </c>
    </row>
    <row r="4165" spans="1:9" x14ac:dyDescent="0.3">
      <c r="A4165" s="1">
        <v>45469.666666666664</v>
      </c>
      <c r="B4165">
        <v>49907</v>
      </c>
      <c r="C4165">
        <v>132.05000000000001</v>
      </c>
      <c r="D4165">
        <v>132.07</v>
      </c>
      <c r="E4165">
        <v>132.01</v>
      </c>
      <c r="F4165">
        <v>132.03</v>
      </c>
      <c r="G4165">
        <v>132.13999999999999</v>
      </c>
      <c r="H4165">
        <v>0.11</v>
      </c>
      <c r="I4165">
        <v>0.06</v>
      </c>
    </row>
    <row r="4166" spans="1:9" x14ac:dyDescent="0.3">
      <c r="A4166" s="1">
        <v>45469.6875</v>
      </c>
      <c r="B4166">
        <v>32713</v>
      </c>
      <c r="C4166">
        <v>132.04</v>
      </c>
      <c r="D4166">
        <v>132.04</v>
      </c>
      <c r="E4166">
        <v>131.97999999999999</v>
      </c>
      <c r="F4166">
        <v>132.03</v>
      </c>
      <c r="G4166">
        <v>132.12</v>
      </c>
      <c r="H4166">
        <v>0.1</v>
      </c>
      <c r="I4166">
        <v>0.06</v>
      </c>
    </row>
    <row r="4167" spans="1:9" x14ac:dyDescent="0.3">
      <c r="A4167" s="1">
        <v>45469.708333333336</v>
      </c>
      <c r="B4167">
        <v>14196</v>
      </c>
      <c r="C4167">
        <v>132.02000000000001</v>
      </c>
      <c r="D4167">
        <v>132.08000000000001</v>
      </c>
      <c r="E4167">
        <v>132.01</v>
      </c>
      <c r="F4167">
        <v>132.03</v>
      </c>
      <c r="G4167">
        <v>132.11000000000001</v>
      </c>
      <c r="H4167">
        <v>0.1</v>
      </c>
      <c r="I4167">
        <v>7.0000000000000007E-2</v>
      </c>
    </row>
    <row r="4168" spans="1:9" x14ac:dyDescent="0.3">
      <c r="A4168" s="1">
        <v>45469.729166666664</v>
      </c>
      <c r="B4168">
        <v>5244</v>
      </c>
      <c r="C4168">
        <v>132.04</v>
      </c>
      <c r="D4168">
        <v>132.08000000000001</v>
      </c>
      <c r="E4168">
        <v>132.03</v>
      </c>
      <c r="F4168">
        <v>132.05000000000001</v>
      </c>
      <c r="G4168">
        <v>132.1</v>
      </c>
      <c r="H4168">
        <v>0.09</v>
      </c>
      <c r="I4168">
        <v>0.05</v>
      </c>
    </row>
    <row r="4169" spans="1:9" x14ac:dyDescent="0.3">
      <c r="A4169" s="1">
        <v>45469.75</v>
      </c>
      <c r="B4169">
        <v>6063</v>
      </c>
      <c r="C4169">
        <v>132.06</v>
      </c>
      <c r="D4169">
        <v>132.09</v>
      </c>
      <c r="E4169">
        <v>132.05000000000001</v>
      </c>
      <c r="F4169">
        <v>132.06</v>
      </c>
      <c r="G4169">
        <v>132.09</v>
      </c>
      <c r="H4169">
        <v>0.09</v>
      </c>
      <c r="I4169">
        <v>0.04</v>
      </c>
    </row>
    <row r="4170" spans="1:9" x14ac:dyDescent="0.3">
      <c r="A4170" s="1">
        <v>45469.770833333336</v>
      </c>
      <c r="B4170">
        <v>2539</v>
      </c>
      <c r="C4170">
        <v>132.06</v>
      </c>
      <c r="D4170">
        <v>132.07</v>
      </c>
      <c r="E4170">
        <v>132.03</v>
      </c>
      <c r="F4170">
        <v>132.03</v>
      </c>
      <c r="G4170">
        <v>132.07</v>
      </c>
      <c r="H4170">
        <v>0.08</v>
      </c>
      <c r="I4170">
        <v>0.04</v>
      </c>
    </row>
    <row r="4171" spans="1:9" x14ac:dyDescent="0.3">
      <c r="A4171" s="1">
        <v>45469.791666666664</v>
      </c>
      <c r="B4171">
        <v>1712</v>
      </c>
      <c r="C4171">
        <v>132.04</v>
      </c>
      <c r="D4171">
        <v>132.04</v>
      </c>
      <c r="E4171">
        <v>131.97999999999999</v>
      </c>
      <c r="F4171">
        <v>132</v>
      </c>
      <c r="G4171">
        <v>132.05000000000001</v>
      </c>
      <c r="H4171">
        <v>0.08</v>
      </c>
      <c r="I4171">
        <v>0.06</v>
      </c>
    </row>
    <row r="4172" spans="1:9" x14ac:dyDescent="0.3">
      <c r="A4172" s="1">
        <v>45469.8125</v>
      </c>
      <c r="B4172">
        <v>1797</v>
      </c>
      <c r="C4172">
        <v>132</v>
      </c>
      <c r="D4172">
        <v>132.03</v>
      </c>
      <c r="E4172">
        <v>131.97999999999999</v>
      </c>
      <c r="F4172">
        <v>131.99</v>
      </c>
      <c r="G4172">
        <v>132.03</v>
      </c>
      <c r="H4172">
        <v>7.0000000000000007E-2</v>
      </c>
      <c r="I4172">
        <v>0.05</v>
      </c>
    </row>
    <row r="4173" spans="1:9" x14ac:dyDescent="0.3">
      <c r="A4173" s="1">
        <v>45469.833333333336</v>
      </c>
      <c r="B4173">
        <v>1165</v>
      </c>
      <c r="C4173">
        <v>131.99</v>
      </c>
      <c r="D4173">
        <v>132</v>
      </c>
      <c r="E4173">
        <v>131.97</v>
      </c>
      <c r="F4173">
        <v>131.99</v>
      </c>
      <c r="G4173">
        <v>132.03</v>
      </c>
      <c r="H4173">
        <v>7.0000000000000007E-2</v>
      </c>
      <c r="I4173">
        <v>0.03</v>
      </c>
    </row>
    <row r="4174" spans="1:9" x14ac:dyDescent="0.3">
      <c r="A4174" s="1">
        <v>45469.854166666664</v>
      </c>
      <c r="B4174">
        <v>2436</v>
      </c>
      <c r="C4174">
        <v>131.99</v>
      </c>
      <c r="D4174">
        <v>132.01</v>
      </c>
      <c r="E4174">
        <v>131.97</v>
      </c>
      <c r="F4174">
        <v>132.01</v>
      </c>
      <c r="G4174">
        <v>132.02000000000001</v>
      </c>
      <c r="H4174">
        <v>0.06</v>
      </c>
      <c r="I4174">
        <v>0.04</v>
      </c>
    </row>
    <row r="4175" spans="1:9" x14ac:dyDescent="0.3">
      <c r="A4175" s="1">
        <v>45470.041666666664</v>
      </c>
      <c r="B4175">
        <v>1759</v>
      </c>
      <c r="C4175">
        <v>131.91</v>
      </c>
      <c r="D4175">
        <v>131.91</v>
      </c>
      <c r="E4175">
        <v>131.84</v>
      </c>
      <c r="F4175">
        <v>131.85</v>
      </c>
      <c r="G4175">
        <v>132</v>
      </c>
      <c r="H4175">
        <v>0.08</v>
      </c>
      <c r="I4175">
        <v>0.17</v>
      </c>
    </row>
    <row r="4176" spans="1:9" x14ac:dyDescent="0.3">
      <c r="A4176" s="1">
        <v>45470.0625</v>
      </c>
      <c r="B4176">
        <v>969</v>
      </c>
      <c r="C4176">
        <v>131.85</v>
      </c>
      <c r="D4176">
        <v>131.88</v>
      </c>
      <c r="E4176">
        <v>131.83000000000001</v>
      </c>
      <c r="F4176">
        <v>131.84</v>
      </c>
      <c r="G4176">
        <v>131.97999999999999</v>
      </c>
      <c r="H4176">
        <v>7.0000000000000007E-2</v>
      </c>
      <c r="I4176">
        <v>0.05</v>
      </c>
    </row>
    <row r="4177" spans="1:9" x14ac:dyDescent="0.3">
      <c r="A4177" s="1">
        <v>45470.083333333336</v>
      </c>
      <c r="B4177">
        <v>798</v>
      </c>
      <c r="C4177">
        <v>131.84</v>
      </c>
      <c r="D4177">
        <v>131.91</v>
      </c>
      <c r="E4177">
        <v>131.84</v>
      </c>
      <c r="F4177">
        <v>131.85</v>
      </c>
      <c r="G4177">
        <v>131.97</v>
      </c>
      <c r="H4177">
        <v>7.0000000000000007E-2</v>
      </c>
      <c r="I4177">
        <v>7.0000000000000007E-2</v>
      </c>
    </row>
    <row r="4178" spans="1:9" x14ac:dyDescent="0.3">
      <c r="A4178" s="1">
        <v>45470.104166666664</v>
      </c>
      <c r="B4178">
        <v>1079</v>
      </c>
      <c r="C4178">
        <v>131.85</v>
      </c>
      <c r="D4178">
        <v>131.85</v>
      </c>
      <c r="E4178">
        <v>131.78</v>
      </c>
      <c r="F4178">
        <v>131.83000000000001</v>
      </c>
      <c r="G4178">
        <v>131.94</v>
      </c>
      <c r="H4178">
        <v>7.0000000000000007E-2</v>
      </c>
      <c r="I4178">
        <v>7.0000000000000007E-2</v>
      </c>
    </row>
    <row r="4179" spans="1:9" x14ac:dyDescent="0.3">
      <c r="A4179" s="1">
        <v>45470.125</v>
      </c>
      <c r="B4179">
        <v>307</v>
      </c>
      <c r="C4179">
        <v>131.84</v>
      </c>
      <c r="D4179">
        <v>131.86000000000001</v>
      </c>
      <c r="E4179">
        <v>131.83000000000001</v>
      </c>
      <c r="F4179">
        <v>131.85</v>
      </c>
      <c r="G4179">
        <v>131.91999999999999</v>
      </c>
      <c r="H4179">
        <v>7.0000000000000007E-2</v>
      </c>
      <c r="I4179">
        <v>0.03</v>
      </c>
    </row>
    <row r="4180" spans="1:9" x14ac:dyDescent="0.3">
      <c r="A4180" s="1">
        <v>45470.145833333336</v>
      </c>
      <c r="B4180">
        <v>142</v>
      </c>
      <c r="C4180">
        <v>131.86000000000001</v>
      </c>
      <c r="D4180">
        <v>131.86000000000001</v>
      </c>
      <c r="E4180">
        <v>131.83000000000001</v>
      </c>
      <c r="F4180">
        <v>131.84</v>
      </c>
      <c r="G4180">
        <v>131.9</v>
      </c>
      <c r="H4180">
        <v>0.06</v>
      </c>
      <c r="I4180">
        <v>0.03</v>
      </c>
    </row>
    <row r="4181" spans="1:9" x14ac:dyDescent="0.3">
      <c r="A4181" s="1">
        <v>45470.166666666664</v>
      </c>
      <c r="B4181">
        <v>109</v>
      </c>
      <c r="C4181">
        <v>131.84</v>
      </c>
      <c r="D4181">
        <v>131.85</v>
      </c>
      <c r="E4181">
        <v>131.83000000000001</v>
      </c>
      <c r="F4181">
        <v>131.85</v>
      </c>
      <c r="G4181">
        <v>131.88999999999999</v>
      </c>
      <c r="H4181">
        <v>0.06</v>
      </c>
      <c r="I4181">
        <v>0.02</v>
      </c>
    </row>
    <row r="4182" spans="1:9" x14ac:dyDescent="0.3">
      <c r="A4182" s="1">
        <v>45470.1875</v>
      </c>
      <c r="B4182">
        <v>167</v>
      </c>
      <c r="C4182">
        <v>131.84</v>
      </c>
      <c r="D4182">
        <v>131.85</v>
      </c>
      <c r="E4182">
        <v>131.82</v>
      </c>
      <c r="F4182">
        <v>131.84</v>
      </c>
      <c r="G4182">
        <v>131.87</v>
      </c>
      <c r="H4182">
        <v>0.05</v>
      </c>
      <c r="I4182">
        <v>0.03</v>
      </c>
    </row>
    <row r="4183" spans="1:9" x14ac:dyDescent="0.3">
      <c r="A4183" s="1">
        <v>45470.208333333336</v>
      </c>
      <c r="B4183">
        <v>509</v>
      </c>
      <c r="C4183">
        <v>131.84</v>
      </c>
      <c r="D4183">
        <v>131.88999999999999</v>
      </c>
      <c r="E4183">
        <v>131.84</v>
      </c>
      <c r="F4183">
        <v>131.87</v>
      </c>
      <c r="G4183">
        <v>131.86000000000001</v>
      </c>
      <c r="H4183">
        <v>0.05</v>
      </c>
      <c r="I4183">
        <v>0.05</v>
      </c>
    </row>
    <row r="4184" spans="1:9" x14ac:dyDescent="0.3">
      <c r="A4184" s="1">
        <v>45470.229166666664</v>
      </c>
      <c r="B4184">
        <v>81</v>
      </c>
      <c r="C4184">
        <v>131.86000000000001</v>
      </c>
      <c r="D4184">
        <v>131.88</v>
      </c>
      <c r="E4184">
        <v>131.86000000000001</v>
      </c>
      <c r="F4184">
        <v>131.87</v>
      </c>
      <c r="G4184">
        <v>131.85</v>
      </c>
      <c r="H4184">
        <v>0.05</v>
      </c>
      <c r="I4184">
        <v>0.02</v>
      </c>
    </row>
    <row r="4185" spans="1:9" x14ac:dyDescent="0.3">
      <c r="A4185" s="1">
        <v>45470.25</v>
      </c>
      <c r="B4185">
        <v>861</v>
      </c>
      <c r="C4185">
        <v>131.87</v>
      </c>
      <c r="D4185">
        <v>131.87</v>
      </c>
      <c r="E4185">
        <v>131.83000000000001</v>
      </c>
      <c r="F4185">
        <v>131.84</v>
      </c>
      <c r="G4185">
        <v>131.85</v>
      </c>
      <c r="H4185">
        <v>0.05</v>
      </c>
      <c r="I4185">
        <v>0.04</v>
      </c>
    </row>
    <row r="4186" spans="1:9" x14ac:dyDescent="0.3">
      <c r="A4186" s="1">
        <v>45470.270833333336</v>
      </c>
      <c r="B4186">
        <v>1477</v>
      </c>
      <c r="C4186">
        <v>131.84</v>
      </c>
      <c r="D4186">
        <v>131.84</v>
      </c>
      <c r="E4186">
        <v>131.77000000000001</v>
      </c>
      <c r="F4186">
        <v>131.80000000000001</v>
      </c>
      <c r="G4186">
        <v>131.84</v>
      </c>
      <c r="H4186">
        <v>0.05</v>
      </c>
      <c r="I4186">
        <v>7.0000000000000007E-2</v>
      </c>
    </row>
    <row r="4187" spans="1:9" x14ac:dyDescent="0.3">
      <c r="A4187" s="1">
        <v>45470.291666666664</v>
      </c>
      <c r="B4187">
        <v>9253</v>
      </c>
      <c r="C4187">
        <v>131.80000000000001</v>
      </c>
      <c r="D4187">
        <v>131.91</v>
      </c>
      <c r="E4187">
        <v>131.78</v>
      </c>
      <c r="F4187">
        <v>131.9</v>
      </c>
      <c r="G4187">
        <v>131.85</v>
      </c>
      <c r="H4187">
        <v>0.06</v>
      </c>
      <c r="I4187">
        <v>0.13</v>
      </c>
    </row>
    <row r="4188" spans="1:9" x14ac:dyDescent="0.3">
      <c r="A4188" s="1">
        <v>45470.3125</v>
      </c>
      <c r="B4188">
        <v>10023</v>
      </c>
      <c r="C4188">
        <v>131.91</v>
      </c>
      <c r="D4188">
        <v>131.94999999999999</v>
      </c>
      <c r="E4188">
        <v>131.87</v>
      </c>
      <c r="F4188">
        <v>131.93</v>
      </c>
      <c r="G4188">
        <v>131.86000000000001</v>
      </c>
      <c r="H4188">
        <v>0.06</v>
      </c>
      <c r="I4188">
        <v>0.08</v>
      </c>
    </row>
    <row r="4189" spans="1:9" x14ac:dyDescent="0.3">
      <c r="A4189" s="1">
        <v>45470.333333333336</v>
      </c>
      <c r="B4189">
        <v>43553</v>
      </c>
      <c r="C4189">
        <v>131.93</v>
      </c>
      <c r="D4189">
        <v>131.94</v>
      </c>
      <c r="E4189">
        <v>131.69</v>
      </c>
      <c r="F4189">
        <v>131.78</v>
      </c>
      <c r="G4189">
        <v>131.85</v>
      </c>
      <c r="H4189">
        <v>0.09</v>
      </c>
      <c r="I4189">
        <v>0.25</v>
      </c>
    </row>
    <row r="4190" spans="1:9" x14ac:dyDescent="0.3">
      <c r="A4190" s="1">
        <v>45470.354166666664</v>
      </c>
      <c r="B4190">
        <v>48957</v>
      </c>
      <c r="C4190">
        <v>131.78</v>
      </c>
      <c r="D4190">
        <v>131.79</v>
      </c>
      <c r="E4190">
        <v>131.68</v>
      </c>
      <c r="F4190">
        <v>131.74</v>
      </c>
      <c r="G4190">
        <v>131.84</v>
      </c>
      <c r="H4190">
        <v>0.09</v>
      </c>
      <c r="I4190">
        <v>0.11</v>
      </c>
    </row>
    <row r="4191" spans="1:9" x14ac:dyDescent="0.3">
      <c r="A4191" s="1">
        <v>45470.375</v>
      </c>
      <c r="B4191">
        <v>40396</v>
      </c>
      <c r="C4191">
        <v>131.74</v>
      </c>
      <c r="D4191">
        <v>131.79</v>
      </c>
      <c r="E4191">
        <v>131.71</v>
      </c>
      <c r="F4191">
        <v>131.76</v>
      </c>
      <c r="G4191">
        <v>131.83000000000001</v>
      </c>
      <c r="H4191">
        <v>0.09</v>
      </c>
      <c r="I4191">
        <v>0.08</v>
      </c>
    </row>
    <row r="4192" spans="1:9" x14ac:dyDescent="0.3">
      <c r="A4192" s="1">
        <v>45470.395833333336</v>
      </c>
      <c r="B4192">
        <v>48682</v>
      </c>
      <c r="C4192">
        <v>131.76</v>
      </c>
      <c r="D4192">
        <v>131.86000000000001</v>
      </c>
      <c r="E4192">
        <v>131.72999999999999</v>
      </c>
      <c r="F4192">
        <v>131.85</v>
      </c>
      <c r="G4192">
        <v>131.83000000000001</v>
      </c>
      <c r="H4192">
        <v>0.1</v>
      </c>
      <c r="I4192">
        <v>0.13</v>
      </c>
    </row>
    <row r="4193" spans="1:9" x14ac:dyDescent="0.3">
      <c r="A4193" s="1">
        <v>45470.416666666664</v>
      </c>
      <c r="B4193">
        <v>29247</v>
      </c>
      <c r="C4193">
        <v>131.85</v>
      </c>
      <c r="D4193">
        <v>131.9</v>
      </c>
      <c r="E4193">
        <v>131.81</v>
      </c>
      <c r="F4193">
        <v>131.83000000000001</v>
      </c>
      <c r="G4193">
        <v>131.83000000000001</v>
      </c>
      <c r="H4193">
        <v>0.09</v>
      </c>
      <c r="I4193">
        <v>0.09</v>
      </c>
    </row>
    <row r="4194" spans="1:9" x14ac:dyDescent="0.3">
      <c r="A4194" s="1">
        <v>45470.4375</v>
      </c>
      <c r="B4194">
        <v>44174</v>
      </c>
      <c r="C4194">
        <v>131.82</v>
      </c>
      <c r="D4194">
        <v>131.87</v>
      </c>
      <c r="E4194">
        <v>131.76</v>
      </c>
      <c r="F4194">
        <v>131.84</v>
      </c>
      <c r="G4194">
        <v>131.83000000000001</v>
      </c>
      <c r="H4194">
        <v>0.1</v>
      </c>
      <c r="I4194">
        <v>0.11</v>
      </c>
    </row>
    <row r="4195" spans="1:9" x14ac:dyDescent="0.3">
      <c r="A4195" s="1">
        <v>45470.458333333336</v>
      </c>
      <c r="B4195">
        <v>34220</v>
      </c>
      <c r="C4195">
        <v>131.83000000000001</v>
      </c>
      <c r="D4195">
        <v>131.97999999999999</v>
      </c>
      <c r="E4195">
        <v>131.81</v>
      </c>
      <c r="F4195">
        <v>131.9</v>
      </c>
      <c r="G4195">
        <v>131.83000000000001</v>
      </c>
      <c r="H4195">
        <v>0.11</v>
      </c>
      <c r="I4195">
        <v>0.17</v>
      </c>
    </row>
    <row r="4196" spans="1:9" x14ac:dyDescent="0.3">
      <c r="A4196" s="1">
        <v>45470.479166666664</v>
      </c>
      <c r="B4196">
        <v>26977</v>
      </c>
      <c r="C4196">
        <v>131.9</v>
      </c>
      <c r="D4196">
        <v>131.94</v>
      </c>
      <c r="E4196">
        <v>131.87</v>
      </c>
      <c r="F4196">
        <v>131.93</v>
      </c>
      <c r="G4196">
        <v>131.85</v>
      </c>
      <c r="H4196">
        <v>0.1</v>
      </c>
      <c r="I4196">
        <v>7.0000000000000007E-2</v>
      </c>
    </row>
    <row r="4197" spans="1:9" x14ac:dyDescent="0.3">
      <c r="A4197" s="1">
        <v>45470.5</v>
      </c>
      <c r="B4197">
        <v>36296</v>
      </c>
      <c r="C4197">
        <v>131.93</v>
      </c>
      <c r="D4197">
        <v>131.97999999999999</v>
      </c>
      <c r="E4197">
        <v>131.88999999999999</v>
      </c>
      <c r="F4197">
        <v>131.94999999999999</v>
      </c>
      <c r="G4197">
        <v>131.85</v>
      </c>
      <c r="H4197">
        <v>0.1</v>
      </c>
      <c r="I4197">
        <v>0.09</v>
      </c>
    </row>
    <row r="4198" spans="1:9" x14ac:dyDescent="0.3">
      <c r="A4198" s="1">
        <v>45470.520833333336</v>
      </c>
      <c r="B4198">
        <v>27317</v>
      </c>
      <c r="C4198">
        <v>131.94999999999999</v>
      </c>
      <c r="D4198">
        <v>131.96</v>
      </c>
      <c r="E4198">
        <v>131.83000000000001</v>
      </c>
      <c r="F4198">
        <v>131.93</v>
      </c>
      <c r="G4198">
        <v>131.85</v>
      </c>
      <c r="H4198">
        <v>0.1</v>
      </c>
      <c r="I4198">
        <v>0.13</v>
      </c>
    </row>
    <row r="4199" spans="1:9" x14ac:dyDescent="0.3">
      <c r="A4199" s="1">
        <v>45470.541666666664</v>
      </c>
      <c r="B4199">
        <v>48902</v>
      </c>
      <c r="C4199">
        <v>131.93</v>
      </c>
      <c r="D4199">
        <v>131.94999999999999</v>
      </c>
      <c r="E4199">
        <v>131.82</v>
      </c>
      <c r="F4199">
        <v>131.85</v>
      </c>
      <c r="G4199">
        <v>131.86000000000001</v>
      </c>
      <c r="H4199">
        <v>0.11</v>
      </c>
      <c r="I4199">
        <v>0.13</v>
      </c>
    </row>
    <row r="4200" spans="1:9" x14ac:dyDescent="0.3">
      <c r="A4200" s="1">
        <v>45470.5625</v>
      </c>
      <c r="B4200">
        <v>68488</v>
      </c>
      <c r="C4200">
        <v>131.86000000000001</v>
      </c>
      <c r="D4200">
        <v>132.06</v>
      </c>
      <c r="E4200">
        <v>131.75</v>
      </c>
      <c r="F4200">
        <v>132.02000000000001</v>
      </c>
      <c r="G4200">
        <v>131.88999999999999</v>
      </c>
      <c r="H4200">
        <v>0.13</v>
      </c>
      <c r="I4200">
        <v>0.31</v>
      </c>
    </row>
    <row r="4201" spans="1:9" x14ac:dyDescent="0.3">
      <c r="A4201" s="1">
        <v>45470.583333333336</v>
      </c>
      <c r="B4201">
        <v>47965</v>
      </c>
      <c r="C4201">
        <v>132.01</v>
      </c>
      <c r="D4201">
        <v>132.02000000000001</v>
      </c>
      <c r="E4201">
        <v>131.9</v>
      </c>
      <c r="F4201">
        <v>132.01</v>
      </c>
      <c r="G4201">
        <v>131.91</v>
      </c>
      <c r="H4201">
        <v>0.13</v>
      </c>
      <c r="I4201">
        <v>0.12</v>
      </c>
    </row>
    <row r="4202" spans="1:9" x14ac:dyDescent="0.3">
      <c r="A4202" s="1">
        <v>45470.604166666664</v>
      </c>
      <c r="B4202">
        <v>62317</v>
      </c>
      <c r="C4202">
        <v>132</v>
      </c>
      <c r="D4202">
        <v>132.13</v>
      </c>
      <c r="E4202">
        <v>131.97</v>
      </c>
      <c r="F4202">
        <v>132.1</v>
      </c>
      <c r="G4202">
        <v>131.94</v>
      </c>
      <c r="H4202">
        <v>0.14000000000000001</v>
      </c>
      <c r="I4202">
        <v>0.16</v>
      </c>
    </row>
    <row r="4203" spans="1:9" x14ac:dyDescent="0.3">
      <c r="A4203" s="1">
        <v>45470.625</v>
      </c>
      <c r="B4203">
        <v>57295</v>
      </c>
      <c r="C4203">
        <v>132.11000000000001</v>
      </c>
      <c r="D4203">
        <v>132.19</v>
      </c>
      <c r="E4203">
        <v>132.09</v>
      </c>
      <c r="F4203">
        <v>132.15</v>
      </c>
      <c r="G4203">
        <v>131.97</v>
      </c>
      <c r="H4203">
        <v>0.13</v>
      </c>
      <c r="I4203">
        <v>0.1</v>
      </c>
    </row>
    <row r="4204" spans="1:9" x14ac:dyDescent="0.3">
      <c r="A4204" s="1">
        <v>45470.645833333336</v>
      </c>
      <c r="B4204">
        <v>44005</v>
      </c>
      <c r="C4204">
        <v>132.15</v>
      </c>
      <c r="D4204">
        <v>132.18</v>
      </c>
      <c r="E4204">
        <v>132.09</v>
      </c>
      <c r="F4204">
        <v>132.09</v>
      </c>
      <c r="G4204">
        <v>131.99</v>
      </c>
      <c r="H4204">
        <v>0.13</v>
      </c>
      <c r="I4204">
        <v>0.09</v>
      </c>
    </row>
    <row r="4205" spans="1:9" x14ac:dyDescent="0.3">
      <c r="A4205" s="1">
        <v>45470.666666666664</v>
      </c>
      <c r="B4205">
        <v>55277</v>
      </c>
      <c r="C4205">
        <v>132.1</v>
      </c>
      <c r="D4205">
        <v>132.11000000000001</v>
      </c>
      <c r="E4205">
        <v>131.99</v>
      </c>
      <c r="F4205">
        <v>132.02000000000001</v>
      </c>
      <c r="G4205">
        <v>132</v>
      </c>
      <c r="H4205">
        <v>0.13</v>
      </c>
      <c r="I4205">
        <v>0.12</v>
      </c>
    </row>
    <row r="4206" spans="1:9" x14ac:dyDescent="0.3">
      <c r="A4206" s="1">
        <v>45470.6875</v>
      </c>
      <c r="B4206">
        <v>17449</v>
      </c>
      <c r="C4206">
        <v>132.02000000000001</v>
      </c>
      <c r="D4206">
        <v>132.06</v>
      </c>
      <c r="E4206">
        <v>131.99</v>
      </c>
      <c r="F4206">
        <v>132.06</v>
      </c>
      <c r="G4206">
        <v>132.02000000000001</v>
      </c>
      <c r="H4206">
        <v>0.12</v>
      </c>
      <c r="I4206">
        <v>7.0000000000000007E-2</v>
      </c>
    </row>
    <row r="4207" spans="1:9" x14ac:dyDescent="0.3">
      <c r="A4207" s="1">
        <v>45470.708333333336</v>
      </c>
      <c r="B4207">
        <v>10440</v>
      </c>
      <c r="C4207">
        <v>132.06</v>
      </c>
      <c r="D4207">
        <v>132.11000000000001</v>
      </c>
      <c r="E4207">
        <v>132.04</v>
      </c>
      <c r="F4207">
        <v>132.1</v>
      </c>
      <c r="G4207">
        <v>132.03</v>
      </c>
      <c r="H4207">
        <v>0.11</v>
      </c>
      <c r="I4207">
        <v>7.0000000000000007E-2</v>
      </c>
    </row>
    <row r="4208" spans="1:9" x14ac:dyDescent="0.3">
      <c r="A4208" s="1">
        <v>45470.729166666664</v>
      </c>
      <c r="B4208">
        <v>5375</v>
      </c>
      <c r="C4208">
        <v>132.09</v>
      </c>
      <c r="D4208">
        <v>132.13</v>
      </c>
      <c r="E4208">
        <v>132.09</v>
      </c>
      <c r="F4208">
        <v>132.1</v>
      </c>
      <c r="G4208">
        <v>132.05000000000001</v>
      </c>
      <c r="H4208">
        <v>0.1</v>
      </c>
      <c r="I4208">
        <v>0.04</v>
      </c>
    </row>
    <row r="4209" spans="1:9" x14ac:dyDescent="0.3">
      <c r="A4209" s="1">
        <v>45470.75</v>
      </c>
      <c r="B4209">
        <v>3233</v>
      </c>
      <c r="C4209">
        <v>132.1</v>
      </c>
      <c r="D4209">
        <v>132.15</v>
      </c>
      <c r="E4209">
        <v>132.1</v>
      </c>
      <c r="F4209">
        <v>132.13</v>
      </c>
      <c r="G4209">
        <v>132.08000000000001</v>
      </c>
      <c r="H4209">
        <v>0.09</v>
      </c>
      <c r="I4209">
        <v>0.05</v>
      </c>
    </row>
    <row r="4210" spans="1:9" x14ac:dyDescent="0.3">
      <c r="A4210" s="1">
        <v>45470.770833333336</v>
      </c>
      <c r="B4210">
        <v>2275</v>
      </c>
      <c r="C4210">
        <v>132.13</v>
      </c>
      <c r="D4210">
        <v>132.13</v>
      </c>
      <c r="E4210">
        <v>132.07</v>
      </c>
      <c r="F4210">
        <v>132.08000000000001</v>
      </c>
      <c r="G4210">
        <v>132.08000000000001</v>
      </c>
      <c r="H4210">
        <v>0.09</v>
      </c>
      <c r="I4210">
        <v>0.06</v>
      </c>
    </row>
    <row r="4211" spans="1:9" x14ac:dyDescent="0.3">
      <c r="A4211" s="1">
        <v>45470.791666666664</v>
      </c>
      <c r="B4211">
        <v>1187</v>
      </c>
      <c r="C4211">
        <v>132.08000000000001</v>
      </c>
      <c r="D4211">
        <v>132.1</v>
      </c>
      <c r="E4211">
        <v>132.07</v>
      </c>
      <c r="F4211">
        <v>132.09</v>
      </c>
      <c r="G4211">
        <v>132.09</v>
      </c>
      <c r="H4211">
        <v>0.08</v>
      </c>
      <c r="I4211">
        <v>0.03</v>
      </c>
    </row>
    <row r="4212" spans="1:9" x14ac:dyDescent="0.3">
      <c r="A4212" s="1">
        <v>45470.8125</v>
      </c>
      <c r="B4212">
        <v>3003</v>
      </c>
      <c r="C4212">
        <v>132.09</v>
      </c>
      <c r="D4212">
        <v>132.11000000000001</v>
      </c>
      <c r="E4212">
        <v>132.05000000000001</v>
      </c>
      <c r="F4212">
        <v>132.07</v>
      </c>
      <c r="G4212">
        <v>132.09</v>
      </c>
      <c r="H4212">
        <v>0.08</v>
      </c>
      <c r="I4212">
        <v>0.06</v>
      </c>
    </row>
    <row r="4213" spans="1:9" x14ac:dyDescent="0.3">
      <c r="A4213" s="1">
        <v>45470.833333333336</v>
      </c>
      <c r="B4213">
        <v>1894</v>
      </c>
      <c r="C4213">
        <v>132.07</v>
      </c>
      <c r="D4213">
        <v>132.07</v>
      </c>
      <c r="E4213">
        <v>132.03</v>
      </c>
      <c r="F4213">
        <v>132.03</v>
      </c>
      <c r="G4213">
        <v>132.08000000000001</v>
      </c>
      <c r="H4213">
        <v>7.0000000000000007E-2</v>
      </c>
      <c r="I4213">
        <v>0.04</v>
      </c>
    </row>
    <row r="4214" spans="1:9" x14ac:dyDescent="0.3">
      <c r="A4214" s="1">
        <v>45470.854166666664</v>
      </c>
      <c r="B4214">
        <v>1767</v>
      </c>
      <c r="C4214">
        <v>132.03</v>
      </c>
      <c r="D4214">
        <v>132.05000000000001</v>
      </c>
      <c r="E4214">
        <v>132.02000000000001</v>
      </c>
      <c r="F4214">
        <v>132.04</v>
      </c>
      <c r="G4214">
        <v>132.07</v>
      </c>
      <c r="H4214">
        <v>7.0000000000000007E-2</v>
      </c>
      <c r="I4214">
        <v>0.03</v>
      </c>
    </row>
    <row r="4215" spans="1:9" x14ac:dyDescent="0.3">
      <c r="A4215" s="1">
        <v>45471.041666666664</v>
      </c>
      <c r="B4215">
        <v>729</v>
      </c>
      <c r="C4215">
        <v>132.04</v>
      </c>
      <c r="D4215">
        <v>132.07</v>
      </c>
      <c r="E4215">
        <v>132</v>
      </c>
      <c r="F4215">
        <v>132.05000000000001</v>
      </c>
      <c r="G4215">
        <v>132.07</v>
      </c>
      <c r="H4215">
        <v>7.0000000000000007E-2</v>
      </c>
      <c r="I4215">
        <v>7.0000000000000007E-2</v>
      </c>
    </row>
    <row r="4216" spans="1:9" x14ac:dyDescent="0.3">
      <c r="A4216" s="1">
        <v>45471.0625</v>
      </c>
      <c r="B4216">
        <v>789</v>
      </c>
      <c r="C4216">
        <v>132.05000000000001</v>
      </c>
      <c r="D4216">
        <v>132.05000000000001</v>
      </c>
      <c r="E4216">
        <v>131.94999999999999</v>
      </c>
      <c r="F4216">
        <v>131.94999999999999</v>
      </c>
      <c r="G4216">
        <v>132.06</v>
      </c>
      <c r="H4216">
        <v>7.0000000000000007E-2</v>
      </c>
      <c r="I4216">
        <v>0.1</v>
      </c>
    </row>
    <row r="4217" spans="1:9" x14ac:dyDescent="0.3">
      <c r="A4217" s="1">
        <v>45471.083333333336</v>
      </c>
      <c r="B4217">
        <v>971</v>
      </c>
      <c r="C4217">
        <v>131.94999999999999</v>
      </c>
      <c r="D4217">
        <v>131.99</v>
      </c>
      <c r="E4217">
        <v>131.91999999999999</v>
      </c>
      <c r="F4217">
        <v>131.91999999999999</v>
      </c>
      <c r="G4217">
        <v>132.05000000000001</v>
      </c>
      <c r="H4217">
        <v>7.0000000000000007E-2</v>
      </c>
      <c r="I4217">
        <v>7.0000000000000007E-2</v>
      </c>
    </row>
    <row r="4218" spans="1:9" x14ac:dyDescent="0.3">
      <c r="A4218" s="1">
        <v>45471.104166666664</v>
      </c>
      <c r="B4218">
        <v>1766</v>
      </c>
      <c r="C4218">
        <v>131.91999999999999</v>
      </c>
      <c r="D4218">
        <v>131.93</v>
      </c>
      <c r="E4218">
        <v>131.80000000000001</v>
      </c>
      <c r="F4218">
        <v>131.85</v>
      </c>
      <c r="G4218">
        <v>132.02000000000001</v>
      </c>
      <c r="H4218">
        <v>0.08</v>
      </c>
      <c r="I4218">
        <v>0.13</v>
      </c>
    </row>
    <row r="4219" spans="1:9" x14ac:dyDescent="0.3">
      <c r="A4219" s="1">
        <v>45471.125</v>
      </c>
      <c r="B4219">
        <v>353</v>
      </c>
      <c r="C4219">
        <v>131.85</v>
      </c>
      <c r="D4219">
        <v>131.87</v>
      </c>
      <c r="E4219">
        <v>131.84</v>
      </c>
      <c r="F4219">
        <v>131.85</v>
      </c>
      <c r="G4219">
        <v>131.99</v>
      </c>
      <c r="H4219">
        <v>7.0000000000000007E-2</v>
      </c>
      <c r="I4219">
        <v>0.03</v>
      </c>
    </row>
    <row r="4220" spans="1:9" x14ac:dyDescent="0.3">
      <c r="A4220" s="1">
        <v>45471.145833333336</v>
      </c>
      <c r="B4220">
        <v>466</v>
      </c>
      <c r="C4220">
        <v>131.85</v>
      </c>
      <c r="D4220">
        <v>131.91999999999999</v>
      </c>
      <c r="E4220">
        <v>131.85</v>
      </c>
      <c r="F4220">
        <v>131.9</v>
      </c>
      <c r="G4220">
        <v>131.97</v>
      </c>
      <c r="H4220">
        <v>7.0000000000000007E-2</v>
      </c>
      <c r="I4220">
        <v>7.0000000000000007E-2</v>
      </c>
    </row>
    <row r="4221" spans="1:9" x14ac:dyDescent="0.3">
      <c r="A4221" s="1">
        <v>45471.166666666664</v>
      </c>
      <c r="B4221">
        <v>377</v>
      </c>
      <c r="C4221">
        <v>131.9</v>
      </c>
      <c r="D4221">
        <v>131.91</v>
      </c>
      <c r="E4221">
        <v>131.88999999999999</v>
      </c>
      <c r="F4221">
        <v>131.88999999999999</v>
      </c>
      <c r="G4221">
        <v>131.96</v>
      </c>
      <c r="H4221">
        <v>7.0000000000000007E-2</v>
      </c>
      <c r="I4221">
        <v>0.02</v>
      </c>
    </row>
    <row r="4222" spans="1:9" x14ac:dyDescent="0.3">
      <c r="A4222" s="1">
        <v>45471.1875</v>
      </c>
      <c r="B4222">
        <v>331</v>
      </c>
      <c r="C4222">
        <v>131.88999999999999</v>
      </c>
      <c r="D4222">
        <v>131.94</v>
      </c>
      <c r="E4222">
        <v>131.88999999999999</v>
      </c>
      <c r="F4222">
        <v>131.91</v>
      </c>
      <c r="G4222">
        <v>131.94</v>
      </c>
      <c r="H4222">
        <v>0.06</v>
      </c>
      <c r="I4222">
        <v>0.05</v>
      </c>
    </row>
    <row r="4223" spans="1:9" x14ac:dyDescent="0.3">
      <c r="A4223" s="1">
        <v>45471.208333333336</v>
      </c>
      <c r="B4223">
        <v>283</v>
      </c>
      <c r="C4223">
        <v>131.91</v>
      </c>
      <c r="D4223">
        <v>131.91</v>
      </c>
      <c r="E4223">
        <v>131.88</v>
      </c>
      <c r="F4223">
        <v>131.9</v>
      </c>
      <c r="G4223">
        <v>131.93</v>
      </c>
      <c r="H4223">
        <v>0.06</v>
      </c>
      <c r="I4223">
        <v>0.03</v>
      </c>
    </row>
    <row r="4224" spans="1:9" x14ac:dyDescent="0.3">
      <c r="A4224" s="1">
        <v>45471.229166666664</v>
      </c>
      <c r="B4224">
        <v>663</v>
      </c>
      <c r="C4224">
        <v>131.91</v>
      </c>
      <c r="D4224">
        <v>131.97999999999999</v>
      </c>
      <c r="E4224">
        <v>131.91</v>
      </c>
      <c r="F4224">
        <v>131.97999999999999</v>
      </c>
      <c r="G4224">
        <v>131.91999999999999</v>
      </c>
      <c r="H4224">
        <v>0.06</v>
      </c>
      <c r="I4224">
        <v>0.08</v>
      </c>
    </row>
    <row r="4225" spans="1:9" x14ac:dyDescent="0.3">
      <c r="A4225" s="1">
        <v>45471.25</v>
      </c>
      <c r="B4225">
        <v>785</v>
      </c>
      <c r="C4225">
        <v>131.97999999999999</v>
      </c>
      <c r="D4225">
        <v>132.01</v>
      </c>
      <c r="E4225">
        <v>131.97</v>
      </c>
      <c r="F4225">
        <v>131.97</v>
      </c>
      <c r="G4225">
        <v>131.91</v>
      </c>
      <c r="H4225">
        <v>0.06</v>
      </c>
      <c r="I4225">
        <v>0.04</v>
      </c>
    </row>
    <row r="4226" spans="1:9" x14ac:dyDescent="0.3">
      <c r="A4226" s="1">
        <v>45471.270833333336</v>
      </c>
      <c r="B4226">
        <v>1315</v>
      </c>
      <c r="C4226">
        <v>131.97</v>
      </c>
      <c r="D4226">
        <v>131.99</v>
      </c>
      <c r="E4226">
        <v>131.96</v>
      </c>
      <c r="F4226">
        <v>131.97999999999999</v>
      </c>
      <c r="G4226">
        <v>131.91999999999999</v>
      </c>
      <c r="H4226">
        <v>0.06</v>
      </c>
      <c r="I4226">
        <v>0.03</v>
      </c>
    </row>
    <row r="4227" spans="1:9" x14ac:dyDescent="0.3">
      <c r="A4227" s="1">
        <v>45471.291666666664</v>
      </c>
      <c r="B4227">
        <v>13947</v>
      </c>
      <c r="C4227">
        <v>131.97999999999999</v>
      </c>
      <c r="D4227">
        <v>132.08000000000001</v>
      </c>
      <c r="E4227">
        <v>131.91</v>
      </c>
      <c r="F4227">
        <v>132.05000000000001</v>
      </c>
      <c r="G4227">
        <v>131.93</v>
      </c>
      <c r="H4227">
        <v>7.0000000000000007E-2</v>
      </c>
      <c r="I4227">
        <v>0.17</v>
      </c>
    </row>
    <row r="4228" spans="1:9" x14ac:dyDescent="0.3">
      <c r="A4228" s="1">
        <v>45471.3125</v>
      </c>
      <c r="B4228">
        <v>12604</v>
      </c>
      <c r="C4228">
        <v>132.05000000000001</v>
      </c>
      <c r="D4228">
        <v>132.12</v>
      </c>
      <c r="E4228">
        <v>132.01</v>
      </c>
      <c r="F4228">
        <v>132.05000000000001</v>
      </c>
      <c r="G4228">
        <v>131.94999999999999</v>
      </c>
      <c r="H4228">
        <v>0.08</v>
      </c>
      <c r="I4228">
        <v>0.11</v>
      </c>
    </row>
    <row r="4229" spans="1:9" x14ac:dyDescent="0.3">
      <c r="A4229" s="1">
        <v>45471.333333333336</v>
      </c>
      <c r="B4229">
        <v>49903</v>
      </c>
      <c r="C4229">
        <v>132.06</v>
      </c>
      <c r="D4229">
        <v>132.24</v>
      </c>
      <c r="E4229">
        <v>131.99</v>
      </c>
      <c r="F4229">
        <v>132.09</v>
      </c>
      <c r="G4229">
        <v>131.97</v>
      </c>
      <c r="H4229">
        <v>0.1</v>
      </c>
      <c r="I4229">
        <v>0.25</v>
      </c>
    </row>
    <row r="4230" spans="1:9" x14ac:dyDescent="0.3">
      <c r="A4230" s="1">
        <v>45471.354166666664</v>
      </c>
      <c r="B4230">
        <v>30519</v>
      </c>
      <c r="C4230">
        <v>132.08000000000001</v>
      </c>
      <c r="D4230">
        <v>132.16999999999999</v>
      </c>
      <c r="E4230">
        <v>132.05000000000001</v>
      </c>
      <c r="F4230">
        <v>132.09</v>
      </c>
      <c r="G4230">
        <v>131.99</v>
      </c>
      <c r="H4230">
        <v>0.1</v>
      </c>
      <c r="I4230">
        <v>0.12</v>
      </c>
    </row>
    <row r="4231" spans="1:9" x14ac:dyDescent="0.3">
      <c r="A4231" s="1">
        <v>45471.375</v>
      </c>
      <c r="B4231">
        <v>44150</v>
      </c>
      <c r="C4231">
        <v>132.1</v>
      </c>
      <c r="D4231">
        <v>132.16</v>
      </c>
      <c r="E4231">
        <v>131.97999999999999</v>
      </c>
      <c r="F4231">
        <v>132.02000000000001</v>
      </c>
      <c r="G4231">
        <v>132</v>
      </c>
      <c r="H4231">
        <v>0.11</v>
      </c>
      <c r="I4231">
        <v>0.18</v>
      </c>
    </row>
    <row r="4232" spans="1:9" x14ac:dyDescent="0.3">
      <c r="A4232" s="1">
        <v>45471.395833333336</v>
      </c>
      <c r="B4232">
        <v>46135</v>
      </c>
      <c r="C4232">
        <v>132.02000000000001</v>
      </c>
      <c r="D4232">
        <v>132.07</v>
      </c>
      <c r="E4232">
        <v>131.88999999999999</v>
      </c>
      <c r="F4232">
        <v>131.9</v>
      </c>
      <c r="G4232">
        <v>132</v>
      </c>
      <c r="H4232">
        <v>0.12</v>
      </c>
      <c r="I4232">
        <v>0.18</v>
      </c>
    </row>
    <row r="4233" spans="1:9" x14ac:dyDescent="0.3">
      <c r="A4233" s="1">
        <v>45471.416666666664</v>
      </c>
      <c r="B4233">
        <v>55554</v>
      </c>
      <c r="C4233">
        <v>131.9</v>
      </c>
      <c r="D4233">
        <v>131.91999999999999</v>
      </c>
      <c r="E4233">
        <v>131.84</v>
      </c>
      <c r="F4233">
        <v>131.91999999999999</v>
      </c>
      <c r="G4233">
        <v>132.01</v>
      </c>
      <c r="H4233">
        <v>0.12</v>
      </c>
      <c r="I4233">
        <v>0.08</v>
      </c>
    </row>
    <row r="4234" spans="1:9" x14ac:dyDescent="0.3">
      <c r="A4234" s="1">
        <v>45471.4375</v>
      </c>
      <c r="B4234">
        <v>37446</v>
      </c>
      <c r="C4234">
        <v>131.91</v>
      </c>
      <c r="D4234">
        <v>131.97</v>
      </c>
      <c r="E4234">
        <v>131.88999999999999</v>
      </c>
      <c r="F4234">
        <v>131.91999999999999</v>
      </c>
      <c r="G4234">
        <v>132</v>
      </c>
      <c r="H4234">
        <v>0.11</v>
      </c>
      <c r="I4234">
        <v>0.08</v>
      </c>
    </row>
    <row r="4235" spans="1:9" x14ac:dyDescent="0.3">
      <c r="A4235" s="1">
        <v>45471.458333333336</v>
      </c>
      <c r="B4235">
        <v>35202</v>
      </c>
      <c r="C4235">
        <v>131.91</v>
      </c>
      <c r="D4235">
        <v>131.93</v>
      </c>
      <c r="E4235">
        <v>131.82</v>
      </c>
      <c r="F4235">
        <v>131.84</v>
      </c>
      <c r="G4235">
        <v>131.99</v>
      </c>
      <c r="H4235">
        <v>0.11</v>
      </c>
      <c r="I4235">
        <v>0.11</v>
      </c>
    </row>
    <row r="4236" spans="1:9" x14ac:dyDescent="0.3">
      <c r="A4236" s="1">
        <v>45471.479166666664</v>
      </c>
      <c r="B4236">
        <v>41353</v>
      </c>
      <c r="C4236">
        <v>131.85</v>
      </c>
      <c r="D4236">
        <v>131.85</v>
      </c>
      <c r="E4236">
        <v>131.75</v>
      </c>
      <c r="F4236">
        <v>131.81</v>
      </c>
      <c r="G4236">
        <v>131.97</v>
      </c>
      <c r="H4236">
        <v>0.11</v>
      </c>
      <c r="I4236">
        <v>0.1</v>
      </c>
    </row>
    <row r="4237" spans="1:9" x14ac:dyDescent="0.3">
      <c r="A4237" s="1">
        <v>45471.5</v>
      </c>
      <c r="B4237">
        <v>38330</v>
      </c>
      <c r="C4237">
        <v>131.80000000000001</v>
      </c>
      <c r="D4237">
        <v>131.88</v>
      </c>
      <c r="E4237">
        <v>131.78</v>
      </c>
      <c r="F4237">
        <v>131.85</v>
      </c>
      <c r="G4237">
        <v>131.94999999999999</v>
      </c>
      <c r="H4237">
        <v>0.11</v>
      </c>
      <c r="I4237">
        <v>0.1</v>
      </c>
    </row>
    <row r="4238" spans="1:9" x14ac:dyDescent="0.3">
      <c r="A4238" s="1">
        <v>45471.520833333336</v>
      </c>
      <c r="B4238">
        <v>18682</v>
      </c>
      <c r="C4238">
        <v>131.85</v>
      </c>
      <c r="D4238">
        <v>131.88999999999999</v>
      </c>
      <c r="E4238">
        <v>131.81</v>
      </c>
      <c r="F4238">
        <v>131.86000000000001</v>
      </c>
      <c r="G4238">
        <v>131.93</v>
      </c>
      <c r="H4238">
        <v>0.1</v>
      </c>
      <c r="I4238">
        <v>0.08</v>
      </c>
    </row>
    <row r="4239" spans="1:9" x14ac:dyDescent="0.3">
      <c r="A4239" s="1">
        <v>45471.541666666664</v>
      </c>
      <c r="B4239">
        <v>43636</v>
      </c>
      <c r="C4239">
        <v>131.85</v>
      </c>
      <c r="D4239">
        <v>131.88999999999999</v>
      </c>
      <c r="E4239">
        <v>131.77000000000001</v>
      </c>
      <c r="F4239">
        <v>131.83000000000001</v>
      </c>
      <c r="G4239">
        <v>131.9</v>
      </c>
      <c r="H4239">
        <v>0.11</v>
      </c>
      <c r="I4239">
        <v>0.12</v>
      </c>
    </row>
    <row r="4240" spans="1:9" x14ac:dyDescent="0.3">
      <c r="A4240" s="1">
        <v>45471.5625</v>
      </c>
      <c r="B4240">
        <v>87094</v>
      </c>
      <c r="C4240">
        <v>131.83000000000001</v>
      </c>
      <c r="D4240">
        <v>132.12</v>
      </c>
      <c r="E4240">
        <v>131.72999999999999</v>
      </c>
      <c r="F4240">
        <v>132.06</v>
      </c>
      <c r="G4240">
        <v>131.9</v>
      </c>
      <c r="H4240">
        <v>0.14000000000000001</v>
      </c>
      <c r="I4240">
        <v>0.39</v>
      </c>
    </row>
    <row r="4241" spans="1:9" x14ac:dyDescent="0.3">
      <c r="A4241" s="1">
        <v>45471.583333333336</v>
      </c>
      <c r="B4241">
        <v>50737</v>
      </c>
      <c r="C4241">
        <v>132.06</v>
      </c>
      <c r="D4241">
        <v>132.13999999999999</v>
      </c>
      <c r="E4241">
        <v>132.01</v>
      </c>
      <c r="F4241">
        <v>132.11000000000001</v>
      </c>
      <c r="G4241">
        <v>131.91</v>
      </c>
      <c r="H4241">
        <v>0.14000000000000001</v>
      </c>
      <c r="I4241">
        <v>0.13</v>
      </c>
    </row>
    <row r="4242" spans="1:9" x14ac:dyDescent="0.3">
      <c r="A4242" s="1">
        <v>45471.604166666664</v>
      </c>
      <c r="B4242">
        <v>62649</v>
      </c>
      <c r="C4242">
        <v>132.1</v>
      </c>
      <c r="D4242">
        <v>132.18</v>
      </c>
      <c r="E4242">
        <v>132.07</v>
      </c>
      <c r="F4242">
        <v>132.09</v>
      </c>
      <c r="G4242">
        <v>131.93</v>
      </c>
      <c r="H4242">
        <v>0.14000000000000001</v>
      </c>
      <c r="I4242">
        <v>0.11</v>
      </c>
    </row>
    <row r="4243" spans="1:9" x14ac:dyDescent="0.3">
      <c r="A4243" s="1">
        <v>45471.625</v>
      </c>
      <c r="B4243">
        <v>82448</v>
      </c>
      <c r="C4243">
        <v>132.1</v>
      </c>
      <c r="D4243">
        <v>132.16</v>
      </c>
      <c r="E4243">
        <v>131.76</v>
      </c>
      <c r="F4243">
        <v>131.85</v>
      </c>
      <c r="G4243">
        <v>131.91999999999999</v>
      </c>
      <c r="H4243">
        <v>0.17</v>
      </c>
      <c r="I4243">
        <v>0.4</v>
      </c>
    </row>
    <row r="4244" spans="1:9" x14ac:dyDescent="0.3">
      <c r="A4244" s="1">
        <v>45471.645833333336</v>
      </c>
      <c r="B4244">
        <v>79055</v>
      </c>
      <c r="C4244">
        <v>131.85</v>
      </c>
      <c r="D4244">
        <v>131.94999999999999</v>
      </c>
      <c r="E4244">
        <v>131.63</v>
      </c>
      <c r="F4244">
        <v>131.69</v>
      </c>
      <c r="G4244">
        <v>131.9</v>
      </c>
      <c r="H4244">
        <v>0.19</v>
      </c>
      <c r="I4244">
        <v>0.32</v>
      </c>
    </row>
    <row r="4245" spans="1:9" x14ac:dyDescent="0.3">
      <c r="A4245" s="1">
        <v>45471.666666666664</v>
      </c>
      <c r="B4245">
        <v>177874</v>
      </c>
      <c r="C4245">
        <v>131.68</v>
      </c>
      <c r="D4245">
        <v>131.69999999999999</v>
      </c>
      <c r="E4245">
        <v>131.52000000000001</v>
      </c>
      <c r="F4245">
        <v>131.66999999999999</v>
      </c>
      <c r="G4245">
        <v>131.88</v>
      </c>
      <c r="H4245">
        <v>0.19</v>
      </c>
      <c r="I4245">
        <v>0.18</v>
      </c>
    </row>
    <row r="4246" spans="1:9" x14ac:dyDescent="0.3">
      <c r="A4246" s="1">
        <v>45471.6875</v>
      </c>
      <c r="B4246">
        <v>48772</v>
      </c>
      <c r="C4246">
        <v>131.66999999999999</v>
      </c>
      <c r="D4246">
        <v>131.69999999999999</v>
      </c>
      <c r="E4246">
        <v>131.52000000000001</v>
      </c>
      <c r="F4246">
        <v>131.53</v>
      </c>
      <c r="G4246">
        <v>131.85</v>
      </c>
      <c r="H4246">
        <v>0.19</v>
      </c>
      <c r="I4246">
        <v>0.18</v>
      </c>
    </row>
    <row r="4247" spans="1:9" x14ac:dyDescent="0.3">
      <c r="A4247" s="1">
        <v>45471.708333333336</v>
      </c>
      <c r="B4247">
        <v>25124</v>
      </c>
      <c r="C4247">
        <v>131.53</v>
      </c>
      <c r="D4247">
        <v>131.54</v>
      </c>
      <c r="E4247">
        <v>131.44999999999999</v>
      </c>
      <c r="F4247">
        <v>131.5</v>
      </c>
      <c r="G4247">
        <v>131.82</v>
      </c>
      <c r="H4247">
        <v>0.18</v>
      </c>
      <c r="I4247">
        <v>0.09</v>
      </c>
    </row>
    <row r="4248" spans="1:9" x14ac:dyDescent="0.3">
      <c r="A4248" s="1">
        <v>45471.729166666664</v>
      </c>
      <c r="B4248">
        <v>12006</v>
      </c>
      <c r="C4248">
        <v>131.51</v>
      </c>
      <c r="D4248">
        <v>131.53</v>
      </c>
      <c r="E4248">
        <v>131.44999999999999</v>
      </c>
      <c r="F4248">
        <v>131.5</v>
      </c>
      <c r="G4248">
        <v>131.78</v>
      </c>
      <c r="H4248">
        <v>0.16</v>
      </c>
      <c r="I4248">
        <v>0.08</v>
      </c>
    </row>
    <row r="4249" spans="1:9" x14ac:dyDescent="0.3">
      <c r="A4249" s="1">
        <v>45471.75</v>
      </c>
      <c r="B4249">
        <v>3672</v>
      </c>
      <c r="C4249">
        <v>131.51</v>
      </c>
      <c r="D4249">
        <v>131.58000000000001</v>
      </c>
      <c r="E4249">
        <v>131.51</v>
      </c>
      <c r="F4249">
        <v>131.57</v>
      </c>
      <c r="G4249">
        <v>131.76</v>
      </c>
      <c r="H4249">
        <v>0.15</v>
      </c>
      <c r="I4249">
        <v>0.08</v>
      </c>
    </row>
    <row r="4250" spans="1:9" x14ac:dyDescent="0.3">
      <c r="A4250" s="1">
        <v>45471.770833333336</v>
      </c>
      <c r="B4250">
        <v>3168</v>
      </c>
      <c r="C4250">
        <v>131.57</v>
      </c>
      <c r="D4250">
        <v>131.59</v>
      </c>
      <c r="E4250">
        <v>131.55000000000001</v>
      </c>
      <c r="F4250">
        <v>131.59</v>
      </c>
      <c r="G4250">
        <v>131.71</v>
      </c>
      <c r="H4250">
        <v>0.14000000000000001</v>
      </c>
      <c r="I4250">
        <v>0.04</v>
      </c>
    </row>
    <row r="4251" spans="1:9" x14ac:dyDescent="0.3">
      <c r="A4251" s="1">
        <v>45471.791666666664</v>
      </c>
      <c r="B4251">
        <v>3506</v>
      </c>
      <c r="C4251">
        <v>131.59</v>
      </c>
      <c r="D4251">
        <v>131.66999999999999</v>
      </c>
      <c r="E4251">
        <v>131.57</v>
      </c>
      <c r="F4251">
        <v>131.63999999999999</v>
      </c>
      <c r="G4251">
        <v>131.66</v>
      </c>
      <c r="H4251">
        <v>0.13</v>
      </c>
      <c r="I4251">
        <v>0.1</v>
      </c>
    </row>
    <row r="4252" spans="1:9" x14ac:dyDescent="0.3">
      <c r="A4252" s="1">
        <v>45471.8125</v>
      </c>
      <c r="B4252">
        <v>5137</v>
      </c>
      <c r="C4252">
        <v>131.65</v>
      </c>
      <c r="D4252">
        <v>131.68</v>
      </c>
      <c r="E4252">
        <v>131.63999999999999</v>
      </c>
      <c r="F4252">
        <v>131.66</v>
      </c>
      <c r="G4252">
        <v>131.62</v>
      </c>
      <c r="H4252">
        <v>0.12</v>
      </c>
      <c r="I4252">
        <v>0.04</v>
      </c>
    </row>
    <row r="4253" spans="1:9" x14ac:dyDescent="0.3">
      <c r="A4253" s="1">
        <v>45471.833333333336</v>
      </c>
      <c r="B4253">
        <v>4670</v>
      </c>
      <c r="C4253">
        <v>131.66</v>
      </c>
      <c r="D4253">
        <v>131.66999999999999</v>
      </c>
      <c r="E4253">
        <v>131.56</v>
      </c>
      <c r="F4253">
        <v>131.63</v>
      </c>
      <c r="G4253">
        <v>131.6</v>
      </c>
      <c r="H4253">
        <v>0.12</v>
      </c>
      <c r="I4253">
        <v>0.11</v>
      </c>
    </row>
    <row r="4254" spans="1:9" x14ac:dyDescent="0.3">
      <c r="A4254" s="1">
        <v>45471.854166666664</v>
      </c>
      <c r="B4254">
        <v>3460</v>
      </c>
      <c r="C4254">
        <v>131.62</v>
      </c>
      <c r="D4254">
        <v>131.62</v>
      </c>
      <c r="E4254">
        <v>131.52000000000001</v>
      </c>
      <c r="F4254">
        <v>131.53</v>
      </c>
      <c r="G4254">
        <v>131.58000000000001</v>
      </c>
      <c r="H4254">
        <v>0.12</v>
      </c>
      <c r="I4254">
        <v>0.11</v>
      </c>
    </row>
    <row r="4255" spans="1:9" x14ac:dyDescent="0.3">
      <c r="A4255" s="1">
        <v>45474.041666666664</v>
      </c>
      <c r="B4255">
        <v>5705</v>
      </c>
      <c r="C4255">
        <v>131.15</v>
      </c>
      <c r="D4255">
        <v>131.15</v>
      </c>
      <c r="E4255">
        <v>130.9</v>
      </c>
      <c r="F4255">
        <v>131.05000000000001</v>
      </c>
      <c r="G4255">
        <v>131.52000000000001</v>
      </c>
      <c r="H4255">
        <v>0.19</v>
      </c>
      <c r="I4255">
        <v>0.63</v>
      </c>
    </row>
    <row r="4256" spans="1:9" x14ac:dyDescent="0.3">
      <c r="A4256" s="1">
        <v>45474.0625</v>
      </c>
      <c r="B4256">
        <v>1976</v>
      </c>
      <c r="C4256">
        <v>131.05000000000001</v>
      </c>
      <c r="D4256">
        <v>131.1</v>
      </c>
      <c r="E4256">
        <v>131.02000000000001</v>
      </c>
      <c r="F4256">
        <v>131.1</v>
      </c>
      <c r="G4256">
        <v>131.47999999999999</v>
      </c>
      <c r="H4256">
        <v>0.17</v>
      </c>
      <c r="I4256">
        <v>0.08</v>
      </c>
    </row>
    <row r="4257" spans="1:9" x14ac:dyDescent="0.3">
      <c r="A4257" s="1">
        <v>45474.083333333336</v>
      </c>
      <c r="B4257">
        <v>1622</v>
      </c>
      <c r="C4257">
        <v>131.11000000000001</v>
      </c>
      <c r="D4257">
        <v>131.22999999999999</v>
      </c>
      <c r="E4257">
        <v>131.11000000000001</v>
      </c>
      <c r="F4257">
        <v>131.22</v>
      </c>
      <c r="G4257">
        <v>131.44999999999999</v>
      </c>
      <c r="H4257">
        <v>0.17</v>
      </c>
      <c r="I4257">
        <v>0.13</v>
      </c>
    </row>
    <row r="4258" spans="1:9" x14ac:dyDescent="0.3">
      <c r="A4258" s="1">
        <v>45474.104166666664</v>
      </c>
      <c r="B4258">
        <v>1040</v>
      </c>
      <c r="C4258">
        <v>131.22999999999999</v>
      </c>
      <c r="D4258">
        <v>131.25</v>
      </c>
      <c r="E4258">
        <v>131.16999999999999</v>
      </c>
      <c r="F4258">
        <v>131.16999999999999</v>
      </c>
      <c r="G4258">
        <v>131.41999999999999</v>
      </c>
      <c r="H4258">
        <v>0.15</v>
      </c>
      <c r="I4258">
        <v>0.08</v>
      </c>
    </row>
    <row r="4259" spans="1:9" x14ac:dyDescent="0.3">
      <c r="A4259" s="1">
        <v>45474.125</v>
      </c>
      <c r="B4259">
        <v>831</v>
      </c>
      <c r="C4259">
        <v>131.18</v>
      </c>
      <c r="D4259">
        <v>131.22999999999999</v>
      </c>
      <c r="E4259">
        <v>131.16999999999999</v>
      </c>
      <c r="F4259">
        <v>131.21</v>
      </c>
      <c r="G4259">
        <v>131.38</v>
      </c>
      <c r="H4259">
        <v>0.14000000000000001</v>
      </c>
      <c r="I4259">
        <v>0.06</v>
      </c>
    </row>
    <row r="4260" spans="1:9" x14ac:dyDescent="0.3">
      <c r="A4260" s="1">
        <v>45474.145833333336</v>
      </c>
      <c r="B4260">
        <v>598</v>
      </c>
      <c r="C4260">
        <v>131.19999999999999</v>
      </c>
      <c r="D4260">
        <v>131.22999999999999</v>
      </c>
      <c r="E4260">
        <v>131.19</v>
      </c>
      <c r="F4260">
        <v>131.22999999999999</v>
      </c>
      <c r="G4260">
        <v>131.34</v>
      </c>
      <c r="H4260">
        <v>0.13</v>
      </c>
      <c r="I4260">
        <v>0.04</v>
      </c>
    </row>
    <row r="4261" spans="1:9" x14ac:dyDescent="0.3">
      <c r="A4261" s="1">
        <v>45474.166666666664</v>
      </c>
      <c r="B4261">
        <v>767</v>
      </c>
      <c r="C4261">
        <v>131.22</v>
      </c>
      <c r="D4261">
        <v>131.22</v>
      </c>
      <c r="E4261">
        <v>131.15</v>
      </c>
      <c r="F4261">
        <v>131.16999999999999</v>
      </c>
      <c r="G4261">
        <v>131.30000000000001</v>
      </c>
      <c r="H4261">
        <v>0.12</v>
      </c>
      <c r="I4261">
        <v>0.08</v>
      </c>
    </row>
    <row r="4262" spans="1:9" x14ac:dyDescent="0.3">
      <c r="A4262" s="1">
        <v>45474.1875</v>
      </c>
      <c r="B4262">
        <v>614</v>
      </c>
      <c r="C4262">
        <v>131.16</v>
      </c>
      <c r="D4262">
        <v>131.22999999999999</v>
      </c>
      <c r="E4262">
        <v>131.16</v>
      </c>
      <c r="F4262">
        <v>131.22</v>
      </c>
      <c r="G4262">
        <v>131.25</v>
      </c>
      <c r="H4262">
        <v>0.12</v>
      </c>
      <c r="I4262">
        <v>7.0000000000000007E-2</v>
      </c>
    </row>
    <row r="4263" spans="1:9" x14ac:dyDescent="0.3">
      <c r="A4263" s="1">
        <v>45474.208333333336</v>
      </c>
      <c r="B4263">
        <v>897</v>
      </c>
      <c r="C4263">
        <v>131.21</v>
      </c>
      <c r="D4263">
        <v>131.24</v>
      </c>
      <c r="E4263">
        <v>131.21</v>
      </c>
      <c r="F4263">
        <v>131.22</v>
      </c>
      <c r="G4263">
        <v>131.21</v>
      </c>
      <c r="H4263">
        <v>0.1</v>
      </c>
      <c r="I4263">
        <v>0.03</v>
      </c>
    </row>
    <row r="4264" spans="1:9" x14ac:dyDescent="0.3">
      <c r="A4264" s="1">
        <v>45474.229166666664</v>
      </c>
      <c r="B4264">
        <v>2984</v>
      </c>
      <c r="C4264">
        <v>131.22999999999999</v>
      </c>
      <c r="D4264">
        <v>131.24</v>
      </c>
      <c r="E4264">
        <v>131.11000000000001</v>
      </c>
      <c r="F4264">
        <v>131.13999999999999</v>
      </c>
      <c r="G4264">
        <v>131.16999999999999</v>
      </c>
      <c r="H4264">
        <v>0.11</v>
      </c>
      <c r="I4264">
        <v>0.13</v>
      </c>
    </row>
    <row r="4265" spans="1:9" x14ac:dyDescent="0.3">
      <c r="A4265" s="1">
        <v>45474.25</v>
      </c>
      <c r="B4265">
        <v>2884</v>
      </c>
      <c r="C4265">
        <v>131.13999999999999</v>
      </c>
      <c r="D4265">
        <v>131.13999999999999</v>
      </c>
      <c r="E4265">
        <v>131.06</v>
      </c>
      <c r="F4265">
        <v>131.07</v>
      </c>
      <c r="G4265">
        <v>131.18</v>
      </c>
      <c r="H4265">
        <v>0.1</v>
      </c>
      <c r="I4265">
        <v>0.08</v>
      </c>
    </row>
    <row r="4266" spans="1:9" x14ac:dyDescent="0.3">
      <c r="A4266" s="1">
        <v>45474.270833333336</v>
      </c>
      <c r="B4266">
        <v>8934</v>
      </c>
      <c r="C4266">
        <v>131.07</v>
      </c>
      <c r="D4266">
        <v>131.13999999999999</v>
      </c>
      <c r="E4266">
        <v>130.99</v>
      </c>
      <c r="F4266">
        <v>131.13</v>
      </c>
      <c r="G4266">
        <v>131.18</v>
      </c>
      <c r="H4266">
        <v>0.11</v>
      </c>
      <c r="I4266">
        <v>0.15</v>
      </c>
    </row>
    <row r="4267" spans="1:9" x14ac:dyDescent="0.3">
      <c r="A4267" s="1">
        <v>45474.291666666664</v>
      </c>
      <c r="B4267">
        <v>37883</v>
      </c>
      <c r="C4267">
        <v>131.13</v>
      </c>
      <c r="D4267">
        <v>131.16</v>
      </c>
      <c r="E4267">
        <v>130.91</v>
      </c>
      <c r="F4267">
        <v>131.01</v>
      </c>
      <c r="G4267">
        <v>131.16</v>
      </c>
      <c r="H4267">
        <v>0.13</v>
      </c>
      <c r="I4267">
        <v>0.25</v>
      </c>
    </row>
    <row r="4268" spans="1:9" x14ac:dyDescent="0.3">
      <c r="A4268" s="1">
        <v>45474.3125</v>
      </c>
      <c r="B4268">
        <v>48793</v>
      </c>
      <c r="C4268">
        <v>131</v>
      </c>
      <c r="D4268">
        <v>131.16999999999999</v>
      </c>
      <c r="E4268">
        <v>130.96</v>
      </c>
      <c r="F4268">
        <v>131.15</v>
      </c>
      <c r="G4268">
        <v>131.16</v>
      </c>
      <c r="H4268">
        <v>0.14000000000000001</v>
      </c>
      <c r="I4268">
        <v>0.21</v>
      </c>
    </row>
    <row r="4269" spans="1:9" x14ac:dyDescent="0.3">
      <c r="A4269" s="1">
        <v>45474.333333333336</v>
      </c>
      <c r="B4269">
        <v>50039</v>
      </c>
      <c r="C4269">
        <v>131.15</v>
      </c>
      <c r="D4269">
        <v>131.15</v>
      </c>
      <c r="E4269">
        <v>130.94999999999999</v>
      </c>
      <c r="F4269">
        <v>130.99</v>
      </c>
      <c r="G4269">
        <v>131.13</v>
      </c>
      <c r="H4269">
        <v>0.15</v>
      </c>
      <c r="I4269">
        <v>0.2</v>
      </c>
    </row>
    <row r="4270" spans="1:9" x14ac:dyDescent="0.3">
      <c r="A4270" s="1">
        <v>45474.354166666664</v>
      </c>
      <c r="B4270">
        <v>67751</v>
      </c>
      <c r="C4270">
        <v>131</v>
      </c>
      <c r="D4270">
        <v>131.09</v>
      </c>
      <c r="E4270">
        <v>130.86000000000001</v>
      </c>
      <c r="F4270">
        <v>130.91</v>
      </c>
      <c r="G4270">
        <v>131.1</v>
      </c>
      <c r="H4270">
        <v>0.16</v>
      </c>
      <c r="I4270">
        <v>0.23</v>
      </c>
    </row>
    <row r="4271" spans="1:9" x14ac:dyDescent="0.3">
      <c r="A4271" s="1">
        <v>45474.375</v>
      </c>
      <c r="B4271">
        <v>104872</v>
      </c>
      <c r="C4271">
        <v>130.9</v>
      </c>
      <c r="D4271">
        <v>130.97999999999999</v>
      </c>
      <c r="E4271">
        <v>130.63999999999999</v>
      </c>
      <c r="F4271">
        <v>130.69999999999999</v>
      </c>
      <c r="G4271">
        <v>131.05000000000001</v>
      </c>
      <c r="H4271">
        <v>0.18</v>
      </c>
      <c r="I4271">
        <v>0.34</v>
      </c>
    </row>
    <row r="4272" spans="1:9" x14ac:dyDescent="0.3">
      <c r="A4272" s="1">
        <v>45474.395833333336</v>
      </c>
      <c r="B4272">
        <v>68824</v>
      </c>
      <c r="C4272">
        <v>130.71</v>
      </c>
      <c r="D4272">
        <v>130.78</v>
      </c>
      <c r="E4272">
        <v>130.69</v>
      </c>
      <c r="F4272">
        <v>130.72</v>
      </c>
      <c r="G4272">
        <v>131</v>
      </c>
      <c r="H4272">
        <v>0.17</v>
      </c>
      <c r="I4272">
        <v>0.09</v>
      </c>
    </row>
    <row r="4273" spans="1:9" x14ac:dyDescent="0.3">
      <c r="A4273" s="1">
        <v>45474.416666666664</v>
      </c>
      <c r="B4273">
        <v>47563</v>
      </c>
      <c r="C4273">
        <v>130.72</v>
      </c>
      <c r="D4273">
        <v>130.74</v>
      </c>
      <c r="E4273">
        <v>130.55000000000001</v>
      </c>
      <c r="F4273">
        <v>130.59</v>
      </c>
      <c r="G4273">
        <v>130.94</v>
      </c>
      <c r="H4273">
        <v>0.17</v>
      </c>
      <c r="I4273">
        <v>0.19</v>
      </c>
    </row>
    <row r="4274" spans="1:9" x14ac:dyDescent="0.3">
      <c r="A4274" s="1">
        <v>45474.4375</v>
      </c>
      <c r="B4274">
        <v>41384</v>
      </c>
      <c r="C4274">
        <v>130.59</v>
      </c>
      <c r="D4274">
        <v>130.72</v>
      </c>
      <c r="E4274">
        <v>130.58000000000001</v>
      </c>
      <c r="F4274">
        <v>130.69</v>
      </c>
      <c r="G4274">
        <v>130.9</v>
      </c>
      <c r="H4274">
        <v>0.17</v>
      </c>
      <c r="I4274">
        <v>0.14000000000000001</v>
      </c>
    </row>
    <row r="4275" spans="1:9" x14ac:dyDescent="0.3">
      <c r="A4275" s="1">
        <v>45474.458333333336</v>
      </c>
      <c r="B4275">
        <v>27004</v>
      </c>
      <c r="C4275">
        <v>130.69999999999999</v>
      </c>
      <c r="D4275">
        <v>130.72999999999999</v>
      </c>
      <c r="E4275">
        <v>130.65</v>
      </c>
      <c r="F4275">
        <v>130.71</v>
      </c>
      <c r="G4275">
        <v>130.86000000000001</v>
      </c>
      <c r="H4275">
        <v>0.16</v>
      </c>
      <c r="I4275">
        <v>0.08</v>
      </c>
    </row>
    <row r="4276" spans="1:9" x14ac:dyDescent="0.3">
      <c r="A4276" s="1">
        <v>45474.479166666664</v>
      </c>
      <c r="B4276">
        <v>34571</v>
      </c>
      <c r="C4276">
        <v>130.71</v>
      </c>
      <c r="D4276">
        <v>130.83000000000001</v>
      </c>
      <c r="E4276">
        <v>130.69</v>
      </c>
      <c r="F4276">
        <v>130.74</v>
      </c>
      <c r="G4276">
        <v>130.82</v>
      </c>
      <c r="H4276">
        <v>0.15</v>
      </c>
      <c r="I4276">
        <v>0.14000000000000001</v>
      </c>
    </row>
    <row r="4277" spans="1:9" x14ac:dyDescent="0.3">
      <c r="A4277" s="1">
        <v>45474.5</v>
      </c>
      <c r="B4277">
        <v>25351</v>
      </c>
      <c r="C4277">
        <v>130.75</v>
      </c>
      <c r="D4277">
        <v>130.81</v>
      </c>
      <c r="E4277">
        <v>130.72</v>
      </c>
      <c r="F4277">
        <v>130.76</v>
      </c>
      <c r="G4277">
        <v>130.80000000000001</v>
      </c>
      <c r="H4277">
        <v>0.15</v>
      </c>
      <c r="I4277">
        <v>0.09</v>
      </c>
    </row>
    <row r="4278" spans="1:9" x14ac:dyDescent="0.3">
      <c r="A4278" s="1">
        <v>45474.520833333336</v>
      </c>
      <c r="B4278">
        <v>20309</v>
      </c>
      <c r="C4278">
        <v>130.76</v>
      </c>
      <c r="D4278">
        <v>130.83000000000001</v>
      </c>
      <c r="E4278">
        <v>130.76</v>
      </c>
      <c r="F4278">
        <v>130.83000000000001</v>
      </c>
      <c r="G4278">
        <v>130.76</v>
      </c>
      <c r="H4278">
        <v>0.14000000000000001</v>
      </c>
      <c r="I4278">
        <v>7.0000000000000007E-2</v>
      </c>
    </row>
    <row r="4279" spans="1:9" x14ac:dyDescent="0.3">
      <c r="A4279" s="1">
        <v>45474.541666666664</v>
      </c>
      <c r="B4279">
        <v>38173</v>
      </c>
      <c r="C4279">
        <v>130.82</v>
      </c>
      <c r="D4279">
        <v>130.85</v>
      </c>
      <c r="E4279">
        <v>130.6</v>
      </c>
      <c r="F4279">
        <v>130.63999999999999</v>
      </c>
      <c r="G4279">
        <v>130.72999999999999</v>
      </c>
      <c r="H4279">
        <v>0.15</v>
      </c>
      <c r="I4279">
        <v>0.25</v>
      </c>
    </row>
    <row r="4280" spans="1:9" x14ac:dyDescent="0.3">
      <c r="A4280" s="1">
        <v>45474.5625</v>
      </c>
      <c r="B4280">
        <v>41521</v>
      </c>
      <c r="C4280">
        <v>130.63999999999999</v>
      </c>
      <c r="D4280">
        <v>130.68</v>
      </c>
      <c r="E4280">
        <v>130.58000000000001</v>
      </c>
      <c r="F4280">
        <v>130.63999999999999</v>
      </c>
      <c r="G4280">
        <v>130.69999999999999</v>
      </c>
      <c r="H4280">
        <v>0.14000000000000001</v>
      </c>
      <c r="I4280">
        <v>0.1</v>
      </c>
    </row>
    <row r="4281" spans="1:9" x14ac:dyDescent="0.3">
      <c r="A4281" s="1">
        <v>45474.583333333336</v>
      </c>
      <c r="B4281">
        <v>42997</v>
      </c>
      <c r="C4281">
        <v>130.63999999999999</v>
      </c>
      <c r="D4281">
        <v>130.65</v>
      </c>
      <c r="E4281">
        <v>130.53</v>
      </c>
      <c r="F4281">
        <v>130.56</v>
      </c>
      <c r="G4281">
        <v>130.69</v>
      </c>
      <c r="H4281">
        <v>0.14000000000000001</v>
      </c>
      <c r="I4281">
        <v>0.12</v>
      </c>
    </row>
    <row r="4282" spans="1:9" x14ac:dyDescent="0.3">
      <c r="A4282" s="1">
        <v>45474.604166666664</v>
      </c>
      <c r="B4282">
        <v>47294</v>
      </c>
      <c r="C4282">
        <v>130.55000000000001</v>
      </c>
      <c r="D4282">
        <v>130.68</v>
      </c>
      <c r="E4282">
        <v>130.55000000000001</v>
      </c>
      <c r="F4282">
        <v>130.65</v>
      </c>
      <c r="G4282">
        <v>130.68</v>
      </c>
      <c r="H4282">
        <v>0.14000000000000001</v>
      </c>
      <c r="I4282">
        <v>0.13</v>
      </c>
    </row>
    <row r="4283" spans="1:9" x14ac:dyDescent="0.3">
      <c r="A4283" s="1">
        <v>45474.625</v>
      </c>
      <c r="B4283">
        <v>68768</v>
      </c>
      <c r="C4283">
        <v>130.66</v>
      </c>
      <c r="D4283">
        <v>130.82</v>
      </c>
      <c r="E4283">
        <v>130.49</v>
      </c>
      <c r="F4283">
        <v>130.54</v>
      </c>
      <c r="G4283">
        <v>130.68</v>
      </c>
      <c r="H4283">
        <v>0.16</v>
      </c>
      <c r="I4283">
        <v>0.33</v>
      </c>
    </row>
    <row r="4284" spans="1:9" x14ac:dyDescent="0.3">
      <c r="A4284" s="1">
        <v>45474.645833333336</v>
      </c>
      <c r="B4284">
        <v>57013</v>
      </c>
      <c r="C4284">
        <v>130.53</v>
      </c>
      <c r="D4284">
        <v>130.55000000000001</v>
      </c>
      <c r="E4284">
        <v>130.37</v>
      </c>
      <c r="F4284">
        <v>130.4</v>
      </c>
      <c r="G4284">
        <v>130.65</v>
      </c>
      <c r="H4284">
        <v>0.17</v>
      </c>
      <c r="I4284">
        <v>0.18</v>
      </c>
    </row>
    <row r="4285" spans="1:9" x14ac:dyDescent="0.3">
      <c r="A4285" s="1">
        <v>45474.666666666664</v>
      </c>
      <c r="B4285">
        <v>64898</v>
      </c>
      <c r="C4285">
        <v>130.38999999999999</v>
      </c>
      <c r="D4285">
        <v>130.44</v>
      </c>
      <c r="E4285">
        <v>130.35</v>
      </c>
      <c r="F4285">
        <v>130.37</v>
      </c>
      <c r="G4285">
        <v>130.61000000000001</v>
      </c>
      <c r="H4285">
        <v>0.16</v>
      </c>
      <c r="I4285">
        <v>0.09</v>
      </c>
    </row>
    <row r="4286" spans="1:9" x14ac:dyDescent="0.3">
      <c r="A4286" s="1">
        <v>45474.6875</v>
      </c>
      <c r="B4286">
        <v>22299</v>
      </c>
      <c r="C4286">
        <v>130.38</v>
      </c>
      <c r="D4286">
        <v>130.41999999999999</v>
      </c>
      <c r="E4286">
        <v>130.35</v>
      </c>
      <c r="F4286">
        <v>130.37</v>
      </c>
      <c r="G4286">
        <v>130.58000000000001</v>
      </c>
      <c r="H4286">
        <v>0.15</v>
      </c>
      <c r="I4286">
        <v>7.0000000000000007E-2</v>
      </c>
    </row>
    <row r="4287" spans="1:9" x14ac:dyDescent="0.3">
      <c r="A4287" s="1">
        <v>45474.708333333336</v>
      </c>
      <c r="B4287">
        <v>11027</v>
      </c>
      <c r="C4287">
        <v>130.37</v>
      </c>
      <c r="D4287">
        <v>130.44</v>
      </c>
      <c r="E4287">
        <v>130.35</v>
      </c>
      <c r="F4287">
        <v>130.41999999999999</v>
      </c>
      <c r="G4287">
        <v>130.54</v>
      </c>
      <c r="H4287">
        <v>0.14000000000000001</v>
      </c>
      <c r="I4287">
        <v>0.09</v>
      </c>
    </row>
    <row r="4288" spans="1:9" x14ac:dyDescent="0.3">
      <c r="A4288" s="1">
        <v>45474.729166666664</v>
      </c>
      <c r="B4288">
        <v>6889</v>
      </c>
      <c r="C4288">
        <v>130.41999999999999</v>
      </c>
      <c r="D4288">
        <v>130.44</v>
      </c>
      <c r="E4288">
        <v>130.37</v>
      </c>
      <c r="F4288">
        <v>130.37</v>
      </c>
      <c r="G4288">
        <v>130.5</v>
      </c>
      <c r="H4288">
        <v>0.13</v>
      </c>
      <c r="I4288">
        <v>7.0000000000000007E-2</v>
      </c>
    </row>
    <row r="4289" spans="1:9" x14ac:dyDescent="0.3">
      <c r="A4289" s="1">
        <v>45474.75</v>
      </c>
      <c r="B4289">
        <v>2201</v>
      </c>
      <c r="C4289">
        <v>130.37</v>
      </c>
      <c r="D4289">
        <v>130.41</v>
      </c>
      <c r="E4289">
        <v>130.36000000000001</v>
      </c>
      <c r="F4289">
        <v>130.38999999999999</v>
      </c>
      <c r="G4289">
        <v>130.47</v>
      </c>
      <c r="H4289">
        <v>0.12</v>
      </c>
      <c r="I4289">
        <v>0.05</v>
      </c>
    </row>
    <row r="4290" spans="1:9" x14ac:dyDescent="0.3">
      <c r="A4290" s="1">
        <v>45474.770833333336</v>
      </c>
      <c r="B4290">
        <v>1622</v>
      </c>
      <c r="C4290">
        <v>130.38</v>
      </c>
      <c r="D4290">
        <v>130.4</v>
      </c>
      <c r="E4290">
        <v>130.37</v>
      </c>
      <c r="F4290">
        <v>130.38</v>
      </c>
      <c r="G4290">
        <v>130.44999999999999</v>
      </c>
      <c r="H4290">
        <v>0.11</v>
      </c>
      <c r="I4290">
        <v>0.03</v>
      </c>
    </row>
    <row r="4291" spans="1:9" x14ac:dyDescent="0.3">
      <c r="A4291" s="1">
        <v>45474.791666666664</v>
      </c>
      <c r="B4291">
        <v>2864</v>
      </c>
      <c r="C4291">
        <v>130.38999999999999</v>
      </c>
      <c r="D4291">
        <v>130.38999999999999</v>
      </c>
      <c r="E4291">
        <v>130.32</v>
      </c>
      <c r="F4291">
        <v>130.35</v>
      </c>
      <c r="G4291">
        <v>130.41999999999999</v>
      </c>
      <c r="H4291">
        <v>0.1</v>
      </c>
      <c r="I4291">
        <v>7.0000000000000007E-2</v>
      </c>
    </row>
    <row r="4292" spans="1:9" x14ac:dyDescent="0.3">
      <c r="A4292" s="1">
        <v>45474.8125</v>
      </c>
      <c r="B4292">
        <v>1650</v>
      </c>
      <c r="C4292">
        <v>130.36000000000001</v>
      </c>
      <c r="D4292">
        <v>130.43</v>
      </c>
      <c r="E4292">
        <v>130.35</v>
      </c>
      <c r="F4292">
        <v>130.38999999999999</v>
      </c>
      <c r="G4292">
        <v>130.4</v>
      </c>
      <c r="H4292">
        <v>0.1</v>
      </c>
      <c r="I4292">
        <v>0.08</v>
      </c>
    </row>
    <row r="4293" spans="1:9" x14ac:dyDescent="0.3">
      <c r="A4293" s="1">
        <v>45474.833333333336</v>
      </c>
      <c r="B4293">
        <v>1920</v>
      </c>
      <c r="C4293">
        <v>130.38999999999999</v>
      </c>
      <c r="D4293">
        <v>130.43</v>
      </c>
      <c r="E4293">
        <v>130.38</v>
      </c>
      <c r="F4293">
        <v>130.4</v>
      </c>
      <c r="G4293">
        <v>130.38</v>
      </c>
      <c r="H4293">
        <v>0.09</v>
      </c>
      <c r="I4293">
        <v>0.05</v>
      </c>
    </row>
    <row r="4294" spans="1:9" x14ac:dyDescent="0.3">
      <c r="A4294" s="1">
        <v>45474.854166666664</v>
      </c>
      <c r="B4294">
        <v>1901</v>
      </c>
      <c r="C4294">
        <v>130.4</v>
      </c>
      <c r="D4294">
        <v>130.43</v>
      </c>
      <c r="E4294">
        <v>130.38999999999999</v>
      </c>
      <c r="F4294">
        <v>130.43</v>
      </c>
      <c r="G4294">
        <v>130.38999999999999</v>
      </c>
      <c r="H4294">
        <v>0.09</v>
      </c>
      <c r="I4294">
        <v>0.04</v>
      </c>
    </row>
    <row r="4295" spans="1:9" x14ac:dyDescent="0.3">
      <c r="A4295" s="1">
        <v>45475.041666666664</v>
      </c>
      <c r="B4295">
        <v>1857</v>
      </c>
      <c r="C4295">
        <v>130.47</v>
      </c>
      <c r="D4295">
        <v>130.47</v>
      </c>
      <c r="E4295">
        <v>130.37</v>
      </c>
      <c r="F4295">
        <v>130.43</v>
      </c>
      <c r="G4295">
        <v>130.38999999999999</v>
      </c>
      <c r="H4295">
        <v>0.09</v>
      </c>
      <c r="I4295">
        <v>0.1</v>
      </c>
    </row>
    <row r="4296" spans="1:9" x14ac:dyDescent="0.3">
      <c r="A4296" s="1">
        <v>45475.0625</v>
      </c>
      <c r="B4296">
        <v>1567</v>
      </c>
      <c r="C4296">
        <v>130.43</v>
      </c>
      <c r="D4296">
        <v>130.5</v>
      </c>
      <c r="E4296">
        <v>130.41999999999999</v>
      </c>
      <c r="F4296">
        <v>130.5</v>
      </c>
      <c r="G4296">
        <v>130.41</v>
      </c>
      <c r="H4296">
        <v>0.09</v>
      </c>
      <c r="I4296">
        <v>0.08</v>
      </c>
    </row>
    <row r="4297" spans="1:9" x14ac:dyDescent="0.3">
      <c r="A4297" s="1">
        <v>45475.083333333336</v>
      </c>
      <c r="B4297">
        <v>679</v>
      </c>
      <c r="C4297">
        <v>130.5</v>
      </c>
      <c r="D4297">
        <v>130.55000000000001</v>
      </c>
      <c r="E4297">
        <v>130.5</v>
      </c>
      <c r="F4297">
        <v>130.52000000000001</v>
      </c>
      <c r="G4297">
        <v>130.41999999999999</v>
      </c>
      <c r="H4297">
        <v>0.08</v>
      </c>
      <c r="I4297">
        <v>0.05</v>
      </c>
    </row>
    <row r="4298" spans="1:9" x14ac:dyDescent="0.3">
      <c r="A4298" s="1">
        <v>45475.104166666664</v>
      </c>
      <c r="B4298">
        <v>339</v>
      </c>
      <c r="C4298">
        <v>130.51</v>
      </c>
      <c r="D4298">
        <v>130.53</v>
      </c>
      <c r="E4298">
        <v>130.5</v>
      </c>
      <c r="F4298">
        <v>130.51</v>
      </c>
      <c r="G4298">
        <v>130.43</v>
      </c>
      <c r="H4298">
        <v>7.0000000000000007E-2</v>
      </c>
      <c r="I4298">
        <v>0.03</v>
      </c>
    </row>
    <row r="4299" spans="1:9" x14ac:dyDescent="0.3">
      <c r="A4299" s="1">
        <v>45475.125</v>
      </c>
      <c r="B4299">
        <v>326</v>
      </c>
      <c r="C4299">
        <v>130.5</v>
      </c>
      <c r="D4299">
        <v>130.54</v>
      </c>
      <c r="E4299">
        <v>130.5</v>
      </c>
      <c r="F4299">
        <v>130.54</v>
      </c>
      <c r="G4299">
        <v>130.44999999999999</v>
      </c>
      <c r="H4299">
        <v>7.0000000000000007E-2</v>
      </c>
      <c r="I4299">
        <v>0.04</v>
      </c>
    </row>
    <row r="4300" spans="1:9" x14ac:dyDescent="0.3">
      <c r="A4300" s="1">
        <v>45475.145833333336</v>
      </c>
      <c r="B4300">
        <v>98</v>
      </c>
      <c r="C4300">
        <v>130.53</v>
      </c>
      <c r="D4300">
        <v>130.54</v>
      </c>
      <c r="E4300">
        <v>130.51</v>
      </c>
      <c r="F4300">
        <v>130.52000000000001</v>
      </c>
      <c r="G4300">
        <v>130.46</v>
      </c>
      <c r="H4300">
        <v>0.06</v>
      </c>
      <c r="I4300">
        <v>0.03</v>
      </c>
    </row>
    <row r="4301" spans="1:9" x14ac:dyDescent="0.3">
      <c r="A4301" s="1">
        <v>45475.166666666664</v>
      </c>
      <c r="B4301">
        <v>453</v>
      </c>
      <c r="C4301">
        <v>130.51</v>
      </c>
      <c r="D4301">
        <v>130.54</v>
      </c>
      <c r="E4301">
        <v>130.51</v>
      </c>
      <c r="F4301">
        <v>130.53</v>
      </c>
      <c r="G4301">
        <v>130.47999999999999</v>
      </c>
      <c r="H4301">
        <v>0.06</v>
      </c>
      <c r="I4301">
        <v>0.03</v>
      </c>
    </row>
    <row r="4302" spans="1:9" x14ac:dyDescent="0.3">
      <c r="A4302" s="1">
        <v>45475.1875</v>
      </c>
      <c r="B4302">
        <v>667</v>
      </c>
      <c r="C4302">
        <v>130.53</v>
      </c>
      <c r="D4302">
        <v>130.55000000000001</v>
      </c>
      <c r="E4302">
        <v>130.49</v>
      </c>
      <c r="F4302">
        <v>130.52000000000001</v>
      </c>
      <c r="G4302">
        <v>130.49</v>
      </c>
      <c r="H4302">
        <v>0.06</v>
      </c>
      <c r="I4302">
        <v>0.06</v>
      </c>
    </row>
    <row r="4303" spans="1:9" x14ac:dyDescent="0.3">
      <c r="A4303" s="1">
        <v>45475.208333333336</v>
      </c>
      <c r="B4303">
        <v>595</v>
      </c>
      <c r="C4303">
        <v>130.52000000000001</v>
      </c>
      <c r="D4303">
        <v>130.58000000000001</v>
      </c>
      <c r="E4303">
        <v>130.52000000000001</v>
      </c>
      <c r="F4303">
        <v>130.57</v>
      </c>
      <c r="G4303">
        <v>130.51</v>
      </c>
      <c r="H4303">
        <v>0.06</v>
      </c>
      <c r="I4303">
        <v>0.06</v>
      </c>
    </row>
    <row r="4304" spans="1:9" x14ac:dyDescent="0.3">
      <c r="A4304" s="1">
        <v>45475.229166666664</v>
      </c>
      <c r="B4304">
        <v>1116</v>
      </c>
      <c r="C4304">
        <v>130.57</v>
      </c>
      <c r="D4304">
        <v>130.58000000000001</v>
      </c>
      <c r="E4304">
        <v>130.53</v>
      </c>
      <c r="F4304">
        <v>130.53</v>
      </c>
      <c r="G4304">
        <v>130.52000000000001</v>
      </c>
      <c r="H4304">
        <v>0.06</v>
      </c>
      <c r="I4304">
        <v>0.05</v>
      </c>
    </row>
    <row r="4305" spans="1:9" x14ac:dyDescent="0.3">
      <c r="A4305" s="1">
        <v>45475.25</v>
      </c>
      <c r="B4305">
        <v>1039</v>
      </c>
      <c r="C4305">
        <v>130.53</v>
      </c>
      <c r="D4305">
        <v>130.56</v>
      </c>
      <c r="E4305">
        <v>130.53</v>
      </c>
      <c r="F4305">
        <v>130.55000000000001</v>
      </c>
      <c r="G4305">
        <v>130.53</v>
      </c>
      <c r="H4305">
        <v>0.05</v>
      </c>
      <c r="I4305">
        <v>0.03</v>
      </c>
    </row>
    <row r="4306" spans="1:9" x14ac:dyDescent="0.3">
      <c r="A4306" s="1">
        <v>45475.270833333336</v>
      </c>
      <c r="B4306">
        <v>2139</v>
      </c>
      <c r="C4306">
        <v>130.55000000000001</v>
      </c>
      <c r="D4306">
        <v>130.58000000000001</v>
      </c>
      <c r="E4306">
        <v>130.51</v>
      </c>
      <c r="F4306">
        <v>130.51</v>
      </c>
      <c r="G4306">
        <v>130.53</v>
      </c>
      <c r="H4306">
        <v>0.06</v>
      </c>
      <c r="I4306">
        <v>7.0000000000000007E-2</v>
      </c>
    </row>
    <row r="4307" spans="1:9" x14ac:dyDescent="0.3">
      <c r="A4307" s="1">
        <v>45475.291666666664</v>
      </c>
      <c r="B4307">
        <v>14404</v>
      </c>
      <c r="C4307">
        <v>130.52000000000001</v>
      </c>
      <c r="D4307">
        <v>130.53</v>
      </c>
      <c r="E4307">
        <v>130.46</v>
      </c>
      <c r="F4307">
        <v>130.5</v>
      </c>
      <c r="G4307">
        <v>130.53</v>
      </c>
      <c r="H4307">
        <v>0.06</v>
      </c>
      <c r="I4307">
        <v>7.0000000000000007E-2</v>
      </c>
    </row>
    <row r="4308" spans="1:9" x14ac:dyDescent="0.3">
      <c r="A4308" s="1">
        <v>45475.3125</v>
      </c>
      <c r="B4308">
        <v>20301</v>
      </c>
      <c r="C4308">
        <v>130.5</v>
      </c>
      <c r="D4308">
        <v>130.63</v>
      </c>
      <c r="E4308">
        <v>130.46</v>
      </c>
      <c r="F4308">
        <v>130.63</v>
      </c>
      <c r="G4308">
        <v>130.54</v>
      </c>
      <c r="H4308">
        <v>7.0000000000000007E-2</v>
      </c>
      <c r="I4308">
        <v>0.17</v>
      </c>
    </row>
    <row r="4309" spans="1:9" x14ac:dyDescent="0.3">
      <c r="A4309" s="1">
        <v>45475.333333333336</v>
      </c>
      <c r="B4309">
        <v>51804</v>
      </c>
      <c r="C4309">
        <v>130.63</v>
      </c>
      <c r="D4309">
        <v>130.63</v>
      </c>
      <c r="E4309">
        <v>130.5</v>
      </c>
      <c r="F4309">
        <v>130.59</v>
      </c>
      <c r="G4309">
        <v>130.55000000000001</v>
      </c>
      <c r="H4309">
        <v>0.08</v>
      </c>
      <c r="I4309">
        <v>0.13</v>
      </c>
    </row>
    <row r="4310" spans="1:9" x14ac:dyDescent="0.3">
      <c r="A4310" s="1">
        <v>45475.354166666664</v>
      </c>
      <c r="B4310">
        <v>41075</v>
      </c>
      <c r="C4310">
        <v>130.58000000000001</v>
      </c>
      <c r="D4310">
        <v>130.66999999999999</v>
      </c>
      <c r="E4310">
        <v>130.52000000000001</v>
      </c>
      <c r="F4310">
        <v>130.58000000000001</v>
      </c>
      <c r="G4310">
        <v>130.55000000000001</v>
      </c>
      <c r="H4310">
        <v>0.09</v>
      </c>
      <c r="I4310">
        <v>0.15</v>
      </c>
    </row>
    <row r="4311" spans="1:9" x14ac:dyDescent="0.3">
      <c r="A4311" s="1">
        <v>45475.375</v>
      </c>
      <c r="B4311">
        <v>36730</v>
      </c>
      <c r="C4311">
        <v>130.57</v>
      </c>
      <c r="D4311">
        <v>130.63999999999999</v>
      </c>
      <c r="E4311">
        <v>130.49</v>
      </c>
      <c r="F4311">
        <v>130.53</v>
      </c>
      <c r="G4311">
        <v>130.55000000000001</v>
      </c>
      <c r="H4311">
        <v>0.1</v>
      </c>
      <c r="I4311">
        <v>0.15</v>
      </c>
    </row>
    <row r="4312" spans="1:9" x14ac:dyDescent="0.3">
      <c r="A4312" s="1">
        <v>45475.395833333336</v>
      </c>
      <c r="B4312">
        <v>36268</v>
      </c>
      <c r="C4312">
        <v>130.53</v>
      </c>
      <c r="D4312">
        <v>130.55000000000001</v>
      </c>
      <c r="E4312">
        <v>130.41</v>
      </c>
      <c r="F4312">
        <v>130.46</v>
      </c>
      <c r="G4312">
        <v>130.55000000000001</v>
      </c>
      <c r="H4312">
        <v>0.1</v>
      </c>
      <c r="I4312">
        <v>0.14000000000000001</v>
      </c>
    </row>
    <row r="4313" spans="1:9" x14ac:dyDescent="0.3">
      <c r="A4313" s="1">
        <v>45475.416666666664</v>
      </c>
      <c r="B4313">
        <v>53023</v>
      </c>
      <c r="C4313">
        <v>130.44999999999999</v>
      </c>
      <c r="D4313">
        <v>130.46</v>
      </c>
      <c r="E4313">
        <v>130.35</v>
      </c>
      <c r="F4313">
        <v>130.44</v>
      </c>
      <c r="G4313">
        <v>130.53</v>
      </c>
      <c r="H4313">
        <v>0.1</v>
      </c>
      <c r="I4313">
        <v>0.11</v>
      </c>
    </row>
    <row r="4314" spans="1:9" x14ac:dyDescent="0.3">
      <c r="A4314" s="1">
        <v>45475.4375</v>
      </c>
      <c r="B4314">
        <v>34865</v>
      </c>
      <c r="C4314">
        <v>130.44</v>
      </c>
      <c r="D4314">
        <v>130.47</v>
      </c>
      <c r="E4314">
        <v>130.35</v>
      </c>
      <c r="F4314">
        <v>130.44</v>
      </c>
      <c r="G4314">
        <v>130.52000000000001</v>
      </c>
      <c r="H4314">
        <v>0.11</v>
      </c>
      <c r="I4314">
        <v>0.12</v>
      </c>
    </row>
    <row r="4315" spans="1:9" x14ac:dyDescent="0.3">
      <c r="A4315" s="1">
        <v>45475.458333333336</v>
      </c>
      <c r="B4315">
        <v>32412</v>
      </c>
      <c r="C4315">
        <v>130.44999999999999</v>
      </c>
      <c r="D4315">
        <v>130.46</v>
      </c>
      <c r="E4315">
        <v>130.34</v>
      </c>
      <c r="F4315">
        <v>130.38</v>
      </c>
      <c r="G4315">
        <v>130.51</v>
      </c>
      <c r="H4315">
        <v>0.11</v>
      </c>
      <c r="I4315">
        <v>0.12</v>
      </c>
    </row>
    <row r="4316" spans="1:9" x14ac:dyDescent="0.3">
      <c r="A4316" s="1">
        <v>45475.479166666664</v>
      </c>
      <c r="B4316">
        <v>25510</v>
      </c>
      <c r="C4316">
        <v>130.38</v>
      </c>
      <c r="D4316">
        <v>130.44</v>
      </c>
      <c r="E4316">
        <v>130.35</v>
      </c>
      <c r="F4316">
        <v>130.35</v>
      </c>
      <c r="G4316">
        <v>130.49</v>
      </c>
      <c r="H4316">
        <v>0.11</v>
      </c>
      <c r="I4316">
        <v>0.09</v>
      </c>
    </row>
    <row r="4317" spans="1:9" x14ac:dyDescent="0.3">
      <c r="A4317" s="1">
        <v>45475.5</v>
      </c>
      <c r="B4317">
        <v>27730</v>
      </c>
      <c r="C4317">
        <v>130.35</v>
      </c>
      <c r="D4317">
        <v>130.36000000000001</v>
      </c>
      <c r="E4317">
        <v>130.28</v>
      </c>
      <c r="F4317">
        <v>130.32</v>
      </c>
      <c r="G4317">
        <v>130.47</v>
      </c>
      <c r="H4317">
        <v>0.1</v>
      </c>
      <c r="I4317">
        <v>0.08</v>
      </c>
    </row>
    <row r="4318" spans="1:9" x14ac:dyDescent="0.3">
      <c r="A4318" s="1">
        <v>45475.520833333336</v>
      </c>
      <c r="B4318">
        <v>21210</v>
      </c>
      <c r="C4318">
        <v>130.33000000000001</v>
      </c>
      <c r="D4318">
        <v>130.38</v>
      </c>
      <c r="E4318">
        <v>130.30000000000001</v>
      </c>
      <c r="F4318">
        <v>130.35</v>
      </c>
      <c r="G4318">
        <v>130.44</v>
      </c>
      <c r="H4318">
        <v>0.1</v>
      </c>
      <c r="I4318">
        <v>0.08</v>
      </c>
    </row>
    <row r="4319" spans="1:9" x14ac:dyDescent="0.3">
      <c r="A4319" s="1">
        <v>45475.541666666664</v>
      </c>
      <c r="B4319">
        <v>49054</v>
      </c>
      <c r="C4319">
        <v>130.35</v>
      </c>
      <c r="D4319">
        <v>130.47</v>
      </c>
      <c r="E4319">
        <v>130.34</v>
      </c>
      <c r="F4319">
        <v>130.44999999999999</v>
      </c>
      <c r="G4319">
        <v>130.43</v>
      </c>
      <c r="H4319">
        <v>0.1</v>
      </c>
      <c r="I4319">
        <v>0.13</v>
      </c>
    </row>
    <row r="4320" spans="1:9" x14ac:dyDescent="0.3">
      <c r="A4320" s="1">
        <v>45475.5625</v>
      </c>
      <c r="B4320">
        <v>42042</v>
      </c>
      <c r="C4320">
        <v>130.44999999999999</v>
      </c>
      <c r="D4320">
        <v>130.56</v>
      </c>
      <c r="E4320">
        <v>130.44</v>
      </c>
      <c r="F4320">
        <v>130.55000000000001</v>
      </c>
      <c r="G4320">
        <v>130.43</v>
      </c>
      <c r="H4320">
        <v>0.11</v>
      </c>
      <c r="I4320">
        <v>0.12</v>
      </c>
    </row>
    <row r="4321" spans="1:9" x14ac:dyDescent="0.3">
      <c r="A4321" s="1">
        <v>45475.583333333336</v>
      </c>
      <c r="B4321">
        <v>62376</v>
      </c>
      <c r="C4321">
        <v>130.55000000000001</v>
      </c>
      <c r="D4321">
        <v>130.68</v>
      </c>
      <c r="E4321">
        <v>130.53</v>
      </c>
      <c r="F4321">
        <v>130.62</v>
      </c>
      <c r="G4321">
        <v>130.44</v>
      </c>
      <c r="H4321">
        <v>0.11</v>
      </c>
      <c r="I4321">
        <v>0.15</v>
      </c>
    </row>
    <row r="4322" spans="1:9" x14ac:dyDescent="0.3">
      <c r="A4322" s="1">
        <v>45475.604166666664</v>
      </c>
      <c r="B4322">
        <v>65805</v>
      </c>
      <c r="C4322">
        <v>130.62</v>
      </c>
      <c r="D4322">
        <v>130.76</v>
      </c>
      <c r="E4322">
        <v>130.59</v>
      </c>
      <c r="F4322">
        <v>130.65</v>
      </c>
      <c r="G4322">
        <v>130.46</v>
      </c>
      <c r="H4322">
        <v>0.12</v>
      </c>
      <c r="I4322">
        <v>0.17</v>
      </c>
    </row>
    <row r="4323" spans="1:9" x14ac:dyDescent="0.3">
      <c r="A4323" s="1">
        <v>45475.625</v>
      </c>
      <c r="B4323">
        <v>78339</v>
      </c>
      <c r="C4323">
        <v>130.66999999999999</v>
      </c>
      <c r="D4323">
        <v>130.68</v>
      </c>
      <c r="E4323">
        <v>130.46</v>
      </c>
      <c r="F4323">
        <v>130.5</v>
      </c>
      <c r="G4323">
        <v>130.46</v>
      </c>
      <c r="H4323">
        <v>0.13</v>
      </c>
      <c r="I4323">
        <v>0.22</v>
      </c>
    </row>
    <row r="4324" spans="1:9" x14ac:dyDescent="0.3">
      <c r="A4324" s="1">
        <v>45475.645833333336</v>
      </c>
      <c r="B4324">
        <v>46067</v>
      </c>
      <c r="C4324">
        <v>130.5</v>
      </c>
      <c r="D4324">
        <v>130.55000000000001</v>
      </c>
      <c r="E4324">
        <v>130.41</v>
      </c>
      <c r="F4324">
        <v>130.46</v>
      </c>
      <c r="G4324">
        <v>130.46</v>
      </c>
      <c r="H4324">
        <v>0.13</v>
      </c>
      <c r="I4324">
        <v>0.14000000000000001</v>
      </c>
    </row>
    <row r="4325" spans="1:9" x14ac:dyDescent="0.3">
      <c r="A4325" s="1">
        <v>45475.666666666664</v>
      </c>
      <c r="B4325">
        <v>48766</v>
      </c>
      <c r="C4325">
        <v>130.44999999999999</v>
      </c>
      <c r="D4325">
        <v>130.47999999999999</v>
      </c>
      <c r="E4325">
        <v>130.31</v>
      </c>
      <c r="F4325">
        <v>130.36000000000001</v>
      </c>
      <c r="G4325">
        <v>130.46</v>
      </c>
      <c r="H4325">
        <v>0.14000000000000001</v>
      </c>
      <c r="I4325">
        <v>0.17</v>
      </c>
    </row>
    <row r="4326" spans="1:9" x14ac:dyDescent="0.3">
      <c r="A4326" s="1">
        <v>45475.6875</v>
      </c>
      <c r="B4326">
        <v>37582</v>
      </c>
      <c r="C4326">
        <v>130.37</v>
      </c>
      <c r="D4326">
        <v>130.41999999999999</v>
      </c>
      <c r="E4326">
        <v>130.28</v>
      </c>
      <c r="F4326">
        <v>130.41999999999999</v>
      </c>
      <c r="G4326">
        <v>130.47</v>
      </c>
      <c r="H4326">
        <v>0.14000000000000001</v>
      </c>
      <c r="I4326">
        <v>0.14000000000000001</v>
      </c>
    </row>
    <row r="4327" spans="1:9" x14ac:dyDescent="0.3">
      <c r="A4327" s="1">
        <v>45475.708333333336</v>
      </c>
      <c r="B4327">
        <v>15312</v>
      </c>
      <c r="C4327">
        <v>130.41</v>
      </c>
      <c r="D4327">
        <v>130.47</v>
      </c>
      <c r="E4327">
        <v>130.4</v>
      </c>
      <c r="F4327">
        <v>130.44</v>
      </c>
      <c r="G4327">
        <v>130.47999999999999</v>
      </c>
      <c r="H4327">
        <v>0.13</v>
      </c>
      <c r="I4327">
        <v>7.0000000000000007E-2</v>
      </c>
    </row>
    <row r="4328" spans="1:9" x14ac:dyDescent="0.3">
      <c r="A4328" s="1">
        <v>45475.729166666664</v>
      </c>
      <c r="B4328">
        <v>6175</v>
      </c>
      <c r="C4328">
        <v>130.43</v>
      </c>
      <c r="D4328">
        <v>130.44</v>
      </c>
      <c r="E4328">
        <v>130.4</v>
      </c>
      <c r="F4328">
        <v>130.43</v>
      </c>
      <c r="G4328">
        <v>130.49</v>
      </c>
      <c r="H4328">
        <v>0.12</v>
      </c>
      <c r="I4328">
        <v>0.04</v>
      </c>
    </row>
    <row r="4329" spans="1:9" x14ac:dyDescent="0.3">
      <c r="A4329" s="1">
        <v>45475.75</v>
      </c>
      <c r="B4329">
        <v>2393</v>
      </c>
      <c r="C4329">
        <v>130.43</v>
      </c>
      <c r="D4329">
        <v>130.44999999999999</v>
      </c>
      <c r="E4329">
        <v>130.38999999999999</v>
      </c>
      <c r="F4329">
        <v>130.41</v>
      </c>
      <c r="G4329">
        <v>130.47999999999999</v>
      </c>
      <c r="H4329">
        <v>0.11</v>
      </c>
      <c r="I4329">
        <v>0.06</v>
      </c>
    </row>
    <row r="4330" spans="1:9" x14ac:dyDescent="0.3">
      <c r="A4330" s="1">
        <v>45475.770833333336</v>
      </c>
      <c r="B4330">
        <v>2454</v>
      </c>
      <c r="C4330">
        <v>130.4</v>
      </c>
      <c r="D4330">
        <v>130.43</v>
      </c>
      <c r="E4330">
        <v>130.36000000000001</v>
      </c>
      <c r="F4330">
        <v>130.4</v>
      </c>
      <c r="G4330">
        <v>130.47</v>
      </c>
      <c r="H4330">
        <v>0.1</v>
      </c>
      <c r="I4330">
        <v>7.0000000000000007E-2</v>
      </c>
    </row>
    <row r="4331" spans="1:9" x14ac:dyDescent="0.3">
      <c r="A4331" s="1">
        <v>45475.791666666664</v>
      </c>
      <c r="B4331">
        <v>1112</v>
      </c>
      <c r="C4331">
        <v>130.38999999999999</v>
      </c>
      <c r="D4331">
        <v>130.44999999999999</v>
      </c>
      <c r="E4331">
        <v>130.38999999999999</v>
      </c>
      <c r="F4331">
        <v>130.44999999999999</v>
      </c>
      <c r="G4331">
        <v>130.44999999999999</v>
      </c>
      <c r="H4331">
        <v>0.1</v>
      </c>
      <c r="I4331">
        <v>0.06</v>
      </c>
    </row>
    <row r="4332" spans="1:9" x14ac:dyDescent="0.3">
      <c r="A4332" s="1">
        <v>45475.8125</v>
      </c>
      <c r="B4332">
        <v>1144</v>
      </c>
      <c r="C4332">
        <v>130.44999999999999</v>
      </c>
      <c r="D4332">
        <v>130.47999999999999</v>
      </c>
      <c r="E4332">
        <v>130.43</v>
      </c>
      <c r="F4332">
        <v>130.47</v>
      </c>
      <c r="G4332">
        <v>130.43</v>
      </c>
      <c r="H4332">
        <v>0.09</v>
      </c>
      <c r="I4332">
        <v>0.05</v>
      </c>
    </row>
    <row r="4333" spans="1:9" x14ac:dyDescent="0.3">
      <c r="A4333" s="1">
        <v>45475.833333333336</v>
      </c>
      <c r="B4333">
        <v>1275</v>
      </c>
      <c r="C4333">
        <v>130.47</v>
      </c>
      <c r="D4333">
        <v>130.5</v>
      </c>
      <c r="E4333">
        <v>130.44999999999999</v>
      </c>
      <c r="F4333">
        <v>130.49</v>
      </c>
      <c r="G4333">
        <v>130.43</v>
      </c>
      <c r="H4333">
        <v>0.09</v>
      </c>
      <c r="I4333">
        <v>0.05</v>
      </c>
    </row>
    <row r="4334" spans="1:9" x14ac:dyDescent="0.3">
      <c r="A4334" s="1">
        <v>45475.854166666664</v>
      </c>
      <c r="B4334">
        <v>1340</v>
      </c>
      <c r="C4334">
        <v>130.5</v>
      </c>
      <c r="D4334">
        <v>130.53</v>
      </c>
      <c r="E4334">
        <v>130.49</v>
      </c>
      <c r="F4334">
        <v>130.49</v>
      </c>
      <c r="G4334">
        <v>130.44</v>
      </c>
      <c r="H4334">
        <v>0.08</v>
      </c>
      <c r="I4334">
        <v>0.04</v>
      </c>
    </row>
    <row r="4335" spans="1:9" x14ac:dyDescent="0.3">
      <c r="A4335" s="1">
        <v>45476.041666666664</v>
      </c>
      <c r="B4335">
        <v>638</v>
      </c>
      <c r="C4335">
        <v>130.53</v>
      </c>
      <c r="D4335">
        <v>130.55000000000001</v>
      </c>
      <c r="E4335">
        <v>130.5</v>
      </c>
      <c r="F4335">
        <v>130.55000000000001</v>
      </c>
      <c r="G4335">
        <v>130.46</v>
      </c>
      <c r="H4335">
        <v>0.08</v>
      </c>
      <c r="I4335">
        <v>0.06</v>
      </c>
    </row>
    <row r="4336" spans="1:9" x14ac:dyDescent="0.3">
      <c r="A4336" s="1">
        <v>45476.0625</v>
      </c>
      <c r="B4336">
        <v>526</v>
      </c>
      <c r="C4336">
        <v>130.55000000000001</v>
      </c>
      <c r="D4336">
        <v>130.55000000000001</v>
      </c>
      <c r="E4336">
        <v>130.49</v>
      </c>
      <c r="F4336">
        <v>130.5</v>
      </c>
      <c r="G4336">
        <v>130.46</v>
      </c>
      <c r="H4336">
        <v>0.08</v>
      </c>
      <c r="I4336">
        <v>0.06</v>
      </c>
    </row>
    <row r="4337" spans="1:9" x14ac:dyDescent="0.3">
      <c r="A4337" s="1">
        <v>45476.083333333336</v>
      </c>
      <c r="B4337">
        <v>284</v>
      </c>
      <c r="C4337">
        <v>130.5</v>
      </c>
      <c r="D4337">
        <v>130.51</v>
      </c>
      <c r="E4337">
        <v>130.47999999999999</v>
      </c>
      <c r="F4337">
        <v>130.51</v>
      </c>
      <c r="G4337">
        <v>130.47</v>
      </c>
      <c r="H4337">
        <v>7.0000000000000007E-2</v>
      </c>
      <c r="I4337">
        <v>0.03</v>
      </c>
    </row>
    <row r="4338" spans="1:9" x14ac:dyDescent="0.3">
      <c r="A4338" s="1">
        <v>45476.104166666664</v>
      </c>
      <c r="B4338">
        <v>409</v>
      </c>
      <c r="C4338">
        <v>130.51</v>
      </c>
      <c r="D4338">
        <v>130.54</v>
      </c>
      <c r="E4338">
        <v>130.49</v>
      </c>
      <c r="F4338">
        <v>130.54</v>
      </c>
      <c r="G4338">
        <v>130.47999999999999</v>
      </c>
      <c r="H4338">
        <v>7.0000000000000007E-2</v>
      </c>
      <c r="I4338">
        <v>0.05</v>
      </c>
    </row>
    <row r="4339" spans="1:9" x14ac:dyDescent="0.3">
      <c r="A4339" s="1">
        <v>45476.125</v>
      </c>
      <c r="B4339">
        <v>395</v>
      </c>
      <c r="C4339">
        <v>130.54</v>
      </c>
      <c r="D4339">
        <v>130.57</v>
      </c>
      <c r="E4339">
        <v>130.53</v>
      </c>
      <c r="F4339">
        <v>130.55000000000001</v>
      </c>
      <c r="G4339">
        <v>130.5</v>
      </c>
      <c r="H4339">
        <v>0.06</v>
      </c>
      <c r="I4339">
        <v>0.04</v>
      </c>
    </row>
    <row r="4340" spans="1:9" x14ac:dyDescent="0.3">
      <c r="A4340" s="1">
        <v>45476.145833333336</v>
      </c>
      <c r="B4340">
        <v>196</v>
      </c>
      <c r="C4340">
        <v>130.55000000000001</v>
      </c>
      <c r="D4340">
        <v>130.57</v>
      </c>
      <c r="E4340">
        <v>130.53</v>
      </c>
      <c r="F4340">
        <v>130.53</v>
      </c>
      <c r="G4340">
        <v>130.51</v>
      </c>
      <c r="H4340">
        <v>0.06</v>
      </c>
      <c r="I4340">
        <v>0.04</v>
      </c>
    </row>
    <row r="4341" spans="1:9" x14ac:dyDescent="0.3">
      <c r="A4341" s="1">
        <v>45476.166666666664</v>
      </c>
      <c r="B4341">
        <v>165</v>
      </c>
      <c r="C4341">
        <v>130.53</v>
      </c>
      <c r="D4341">
        <v>130.54</v>
      </c>
      <c r="E4341">
        <v>130.51</v>
      </c>
      <c r="F4341">
        <v>130.51</v>
      </c>
      <c r="G4341">
        <v>130.51</v>
      </c>
      <c r="H4341">
        <v>0.06</v>
      </c>
      <c r="I4341">
        <v>0.03</v>
      </c>
    </row>
    <row r="4342" spans="1:9" x14ac:dyDescent="0.3">
      <c r="A4342" s="1">
        <v>45476.1875</v>
      </c>
      <c r="B4342">
        <v>96</v>
      </c>
      <c r="C4342">
        <v>130.51</v>
      </c>
      <c r="D4342">
        <v>130.52000000000001</v>
      </c>
      <c r="E4342">
        <v>130.49</v>
      </c>
      <c r="F4342">
        <v>130.49</v>
      </c>
      <c r="G4342">
        <v>130.52000000000001</v>
      </c>
      <c r="H4342">
        <v>0.05</v>
      </c>
      <c r="I4342">
        <v>0.03</v>
      </c>
    </row>
    <row r="4343" spans="1:9" x14ac:dyDescent="0.3">
      <c r="A4343" s="1">
        <v>45476.208333333336</v>
      </c>
      <c r="B4343">
        <v>134</v>
      </c>
      <c r="C4343">
        <v>130.47999999999999</v>
      </c>
      <c r="D4343">
        <v>130.5</v>
      </c>
      <c r="E4343">
        <v>130.47999999999999</v>
      </c>
      <c r="F4343">
        <v>130.49</v>
      </c>
      <c r="G4343">
        <v>130.52000000000001</v>
      </c>
      <c r="H4343">
        <v>0.05</v>
      </c>
      <c r="I4343">
        <v>0.02</v>
      </c>
    </row>
    <row r="4344" spans="1:9" x14ac:dyDescent="0.3">
      <c r="A4344" s="1">
        <v>45476.229166666664</v>
      </c>
      <c r="B4344">
        <v>166</v>
      </c>
      <c r="C4344">
        <v>130.49</v>
      </c>
      <c r="D4344">
        <v>130.49</v>
      </c>
      <c r="E4344">
        <v>130.46</v>
      </c>
      <c r="F4344">
        <v>130.49</v>
      </c>
      <c r="G4344">
        <v>130.52000000000001</v>
      </c>
      <c r="H4344">
        <v>0.05</v>
      </c>
      <c r="I4344">
        <v>0.03</v>
      </c>
    </row>
    <row r="4345" spans="1:9" x14ac:dyDescent="0.3">
      <c r="A4345" s="1">
        <v>45476.25</v>
      </c>
      <c r="B4345">
        <v>789</v>
      </c>
      <c r="C4345">
        <v>130.49</v>
      </c>
      <c r="D4345">
        <v>130.49</v>
      </c>
      <c r="E4345">
        <v>130.41999999999999</v>
      </c>
      <c r="F4345">
        <v>130.44</v>
      </c>
      <c r="G4345">
        <v>130.5</v>
      </c>
      <c r="H4345">
        <v>0.05</v>
      </c>
      <c r="I4345">
        <v>7.0000000000000007E-2</v>
      </c>
    </row>
    <row r="4346" spans="1:9" x14ac:dyDescent="0.3">
      <c r="A4346" s="1">
        <v>45476.270833333336</v>
      </c>
      <c r="B4346">
        <v>1809</v>
      </c>
      <c r="C4346">
        <v>130.44</v>
      </c>
      <c r="D4346">
        <v>130.47</v>
      </c>
      <c r="E4346">
        <v>130.43</v>
      </c>
      <c r="F4346">
        <v>130.44999999999999</v>
      </c>
      <c r="G4346">
        <v>130.5</v>
      </c>
      <c r="H4346">
        <v>0.05</v>
      </c>
      <c r="I4346">
        <v>0.04</v>
      </c>
    </row>
    <row r="4347" spans="1:9" x14ac:dyDescent="0.3">
      <c r="A4347" s="1">
        <v>45476.291666666664</v>
      </c>
      <c r="B4347">
        <v>10280</v>
      </c>
      <c r="C4347">
        <v>130.46</v>
      </c>
      <c r="D4347">
        <v>130.46</v>
      </c>
      <c r="E4347">
        <v>130.31</v>
      </c>
      <c r="F4347">
        <v>130.38999999999999</v>
      </c>
      <c r="G4347">
        <v>130.49</v>
      </c>
      <c r="H4347">
        <v>0.06</v>
      </c>
      <c r="I4347">
        <v>0.15</v>
      </c>
    </row>
    <row r="4348" spans="1:9" x14ac:dyDescent="0.3">
      <c r="A4348" s="1">
        <v>45476.3125</v>
      </c>
      <c r="B4348">
        <v>16590</v>
      </c>
      <c r="C4348">
        <v>130.38999999999999</v>
      </c>
      <c r="D4348">
        <v>130.44999999999999</v>
      </c>
      <c r="E4348">
        <v>130.32</v>
      </c>
      <c r="F4348">
        <v>130.44999999999999</v>
      </c>
      <c r="G4348">
        <v>130.47999999999999</v>
      </c>
      <c r="H4348">
        <v>7.0000000000000007E-2</v>
      </c>
      <c r="I4348">
        <v>0.13</v>
      </c>
    </row>
    <row r="4349" spans="1:9" x14ac:dyDescent="0.3">
      <c r="A4349" s="1">
        <v>45476.333333333336</v>
      </c>
      <c r="B4349">
        <v>38232</v>
      </c>
      <c r="C4349">
        <v>130.44</v>
      </c>
      <c r="D4349">
        <v>130.54</v>
      </c>
      <c r="E4349">
        <v>130.4</v>
      </c>
      <c r="F4349">
        <v>130.49</v>
      </c>
      <c r="G4349">
        <v>130.47</v>
      </c>
      <c r="H4349">
        <v>0.08</v>
      </c>
      <c r="I4349">
        <v>0.14000000000000001</v>
      </c>
    </row>
    <row r="4350" spans="1:9" x14ac:dyDescent="0.3">
      <c r="A4350" s="1">
        <v>45476.354166666664</v>
      </c>
      <c r="B4350">
        <v>51305</v>
      </c>
      <c r="C4350">
        <v>130.49</v>
      </c>
      <c r="D4350">
        <v>130.51</v>
      </c>
      <c r="E4350">
        <v>130.35</v>
      </c>
      <c r="F4350">
        <v>130.38999999999999</v>
      </c>
      <c r="G4350">
        <v>130.46</v>
      </c>
      <c r="H4350">
        <v>0.09</v>
      </c>
      <c r="I4350">
        <v>0.16</v>
      </c>
    </row>
    <row r="4351" spans="1:9" x14ac:dyDescent="0.3">
      <c r="A4351" s="1">
        <v>45476.375</v>
      </c>
      <c r="B4351">
        <v>37411</v>
      </c>
      <c r="C4351">
        <v>130.4</v>
      </c>
      <c r="D4351">
        <v>130.4</v>
      </c>
      <c r="E4351">
        <v>130.33000000000001</v>
      </c>
      <c r="F4351">
        <v>130.37</v>
      </c>
      <c r="G4351">
        <v>130.44999999999999</v>
      </c>
      <c r="H4351">
        <v>0.09</v>
      </c>
      <c r="I4351">
        <v>7.0000000000000007E-2</v>
      </c>
    </row>
    <row r="4352" spans="1:9" x14ac:dyDescent="0.3">
      <c r="A4352" s="1">
        <v>45476.395833333336</v>
      </c>
      <c r="B4352">
        <v>47572</v>
      </c>
      <c r="C4352">
        <v>130.36000000000001</v>
      </c>
      <c r="D4352">
        <v>130.38</v>
      </c>
      <c r="E4352">
        <v>130.22999999999999</v>
      </c>
      <c r="F4352">
        <v>130.31</v>
      </c>
      <c r="G4352">
        <v>130.43</v>
      </c>
      <c r="H4352">
        <v>0.1</v>
      </c>
      <c r="I4352">
        <v>0.15</v>
      </c>
    </row>
    <row r="4353" spans="1:9" x14ac:dyDescent="0.3">
      <c r="A4353" s="1">
        <v>45476.416666666664</v>
      </c>
      <c r="B4353">
        <v>61039</v>
      </c>
      <c r="C4353">
        <v>130.31</v>
      </c>
      <c r="D4353">
        <v>130.4</v>
      </c>
      <c r="E4353">
        <v>130.30000000000001</v>
      </c>
      <c r="F4353">
        <v>130.33000000000001</v>
      </c>
      <c r="G4353">
        <v>130.41</v>
      </c>
      <c r="H4353">
        <v>0.1</v>
      </c>
      <c r="I4353">
        <v>0.1</v>
      </c>
    </row>
    <row r="4354" spans="1:9" x14ac:dyDescent="0.3">
      <c r="A4354" s="1">
        <v>45476.4375</v>
      </c>
      <c r="B4354">
        <v>54125</v>
      </c>
      <c r="C4354">
        <v>130.34</v>
      </c>
      <c r="D4354">
        <v>130.47</v>
      </c>
      <c r="E4354">
        <v>130.25</v>
      </c>
      <c r="F4354">
        <v>130.47</v>
      </c>
      <c r="G4354">
        <v>130.41</v>
      </c>
      <c r="H4354">
        <v>0.11</v>
      </c>
      <c r="I4354">
        <v>0.22</v>
      </c>
    </row>
    <row r="4355" spans="1:9" x14ac:dyDescent="0.3">
      <c r="A4355" s="1">
        <v>45476.458333333336</v>
      </c>
      <c r="B4355">
        <v>29677</v>
      </c>
      <c r="C4355">
        <v>130.47</v>
      </c>
      <c r="D4355">
        <v>130.52000000000001</v>
      </c>
      <c r="E4355">
        <v>130.37</v>
      </c>
      <c r="F4355">
        <v>130.38999999999999</v>
      </c>
      <c r="G4355">
        <v>130.4</v>
      </c>
      <c r="H4355">
        <v>0.12</v>
      </c>
      <c r="I4355">
        <v>0.15</v>
      </c>
    </row>
    <row r="4356" spans="1:9" x14ac:dyDescent="0.3">
      <c r="A4356" s="1">
        <v>45476.479166666664</v>
      </c>
      <c r="B4356">
        <v>33518</v>
      </c>
      <c r="C4356">
        <v>130.4</v>
      </c>
      <c r="D4356">
        <v>130.5</v>
      </c>
      <c r="E4356">
        <v>130.38</v>
      </c>
      <c r="F4356">
        <v>130.41999999999999</v>
      </c>
      <c r="G4356">
        <v>130.4</v>
      </c>
      <c r="H4356">
        <v>0.12</v>
      </c>
      <c r="I4356">
        <v>0.12</v>
      </c>
    </row>
    <row r="4357" spans="1:9" x14ac:dyDescent="0.3">
      <c r="A4357" s="1">
        <v>45476.5</v>
      </c>
      <c r="B4357">
        <v>32850</v>
      </c>
      <c r="C4357">
        <v>130.43</v>
      </c>
      <c r="D4357">
        <v>130.46</v>
      </c>
      <c r="E4357">
        <v>130.34</v>
      </c>
      <c r="F4357">
        <v>130.41999999999999</v>
      </c>
      <c r="G4357">
        <v>130.4</v>
      </c>
      <c r="H4357">
        <v>0.12</v>
      </c>
      <c r="I4357">
        <v>0.12</v>
      </c>
    </row>
    <row r="4358" spans="1:9" x14ac:dyDescent="0.3">
      <c r="A4358" s="1">
        <v>45476.520833333336</v>
      </c>
      <c r="B4358">
        <v>27851</v>
      </c>
      <c r="C4358">
        <v>130.43</v>
      </c>
      <c r="D4358">
        <v>130.47999999999999</v>
      </c>
      <c r="E4358">
        <v>130.36000000000001</v>
      </c>
      <c r="F4358">
        <v>130.41</v>
      </c>
      <c r="G4358">
        <v>130.4</v>
      </c>
      <c r="H4358">
        <v>0.12</v>
      </c>
      <c r="I4358">
        <v>0.12</v>
      </c>
    </row>
    <row r="4359" spans="1:9" x14ac:dyDescent="0.3">
      <c r="A4359" s="1">
        <v>45476.541666666664</v>
      </c>
      <c r="B4359">
        <v>35297</v>
      </c>
      <c r="C4359">
        <v>130.41</v>
      </c>
      <c r="D4359">
        <v>130.47999999999999</v>
      </c>
      <c r="E4359">
        <v>130.35</v>
      </c>
      <c r="F4359">
        <v>130.43</v>
      </c>
      <c r="G4359">
        <v>130.38999999999999</v>
      </c>
      <c r="H4359">
        <v>0.12</v>
      </c>
      <c r="I4359">
        <v>0.13</v>
      </c>
    </row>
    <row r="4360" spans="1:9" x14ac:dyDescent="0.3">
      <c r="A4360" s="1">
        <v>45476.5625</v>
      </c>
      <c r="B4360">
        <v>61287</v>
      </c>
      <c r="C4360">
        <v>130.44</v>
      </c>
      <c r="D4360">
        <v>130.58000000000001</v>
      </c>
      <c r="E4360">
        <v>130.38999999999999</v>
      </c>
      <c r="F4360">
        <v>130.57</v>
      </c>
      <c r="G4360">
        <v>130.41</v>
      </c>
      <c r="H4360">
        <v>0.13</v>
      </c>
      <c r="I4360">
        <v>0.19</v>
      </c>
    </row>
    <row r="4361" spans="1:9" x14ac:dyDescent="0.3">
      <c r="A4361" s="1">
        <v>45476.583333333336</v>
      </c>
      <c r="B4361">
        <v>65695</v>
      </c>
      <c r="C4361">
        <v>130.56</v>
      </c>
      <c r="D4361">
        <v>130.71</v>
      </c>
      <c r="E4361">
        <v>130.54</v>
      </c>
      <c r="F4361">
        <v>130.62</v>
      </c>
      <c r="G4361">
        <v>130.44</v>
      </c>
      <c r="H4361">
        <v>0.13</v>
      </c>
      <c r="I4361">
        <v>0.17</v>
      </c>
    </row>
    <row r="4362" spans="1:9" x14ac:dyDescent="0.3">
      <c r="A4362" s="1">
        <v>45476.604166666664</v>
      </c>
      <c r="B4362">
        <v>44153</v>
      </c>
      <c r="C4362">
        <v>130.62</v>
      </c>
      <c r="D4362">
        <v>130.63</v>
      </c>
      <c r="E4362">
        <v>130.51</v>
      </c>
      <c r="F4362">
        <v>130.54</v>
      </c>
      <c r="G4362">
        <v>130.46</v>
      </c>
      <c r="H4362">
        <v>0.13</v>
      </c>
      <c r="I4362">
        <v>0.12</v>
      </c>
    </row>
    <row r="4363" spans="1:9" x14ac:dyDescent="0.3">
      <c r="A4363" s="1">
        <v>45476.625</v>
      </c>
      <c r="B4363">
        <v>104566</v>
      </c>
      <c r="C4363">
        <v>130.55000000000001</v>
      </c>
      <c r="D4363">
        <v>130.97</v>
      </c>
      <c r="E4363">
        <v>130.55000000000001</v>
      </c>
      <c r="F4363">
        <v>130.88999999999999</v>
      </c>
      <c r="G4363">
        <v>130.52000000000001</v>
      </c>
      <c r="H4363">
        <v>0.17</v>
      </c>
      <c r="I4363">
        <v>0.43</v>
      </c>
    </row>
    <row r="4364" spans="1:9" x14ac:dyDescent="0.3">
      <c r="A4364" s="1">
        <v>45476.645833333336</v>
      </c>
      <c r="B4364">
        <v>61943</v>
      </c>
      <c r="C4364">
        <v>130.88999999999999</v>
      </c>
      <c r="D4364">
        <v>131.02000000000001</v>
      </c>
      <c r="E4364">
        <v>130.87</v>
      </c>
      <c r="F4364">
        <v>130.96</v>
      </c>
      <c r="G4364">
        <v>130.56</v>
      </c>
      <c r="H4364">
        <v>0.17</v>
      </c>
      <c r="I4364">
        <v>0.15</v>
      </c>
    </row>
    <row r="4365" spans="1:9" x14ac:dyDescent="0.3">
      <c r="A4365" s="1">
        <v>45476.666666666664</v>
      </c>
      <c r="B4365">
        <v>64458</v>
      </c>
      <c r="C4365">
        <v>130.96</v>
      </c>
      <c r="D4365">
        <v>130.97999999999999</v>
      </c>
      <c r="E4365">
        <v>130.85</v>
      </c>
      <c r="F4365">
        <v>130.85</v>
      </c>
      <c r="G4365">
        <v>130.61000000000001</v>
      </c>
      <c r="H4365">
        <v>0.16</v>
      </c>
      <c r="I4365">
        <v>0.13</v>
      </c>
    </row>
    <row r="4366" spans="1:9" x14ac:dyDescent="0.3">
      <c r="A4366" s="1">
        <v>45476.6875</v>
      </c>
      <c r="B4366">
        <v>51767</v>
      </c>
      <c r="C4366">
        <v>130.85</v>
      </c>
      <c r="D4366">
        <v>130.86000000000001</v>
      </c>
      <c r="E4366">
        <v>130.76</v>
      </c>
      <c r="F4366">
        <v>130.81</v>
      </c>
      <c r="G4366">
        <v>130.65</v>
      </c>
      <c r="H4366">
        <v>0.16</v>
      </c>
      <c r="I4366">
        <v>0.1</v>
      </c>
    </row>
    <row r="4367" spans="1:9" x14ac:dyDescent="0.3">
      <c r="A4367" s="1">
        <v>45476.708333333336</v>
      </c>
      <c r="B4367">
        <v>10613</v>
      </c>
      <c r="C4367">
        <v>130.81</v>
      </c>
      <c r="D4367">
        <v>130.84</v>
      </c>
      <c r="E4367">
        <v>130.79</v>
      </c>
      <c r="F4367">
        <v>130.82</v>
      </c>
      <c r="G4367">
        <v>130.69</v>
      </c>
      <c r="H4367">
        <v>0.14000000000000001</v>
      </c>
      <c r="I4367">
        <v>0.05</v>
      </c>
    </row>
    <row r="4368" spans="1:9" x14ac:dyDescent="0.3">
      <c r="A4368" s="1">
        <v>45476.729166666664</v>
      </c>
      <c r="B4368">
        <v>6972</v>
      </c>
      <c r="C4368">
        <v>130.82</v>
      </c>
      <c r="D4368">
        <v>130.9</v>
      </c>
      <c r="E4368">
        <v>130.82</v>
      </c>
      <c r="F4368">
        <v>130.88999999999999</v>
      </c>
      <c r="G4368">
        <v>130.74</v>
      </c>
      <c r="H4368">
        <v>0.13</v>
      </c>
      <c r="I4368">
        <v>0.08</v>
      </c>
    </row>
    <row r="4369" spans="1:9" x14ac:dyDescent="0.3">
      <c r="A4369" s="1">
        <v>45476.75</v>
      </c>
      <c r="B4369">
        <v>1867</v>
      </c>
      <c r="C4369">
        <v>130.88999999999999</v>
      </c>
      <c r="D4369">
        <v>130.9</v>
      </c>
      <c r="E4369">
        <v>130.85</v>
      </c>
      <c r="F4369">
        <v>130.86000000000001</v>
      </c>
      <c r="G4369">
        <v>130.78</v>
      </c>
      <c r="H4369">
        <v>0.12</v>
      </c>
      <c r="I4369">
        <v>0.05</v>
      </c>
    </row>
    <row r="4370" spans="1:9" x14ac:dyDescent="0.3">
      <c r="A4370" s="1">
        <v>45476.770833333336</v>
      </c>
      <c r="B4370">
        <v>1380</v>
      </c>
      <c r="C4370">
        <v>130.87</v>
      </c>
      <c r="D4370">
        <v>130.88999999999999</v>
      </c>
      <c r="E4370">
        <v>130.83000000000001</v>
      </c>
      <c r="F4370">
        <v>130.84</v>
      </c>
      <c r="G4370">
        <v>130.81</v>
      </c>
      <c r="H4370">
        <v>0.11</v>
      </c>
      <c r="I4370">
        <v>0.06</v>
      </c>
    </row>
    <row r="4371" spans="1:9" x14ac:dyDescent="0.3">
      <c r="A4371" s="1">
        <v>45476.791666666664</v>
      </c>
      <c r="B4371">
        <v>2072</v>
      </c>
      <c r="C4371">
        <v>130.83000000000001</v>
      </c>
      <c r="D4371">
        <v>130.85</v>
      </c>
      <c r="E4371">
        <v>130.82</v>
      </c>
      <c r="F4371">
        <v>130.83000000000001</v>
      </c>
      <c r="G4371">
        <v>130.83000000000001</v>
      </c>
      <c r="H4371">
        <v>0.1</v>
      </c>
      <c r="I4371">
        <v>0.03</v>
      </c>
    </row>
    <row r="4372" spans="1:9" x14ac:dyDescent="0.3">
      <c r="A4372" s="1">
        <v>45476.8125</v>
      </c>
      <c r="B4372">
        <v>711</v>
      </c>
      <c r="C4372">
        <v>130.83000000000001</v>
      </c>
      <c r="D4372">
        <v>130.84</v>
      </c>
      <c r="E4372">
        <v>130.81</v>
      </c>
      <c r="F4372">
        <v>130.81</v>
      </c>
      <c r="G4372">
        <v>130.86000000000001</v>
      </c>
      <c r="H4372">
        <v>0.09</v>
      </c>
      <c r="I4372">
        <v>0.03</v>
      </c>
    </row>
    <row r="4373" spans="1:9" x14ac:dyDescent="0.3">
      <c r="A4373" s="1">
        <v>45476.833333333336</v>
      </c>
      <c r="B4373">
        <v>561</v>
      </c>
      <c r="C4373">
        <v>130.82</v>
      </c>
      <c r="D4373">
        <v>130.84</v>
      </c>
      <c r="E4373">
        <v>130.82</v>
      </c>
      <c r="F4373">
        <v>130.83000000000001</v>
      </c>
      <c r="G4373">
        <v>130.85</v>
      </c>
      <c r="H4373">
        <v>0.08</v>
      </c>
      <c r="I4373">
        <v>0.03</v>
      </c>
    </row>
    <row r="4374" spans="1:9" x14ac:dyDescent="0.3">
      <c r="A4374" s="1">
        <v>45476.854166666664</v>
      </c>
      <c r="B4374">
        <v>857</v>
      </c>
      <c r="C4374">
        <v>130.82</v>
      </c>
      <c r="D4374">
        <v>130.83000000000001</v>
      </c>
      <c r="E4374">
        <v>130.76</v>
      </c>
      <c r="F4374">
        <v>130.77000000000001</v>
      </c>
      <c r="G4374">
        <v>130.83000000000001</v>
      </c>
      <c r="H4374">
        <v>0.08</v>
      </c>
      <c r="I4374">
        <v>7.0000000000000007E-2</v>
      </c>
    </row>
    <row r="4375" spans="1:9" x14ac:dyDescent="0.3">
      <c r="A4375" s="1">
        <v>45477.041666666664</v>
      </c>
      <c r="B4375">
        <v>972</v>
      </c>
      <c r="C4375">
        <v>130.79</v>
      </c>
      <c r="D4375">
        <v>130.80000000000001</v>
      </c>
      <c r="E4375">
        <v>130.75</v>
      </c>
      <c r="F4375">
        <v>130.78</v>
      </c>
      <c r="G4375">
        <v>130.82</v>
      </c>
      <c r="H4375">
        <v>0.08</v>
      </c>
      <c r="I4375">
        <v>0.05</v>
      </c>
    </row>
    <row r="4376" spans="1:9" x14ac:dyDescent="0.3">
      <c r="A4376" s="1">
        <v>45477.0625</v>
      </c>
      <c r="B4376">
        <v>380</v>
      </c>
      <c r="C4376">
        <v>130.78</v>
      </c>
      <c r="D4376">
        <v>130.82</v>
      </c>
      <c r="E4376">
        <v>130.75</v>
      </c>
      <c r="F4376">
        <v>130.82</v>
      </c>
      <c r="G4376">
        <v>130.82</v>
      </c>
      <c r="H4376">
        <v>0.08</v>
      </c>
      <c r="I4376">
        <v>7.0000000000000007E-2</v>
      </c>
    </row>
    <row r="4377" spans="1:9" x14ac:dyDescent="0.3">
      <c r="A4377" s="1">
        <v>45477.083333333336</v>
      </c>
      <c r="B4377">
        <v>513</v>
      </c>
      <c r="C4377">
        <v>130.82</v>
      </c>
      <c r="D4377">
        <v>130.85</v>
      </c>
      <c r="E4377">
        <v>130.77000000000001</v>
      </c>
      <c r="F4377">
        <v>130.79</v>
      </c>
      <c r="G4377">
        <v>130.82</v>
      </c>
      <c r="H4377">
        <v>0.08</v>
      </c>
      <c r="I4377">
        <v>0.08</v>
      </c>
    </row>
    <row r="4378" spans="1:9" x14ac:dyDescent="0.3">
      <c r="A4378" s="1">
        <v>45477.104166666664</v>
      </c>
      <c r="B4378">
        <v>288</v>
      </c>
      <c r="C4378">
        <v>130.78</v>
      </c>
      <c r="D4378">
        <v>130.81</v>
      </c>
      <c r="E4378">
        <v>130.78</v>
      </c>
      <c r="F4378">
        <v>130.78</v>
      </c>
      <c r="G4378">
        <v>130.81</v>
      </c>
      <c r="H4378">
        <v>7.0000000000000007E-2</v>
      </c>
      <c r="I4378">
        <v>0.03</v>
      </c>
    </row>
    <row r="4379" spans="1:9" x14ac:dyDescent="0.3">
      <c r="A4379" s="1">
        <v>45477.125</v>
      </c>
      <c r="B4379">
        <v>179</v>
      </c>
      <c r="C4379">
        <v>130.78</v>
      </c>
      <c r="D4379">
        <v>130.80000000000001</v>
      </c>
      <c r="E4379">
        <v>130.77000000000001</v>
      </c>
      <c r="F4379">
        <v>130.79</v>
      </c>
      <c r="G4379">
        <v>130.80000000000001</v>
      </c>
      <c r="H4379">
        <v>7.0000000000000007E-2</v>
      </c>
      <c r="I4379">
        <v>0.03</v>
      </c>
    </row>
    <row r="4380" spans="1:9" x14ac:dyDescent="0.3">
      <c r="A4380" s="1">
        <v>45477.145833333336</v>
      </c>
      <c r="B4380">
        <v>133</v>
      </c>
      <c r="C4380">
        <v>130.79</v>
      </c>
      <c r="D4380">
        <v>130.79</v>
      </c>
      <c r="E4380">
        <v>130.78</v>
      </c>
      <c r="F4380">
        <v>130.78</v>
      </c>
      <c r="G4380">
        <v>130.80000000000001</v>
      </c>
      <c r="H4380">
        <v>0.06</v>
      </c>
      <c r="I4380">
        <v>0.01</v>
      </c>
    </row>
    <row r="4381" spans="1:9" x14ac:dyDescent="0.3">
      <c r="A4381" s="1">
        <v>45477.166666666664</v>
      </c>
      <c r="B4381">
        <v>179</v>
      </c>
      <c r="C4381">
        <v>130.78</v>
      </c>
      <c r="D4381">
        <v>130.79</v>
      </c>
      <c r="E4381">
        <v>130.77000000000001</v>
      </c>
      <c r="F4381">
        <v>130.78</v>
      </c>
      <c r="G4381">
        <v>130.79</v>
      </c>
      <c r="H4381">
        <v>0.05</v>
      </c>
      <c r="I4381">
        <v>0.02</v>
      </c>
    </row>
    <row r="4382" spans="1:9" x14ac:dyDescent="0.3">
      <c r="A4382" s="1">
        <v>45477.1875</v>
      </c>
      <c r="B4382">
        <v>494</v>
      </c>
      <c r="C4382">
        <v>130.77000000000001</v>
      </c>
      <c r="D4382">
        <v>130.78</v>
      </c>
      <c r="E4382">
        <v>130.74</v>
      </c>
      <c r="F4382">
        <v>130.75</v>
      </c>
      <c r="G4382">
        <v>130.79</v>
      </c>
      <c r="H4382">
        <v>0.05</v>
      </c>
      <c r="I4382">
        <v>0.04</v>
      </c>
    </row>
    <row r="4383" spans="1:9" x14ac:dyDescent="0.3">
      <c r="A4383" s="1">
        <v>45477.208333333336</v>
      </c>
      <c r="B4383">
        <v>143</v>
      </c>
      <c r="C4383">
        <v>130.75</v>
      </c>
      <c r="D4383">
        <v>130.75</v>
      </c>
      <c r="E4383">
        <v>130.72</v>
      </c>
      <c r="F4383">
        <v>130.72</v>
      </c>
      <c r="G4383">
        <v>130.78</v>
      </c>
      <c r="H4383">
        <v>0.05</v>
      </c>
      <c r="I4383">
        <v>0.03</v>
      </c>
    </row>
    <row r="4384" spans="1:9" x14ac:dyDescent="0.3">
      <c r="A4384" s="1">
        <v>45477.229166666664</v>
      </c>
      <c r="B4384">
        <v>809</v>
      </c>
      <c r="C4384">
        <v>130.72</v>
      </c>
      <c r="D4384">
        <v>130.72999999999999</v>
      </c>
      <c r="E4384">
        <v>130.69999999999999</v>
      </c>
      <c r="F4384">
        <v>130.72</v>
      </c>
      <c r="G4384">
        <v>130.77000000000001</v>
      </c>
      <c r="H4384">
        <v>0.05</v>
      </c>
      <c r="I4384">
        <v>0.03</v>
      </c>
    </row>
    <row r="4385" spans="1:9" x14ac:dyDescent="0.3">
      <c r="A4385" s="1">
        <v>45477.25</v>
      </c>
      <c r="B4385">
        <v>357</v>
      </c>
      <c r="C4385">
        <v>130.72</v>
      </c>
      <c r="D4385">
        <v>130.72999999999999</v>
      </c>
      <c r="E4385">
        <v>130.71</v>
      </c>
      <c r="F4385">
        <v>130.72</v>
      </c>
      <c r="G4385">
        <v>130.76</v>
      </c>
      <c r="H4385">
        <v>0.04</v>
      </c>
      <c r="I4385">
        <v>0.02</v>
      </c>
    </row>
    <row r="4386" spans="1:9" x14ac:dyDescent="0.3">
      <c r="A4386" s="1">
        <v>45477.270833333336</v>
      </c>
      <c r="B4386">
        <v>916</v>
      </c>
      <c r="C4386">
        <v>130.72</v>
      </c>
      <c r="D4386">
        <v>130.75</v>
      </c>
      <c r="E4386">
        <v>130.69</v>
      </c>
      <c r="F4386">
        <v>130.71</v>
      </c>
      <c r="G4386">
        <v>130.75</v>
      </c>
      <c r="H4386">
        <v>0.04</v>
      </c>
      <c r="I4386">
        <v>0.06</v>
      </c>
    </row>
    <row r="4387" spans="1:9" x14ac:dyDescent="0.3">
      <c r="A4387" s="1">
        <v>45477.291666666664</v>
      </c>
      <c r="B4387">
        <v>9433</v>
      </c>
      <c r="C4387">
        <v>130.71</v>
      </c>
      <c r="D4387">
        <v>130.79</v>
      </c>
      <c r="E4387">
        <v>130.68</v>
      </c>
      <c r="F4387">
        <v>130.72999999999999</v>
      </c>
      <c r="G4387">
        <v>130.75</v>
      </c>
      <c r="H4387">
        <v>0.05</v>
      </c>
      <c r="I4387">
        <v>0.11</v>
      </c>
    </row>
    <row r="4388" spans="1:9" x14ac:dyDescent="0.3">
      <c r="A4388" s="1">
        <v>45477.3125</v>
      </c>
      <c r="B4388">
        <v>11633</v>
      </c>
      <c r="C4388">
        <v>130.74</v>
      </c>
      <c r="D4388">
        <v>130.75</v>
      </c>
      <c r="E4388">
        <v>130.66</v>
      </c>
      <c r="F4388">
        <v>130.71</v>
      </c>
      <c r="G4388">
        <v>130.74</v>
      </c>
      <c r="H4388">
        <v>0.06</v>
      </c>
      <c r="I4388">
        <v>0.09</v>
      </c>
    </row>
    <row r="4389" spans="1:9" x14ac:dyDescent="0.3">
      <c r="A4389" s="1">
        <v>45477.333333333336</v>
      </c>
      <c r="B4389">
        <v>27273</v>
      </c>
      <c r="C4389">
        <v>130.72</v>
      </c>
      <c r="D4389">
        <v>130.72</v>
      </c>
      <c r="E4389">
        <v>130.62</v>
      </c>
      <c r="F4389">
        <v>130.66</v>
      </c>
      <c r="G4389">
        <v>130.72999999999999</v>
      </c>
      <c r="H4389">
        <v>0.06</v>
      </c>
      <c r="I4389">
        <v>0.1</v>
      </c>
    </row>
    <row r="4390" spans="1:9" x14ac:dyDescent="0.3">
      <c r="A4390" s="1">
        <v>45477.354166666664</v>
      </c>
      <c r="B4390">
        <v>32162</v>
      </c>
      <c r="C4390">
        <v>130.65</v>
      </c>
      <c r="D4390">
        <v>130.75</v>
      </c>
      <c r="E4390">
        <v>130.62</v>
      </c>
      <c r="F4390">
        <v>130.72999999999999</v>
      </c>
      <c r="G4390">
        <v>130.72</v>
      </c>
      <c r="H4390">
        <v>7.0000000000000007E-2</v>
      </c>
      <c r="I4390">
        <v>0.13</v>
      </c>
    </row>
    <row r="4391" spans="1:9" x14ac:dyDescent="0.3">
      <c r="A4391" s="1">
        <v>45477.375</v>
      </c>
      <c r="B4391">
        <v>35268</v>
      </c>
      <c r="C4391">
        <v>130.74</v>
      </c>
      <c r="D4391">
        <v>130.78</v>
      </c>
      <c r="E4391">
        <v>130.66</v>
      </c>
      <c r="F4391">
        <v>130.66</v>
      </c>
      <c r="G4391">
        <v>130.71</v>
      </c>
      <c r="H4391">
        <v>0.08</v>
      </c>
      <c r="I4391">
        <v>0.12</v>
      </c>
    </row>
    <row r="4392" spans="1:9" x14ac:dyDescent="0.3">
      <c r="A4392" s="1">
        <v>45477.395833333336</v>
      </c>
      <c r="B4392">
        <v>56889</v>
      </c>
      <c r="C4392">
        <v>130.66999999999999</v>
      </c>
      <c r="D4392">
        <v>130.74</v>
      </c>
      <c r="E4392">
        <v>130.65</v>
      </c>
      <c r="F4392">
        <v>130.71</v>
      </c>
      <c r="G4392">
        <v>130.71</v>
      </c>
      <c r="H4392">
        <v>0.08</v>
      </c>
      <c r="I4392">
        <v>0.09</v>
      </c>
    </row>
    <row r="4393" spans="1:9" x14ac:dyDescent="0.3">
      <c r="A4393" s="1">
        <v>45477.416666666664</v>
      </c>
      <c r="B4393">
        <v>36867</v>
      </c>
      <c r="C4393">
        <v>130.71</v>
      </c>
      <c r="D4393">
        <v>130.72</v>
      </c>
      <c r="E4393">
        <v>130.6</v>
      </c>
      <c r="F4393">
        <v>130.63</v>
      </c>
      <c r="G4393">
        <v>130.69999999999999</v>
      </c>
      <c r="H4393">
        <v>0.09</v>
      </c>
      <c r="I4393">
        <v>0.12</v>
      </c>
    </row>
    <row r="4394" spans="1:9" x14ac:dyDescent="0.3">
      <c r="A4394" s="1">
        <v>45477.4375</v>
      </c>
      <c r="B4394">
        <v>28991</v>
      </c>
      <c r="C4394">
        <v>130.63</v>
      </c>
      <c r="D4394">
        <v>130.63999999999999</v>
      </c>
      <c r="E4394">
        <v>130.55000000000001</v>
      </c>
      <c r="F4394">
        <v>130.58000000000001</v>
      </c>
      <c r="G4394">
        <v>130.68</v>
      </c>
      <c r="H4394">
        <v>0.09</v>
      </c>
      <c r="I4394">
        <v>0.09</v>
      </c>
    </row>
    <row r="4395" spans="1:9" x14ac:dyDescent="0.3">
      <c r="A4395" s="1">
        <v>45477.458333333336</v>
      </c>
      <c r="B4395">
        <v>19631</v>
      </c>
      <c r="C4395">
        <v>130.58000000000001</v>
      </c>
      <c r="D4395">
        <v>130.62</v>
      </c>
      <c r="E4395">
        <v>130.54</v>
      </c>
      <c r="F4395">
        <v>130.61000000000001</v>
      </c>
      <c r="G4395">
        <v>130.66999999999999</v>
      </c>
      <c r="H4395">
        <v>0.09</v>
      </c>
      <c r="I4395">
        <v>0.08</v>
      </c>
    </row>
    <row r="4396" spans="1:9" x14ac:dyDescent="0.3">
      <c r="A4396" s="1">
        <v>45477.479166666664</v>
      </c>
      <c r="B4396">
        <v>18764</v>
      </c>
      <c r="C4396">
        <v>130.61000000000001</v>
      </c>
      <c r="D4396">
        <v>130.66999999999999</v>
      </c>
      <c r="E4396">
        <v>130.59</v>
      </c>
      <c r="F4396">
        <v>130.66</v>
      </c>
      <c r="G4396">
        <v>130.66999999999999</v>
      </c>
      <c r="H4396">
        <v>0.08</v>
      </c>
      <c r="I4396">
        <v>0.08</v>
      </c>
    </row>
    <row r="4397" spans="1:9" x14ac:dyDescent="0.3">
      <c r="A4397" s="1">
        <v>45477.5</v>
      </c>
      <c r="B4397">
        <v>8564</v>
      </c>
      <c r="C4397">
        <v>130.66</v>
      </c>
      <c r="D4397">
        <v>130.66999999999999</v>
      </c>
      <c r="E4397">
        <v>130.61000000000001</v>
      </c>
      <c r="F4397">
        <v>130.62</v>
      </c>
      <c r="G4397">
        <v>130.66</v>
      </c>
      <c r="H4397">
        <v>0.08</v>
      </c>
      <c r="I4397">
        <v>0.06</v>
      </c>
    </row>
    <row r="4398" spans="1:9" x14ac:dyDescent="0.3">
      <c r="A4398" s="1">
        <v>45477.520833333336</v>
      </c>
      <c r="B4398">
        <v>12514</v>
      </c>
      <c r="C4398">
        <v>130.62</v>
      </c>
      <c r="D4398">
        <v>130.65</v>
      </c>
      <c r="E4398">
        <v>130.61000000000001</v>
      </c>
      <c r="F4398">
        <v>130.63</v>
      </c>
      <c r="G4398">
        <v>130.65</v>
      </c>
      <c r="H4398">
        <v>0.08</v>
      </c>
      <c r="I4398">
        <v>0.04</v>
      </c>
    </row>
    <row r="4399" spans="1:9" x14ac:dyDescent="0.3">
      <c r="A4399" s="1">
        <v>45477.541666666664</v>
      </c>
      <c r="B4399">
        <v>12193</v>
      </c>
      <c r="C4399">
        <v>130.63</v>
      </c>
      <c r="D4399">
        <v>130.63999999999999</v>
      </c>
      <c r="E4399">
        <v>130.61000000000001</v>
      </c>
      <c r="F4399">
        <v>130.61000000000001</v>
      </c>
      <c r="G4399">
        <v>130.63999999999999</v>
      </c>
      <c r="H4399">
        <v>7.0000000000000007E-2</v>
      </c>
      <c r="I4399">
        <v>0.03</v>
      </c>
    </row>
    <row r="4400" spans="1:9" x14ac:dyDescent="0.3">
      <c r="A4400" s="1">
        <v>45477.5625</v>
      </c>
      <c r="B4400">
        <v>21210</v>
      </c>
      <c r="C4400">
        <v>130.62</v>
      </c>
      <c r="D4400">
        <v>130.66</v>
      </c>
      <c r="E4400">
        <v>130.61000000000001</v>
      </c>
      <c r="F4400">
        <v>130.63999999999999</v>
      </c>
      <c r="G4400">
        <v>130.63</v>
      </c>
      <c r="H4400">
        <v>7.0000000000000007E-2</v>
      </c>
      <c r="I4400">
        <v>0.05</v>
      </c>
    </row>
    <row r="4401" spans="1:9" x14ac:dyDescent="0.3">
      <c r="A4401" s="1">
        <v>45477.583333333336</v>
      </c>
      <c r="B4401">
        <v>16546</v>
      </c>
      <c r="C4401">
        <v>130.63</v>
      </c>
      <c r="D4401">
        <v>130.69999999999999</v>
      </c>
      <c r="E4401">
        <v>130.62</v>
      </c>
      <c r="F4401">
        <v>130.66999999999999</v>
      </c>
      <c r="G4401">
        <v>130.63999999999999</v>
      </c>
      <c r="H4401">
        <v>7.0000000000000007E-2</v>
      </c>
      <c r="I4401">
        <v>0.08</v>
      </c>
    </row>
    <row r="4402" spans="1:9" x14ac:dyDescent="0.3">
      <c r="A4402" s="1">
        <v>45477.604166666664</v>
      </c>
      <c r="B4402">
        <v>17470</v>
      </c>
      <c r="C4402">
        <v>130.66999999999999</v>
      </c>
      <c r="D4402">
        <v>130.69</v>
      </c>
      <c r="E4402">
        <v>130.63999999999999</v>
      </c>
      <c r="F4402">
        <v>130.66999999999999</v>
      </c>
      <c r="G4402">
        <v>130.63</v>
      </c>
      <c r="H4402">
        <v>7.0000000000000007E-2</v>
      </c>
      <c r="I4402">
        <v>0.05</v>
      </c>
    </row>
    <row r="4403" spans="1:9" x14ac:dyDescent="0.3">
      <c r="A4403" s="1">
        <v>45477.625</v>
      </c>
      <c r="B4403">
        <v>10022</v>
      </c>
      <c r="C4403">
        <v>130.66999999999999</v>
      </c>
      <c r="D4403">
        <v>130.68</v>
      </c>
      <c r="E4403">
        <v>130.63999999999999</v>
      </c>
      <c r="F4403">
        <v>130.65</v>
      </c>
      <c r="G4403">
        <v>130.63</v>
      </c>
      <c r="H4403">
        <v>0.06</v>
      </c>
      <c r="I4403">
        <v>0.04</v>
      </c>
    </row>
    <row r="4404" spans="1:9" x14ac:dyDescent="0.3">
      <c r="A4404" s="1">
        <v>45477.645833333336</v>
      </c>
      <c r="B4404">
        <v>13602</v>
      </c>
      <c r="C4404">
        <v>130.65</v>
      </c>
      <c r="D4404">
        <v>130.66999999999999</v>
      </c>
      <c r="E4404">
        <v>130.57</v>
      </c>
      <c r="F4404">
        <v>130.6</v>
      </c>
      <c r="G4404">
        <v>130.63999999999999</v>
      </c>
      <c r="H4404">
        <v>7.0000000000000007E-2</v>
      </c>
      <c r="I4404">
        <v>0.1</v>
      </c>
    </row>
    <row r="4405" spans="1:9" x14ac:dyDescent="0.3">
      <c r="A4405" s="1">
        <v>45477.666666666664</v>
      </c>
      <c r="B4405">
        <v>35023</v>
      </c>
      <c r="C4405">
        <v>130.6</v>
      </c>
      <c r="D4405">
        <v>130.61000000000001</v>
      </c>
      <c r="E4405">
        <v>130.54</v>
      </c>
      <c r="F4405">
        <v>130.54</v>
      </c>
      <c r="G4405">
        <v>130.63</v>
      </c>
      <c r="H4405">
        <v>7.0000000000000007E-2</v>
      </c>
      <c r="I4405">
        <v>7.0000000000000007E-2</v>
      </c>
    </row>
    <row r="4406" spans="1:9" x14ac:dyDescent="0.3">
      <c r="A4406" s="1">
        <v>45477.6875</v>
      </c>
      <c r="B4406">
        <v>16069</v>
      </c>
      <c r="C4406">
        <v>130.55000000000001</v>
      </c>
      <c r="D4406">
        <v>130.57</v>
      </c>
      <c r="E4406">
        <v>130.52000000000001</v>
      </c>
      <c r="F4406">
        <v>130.55000000000001</v>
      </c>
      <c r="G4406">
        <v>130.62</v>
      </c>
      <c r="H4406">
        <v>7.0000000000000007E-2</v>
      </c>
      <c r="I4406">
        <v>0.05</v>
      </c>
    </row>
    <row r="4407" spans="1:9" x14ac:dyDescent="0.3">
      <c r="A4407" s="1">
        <v>45477.708333333336</v>
      </c>
      <c r="B4407">
        <v>5734</v>
      </c>
      <c r="C4407">
        <v>130.55000000000001</v>
      </c>
      <c r="D4407">
        <v>130.58000000000001</v>
      </c>
      <c r="E4407">
        <v>130.54</v>
      </c>
      <c r="F4407">
        <v>130.54</v>
      </c>
      <c r="G4407">
        <v>130.61000000000001</v>
      </c>
      <c r="H4407">
        <v>0.06</v>
      </c>
      <c r="I4407">
        <v>0.04</v>
      </c>
    </row>
    <row r="4408" spans="1:9" x14ac:dyDescent="0.3">
      <c r="A4408" s="1">
        <v>45477.729166666664</v>
      </c>
      <c r="B4408">
        <v>2211</v>
      </c>
      <c r="C4408">
        <v>130.55000000000001</v>
      </c>
      <c r="D4408">
        <v>130.58000000000001</v>
      </c>
      <c r="E4408">
        <v>130.53</v>
      </c>
      <c r="F4408">
        <v>130.56</v>
      </c>
      <c r="G4408">
        <v>130.6</v>
      </c>
      <c r="H4408">
        <v>0.06</v>
      </c>
      <c r="I4408">
        <v>0.05</v>
      </c>
    </row>
    <row r="4409" spans="1:9" x14ac:dyDescent="0.3">
      <c r="A4409" s="1">
        <v>45477.75</v>
      </c>
      <c r="B4409">
        <v>277</v>
      </c>
      <c r="C4409">
        <v>130.57</v>
      </c>
      <c r="D4409">
        <v>130.57</v>
      </c>
      <c r="E4409">
        <v>130.54</v>
      </c>
      <c r="F4409">
        <v>130.56</v>
      </c>
      <c r="G4409">
        <v>130.6</v>
      </c>
      <c r="H4409">
        <v>0.06</v>
      </c>
      <c r="I4409">
        <v>0.03</v>
      </c>
    </row>
    <row r="4410" spans="1:9" x14ac:dyDescent="0.3">
      <c r="A4410" s="1">
        <v>45477.770833333336</v>
      </c>
      <c r="B4410">
        <v>865</v>
      </c>
      <c r="C4410">
        <v>130.55000000000001</v>
      </c>
      <c r="D4410">
        <v>130.55000000000001</v>
      </c>
      <c r="E4410">
        <v>130.54</v>
      </c>
      <c r="F4410">
        <v>130.54</v>
      </c>
      <c r="G4410">
        <v>130.59</v>
      </c>
      <c r="H4410">
        <v>0.05</v>
      </c>
      <c r="I4410">
        <v>0.02</v>
      </c>
    </row>
    <row r="4411" spans="1:9" x14ac:dyDescent="0.3">
      <c r="A4411" s="1">
        <v>45477.791666666664</v>
      </c>
      <c r="B4411">
        <v>25</v>
      </c>
      <c r="C4411">
        <v>130.54</v>
      </c>
      <c r="D4411">
        <v>130.55000000000001</v>
      </c>
      <c r="E4411">
        <v>130.53</v>
      </c>
      <c r="F4411">
        <v>130.55000000000001</v>
      </c>
      <c r="G4411">
        <v>130.58000000000001</v>
      </c>
      <c r="H4411">
        <v>0.05</v>
      </c>
      <c r="I4411">
        <v>0.02</v>
      </c>
    </row>
    <row r="4412" spans="1:9" x14ac:dyDescent="0.3">
      <c r="A4412" s="1">
        <v>45477.8125</v>
      </c>
      <c r="B4412">
        <v>146</v>
      </c>
      <c r="C4412">
        <v>130.55000000000001</v>
      </c>
      <c r="D4412">
        <v>130.55000000000001</v>
      </c>
      <c r="E4412">
        <v>130.53</v>
      </c>
      <c r="F4412">
        <v>130.53</v>
      </c>
      <c r="G4412">
        <v>130.56</v>
      </c>
      <c r="H4412">
        <v>0.04</v>
      </c>
      <c r="I4412">
        <v>0.02</v>
      </c>
    </row>
    <row r="4413" spans="1:9" x14ac:dyDescent="0.3">
      <c r="A4413" s="1">
        <v>45477.833333333336</v>
      </c>
      <c r="B4413">
        <v>112</v>
      </c>
      <c r="C4413">
        <v>130.54</v>
      </c>
      <c r="D4413">
        <v>130.54</v>
      </c>
      <c r="E4413">
        <v>130.53</v>
      </c>
      <c r="F4413">
        <v>130.53</v>
      </c>
      <c r="G4413">
        <v>130.55000000000001</v>
      </c>
      <c r="H4413">
        <v>0.04</v>
      </c>
      <c r="I4413">
        <v>0.01</v>
      </c>
    </row>
    <row r="4414" spans="1:9" x14ac:dyDescent="0.3">
      <c r="A4414" s="1">
        <v>45477.854166666664</v>
      </c>
      <c r="B4414">
        <v>308</v>
      </c>
      <c r="C4414">
        <v>130.54</v>
      </c>
      <c r="D4414">
        <v>130.57</v>
      </c>
      <c r="E4414">
        <v>130.52000000000001</v>
      </c>
      <c r="F4414">
        <v>130.56</v>
      </c>
      <c r="G4414">
        <v>130.55000000000001</v>
      </c>
      <c r="H4414">
        <v>0.04</v>
      </c>
      <c r="I4414">
        <v>0.05</v>
      </c>
    </row>
    <row r="4415" spans="1:9" x14ac:dyDescent="0.3">
      <c r="A4415" s="1">
        <v>45478.041666666664</v>
      </c>
      <c r="B4415">
        <v>932</v>
      </c>
      <c r="C4415">
        <v>130.61000000000001</v>
      </c>
      <c r="D4415">
        <v>130.62</v>
      </c>
      <c r="E4415">
        <v>130.53</v>
      </c>
      <c r="F4415">
        <v>130.54</v>
      </c>
      <c r="G4415">
        <v>130.55000000000001</v>
      </c>
      <c r="H4415">
        <v>0.05</v>
      </c>
      <c r="I4415">
        <v>0.09</v>
      </c>
    </row>
    <row r="4416" spans="1:9" x14ac:dyDescent="0.3">
      <c r="A4416" s="1">
        <v>45478.0625</v>
      </c>
      <c r="B4416">
        <v>656</v>
      </c>
      <c r="C4416">
        <v>130.54</v>
      </c>
      <c r="D4416">
        <v>130.59</v>
      </c>
      <c r="E4416">
        <v>130.54</v>
      </c>
      <c r="F4416">
        <v>130.58000000000001</v>
      </c>
      <c r="G4416">
        <v>130.55000000000001</v>
      </c>
      <c r="H4416">
        <v>0.05</v>
      </c>
      <c r="I4416">
        <v>0.05</v>
      </c>
    </row>
    <row r="4417" spans="1:9" x14ac:dyDescent="0.3">
      <c r="A4417" s="1">
        <v>45478.083333333336</v>
      </c>
      <c r="B4417">
        <v>221</v>
      </c>
      <c r="C4417">
        <v>130.57</v>
      </c>
      <c r="D4417">
        <v>130.61000000000001</v>
      </c>
      <c r="E4417">
        <v>130.57</v>
      </c>
      <c r="F4417">
        <v>130.6</v>
      </c>
      <c r="G4417">
        <v>130.55000000000001</v>
      </c>
      <c r="H4417">
        <v>0.05</v>
      </c>
      <c r="I4417">
        <v>0.04</v>
      </c>
    </row>
    <row r="4418" spans="1:9" x14ac:dyDescent="0.3">
      <c r="A4418" s="1">
        <v>45478.104166666664</v>
      </c>
      <c r="B4418">
        <v>223</v>
      </c>
      <c r="C4418">
        <v>130.6</v>
      </c>
      <c r="D4418">
        <v>130.63</v>
      </c>
      <c r="E4418">
        <v>130.6</v>
      </c>
      <c r="F4418">
        <v>130.61000000000001</v>
      </c>
      <c r="G4418">
        <v>130.56</v>
      </c>
      <c r="H4418">
        <v>0.04</v>
      </c>
      <c r="I4418">
        <v>0.03</v>
      </c>
    </row>
    <row r="4419" spans="1:9" x14ac:dyDescent="0.3">
      <c r="A4419" s="1">
        <v>45478.125</v>
      </c>
      <c r="B4419">
        <v>309</v>
      </c>
      <c r="C4419">
        <v>130.61000000000001</v>
      </c>
      <c r="D4419">
        <v>130.62</v>
      </c>
      <c r="E4419">
        <v>130.6</v>
      </c>
      <c r="F4419">
        <v>130.6</v>
      </c>
      <c r="G4419">
        <v>130.56</v>
      </c>
      <c r="H4419">
        <v>0.04</v>
      </c>
      <c r="I4419">
        <v>0.02</v>
      </c>
    </row>
    <row r="4420" spans="1:9" x14ac:dyDescent="0.3">
      <c r="A4420" s="1">
        <v>45478.145833333336</v>
      </c>
      <c r="B4420">
        <v>200</v>
      </c>
      <c r="C4420">
        <v>130.61000000000001</v>
      </c>
      <c r="D4420">
        <v>130.62</v>
      </c>
      <c r="E4420">
        <v>130.6</v>
      </c>
      <c r="F4420">
        <v>130.61000000000001</v>
      </c>
      <c r="G4420">
        <v>130.57</v>
      </c>
      <c r="H4420">
        <v>0.04</v>
      </c>
      <c r="I4420">
        <v>0.02</v>
      </c>
    </row>
    <row r="4421" spans="1:9" x14ac:dyDescent="0.3">
      <c r="A4421" s="1">
        <v>45478.166666666664</v>
      </c>
      <c r="B4421">
        <v>155</v>
      </c>
      <c r="C4421">
        <v>130.6</v>
      </c>
      <c r="D4421">
        <v>130.63999999999999</v>
      </c>
      <c r="E4421">
        <v>130.6</v>
      </c>
      <c r="F4421">
        <v>130.63999999999999</v>
      </c>
      <c r="G4421">
        <v>130.58000000000001</v>
      </c>
      <c r="H4421">
        <v>0.04</v>
      </c>
      <c r="I4421">
        <v>0.04</v>
      </c>
    </row>
    <row r="4422" spans="1:9" x14ac:dyDescent="0.3">
      <c r="A4422" s="1">
        <v>45478.1875</v>
      </c>
      <c r="B4422">
        <v>226</v>
      </c>
      <c r="C4422">
        <v>130.63999999999999</v>
      </c>
      <c r="D4422">
        <v>130.66999999999999</v>
      </c>
      <c r="E4422">
        <v>130.63</v>
      </c>
      <c r="F4422">
        <v>130.66999999999999</v>
      </c>
      <c r="G4422">
        <v>130.59</v>
      </c>
      <c r="H4422">
        <v>0.04</v>
      </c>
      <c r="I4422">
        <v>0.04</v>
      </c>
    </row>
    <row r="4423" spans="1:9" x14ac:dyDescent="0.3">
      <c r="A4423" s="1">
        <v>45478.208333333336</v>
      </c>
      <c r="B4423">
        <v>431</v>
      </c>
      <c r="C4423">
        <v>130.66999999999999</v>
      </c>
      <c r="D4423">
        <v>130.69</v>
      </c>
      <c r="E4423">
        <v>130.66</v>
      </c>
      <c r="F4423">
        <v>130.68</v>
      </c>
      <c r="G4423">
        <v>130.61000000000001</v>
      </c>
      <c r="H4423">
        <v>0.04</v>
      </c>
      <c r="I4423">
        <v>0.03</v>
      </c>
    </row>
    <row r="4424" spans="1:9" x14ac:dyDescent="0.3">
      <c r="A4424" s="1">
        <v>45478.229166666664</v>
      </c>
      <c r="B4424">
        <v>193</v>
      </c>
      <c r="C4424">
        <v>130.66999999999999</v>
      </c>
      <c r="D4424">
        <v>130.66999999999999</v>
      </c>
      <c r="E4424">
        <v>130.65</v>
      </c>
      <c r="F4424">
        <v>130.65</v>
      </c>
      <c r="G4424">
        <v>130.62</v>
      </c>
      <c r="H4424">
        <v>0.04</v>
      </c>
      <c r="I4424">
        <v>0.03</v>
      </c>
    </row>
    <row r="4425" spans="1:9" x14ac:dyDescent="0.3">
      <c r="A4425" s="1">
        <v>45478.25</v>
      </c>
      <c r="B4425">
        <v>740</v>
      </c>
      <c r="C4425">
        <v>130.66</v>
      </c>
      <c r="D4425">
        <v>130.66</v>
      </c>
      <c r="E4425">
        <v>130.62</v>
      </c>
      <c r="F4425">
        <v>130.63</v>
      </c>
      <c r="G4425">
        <v>130.63</v>
      </c>
      <c r="H4425">
        <v>0.04</v>
      </c>
      <c r="I4425">
        <v>0.04</v>
      </c>
    </row>
    <row r="4426" spans="1:9" x14ac:dyDescent="0.3">
      <c r="A4426" s="1">
        <v>45478.270833333336</v>
      </c>
      <c r="B4426">
        <v>1768</v>
      </c>
      <c r="C4426">
        <v>130.63</v>
      </c>
      <c r="D4426">
        <v>130.66999999999999</v>
      </c>
      <c r="E4426">
        <v>130.61000000000001</v>
      </c>
      <c r="F4426">
        <v>130.65</v>
      </c>
      <c r="G4426">
        <v>130.63</v>
      </c>
      <c r="H4426">
        <v>0.04</v>
      </c>
      <c r="I4426">
        <v>0.06</v>
      </c>
    </row>
    <row r="4427" spans="1:9" x14ac:dyDescent="0.3">
      <c r="A4427" s="1">
        <v>45478.291666666664</v>
      </c>
      <c r="B4427">
        <v>10533</v>
      </c>
      <c r="C4427">
        <v>130.65</v>
      </c>
      <c r="D4427">
        <v>130.74</v>
      </c>
      <c r="E4427">
        <v>130.63</v>
      </c>
      <c r="F4427">
        <v>130.63999999999999</v>
      </c>
      <c r="G4427">
        <v>130.63999999999999</v>
      </c>
      <c r="H4427">
        <v>0.05</v>
      </c>
      <c r="I4427">
        <v>0.11</v>
      </c>
    </row>
    <row r="4428" spans="1:9" x14ac:dyDescent="0.3">
      <c r="A4428" s="1">
        <v>45478.3125</v>
      </c>
      <c r="B4428">
        <v>16622</v>
      </c>
      <c r="C4428">
        <v>130.65</v>
      </c>
      <c r="D4428">
        <v>130.72999999999999</v>
      </c>
      <c r="E4428">
        <v>130.61000000000001</v>
      </c>
      <c r="F4428">
        <v>130.71</v>
      </c>
      <c r="G4428">
        <v>130.65</v>
      </c>
      <c r="H4428">
        <v>0.06</v>
      </c>
      <c r="I4428">
        <v>0.12</v>
      </c>
    </row>
    <row r="4429" spans="1:9" x14ac:dyDescent="0.3">
      <c r="A4429" s="1">
        <v>45478.333333333336</v>
      </c>
      <c r="B4429">
        <v>25459</v>
      </c>
      <c r="C4429">
        <v>130.71</v>
      </c>
      <c r="D4429">
        <v>130.78</v>
      </c>
      <c r="E4429">
        <v>130.63</v>
      </c>
      <c r="F4429">
        <v>130.65</v>
      </c>
      <c r="G4429">
        <v>130.65</v>
      </c>
      <c r="H4429">
        <v>7.0000000000000007E-2</v>
      </c>
      <c r="I4429">
        <v>0.15</v>
      </c>
    </row>
    <row r="4430" spans="1:9" x14ac:dyDescent="0.3">
      <c r="A4430" s="1">
        <v>45478.354166666664</v>
      </c>
      <c r="B4430">
        <v>29324</v>
      </c>
      <c r="C4430">
        <v>130.65</v>
      </c>
      <c r="D4430">
        <v>130.69</v>
      </c>
      <c r="E4430">
        <v>130.6</v>
      </c>
      <c r="F4430">
        <v>130.63</v>
      </c>
      <c r="G4430">
        <v>130.66</v>
      </c>
      <c r="H4430">
        <v>7.0000000000000007E-2</v>
      </c>
      <c r="I4430">
        <v>0.09</v>
      </c>
    </row>
    <row r="4431" spans="1:9" x14ac:dyDescent="0.3">
      <c r="A4431" s="1">
        <v>45478.375</v>
      </c>
      <c r="B4431">
        <v>29661</v>
      </c>
      <c r="C4431">
        <v>130.63</v>
      </c>
      <c r="D4431">
        <v>130.72999999999999</v>
      </c>
      <c r="E4431">
        <v>130.63</v>
      </c>
      <c r="F4431">
        <v>130.71</v>
      </c>
      <c r="G4431">
        <v>130.66</v>
      </c>
      <c r="H4431">
        <v>0.08</v>
      </c>
      <c r="I4431">
        <v>0.1</v>
      </c>
    </row>
    <row r="4432" spans="1:9" x14ac:dyDescent="0.3">
      <c r="A4432" s="1">
        <v>45478.395833333336</v>
      </c>
      <c r="B4432">
        <v>22460</v>
      </c>
      <c r="C4432">
        <v>130.71</v>
      </c>
      <c r="D4432">
        <v>130.75</v>
      </c>
      <c r="E4432">
        <v>130.65</v>
      </c>
      <c r="F4432">
        <v>130.68</v>
      </c>
      <c r="G4432">
        <v>130.66</v>
      </c>
      <c r="H4432">
        <v>0.08</v>
      </c>
      <c r="I4432">
        <v>0.1</v>
      </c>
    </row>
    <row r="4433" spans="1:9" x14ac:dyDescent="0.3">
      <c r="A4433" s="1">
        <v>45478.416666666664</v>
      </c>
      <c r="B4433">
        <v>18316</v>
      </c>
      <c r="C4433">
        <v>130.68</v>
      </c>
      <c r="D4433">
        <v>130.69999999999999</v>
      </c>
      <c r="E4433">
        <v>130.66</v>
      </c>
      <c r="F4433">
        <v>130.68</v>
      </c>
      <c r="G4433">
        <v>130.66</v>
      </c>
      <c r="H4433">
        <v>7.0000000000000007E-2</v>
      </c>
      <c r="I4433">
        <v>0.04</v>
      </c>
    </row>
    <row r="4434" spans="1:9" x14ac:dyDescent="0.3">
      <c r="A4434" s="1">
        <v>45478.4375</v>
      </c>
      <c r="B4434">
        <v>21346</v>
      </c>
      <c r="C4434">
        <v>130.68</v>
      </c>
      <c r="D4434">
        <v>130.72999999999999</v>
      </c>
      <c r="E4434">
        <v>130.63999999999999</v>
      </c>
      <c r="F4434">
        <v>130.72</v>
      </c>
      <c r="G4434">
        <v>130.66999999999999</v>
      </c>
      <c r="H4434">
        <v>0.08</v>
      </c>
      <c r="I4434">
        <v>0.09</v>
      </c>
    </row>
    <row r="4435" spans="1:9" x14ac:dyDescent="0.3">
      <c r="A4435" s="1">
        <v>45478.458333333336</v>
      </c>
      <c r="B4435">
        <v>26121</v>
      </c>
      <c r="C4435">
        <v>130.72</v>
      </c>
      <c r="D4435">
        <v>130.81</v>
      </c>
      <c r="E4435">
        <v>130.69</v>
      </c>
      <c r="F4435">
        <v>130.78</v>
      </c>
      <c r="G4435">
        <v>130.69</v>
      </c>
      <c r="H4435">
        <v>0.08</v>
      </c>
      <c r="I4435">
        <v>0.12</v>
      </c>
    </row>
    <row r="4436" spans="1:9" x14ac:dyDescent="0.3">
      <c r="A4436" s="1">
        <v>45478.479166666664</v>
      </c>
      <c r="B4436">
        <v>22692</v>
      </c>
      <c r="C4436">
        <v>130.77000000000001</v>
      </c>
      <c r="D4436">
        <v>130.85</v>
      </c>
      <c r="E4436">
        <v>130.76</v>
      </c>
      <c r="F4436">
        <v>130.78</v>
      </c>
      <c r="G4436">
        <v>130.69999999999999</v>
      </c>
      <c r="H4436">
        <v>0.08</v>
      </c>
      <c r="I4436">
        <v>0.09</v>
      </c>
    </row>
    <row r="4437" spans="1:9" x14ac:dyDescent="0.3">
      <c r="A4437" s="1">
        <v>45478.5</v>
      </c>
      <c r="B4437">
        <v>23884</v>
      </c>
      <c r="C4437">
        <v>130.78</v>
      </c>
      <c r="D4437">
        <v>130.83000000000001</v>
      </c>
      <c r="E4437">
        <v>130.72999999999999</v>
      </c>
      <c r="F4437">
        <v>130.76</v>
      </c>
      <c r="G4437">
        <v>130.71</v>
      </c>
      <c r="H4437">
        <v>0.09</v>
      </c>
      <c r="I4437">
        <v>0.1</v>
      </c>
    </row>
    <row r="4438" spans="1:9" x14ac:dyDescent="0.3">
      <c r="A4438" s="1">
        <v>45478.520833333336</v>
      </c>
      <c r="B4438">
        <v>23213</v>
      </c>
      <c r="C4438">
        <v>130.77000000000001</v>
      </c>
      <c r="D4438">
        <v>130.77000000000001</v>
      </c>
      <c r="E4438">
        <v>130.66999999999999</v>
      </c>
      <c r="F4438">
        <v>130.72</v>
      </c>
      <c r="G4438">
        <v>130.71</v>
      </c>
      <c r="H4438">
        <v>0.09</v>
      </c>
      <c r="I4438">
        <v>0.1</v>
      </c>
    </row>
    <row r="4439" spans="1:9" x14ac:dyDescent="0.3">
      <c r="A4439" s="1">
        <v>45478.541666666664</v>
      </c>
      <c r="B4439">
        <v>35413</v>
      </c>
      <c r="C4439">
        <v>130.72</v>
      </c>
      <c r="D4439">
        <v>130.78</v>
      </c>
      <c r="E4439">
        <v>130.71</v>
      </c>
      <c r="F4439">
        <v>130.75</v>
      </c>
      <c r="G4439">
        <v>130.72</v>
      </c>
      <c r="H4439">
        <v>0.09</v>
      </c>
      <c r="I4439">
        <v>7.0000000000000007E-2</v>
      </c>
    </row>
    <row r="4440" spans="1:9" x14ac:dyDescent="0.3">
      <c r="A4440" s="1">
        <v>45478.5625</v>
      </c>
      <c r="B4440">
        <v>116075</v>
      </c>
      <c r="C4440">
        <v>130.75</v>
      </c>
      <c r="D4440">
        <v>131.05000000000001</v>
      </c>
      <c r="E4440">
        <v>130.44</v>
      </c>
      <c r="F4440">
        <v>130.84</v>
      </c>
      <c r="G4440">
        <v>130.74</v>
      </c>
      <c r="H4440">
        <v>0.16</v>
      </c>
      <c r="I4440">
        <v>0.61</v>
      </c>
    </row>
    <row r="4441" spans="1:9" x14ac:dyDescent="0.3">
      <c r="A4441" s="1">
        <v>45478.583333333336</v>
      </c>
      <c r="B4441">
        <v>55916</v>
      </c>
      <c r="C4441">
        <v>130.84</v>
      </c>
      <c r="D4441">
        <v>131.02000000000001</v>
      </c>
      <c r="E4441">
        <v>130.82</v>
      </c>
      <c r="F4441">
        <v>131.01</v>
      </c>
      <c r="G4441">
        <v>130.77000000000001</v>
      </c>
      <c r="H4441">
        <v>0.16</v>
      </c>
      <c r="I4441">
        <v>0.2</v>
      </c>
    </row>
    <row r="4442" spans="1:9" x14ac:dyDescent="0.3">
      <c r="A4442" s="1">
        <v>45478.604166666664</v>
      </c>
      <c r="B4442">
        <v>55527</v>
      </c>
      <c r="C4442">
        <v>131.01</v>
      </c>
      <c r="D4442">
        <v>131.05000000000001</v>
      </c>
      <c r="E4442">
        <v>130.80000000000001</v>
      </c>
      <c r="F4442">
        <v>130.83000000000001</v>
      </c>
      <c r="G4442">
        <v>130.79</v>
      </c>
      <c r="H4442">
        <v>0.17</v>
      </c>
      <c r="I4442">
        <v>0.25</v>
      </c>
    </row>
    <row r="4443" spans="1:9" x14ac:dyDescent="0.3">
      <c r="A4443" s="1">
        <v>45478.625</v>
      </c>
      <c r="B4443">
        <v>46609</v>
      </c>
      <c r="C4443">
        <v>130.84</v>
      </c>
      <c r="D4443">
        <v>130.9</v>
      </c>
      <c r="E4443">
        <v>130.75</v>
      </c>
      <c r="F4443">
        <v>130.80000000000001</v>
      </c>
      <c r="G4443">
        <v>130.80000000000001</v>
      </c>
      <c r="H4443">
        <v>0.17</v>
      </c>
      <c r="I4443">
        <v>0.15</v>
      </c>
    </row>
    <row r="4444" spans="1:9" x14ac:dyDescent="0.3">
      <c r="A4444" s="1">
        <v>45478.645833333336</v>
      </c>
      <c r="B4444">
        <v>56305</v>
      </c>
      <c r="C4444">
        <v>130.79</v>
      </c>
      <c r="D4444">
        <v>131.07</v>
      </c>
      <c r="E4444">
        <v>130.77000000000001</v>
      </c>
      <c r="F4444">
        <v>131.04</v>
      </c>
      <c r="G4444">
        <v>130.83000000000001</v>
      </c>
      <c r="H4444">
        <v>0.19</v>
      </c>
      <c r="I4444">
        <v>0.3</v>
      </c>
    </row>
    <row r="4445" spans="1:9" x14ac:dyDescent="0.3">
      <c r="A4445" s="1">
        <v>45478.666666666664</v>
      </c>
      <c r="B4445">
        <v>51161</v>
      </c>
      <c r="C4445">
        <v>131.04</v>
      </c>
      <c r="D4445">
        <v>131.12</v>
      </c>
      <c r="E4445">
        <v>131.03</v>
      </c>
      <c r="F4445">
        <v>131.1</v>
      </c>
      <c r="G4445">
        <v>130.86000000000001</v>
      </c>
      <c r="H4445">
        <v>0.17</v>
      </c>
      <c r="I4445">
        <v>0.09</v>
      </c>
    </row>
    <row r="4446" spans="1:9" x14ac:dyDescent="0.3">
      <c r="A4446" s="1">
        <v>45478.6875</v>
      </c>
      <c r="B4446">
        <v>25143</v>
      </c>
      <c r="C4446">
        <v>131.1</v>
      </c>
      <c r="D4446">
        <v>131.13999999999999</v>
      </c>
      <c r="E4446">
        <v>131.06</v>
      </c>
      <c r="F4446">
        <v>131.1</v>
      </c>
      <c r="G4446">
        <v>130.88999999999999</v>
      </c>
      <c r="H4446">
        <v>0.16</v>
      </c>
      <c r="I4446">
        <v>0.08</v>
      </c>
    </row>
    <row r="4447" spans="1:9" x14ac:dyDescent="0.3">
      <c r="A4447" s="1">
        <v>45478.708333333336</v>
      </c>
      <c r="B4447">
        <v>14114</v>
      </c>
      <c r="C4447">
        <v>131.1</v>
      </c>
      <c r="D4447">
        <v>131.12</v>
      </c>
      <c r="E4447">
        <v>131.04</v>
      </c>
      <c r="F4447">
        <v>131.06</v>
      </c>
      <c r="G4447">
        <v>130.91999999999999</v>
      </c>
      <c r="H4447">
        <v>0.15</v>
      </c>
      <c r="I4447">
        <v>0.08</v>
      </c>
    </row>
    <row r="4448" spans="1:9" x14ac:dyDescent="0.3">
      <c r="A4448" s="1">
        <v>45478.729166666664</v>
      </c>
      <c r="B4448">
        <v>3928</v>
      </c>
      <c r="C4448">
        <v>131.05000000000001</v>
      </c>
      <c r="D4448">
        <v>131.06</v>
      </c>
      <c r="E4448">
        <v>131.02000000000001</v>
      </c>
      <c r="F4448">
        <v>131.04</v>
      </c>
      <c r="G4448">
        <v>130.96</v>
      </c>
      <c r="H4448">
        <v>0.14000000000000001</v>
      </c>
      <c r="I4448">
        <v>0.04</v>
      </c>
    </row>
    <row r="4449" spans="1:9" x14ac:dyDescent="0.3">
      <c r="A4449" s="1">
        <v>45478.75</v>
      </c>
      <c r="B4449">
        <v>952</v>
      </c>
      <c r="C4449">
        <v>131.04</v>
      </c>
      <c r="D4449">
        <v>131.09</v>
      </c>
      <c r="E4449">
        <v>131.03</v>
      </c>
      <c r="F4449">
        <v>131.09</v>
      </c>
      <c r="G4449">
        <v>130.99</v>
      </c>
      <c r="H4449">
        <v>0.13</v>
      </c>
      <c r="I4449">
        <v>0.06</v>
      </c>
    </row>
    <row r="4450" spans="1:9" x14ac:dyDescent="0.3">
      <c r="A4450" s="1">
        <v>45478.770833333336</v>
      </c>
      <c r="B4450">
        <v>1375</v>
      </c>
      <c r="C4450">
        <v>131.09</v>
      </c>
      <c r="D4450">
        <v>131.11000000000001</v>
      </c>
      <c r="E4450">
        <v>131.07</v>
      </c>
      <c r="F4450">
        <v>131.08000000000001</v>
      </c>
      <c r="G4450">
        <v>131.01</v>
      </c>
      <c r="H4450">
        <v>0.11</v>
      </c>
      <c r="I4450">
        <v>0.04</v>
      </c>
    </row>
    <row r="4451" spans="1:9" x14ac:dyDescent="0.3">
      <c r="A4451" s="1">
        <v>45478.791666666664</v>
      </c>
      <c r="B4451">
        <v>1106</v>
      </c>
      <c r="C4451">
        <v>131.07</v>
      </c>
      <c r="D4451">
        <v>131.13</v>
      </c>
      <c r="E4451">
        <v>131.05000000000001</v>
      </c>
      <c r="F4451">
        <v>131.13</v>
      </c>
      <c r="G4451">
        <v>131.03</v>
      </c>
      <c r="H4451">
        <v>0.11</v>
      </c>
      <c r="I4451">
        <v>0.08</v>
      </c>
    </row>
    <row r="4452" spans="1:9" x14ac:dyDescent="0.3">
      <c r="A4452" s="1">
        <v>45478.8125</v>
      </c>
      <c r="B4452">
        <v>1724</v>
      </c>
      <c r="C4452">
        <v>131.12</v>
      </c>
      <c r="D4452">
        <v>131.13</v>
      </c>
      <c r="E4452">
        <v>131.08000000000001</v>
      </c>
      <c r="F4452">
        <v>131.13</v>
      </c>
      <c r="G4452">
        <v>131.06</v>
      </c>
      <c r="H4452">
        <v>0.1</v>
      </c>
      <c r="I4452">
        <v>0.05</v>
      </c>
    </row>
    <row r="4453" spans="1:9" x14ac:dyDescent="0.3">
      <c r="A4453" s="1">
        <v>45478.833333333336</v>
      </c>
      <c r="B4453">
        <v>964</v>
      </c>
      <c r="C4453">
        <v>131.12</v>
      </c>
      <c r="D4453">
        <v>131.12</v>
      </c>
      <c r="E4453">
        <v>131.09</v>
      </c>
      <c r="F4453">
        <v>131.11000000000001</v>
      </c>
      <c r="G4453">
        <v>131.09</v>
      </c>
      <c r="H4453">
        <v>0.09</v>
      </c>
      <c r="I4453">
        <v>0.04</v>
      </c>
    </row>
    <row r="4454" spans="1:9" x14ac:dyDescent="0.3">
      <c r="A4454" s="1">
        <v>45478.854166666664</v>
      </c>
      <c r="B4454">
        <v>3716</v>
      </c>
      <c r="C4454">
        <v>131.1</v>
      </c>
      <c r="D4454">
        <v>131.13999999999999</v>
      </c>
      <c r="E4454">
        <v>131.06</v>
      </c>
      <c r="F4454">
        <v>131.06</v>
      </c>
      <c r="G4454">
        <v>131.09</v>
      </c>
      <c r="H4454">
        <v>0.09</v>
      </c>
      <c r="I4454">
        <v>0.08</v>
      </c>
    </row>
    <row r="4455" spans="1:9" x14ac:dyDescent="0.3">
      <c r="A4455" s="1">
        <v>45481.041666666664</v>
      </c>
      <c r="B4455">
        <v>4739</v>
      </c>
      <c r="C4455">
        <v>131.12</v>
      </c>
      <c r="D4455">
        <v>131.13</v>
      </c>
      <c r="E4455">
        <v>130.82</v>
      </c>
      <c r="F4455">
        <v>130.86000000000001</v>
      </c>
      <c r="G4455">
        <v>131.07</v>
      </c>
      <c r="H4455">
        <v>0.12</v>
      </c>
      <c r="I4455">
        <v>0.31</v>
      </c>
    </row>
    <row r="4456" spans="1:9" x14ac:dyDescent="0.3">
      <c r="A4456" s="1">
        <v>45481.0625</v>
      </c>
      <c r="B4456">
        <v>2795</v>
      </c>
      <c r="C4456">
        <v>130.85</v>
      </c>
      <c r="D4456">
        <v>130.93</v>
      </c>
      <c r="E4456">
        <v>130.81</v>
      </c>
      <c r="F4456">
        <v>130.88</v>
      </c>
      <c r="G4456">
        <v>131.04</v>
      </c>
      <c r="H4456">
        <v>0.12</v>
      </c>
      <c r="I4456">
        <v>0.12</v>
      </c>
    </row>
    <row r="4457" spans="1:9" x14ac:dyDescent="0.3">
      <c r="A4457" s="1">
        <v>45481.083333333336</v>
      </c>
      <c r="B4457">
        <v>1098</v>
      </c>
      <c r="C4457">
        <v>130.88</v>
      </c>
      <c r="D4457">
        <v>130.9</v>
      </c>
      <c r="E4457">
        <v>130.83000000000001</v>
      </c>
      <c r="F4457">
        <v>130.85</v>
      </c>
      <c r="G4457">
        <v>131.02000000000001</v>
      </c>
      <c r="H4457">
        <v>0.11</v>
      </c>
      <c r="I4457">
        <v>7.0000000000000007E-2</v>
      </c>
    </row>
    <row r="4458" spans="1:9" x14ac:dyDescent="0.3">
      <c r="A4458" s="1">
        <v>45481.104166666664</v>
      </c>
      <c r="B4458">
        <v>889</v>
      </c>
      <c r="C4458">
        <v>130.86000000000001</v>
      </c>
      <c r="D4458">
        <v>130.93</v>
      </c>
      <c r="E4458">
        <v>130.86000000000001</v>
      </c>
      <c r="F4458">
        <v>130.91999999999999</v>
      </c>
      <c r="G4458">
        <v>131.01</v>
      </c>
      <c r="H4458">
        <v>0.11</v>
      </c>
      <c r="I4458">
        <v>0.08</v>
      </c>
    </row>
    <row r="4459" spans="1:9" x14ac:dyDescent="0.3">
      <c r="A4459" s="1">
        <v>45481.125</v>
      </c>
      <c r="B4459">
        <v>606</v>
      </c>
      <c r="C4459">
        <v>130.93</v>
      </c>
      <c r="D4459">
        <v>130.94999999999999</v>
      </c>
      <c r="E4459">
        <v>130.9</v>
      </c>
      <c r="F4459">
        <v>130.93</v>
      </c>
      <c r="G4459">
        <v>130.99</v>
      </c>
      <c r="H4459">
        <v>0.1</v>
      </c>
      <c r="I4459">
        <v>0.05</v>
      </c>
    </row>
    <row r="4460" spans="1:9" x14ac:dyDescent="0.3">
      <c r="A4460" s="1">
        <v>45481.145833333336</v>
      </c>
      <c r="B4460">
        <v>555</v>
      </c>
      <c r="C4460">
        <v>130.93</v>
      </c>
      <c r="D4460">
        <v>130.94</v>
      </c>
      <c r="E4460">
        <v>130.91</v>
      </c>
      <c r="F4460">
        <v>130.91999999999999</v>
      </c>
      <c r="G4460">
        <v>130.97999999999999</v>
      </c>
      <c r="H4460">
        <v>0.09</v>
      </c>
      <c r="I4460">
        <v>0.03</v>
      </c>
    </row>
    <row r="4461" spans="1:9" x14ac:dyDescent="0.3">
      <c r="A4461" s="1">
        <v>45481.166666666664</v>
      </c>
      <c r="B4461">
        <v>311</v>
      </c>
      <c r="C4461">
        <v>130.91999999999999</v>
      </c>
      <c r="D4461">
        <v>130.94</v>
      </c>
      <c r="E4461">
        <v>130.91</v>
      </c>
      <c r="F4461">
        <v>130.91999999999999</v>
      </c>
      <c r="G4461">
        <v>130.96</v>
      </c>
      <c r="H4461">
        <v>0.08</v>
      </c>
      <c r="I4461">
        <v>0.03</v>
      </c>
    </row>
    <row r="4462" spans="1:9" x14ac:dyDescent="0.3">
      <c r="A4462" s="1">
        <v>45481.1875</v>
      </c>
      <c r="B4462">
        <v>736</v>
      </c>
      <c r="C4462">
        <v>130.91</v>
      </c>
      <c r="D4462">
        <v>130.94999999999999</v>
      </c>
      <c r="E4462">
        <v>130.9</v>
      </c>
      <c r="F4462">
        <v>130.94</v>
      </c>
      <c r="G4462">
        <v>130.94</v>
      </c>
      <c r="H4462">
        <v>0.08</v>
      </c>
      <c r="I4462">
        <v>0.05</v>
      </c>
    </row>
    <row r="4463" spans="1:9" x14ac:dyDescent="0.3">
      <c r="A4463" s="1">
        <v>45481.208333333336</v>
      </c>
      <c r="B4463">
        <v>672</v>
      </c>
      <c r="C4463">
        <v>130.94</v>
      </c>
      <c r="D4463">
        <v>130.94</v>
      </c>
      <c r="E4463">
        <v>130.91999999999999</v>
      </c>
      <c r="F4463">
        <v>130.93</v>
      </c>
      <c r="G4463">
        <v>130.91999999999999</v>
      </c>
      <c r="H4463">
        <v>7.0000000000000007E-2</v>
      </c>
      <c r="I4463">
        <v>0.02</v>
      </c>
    </row>
    <row r="4464" spans="1:9" x14ac:dyDescent="0.3">
      <c r="A4464" s="1">
        <v>45481.229166666664</v>
      </c>
      <c r="B4464">
        <v>1374</v>
      </c>
      <c r="C4464">
        <v>130.93</v>
      </c>
      <c r="D4464">
        <v>130.97</v>
      </c>
      <c r="E4464">
        <v>130.93</v>
      </c>
      <c r="F4464">
        <v>130.94</v>
      </c>
      <c r="G4464">
        <v>130.91</v>
      </c>
      <c r="H4464">
        <v>7.0000000000000007E-2</v>
      </c>
      <c r="I4464">
        <v>0.04</v>
      </c>
    </row>
    <row r="4465" spans="1:9" x14ac:dyDescent="0.3">
      <c r="A4465" s="1">
        <v>45481.25</v>
      </c>
      <c r="B4465">
        <v>1682</v>
      </c>
      <c r="C4465">
        <v>130.94</v>
      </c>
      <c r="D4465">
        <v>130.94999999999999</v>
      </c>
      <c r="E4465">
        <v>130.88999999999999</v>
      </c>
      <c r="F4465">
        <v>130.91999999999999</v>
      </c>
      <c r="G4465">
        <v>130.91999999999999</v>
      </c>
      <c r="H4465">
        <v>7.0000000000000007E-2</v>
      </c>
      <c r="I4465">
        <v>0.06</v>
      </c>
    </row>
    <row r="4466" spans="1:9" x14ac:dyDescent="0.3">
      <c r="A4466" s="1">
        <v>45481.270833333336</v>
      </c>
      <c r="B4466">
        <v>5938</v>
      </c>
      <c r="C4466">
        <v>130.91999999999999</v>
      </c>
      <c r="D4466">
        <v>130.94</v>
      </c>
      <c r="E4466">
        <v>130.87</v>
      </c>
      <c r="F4466">
        <v>130.91999999999999</v>
      </c>
      <c r="G4466">
        <v>130.91999999999999</v>
      </c>
      <c r="H4466">
        <v>7.0000000000000007E-2</v>
      </c>
      <c r="I4466">
        <v>7.0000000000000007E-2</v>
      </c>
    </row>
    <row r="4467" spans="1:9" x14ac:dyDescent="0.3">
      <c r="A4467" s="1">
        <v>45481.291666666664</v>
      </c>
      <c r="B4467">
        <v>35143</v>
      </c>
      <c r="C4467">
        <v>130.93</v>
      </c>
      <c r="D4467">
        <v>131.13</v>
      </c>
      <c r="E4467">
        <v>130.87</v>
      </c>
      <c r="F4467">
        <v>131.02000000000001</v>
      </c>
      <c r="G4467">
        <v>130.94</v>
      </c>
      <c r="H4467">
        <v>0.09</v>
      </c>
      <c r="I4467">
        <v>0.26</v>
      </c>
    </row>
    <row r="4468" spans="1:9" x14ac:dyDescent="0.3">
      <c r="A4468" s="1">
        <v>45481.3125</v>
      </c>
      <c r="B4468">
        <v>27560</v>
      </c>
      <c r="C4468">
        <v>131.02000000000001</v>
      </c>
      <c r="D4468">
        <v>131.04</v>
      </c>
      <c r="E4468">
        <v>130.85</v>
      </c>
      <c r="F4468">
        <v>130.87</v>
      </c>
      <c r="G4468">
        <v>130.93</v>
      </c>
      <c r="H4468">
        <v>0.11</v>
      </c>
      <c r="I4468">
        <v>0.19</v>
      </c>
    </row>
    <row r="4469" spans="1:9" x14ac:dyDescent="0.3">
      <c r="A4469" s="1">
        <v>45481.333333333336</v>
      </c>
      <c r="B4469">
        <v>66741</v>
      </c>
      <c r="C4469">
        <v>130.87</v>
      </c>
      <c r="D4469">
        <v>131.05000000000001</v>
      </c>
      <c r="E4469">
        <v>130.77000000000001</v>
      </c>
      <c r="F4469">
        <v>130.97999999999999</v>
      </c>
      <c r="G4469">
        <v>130.94</v>
      </c>
      <c r="H4469">
        <v>0.13</v>
      </c>
      <c r="I4469">
        <v>0.28000000000000003</v>
      </c>
    </row>
    <row r="4470" spans="1:9" x14ac:dyDescent="0.3">
      <c r="A4470" s="1">
        <v>45481.354166666664</v>
      </c>
      <c r="B4470">
        <v>36768</v>
      </c>
      <c r="C4470">
        <v>130.97</v>
      </c>
      <c r="D4470">
        <v>131.02000000000001</v>
      </c>
      <c r="E4470">
        <v>130.88999999999999</v>
      </c>
      <c r="F4470">
        <v>130.91</v>
      </c>
      <c r="G4470">
        <v>130.94</v>
      </c>
      <c r="H4470">
        <v>0.13</v>
      </c>
      <c r="I4470">
        <v>0.13</v>
      </c>
    </row>
    <row r="4471" spans="1:9" x14ac:dyDescent="0.3">
      <c r="A4471" s="1">
        <v>45481.375</v>
      </c>
      <c r="B4471">
        <v>30161</v>
      </c>
      <c r="C4471">
        <v>130.91</v>
      </c>
      <c r="D4471">
        <v>130.97999999999999</v>
      </c>
      <c r="E4471">
        <v>130.86000000000001</v>
      </c>
      <c r="F4471">
        <v>130.96</v>
      </c>
      <c r="G4471">
        <v>130.94</v>
      </c>
      <c r="H4471">
        <v>0.13</v>
      </c>
      <c r="I4471">
        <v>0.12</v>
      </c>
    </row>
    <row r="4472" spans="1:9" x14ac:dyDescent="0.3">
      <c r="A4472" s="1">
        <v>45481.395833333336</v>
      </c>
      <c r="B4472">
        <v>31090</v>
      </c>
      <c r="C4472">
        <v>130.96</v>
      </c>
      <c r="D4472">
        <v>130.97</v>
      </c>
      <c r="E4472">
        <v>130.86000000000001</v>
      </c>
      <c r="F4472">
        <v>130.91</v>
      </c>
      <c r="G4472">
        <v>130.94</v>
      </c>
      <c r="H4472">
        <v>0.13</v>
      </c>
      <c r="I4472">
        <v>0.11</v>
      </c>
    </row>
    <row r="4473" spans="1:9" x14ac:dyDescent="0.3">
      <c r="A4473" s="1">
        <v>45481.416666666664</v>
      </c>
      <c r="B4473">
        <v>24118</v>
      </c>
      <c r="C4473">
        <v>130.91</v>
      </c>
      <c r="D4473">
        <v>130.94999999999999</v>
      </c>
      <c r="E4473">
        <v>130.85</v>
      </c>
      <c r="F4473">
        <v>130.88</v>
      </c>
      <c r="G4473">
        <v>130.93</v>
      </c>
      <c r="H4473">
        <v>0.12</v>
      </c>
      <c r="I4473">
        <v>0.1</v>
      </c>
    </row>
    <row r="4474" spans="1:9" x14ac:dyDescent="0.3">
      <c r="A4474" s="1">
        <v>45481.4375</v>
      </c>
      <c r="B4474">
        <v>31883</v>
      </c>
      <c r="C4474">
        <v>130.88</v>
      </c>
      <c r="D4474">
        <v>130.91</v>
      </c>
      <c r="E4474">
        <v>130.74</v>
      </c>
      <c r="F4474">
        <v>130.79</v>
      </c>
      <c r="G4474">
        <v>130.91999999999999</v>
      </c>
      <c r="H4474">
        <v>0.13</v>
      </c>
      <c r="I4474">
        <v>0.17</v>
      </c>
    </row>
    <row r="4475" spans="1:9" x14ac:dyDescent="0.3">
      <c r="A4475" s="1">
        <v>45481.458333333336</v>
      </c>
      <c r="B4475">
        <v>21141</v>
      </c>
      <c r="C4475">
        <v>130.79</v>
      </c>
      <c r="D4475">
        <v>130.88999999999999</v>
      </c>
      <c r="E4475">
        <v>130.78</v>
      </c>
      <c r="F4475">
        <v>130.88</v>
      </c>
      <c r="G4475">
        <v>130.91</v>
      </c>
      <c r="H4475">
        <v>0.13</v>
      </c>
      <c r="I4475">
        <v>0.11</v>
      </c>
    </row>
    <row r="4476" spans="1:9" x14ac:dyDescent="0.3">
      <c r="A4476" s="1">
        <v>45481.479166666664</v>
      </c>
      <c r="B4476">
        <v>33952</v>
      </c>
      <c r="C4476">
        <v>130.87</v>
      </c>
      <c r="D4476">
        <v>131.01</v>
      </c>
      <c r="E4476">
        <v>130.86000000000001</v>
      </c>
      <c r="F4476">
        <v>130.99</v>
      </c>
      <c r="G4476">
        <v>130.91999999999999</v>
      </c>
      <c r="H4476">
        <v>0.13</v>
      </c>
      <c r="I4476">
        <v>0.15</v>
      </c>
    </row>
    <row r="4477" spans="1:9" x14ac:dyDescent="0.3">
      <c r="A4477" s="1">
        <v>45481.5</v>
      </c>
      <c r="B4477">
        <v>15200</v>
      </c>
      <c r="C4477">
        <v>130.99</v>
      </c>
      <c r="D4477">
        <v>131.03</v>
      </c>
      <c r="E4477">
        <v>130.96</v>
      </c>
      <c r="F4477">
        <v>130.97</v>
      </c>
      <c r="G4477">
        <v>130.91</v>
      </c>
      <c r="H4477">
        <v>0.12</v>
      </c>
      <c r="I4477">
        <v>7.0000000000000007E-2</v>
      </c>
    </row>
    <row r="4478" spans="1:9" x14ac:dyDescent="0.3">
      <c r="A4478" s="1">
        <v>45481.520833333336</v>
      </c>
      <c r="B4478">
        <v>24156</v>
      </c>
      <c r="C4478">
        <v>130.97</v>
      </c>
      <c r="D4478">
        <v>131.01</v>
      </c>
      <c r="E4478">
        <v>130.88</v>
      </c>
      <c r="F4478">
        <v>130.94</v>
      </c>
      <c r="G4478">
        <v>130.91999999999999</v>
      </c>
      <c r="H4478">
        <v>0.12</v>
      </c>
      <c r="I4478">
        <v>0.13</v>
      </c>
    </row>
    <row r="4479" spans="1:9" x14ac:dyDescent="0.3">
      <c r="A4479" s="1">
        <v>45481.541666666664</v>
      </c>
      <c r="B4479">
        <v>27362</v>
      </c>
      <c r="C4479">
        <v>130.94</v>
      </c>
      <c r="D4479">
        <v>131.01</v>
      </c>
      <c r="E4479">
        <v>130.87</v>
      </c>
      <c r="F4479">
        <v>130.99</v>
      </c>
      <c r="G4479">
        <v>130.91999999999999</v>
      </c>
      <c r="H4479">
        <v>0.12</v>
      </c>
      <c r="I4479">
        <v>0.14000000000000001</v>
      </c>
    </row>
    <row r="4480" spans="1:9" x14ac:dyDescent="0.3">
      <c r="A4480" s="1">
        <v>45481.5625</v>
      </c>
      <c r="B4480">
        <v>66816</v>
      </c>
      <c r="C4480">
        <v>130.97999999999999</v>
      </c>
      <c r="D4480">
        <v>131.29</v>
      </c>
      <c r="E4480">
        <v>130.97999999999999</v>
      </c>
      <c r="F4480">
        <v>131.22</v>
      </c>
      <c r="G4480">
        <v>130.94999999999999</v>
      </c>
      <c r="H4480">
        <v>0.15</v>
      </c>
      <c r="I4480">
        <v>0.31</v>
      </c>
    </row>
    <row r="4481" spans="1:9" x14ac:dyDescent="0.3">
      <c r="A4481" s="1">
        <v>45481.583333333336</v>
      </c>
      <c r="B4481">
        <v>48047</v>
      </c>
      <c r="C4481">
        <v>131.22999999999999</v>
      </c>
      <c r="D4481">
        <v>131.33000000000001</v>
      </c>
      <c r="E4481">
        <v>131.22999999999999</v>
      </c>
      <c r="F4481">
        <v>131.24</v>
      </c>
      <c r="G4481">
        <v>130.97999999999999</v>
      </c>
      <c r="H4481">
        <v>0.14000000000000001</v>
      </c>
      <c r="I4481">
        <v>0.11</v>
      </c>
    </row>
    <row r="4482" spans="1:9" x14ac:dyDescent="0.3">
      <c r="A4482" s="1">
        <v>45481.604166666664</v>
      </c>
      <c r="B4482">
        <v>50358</v>
      </c>
      <c r="C4482">
        <v>131.25</v>
      </c>
      <c r="D4482">
        <v>131.28</v>
      </c>
      <c r="E4482">
        <v>131.06</v>
      </c>
      <c r="F4482">
        <v>131.26</v>
      </c>
      <c r="G4482">
        <v>131.02000000000001</v>
      </c>
      <c r="H4482">
        <v>0.15</v>
      </c>
      <c r="I4482">
        <v>0.22</v>
      </c>
    </row>
    <row r="4483" spans="1:9" x14ac:dyDescent="0.3">
      <c r="A4483" s="1">
        <v>45481.625</v>
      </c>
      <c r="B4483">
        <v>36561</v>
      </c>
      <c r="C4483">
        <v>131.26</v>
      </c>
      <c r="D4483">
        <v>131.31</v>
      </c>
      <c r="E4483">
        <v>131.22999999999999</v>
      </c>
      <c r="F4483">
        <v>131.25</v>
      </c>
      <c r="G4483">
        <v>131.05000000000001</v>
      </c>
      <c r="H4483">
        <v>0.14000000000000001</v>
      </c>
      <c r="I4483">
        <v>0.08</v>
      </c>
    </row>
    <row r="4484" spans="1:9" x14ac:dyDescent="0.3">
      <c r="A4484" s="1">
        <v>45481.645833333336</v>
      </c>
      <c r="B4484">
        <v>33409</v>
      </c>
      <c r="C4484">
        <v>131.25</v>
      </c>
      <c r="D4484">
        <v>131.30000000000001</v>
      </c>
      <c r="E4484">
        <v>131.22</v>
      </c>
      <c r="F4484">
        <v>131.25</v>
      </c>
      <c r="G4484">
        <v>131.1</v>
      </c>
      <c r="H4484">
        <v>0.14000000000000001</v>
      </c>
      <c r="I4484">
        <v>0.08</v>
      </c>
    </row>
    <row r="4485" spans="1:9" x14ac:dyDescent="0.3">
      <c r="A4485" s="1">
        <v>45481.666666666664</v>
      </c>
      <c r="B4485">
        <v>37082</v>
      </c>
      <c r="C4485">
        <v>131.26</v>
      </c>
      <c r="D4485">
        <v>131.30000000000001</v>
      </c>
      <c r="E4485">
        <v>131.22999999999999</v>
      </c>
      <c r="F4485">
        <v>131.24</v>
      </c>
      <c r="G4485">
        <v>131.13</v>
      </c>
      <c r="H4485">
        <v>0.13</v>
      </c>
      <c r="I4485">
        <v>7.0000000000000007E-2</v>
      </c>
    </row>
    <row r="4486" spans="1:9" x14ac:dyDescent="0.3">
      <c r="A4486" s="1">
        <v>45481.6875</v>
      </c>
      <c r="B4486">
        <v>19826</v>
      </c>
      <c r="C4486">
        <v>131.24</v>
      </c>
      <c r="D4486">
        <v>131.31</v>
      </c>
      <c r="E4486">
        <v>131.22</v>
      </c>
      <c r="F4486">
        <v>131.28</v>
      </c>
      <c r="G4486">
        <v>131.16</v>
      </c>
      <c r="H4486">
        <v>0.12</v>
      </c>
      <c r="I4486">
        <v>0.09</v>
      </c>
    </row>
    <row r="4487" spans="1:9" x14ac:dyDescent="0.3">
      <c r="A4487" s="1">
        <v>45481.708333333336</v>
      </c>
      <c r="B4487">
        <v>7678</v>
      </c>
      <c r="C4487">
        <v>131.28</v>
      </c>
      <c r="D4487">
        <v>131.33000000000001</v>
      </c>
      <c r="E4487">
        <v>131.26</v>
      </c>
      <c r="F4487">
        <v>131.31</v>
      </c>
      <c r="G4487">
        <v>131.19999999999999</v>
      </c>
      <c r="H4487">
        <v>0.12</v>
      </c>
      <c r="I4487">
        <v>7.0000000000000007E-2</v>
      </c>
    </row>
    <row r="4488" spans="1:9" x14ac:dyDescent="0.3">
      <c r="A4488" s="1">
        <v>45481.729166666664</v>
      </c>
      <c r="B4488">
        <v>5038</v>
      </c>
      <c r="C4488">
        <v>131.30000000000001</v>
      </c>
      <c r="D4488">
        <v>131.34</v>
      </c>
      <c r="E4488">
        <v>131.27000000000001</v>
      </c>
      <c r="F4488">
        <v>131.34</v>
      </c>
      <c r="G4488">
        <v>131.24</v>
      </c>
      <c r="H4488">
        <v>0.11</v>
      </c>
      <c r="I4488">
        <v>7.0000000000000007E-2</v>
      </c>
    </row>
    <row r="4489" spans="1:9" x14ac:dyDescent="0.3">
      <c r="A4489" s="1">
        <v>45481.75</v>
      </c>
      <c r="B4489">
        <v>1837</v>
      </c>
      <c r="C4489">
        <v>131.34</v>
      </c>
      <c r="D4489">
        <v>131.37</v>
      </c>
      <c r="E4489">
        <v>131.33000000000001</v>
      </c>
      <c r="F4489">
        <v>131.36000000000001</v>
      </c>
      <c r="G4489">
        <v>131.27000000000001</v>
      </c>
      <c r="H4489">
        <v>0.1</v>
      </c>
      <c r="I4489">
        <v>0.04</v>
      </c>
    </row>
    <row r="4490" spans="1:9" x14ac:dyDescent="0.3">
      <c r="A4490" s="1">
        <v>45481.770833333336</v>
      </c>
      <c r="B4490">
        <v>1815</v>
      </c>
      <c r="C4490">
        <v>131.36000000000001</v>
      </c>
      <c r="D4490">
        <v>131.38999999999999</v>
      </c>
      <c r="E4490">
        <v>131.34</v>
      </c>
      <c r="F4490">
        <v>131.36000000000001</v>
      </c>
      <c r="G4490">
        <v>131.29</v>
      </c>
      <c r="H4490">
        <v>0.09</v>
      </c>
      <c r="I4490">
        <v>0.05</v>
      </c>
    </row>
    <row r="4491" spans="1:9" x14ac:dyDescent="0.3">
      <c r="A4491" s="1">
        <v>45481.791666666664</v>
      </c>
      <c r="B4491">
        <v>961</v>
      </c>
      <c r="C4491">
        <v>131.35</v>
      </c>
      <c r="D4491">
        <v>131.36000000000001</v>
      </c>
      <c r="E4491">
        <v>131.33000000000001</v>
      </c>
      <c r="F4491">
        <v>131.35</v>
      </c>
      <c r="G4491">
        <v>131.30000000000001</v>
      </c>
      <c r="H4491">
        <v>0.08</v>
      </c>
      <c r="I4491">
        <v>0.03</v>
      </c>
    </row>
    <row r="4492" spans="1:9" x14ac:dyDescent="0.3">
      <c r="A4492" s="1">
        <v>45481.8125</v>
      </c>
      <c r="B4492">
        <v>1314</v>
      </c>
      <c r="C4492">
        <v>131.34</v>
      </c>
      <c r="D4492">
        <v>131.38</v>
      </c>
      <c r="E4492">
        <v>131.34</v>
      </c>
      <c r="F4492">
        <v>131.36000000000001</v>
      </c>
      <c r="G4492">
        <v>131.31</v>
      </c>
      <c r="H4492">
        <v>0.08</v>
      </c>
      <c r="I4492">
        <v>0.04</v>
      </c>
    </row>
    <row r="4493" spans="1:9" x14ac:dyDescent="0.3">
      <c r="A4493" s="1">
        <v>45481.833333333336</v>
      </c>
      <c r="B4493">
        <v>1397</v>
      </c>
      <c r="C4493">
        <v>131.36000000000001</v>
      </c>
      <c r="D4493">
        <v>131.38999999999999</v>
      </c>
      <c r="E4493">
        <v>131.31</v>
      </c>
      <c r="F4493">
        <v>131.33000000000001</v>
      </c>
      <c r="G4493">
        <v>131.32</v>
      </c>
      <c r="H4493">
        <v>0.08</v>
      </c>
      <c r="I4493">
        <v>0.08</v>
      </c>
    </row>
    <row r="4494" spans="1:9" x14ac:dyDescent="0.3">
      <c r="A4494" s="1">
        <v>45481.854166666664</v>
      </c>
      <c r="B4494">
        <v>1339</v>
      </c>
      <c r="C4494">
        <v>131.32</v>
      </c>
      <c r="D4494">
        <v>131.33000000000001</v>
      </c>
      <c r="E4494">
        <v>131.26</v>
      </c>
      <c r="F4494">
        <v>131.27000000000001</v>
      </c>
      <c r="G4494">
        <v>131.32</v>
      </c>
      <c r="H4494">
        <v>0.08</v>
      </c>
      <c r="I4494">
        <v>7.0000000000000007E-2</v>
      </c>
    </row>
    <row r="4495" spans="1:9" x14ac:dyDescent="0.3">
      <c r="A4495" s="1">
        <v>45482.041666666664</v>
      </c>
      <c r="B4495">
        <v>696</v>
      </c>
      <c r="C4495">
        <v>131.26</v>
      </c>
      <c r="D4495">
        <v>131.31</v>
      </c>
      <c r="E4495">
        <v>131.22999999999999</v>
      </c>
      <c r="F4495">
        <v>131.28</v>
      </c>
      <c r="G4495">
        <v>131.32</v>
      </c>
      <c r="H4495">
        <v>0.08</v>
      </c>
      <c r="I4495">
        <v>0.08</v>
      </c>
    </row>
    <row r="4496" spans="1:9" x14ac:dyDescent="0.3">
      <c r="A4496" s="1">
        <v>45482.0625</v>
      </c>
      <c r="B4496">
        <v>288</v>
      </c>
      <c r="C4496">
        <v>131.28</v>
      </c>
      <c r="D4496">
        <v>131.31</v>
      </c>
      <c r="E4496">
        <v>131.27000000000001</v>
      </c>
      <c r="F4496">
        <v>131.29</v>
      </c>
      <c r="G4496">
        <v>131.32</v>
      </c>
      <c r="H4496">
        <v>7.0000000000000007E-2</v>
      </c>
      <c r="I4496">
        <v>0.04</v>
      </c>
    </row>
    <row r="4497" spans="1:9" x14ac:dyDescent="0.3">
      <c r="A4497" s="1">
        <v>45482.083333333336</v>
      </c>
      <c r="B4497">
        <v>303</v>
      </c>
      <c r="C4497">
        <v>131.28</v>
      </c>
      <c r="D4497">
        <v>131.29</v>
      </c>
      <c r="E4497">
        <v>131.26</v>
      </c>
      <c r="F4497">
        <v>131.27000000000001</v>
      </c>
      <c r="G4497">
        <v>131.32</v>
      </c>
      <c r="H4497">
        <v>7.0000000000000007E-2</v>
      </c>
      <c r="I4497">
        <v>0.03</v>
      </c>
    </row>
    <row r="4498" spans="1:9" x14ac:dyDescent="0.3">
      <c r="A4498" s="1">
        <v>45482.104166666664</v>
      </c>
      <c r="B4498">
        <v>202</v>
      </c>
      <c r="C4498">
        <v>131.27000000000001</v>
      </c>
      <c r="D4498">
        <v>131.29</v>
      </c>
      <c r="E4498">
        <v>131.26</v>
      </c>
      <c r="F4498">
        <v>131.27000000000001</v>
      </c>
      <c r="G4498">
        <v>131.31</v>
      </c>
      <c r="H4498">
        <v>0.06</v>
      </c>
      <c r="I4498">
        <v>0.03</v>
      </c>
    </row>
    <row r="4499" spans="1:9" x14ac:dyDescent="0.3">
      <c r="A4499" s="1">
        <v>45482.125</v>
      </c>
      <c r="B4499">
        <v>208</v>
      </c>
      <c r="C4499">
        <v>131.26</v>
      </c>
      <c r="D4499">
        <v>131.28</v>
      </c>
      <c r="E4499">
        <v>131.26</v>
      </c>
      <c r="F4499">
        <v>131.28</v>
      </c>
      <c r="G4499">
        <v>131.31</v>
      </c>
      <c r="H4499">
        <v>0.06</v>
      </c>
      <c r="I4499">
        <v>0.02</v>
      </c>
    </row>
    <row r="4500" spans="1:9" x14ac:dyDescent="0.3">
      <c r="A4500" s="1">
        <v>45482.145833333336</v>
      </c>
      <c r="B4500">
        <v>333</v>
      </c>
      <c r="C4500">
        <v>131.28</v>
      </c>
      <c r="D4500">
        <v>131.28</v>
      </c>
      <c r="E4500">
        <v>131.27000000000001</v>
      </c>
      <c r="F4500">
        <v>131.28</v>
      </c>
      <c r="G4500">
        <v>131.30000000000001</v>
      </c>
      <c r="H4500">
        <v>0.05</v>
      </c>
      <c r="I4500">
        <v>0.01</v>
      </c>
    </row>
    <row r="4501" spans="1:9" x14ac:dyDescent="0.3">
      <c r="A4501" s="1">
        <v>45482.166666666664</v>
      </c>
      <c r="B4501">
        <v>1117</v>
      </c>
      <c r="C4501">
        <v>131.28</v>
      </c>
      <c r="D4501">
        <v>131.28</v>
      </c>
      <c r="E4501">
        <v>131.22</v>
      </c>
      <c r="F4501">
        <v>131.22</v>
      </c>
      <c r="G4501">
        <v>131.28</v>
      </c>
      <c r="H4501">
        <v>0.05</v>
      </c>
      <c r="I4501">
        <v>0.06</v>
      </c>
    </row>
    <row r="4502" spans="1:9" x14ac:dyDescent="0.3">
      <c r="A4502" s="1">
        <v>45482.1875</v>
      </c>
      <c r="B4502">
        <v>1334</v>
      </c>
      <c r="C4502">
        <v>131.22999999999999</v>
      </c>
      <c r="D4502">
        <v>131.24</v>
      </c>
      <c r="E4502">
        <v>131.21</v>
      </c>
      <c r="F4502">
        <v>131.21</v>
      </c>
      <c r="G4502">
        <v>131.27000000000001</v>
      </c>
      <c r="H4502">
        <v>0.05</v>
      </c>
      <c r="I4502">
        <v>0.03</v>
      </c>
    </row>
    <row r="4503" spans="1:9" x14ac:dyDescent="0.3">
      <c r="A4503" s="1">
        <v>45482.208333333336</v>
      </c>
      <c r="B4503">
        <v>489</v>
      </c>
      <c r="C4503">
        <v>131.21</v>
      </c>
      <c r="D4503">
        <v>131.21</v>
      </c>
      <c r="E4503">
        <v>131.16999999999999</v>
      </c>
      <c r="F4503">
        <v>131.19</v>
      </c>
      <c r="G4503">
        <v>131.26</v>
      </c>
      <c r="H4503">
        <v>0.05</v>
      </c>
      <c r="I4503">
        <v>0.04</v>
      </c>
    </row>
    <row r="4504" spans="1:9" x14ac:dyDescent="0.3">
      <c r="A4504" s="1">
        <v>45482.229166666664</v>
      </c>
      <c r="B4504">
        <v>654</v>
      </c>
      <c r="C4504">
        <v>131.19</v>
      </c>
      <c r="D4504">
        <v>131.21</v>
      </c>
      <c r="E4504">
        <v>131.18</v>
      </c>
      <c r="F4504">
        <v>131.19</v>
      </c>
      <c r="G4504">
        <v>131.25</v>
      </c>
      <c r="H4504">
        <v>0.05</v>
      </c>
      <c r="I4504">
        <v>0.03</v>
      </c>
    </row>
    <row r="4505" spans="1:9" x14ac:dyDescent="0.3">
      <c r="A4505" s="1">
        <v>45482.25</v>
      </c>
      <c r="B4505">
        <v>396</v>
      </c>
      <c r="C4505">
        <v>131.19</v>
      </c>
      <c r="D4505">
        <v>131.19999999999999</v>
      </c>
      <c r="E4505">
        <v>131.18</v>
      </c>
      <c r="F4505">
        <v>131.19</v>
      </c>
      <c r="G4505">
        <v>131.24</v>
      </c>
      <c r="H4505">
        <v>0.04</v>
      </c>
      <c r="I4505">
        <v>0.02</v>
      </c>
    </row>
    <row r="4506" spans="1:9" x14ac:dyDescent="0.3">
      <c r="A4506" s="1">
        <v>45482.270833333336</v>
      </c>
      <c r="B4506">
        <v>679</v>
      </c>
      <c r="C4506">
        <v>131.19</v>
      </c>
      <c r="D4506">
        <v>131.22</v>
      </c>
      <c r="E4506">
        <v>131.19</v>
      </c>
      <c r="F4506">
        <v>131.21</v>
      </c>
      <c r="G4506">
        <v>131.22999999999999</v>
      </c>
      <c r="H4506">
        <v>0.04</v>
      </c>
      <c r="I4506">
        <v>0.03</v>
      </c>
    </row>
    <row r="4507" spans="1:9" x14ac:dyDescent="0.3">
      <c r="A4507" s="1">
        <v>45482.291666666664</v>
      </c>
      <c r="B4507">
        <v>10374</v>
      </c>
      <c r="C4507">
        <v>131.21</v>
      </c>
      <c r="D4507">
        <v>131.22</v>
      </c>
      <c r="E4507">
        <v>131.15</v>
      </c>
      <c r="F4507">
        <v>131.16999999999999</v>
      </c>
      <c r="G4507">
        <v>131.22</v>
      </c>
      <c r="H4507">
        <v>0.04</v>
      </c>
      <c r="I4507">
        <v>7.0000000000000007E-2</v>
      </c>
    </row>
    <row r="4508" spans="1:9" x14ac:dyDescent="0.3">
      <c r="A4508" s="1">
        <v>45482.3125</v>
      </c>
      <c r="B4508">
        <v>12503</v>
      </c>
      <c r="C4508">
        <v>131.16999999999999</v>
      </c>
      <c r="D4508">
        <v>131.19999999999999</v>
      </c>
      <c r="E4508">
        <v>131.1</v>
      </c>
      <c r="F4508">
        <v>131.12</v>
      </c>
      <c r="G4508">
        <v>131.21</v>
      </c>
      <c r="H4508">
        <v>0.05</v>
      </c>
      <c r="I4508">
        <v>0.1</v>
      </c>
    </row>
    <row r="4509" spans="1:9" x14ac:dyDescent="0.3">
      <c r="A4509" s="1">
        <v>45482.333333333336</v>
      </c>
      <c r="B4509">
        <v>30508</v>
      </c>
      <c r="C4509">
        <v>131.12</v>
      </c>
      <c r="D4509">
        <v>131.15</v>
      </c>
      <c r="E4509">
        <v>131.07</v>
      </c>
      <c r="F4509">
        <v>131.1</v>
      </c>
      <c r="G4509">
        <v>131.19</v>
      </c>
      <c r="H4509">
        <v>0.06</v>
      </c>
      <c r="I4509">
        <v>0.08</v>
      </c>
    </row>
    <row r="4510" spans="1:9" x14ac:dyDescent="0.3">
      <c r="A4510" s="1">
        <v>45482.354166666664</v>
      </c>
      <c r="B4510">
        <v>36176</v>
      </c>
      <c r="C4510">
        <v>131.11000000000001</v>
      </c>
      <c r="D4510">
        <v>131.15</v>
      </c>
      <c r="E4510">
        <v>131.03</v>
      </c>
      <c r="F4510">
        <v>131.06</v>
      </c>
      <c r="G4510">
        <v>131.16999999999999</v>
      </c>
      <c r="H4510">
        <v>0.06</v>
      </c>
      <c r="I4510">
        <v>0.12</v>
      </c>
    </row>
    <row r="4511" spans="1:9" x14ac:dyDescent="0.3">
      <c r="A4511" s="1">
        <v>45482.375</v>
      </c>
      <c r="B4511">
        <v>30870</v>
      </c>
      <c r="C4511">
        <v>131.06</v>
      </c>
      <c r="D4511">
        <v>131.16</v>
      </c>
      <c r="E4511">
        <v>131.06</v>
      </c>
      <c r="F4511">
        <v>131.11000000000001</v>
      </c>
      <c r="G4511">
        <v>131.15</v>
      </c>
      <c r="H4511">
        <v>7.0000000000000007E-2</v>
      </c>
      <c r="I4511">
        <v>0.1</v>
      </c>
    </row>
    <row r="4512" spans="1:9" x14ac:dyDescent="0.3">
      <c r="A4512" s="1">
        <v>45482.395833333336</v>
      </c>
      <c r="B4512">
        <v>33531</v>
      </c>
      <c r="C4512">
        <v>131.11000000000001</v>
      </c>
      <c r="D4512">
        <v>131.11000000000001</v>
      </c>
      <c r="E4512">
        <v>131.02000000000001</v>
      </c>
      <c r="F4512">
        <v>131.04</v>
      </c>
      <c r="G4512">
        <v>131.13999999999999</v>
      </c>
      <c r="H4512">
        <v>7.0000000000000007E-2</v>
      </c>
      <c r="I4512">
        <v>0.09</v>
      </c>
    </row>
    <row r="4513" spans="1:9" x14ac:dyDescent="0.3">
      <c r="A4513" s="1">
        <v>45482.416666666664</v>
      </c>
      <c r="B4513">
        <v>35638</v>
      </c>
      <c r="C4513">
        <v>131.03</v>
      </c>
      <c r="D4513">
        <v>131.08000000000001</v>
      </c>
      <c r="E4513">
        <v>131.01</v>
      </c>
      <c r="F4513">
        <v>131.03</v>
      </c>
      <c r="G4513">
        <v>131.12</v>
      </c>
      <c r="H4513">
        <v>7.0000000000000007E-2</v>
      </c>
      <c r="I4513">
        <v>7.0000000000000007E-2</v>
      </c>
    </row>
    <row r="4514" spans="1:9" x14ac:dyDescent="0.3">
      <c r="A4514" s="1">
        <v>45482.4375</v>
      </c>
      <c r="B4514">
        <v>41595</v>
      </c>
      <c r="C4514">
        <v>131.03</v>
      </c>
      <c r="D4514">
        <v>131.07</v>
      </c>
      <c r="E4514">
        <v>131</v>
      </c>
      <c r="F4514">
        <v>131.02000000000001</v>
      </c>
      <c r="G4514">
        <v>131.1</v>
      </c>
      <c r="H4514">
        <v>7.0000000000000007E-2</v>
      </c>
      <c r="I4514">
        <v>7.0000000000000007E-2</v>
      </c>
    </row>
    <row r="4515" spans="1:9" x14ac:dyDescent="0.3">
      <c r="A4515" s="1">
        <v>45482.458333333336</v>
      </c>
      <c r="B4515">
        <v>28649</v>
      </c>
      <c r="C4515">
        <v>131.03</v>
      </c>
      <c r="D4515">
        <v>131.03</v>
      </c>
      <c r="E4515">
        <v>130.94999999999999</v>
      </c>
      <c r="F4515">
        <v>130.96</v>
      </c>
      <c r="G4515">
        <v>131.08000000000001</v>
      </c>
      <c r="H4515">
        <v>7.0000000000000007E-2</v>
      </c>
      <c r="I4515">
        <v>0.08</v>
      </c>
    </row>
    <row r="4516" spans="1:9" x14ac:dyDescent="0.3">
      <c r="A4516" s="1">
        <v>45482.479166666664</v>
      </c>
      <c r="B4516">
        <v>28944</v>
      </c>
      <c r="C4516">
        <v>130.96</v>
      </c>
      <c r="D4516">
        <v>131.02000000000001</v>
      </c>
      <c r="E4516">
        <v>130.94999999999999</v>
      </c>
      <c r="F4516">
        <v>130.96</v>
      </c>
      <c r="G4516">
        <v>131.06</v>
      </c>
      <c r="H4516">
        <v>7.0000000000000007E-2</v>
      </c>
      <c r="I4516">
        <v>7.0000000000000007E-2</v>
      </c>
    </row>
    <row r="4517" spans="1:9" x14ac:dyDescent="0.3">
      <c r="A4517" s="1">
        <v>45482.5</v>
      </c>
      <c r="B4517">
        <v>23896</v>
      </c>
      <c r="C4517">
        <v>130.96</v>
      </c>
      <c r="D4517">
        <v>130.96</v>
      </c>
      <c r="E4517">
        <v>130.91</v>
      </c>
      <c r="F4517">
        <v>130.91999999999999</v>
      </c>
      <c r="G4517">
        <v>131.03</v>
      </c>
      <c r="H4517">
        <v>7.0000000000000007E-2</v>
      </c>
      <c r="I4517">
        <v>0.05</v>
      </c>
    </row>
    <row r="4518" spans="1:9" x14ac:dyDescent="0.3">
      <c r="A4518" s="1">
        <v>45482.520833333336</v>
      </c>
      <c r="B4518">
        <v>32894</v>
      </c>
      <c r="C4518">
        <v>130.91999999999999</v>
      </c>
      <c r="D4518">
        <v>131.02000000000001</v>
      </c>
      <c r="E4518">
        <v>130.91999999999999</v>
      </c>
      <c r="F4518">
        <v>131.01</v>
      </c>
      <c r="G4518">
        <v>131.02000000000001</v>
      </c>
      <c r="H4518">
        <v>7.0000000000000007E-2</v>
      </c>
      <c r="I4518">
        <v>0.1</v>
      </c>
    </row>
    <row r="4519" spans="1:9" x14ac:dyDescent="0.3">
      <c r="A4519" s="1">
        <v>45482.541666666664</v>
      </c>
      <c r="B4519">
        <v>37665</v>
      </c>
      <c r="C4519">
        <v>131.01</v>
      </c>
      <c r="D4519">
        <v>131.06</v>
      </c>
      <c r="E4519">
        <v>130.97999999999999</v>
      </c>
      <c r="F4519">
        <v>131.03</v>
      </c>
      <c r="G4519">
        <v>131.01</v>
      </c>
      <c r="H4519">
        <v>7.0000000000000007E-2</v>
      </c>
      <c r="I4519">
        <v>0.08</v>
      </c>
    </row>
    <row r="4520" spans="1:9" x14ac:dyDescent="0.3">
      <c r="A4520" s="1">
        <v>45482.5625</v>
      </c>
      <c r="B4520">
        <v>39964</v>
      </c>
      <c r="C4520">
        <v>131.04</v>
      </c>
      <c r="D4520">
        <v>131.08000000000001</v>
      </c>
      <c r="E4520">
        <v>130.99</v>
      </c>
      <c r="F4520">
        <v>131.01</v>
      </c>
      <c r="G4520">
        <v>131.01</v>
      </c>
      <c r="H4520">
        <v>0.08</v>
      </c>
      <c r="I4520">
        <v>0.09</v>
      </c>
    </row>
    <row r="4521" spans="1:9" x14ac:dyDescent="0.3">
      <c r="A4521" s="1">
        <v>45482.583333333336</v>
      </c>
      <c r="B4521">
        <v>52031</v>
      </c>
      <c r="C4521">
        <v>131.02000000000001</v>
      </c>
      <c r="D4521">
        <v>131.06</v>
      </c>
      <c r="E4521">
        <v>130.94999999999999</v>
      </c>
      <c r="F4521">
        <v>130.96</v>
      </c>
      <c r="G4521">
        <v>130.99</v>
      </c>
      <c r="H4521">
        <v>0.08</v>
      </c>
      <c r="I4521">
        <v>0.11</v>
      </c>
    </row>
    <row r="4522" spans="1:9" x14ac:dyDescent="0.3">
      <c r="A4522" s="1">
        <v>45482.604166666664</v>
      </c>
      <c r="B4522">
        <v>75825</v>
      </c>
      <c r="C4522">
        <v>130.96</v>
      </c>
      <c r="D4522">
        <v>131.12</v>
      </c>
      <c r="E4522">
        <v>130.96</v>
      </c>
      <c r="F4522">
        <v>131.1</v>
      </c>
      <c r="G4522">
        <v>131</v>
      </c>
      <c r="H4522">
        <v>0.09</v>
      </c>
      <c r="I4522">
        <v>0.16</v>
      </c>
    </row>
    <row r="4523" spans="1:9" x14ac:dyDescent="0.3">
      <c r="A4523" s="1">
        <v>45482.625</v>
      </c>
      <c r="B4523">
        <v>82029</v>
      </c>
      <c r="C4523">
        <v>131.09</v>
      </c>
      <c r="D4523">
        <v>131.16</v>
      </c>
      <c r="E4523">
        <v>130.88</v>
      </c>
      <c r="F4523">
        <v>130.97999999999999</v>
      </c>
      <c r="G4523">
        <v>130.99</v>
      </c>
      <c r="H4523">
        <v>0.12</v>
      </c>
      <c r="I4523">
        <v>0.28000000000000003</v>
      </c>
    </row>
    <row r="4524" spans="1:9" x14ac:dyDescent="0.3">
      <c r="A4524" s="1">
        <v>45482.645833333336</v>
      </c>
      <c r="B4524">
        <v>52120</v>
      </c>
      <c r="C4524">
        <v>130.97999999999999</v>
      </c>
      <c r="D4524">
        <v>131</v>
      </c>
      <c r="E4524">
        <v>130.81</v>
      </c>
      <c r="F4524">
        <v>130.86000000000001</v>
      </c>
      <c r="G4524">
        <v>130.97999999999999</v>
      </c>
      <c r="H4524">
        <v>0.13</v>
      </c>
      <c r="I4524">
        <v>0.19</v>
      </c>
    </row>
    <row r="4525" spans="1:9" x14ac:dyDescent="0.3">
      <c r="A4525" s="1">
        <v>45482.666666666664</v>
      </c>
      <c r="B4525">
        <v>44731</v>
      </c>
      <c r="C4525">
        <v>130.87</v>
      </c>
      <c r="D4525">
        <v>130.91</v>
      </c>
      <c r="E4525">
        <v>130.80000000000001</v>
      </c>
      <c r="F4525">
        <v>130.81</v>
      </c>
      <c r="G4525">
        <v>130.96</v>
      </c>
      <c r="H4525">
        <v>0.12</v>
      </c>
      <c r="I4525">
        <v>0.11</v>
      </c>
    </row>
    <row r="4526" spans="1:9" x14ac:dyDescent="0.3">
      <c r="A4526" s="1">
        <v>45482.6875</v>
      </c>
      <c r="B4526">
        <v>37446</v>
      </c>
      <c r="C4526">
        <v>130.81</v>
      </c>
      <c r="D4526">
        <v>130.86000000000001</v>
      </c>
      <c r="E4526">
        <v>130.78</v>
      </c>
      <c r="F4526">
        <v>130.85</v>
      </c>
      <c r="G4526">
        <v>130.94999999999999</v>
      </c>
      <c r="H4526">
        <v>0.12</v>
      </c>
      <c r="I4526">
        <v>0.08</v>
      </c>
    </row>
    <row r="4527" spans="1:9" x14ac:dyDescent="0.3">
      <c r="A4527" s="1">
        <v>45482.708333333336</v>
      </c>
      <c r="B4527">
        <v>13971</v>
      </c>
      <c r="C4527">
        <v>130.86000000000001</v>
      </c>
      <c r="D4527">
        <v>130.94999999999999</v>
      </c>
      <c r="E4527">
        <v>130.85</v>
      </c>
      <c r="F4527">
        <v>130.94</v>
      </c>
      <c r="G4527">
        <v>130.94999999999999</v>
      </c>
      <c r="H4527">
        <v>0.12</v>
      </c>
      <c r="I4527">
        <v>0.1</v>
      </c>
    </row>
    <row r="4528" spans="1:9" x14ac:dyDescent="0.3">
      <c r="A4528" s="1">
        <v>45482.729166666664</v>
      </c>
      <c r="B4528">
        <v>6824</v>
      </c>
      <c r="C4528">
        <v>130.93</v>
      </c>
      <c r="D4528">
        <v>130.97</v>
      </c>
      <c r="E4528">
        <v>130.91</v>
      </c>
      <c r="F4528">
        <v>130.94</v>
      </c>
      <c r="G4528">
        <v>130.94999999999999</v>
      </c>
      <c r="H4528">
        <v>0.11</v>
      </c>
      <c r="I4528">
        <v>0.06</v>
      </c>
    </row>
    <row r="4529" spans="1:9" x14ac:dyDescent="0.3">
      <c r="A4529" s="1">
        <v>45482.75</v>
      </c>
      <c r="B4529">
        <v>4526</v>
      </c>
      <c r="C4529">
        <v>130.94</v>
      </c>
      <c r="D4529">
        <v>130.99</v>
      </c>
      <c r="E4529">
        <v>130.93</v>
      </c>
      <c r="F4529">
        <v>130.93</v>
      </c>
      <c r="G4529">
        <v>130.94</v>
      </c>
      <c r="H4529">
        <v>0.1</v>
      </c>
      <c r="I4529">
        <v>0.06</v>
      </c>
    </row>
    <row r="4530" spans="1:9" x14ac:dyDescent="0.3">
      <c r="A4530" s="1">
        <v>45482.770833333336</v>
      </c>
      <c r="B4530">
        <v>2881</v>
      </c>
      <c r="C4530">
        <v>130.93</v>
      </c>
      <c r="D4530">
        <v>131</v>
      </c>
      <c r="E4530">
        <v>130.91999999999999</v>
      </c>
      <c r="F4530">
        <v>130.99</v>
      </c>
      <c r="G4530">
        <v>130.94</v>
      </c>
      <c r="H4530">
        <v>0.1</v>
      </c>
      <c r="I4530">
        <v>0.08</v>
      </c>
    </row>
    <row r="4531" spans="1:9" x14ac:dyDescent="0.3">
      <c r="A4531" s="1">
        <v>45482.791666666664</v>
      </c>
      <c r="B4531">
        <v>1586</v>
      </c>
      <c r="C4531">
        <v>131</v>
      </c>
      <c r="D4531">
        <v>131.07</v>
      </c>
      <c r="E4531">
        <v>131</v>
      </c>
      <c r="F4531">
        <v>131.05000000000001</v>
      </c>
      <c r="G4531">
        <v>130.94</v>
      </c>
      <c r="H4531">
        <v>0.1</v>
      </c>
      <c r="I4531">
        <v>0.08</v>
      </c>
    </row>
    <row r="4532" spans="1:9" x14ac:dyDescent="0.3">
      <c r="A4532" s="1">
        <v>45482.8125</v>
      </c>
      <c r="B4532">
        <v>1285</v>
      </c>
      <c r="C4532">
        <v>131.05000000000001</v>
      </c>
      <c r="D4532">
        <v>131.06</v>
      </c>
      <c r="E4532">
        <v>130.99</v>
      </c>
      <c r="F4532">
        <v>131.02000000000001</v>
      </c>
      <c r="G4532">
        <v>130.94</v>
      </c>
      <c r="H4532">
        <v>0.09</v>
      </c>
      <c r="I4532">
        <v>7.0000000000000007E-2</v>
      </c>
    </row>
    <row r="4533" spans="1:9" x14ac:dyDescent="0.3">
      <c r="A4533" s="1">
        <v>45482.833333333336</v>
      </c>
      <c r="B4533">
        <v>1009</v>
      </c>
      <c r="C4533">
        <v>131.02000000000001</v>
      </c>
      <c r="D4533">
        <v>131.05000000000001</v>
      </c>
      <c r="E4533">
        <v>131</v>
      </c>
      <c r="F4533">
        <v>131.03</v>
      </c>
      <c r="G4533">
        <v>130.94</v>
      </c>
      <c r="H4533">
        <v>0.09</v>
      </c>
      <c r="I4533">
        <v>0.05</v>
      </c>
    </row>
    <row r="4534" spans="1:9" x14ac:dyDescent="0.3">
      <c r="A4534" s="1">
        <v>45482.854166666664</v>
      </c>
      <c r="B4534">
        <v>3515</v>
      </c>
      <c r="C4534">
        <v>131.04</v>
      </c>
      <c r="D4534">
        <v>131.07</v>
      </c>
      <c r="E4534">
        <v>130.97999999999999</v>
      </c>
      <c r="F4534">
        <v>131.03</v>
      </c>
      <c r="G4534">
        <v>130.96</v>
      </c>
      <c r="H4534">
        <v>0.09</v>
      </c>
      <c r="I4534">
        <v>0.09</v>
      </c>
    </row>
    <row r="4535" spans="1:9" x14ac:dyDescent="0.3">
      <c r="A4535" s="1">
        <v>45483.041666666664</v>
      </c>
      <c r="B4535">
        <v>661</v>
      </c>
      <c r="C4535">
        <v>130.97999999999999</v>
      </c>
      <c r="D4535">
        <v>131.06</v>
      </c>
      <c r="E4535">
        <v>130.97999999999999</v>
      </c>
      <c r="F4535">
        <v>131.05000000000001</v>
      </c>
      <c r="G4535">
        <v>130.97999999999999</v>
      </c>
      <c r="H4535">
        <v>0.09</v>
      </c>
      <c r="I4535">
        <v>0.08</v>
      </c>
    </row>
    <row r="4536" spans="1:9" x14ac:dyDescent="0.3">
      <c r="A4536" s="1">
        <v>45483.0625</v>
      </c>
      <c r="B4536">
        <v>326</v>
      </c>
      <c r="C4536">
        <v>131.05000000000001</v>
      </c>
      <c r="D4536">
        <v>131.05000000000001</v>
      </c>
      <c r="E4536">
        <v>130.97999999999999</v>
      </c>
      <c r="F4536">
        <v>130.99</v>
      </c>
      <c r="G4536">
        <v>131</v>
      </c>
      <c r="H4536">
        <v>0.08</v>
      </c>
      <c r="I4536">
        <v>7.0000000000000007E-2</v>
      </c>
    </row>
    <row r="4537" spans="1:9" x14ac:dyDescent="0.3">
      <c r="A4537" s="1">
        <v>45483.083333333336</v>
      </c>
      <c r="B4537">
        <v>374</v>
      </c>
      <c r="C4537">
        <v>131</v>
      </c>
      <c r="D4537">
        <v>131.01</v>
      </c>
      <c r="E4537">
        <v>130.97999999999999</v>
      </c>
      <c r="F4537">
        <v>130.99</v>
      </c>
      <c r="G4537">
        <v>131</v>
      </c>
      <c r="H4537">
        <v>0.08</v>
      </c>
      <c r="I4537">
        <v>0.03</v>
      </c>
    </row>
    <row r="4538" spans="1:9" x14ac:dyDescent="0.3">
      <c r="A4538" s="1">
        <v>45483.104166666664</v>
      </c>
      <c r="B4538">
        <v>939</v>
      </c>
      <c r="C4538">
        <v>130.97999999999999</v>
      </c>
      <c r="D4538">
        <v>130.97999999999999</v>
      </c>
      <c r="E4538">
        <v>130.94999999999999</v>
      </c>
      <c r="F4538">
        <v>130.94999999999999</v>
      </c>
      <c r="G4538">
        <v>131</v>
      </c>
      <c r="H4538">
        <v>7.0000000000000007E-2</v>
      </c>
      <c r="I4538">
        <v>0.04</v>
      </c>
    </row>
    <row r="4539" spans="1:9" x14ac:dyDescent="0.3">
      <c r="A4539" s="1">
        <v>45483.125</v>
      </c>
      <c r="B4539">
        <v>534</v>
      </c>
      <c r="C4539">
        <v>130.94999999999999</v>
      </c>
      <c r="D4539">
        <v>131</v>
      </c>
      <c r="E4539">
        <v>130.94999999999999</v>
      </c>
      <c r="F4539">
        <v>130.99</v>
      </c>
      <c r="G4539">
        <v>131.01</v>
      </c>
      <c r="H4539">
        <v>7.0000000000000007E-2</v>
      </c>
      <c r="I4539">
        <v>0.05</v>
      </c>
    </row>
    <row r="4540" spans="1:9" x14ac:dyDescent="0.3">
      <c r="A4540" s="1">
        <v>45483.145833333336</v>
      </c>
      <c r="B4540">
        <v>542</v>
      </c>
      <c r="C4540">
        <v>130.99</v>
      </c>
      <c r="D4540">
        <v>131.02000000000001</v>
      </c>
      <c r="E4540">
        <v>130.99</v>
      </c>
      <c r="F4540">
        <v>131.01</v>
      </c>
      <c r="G4540">
        <v>131.01</v>
      </c>
      <c r="H4540">
        <v>0.06</v>
      </c>
      <c r="I4540">
        <v>0.03</v>
      </c>
    </row>
    <row r="4541" spans="1:9" x14ac:dyDescent="0.3">
      <c r="A4541" s="1">
        <v>45483.166666666664</v>
      </c>
      <c r="B4541">
        <v>491</v>
      </c>
      <c r="C4541">
        <v>131.01</v>
      </c>
      <c r="D4541">
        <v>131.04</v>
      </c>
      <c r="E4541">
        <v>131.01</v>
      </c>
      <c r="F4541">
        <v>131.04</v>
      </c>
      <c r="G4541">
        <v>131.01</v>
      </c>
      <c r="H4541">
        <v>0.06</v>
      </c>
      <c r="I4541">
        <v>0.03</v>
      </c>
    </row>
    <row r="4542" spans="1:9" x14ac:dyDescent="0.3">
      <c r="A4542" s="1">
        <v>45483.1875</v>
      </c>
      <c r="B4542">
        <v>170</v>
      </c>
      <c r="C4542">
        <v>131.04</v>
      </c>
      <c r="D4542">
        <v>131.05000000000001</v>
      </c>
      <c r="E4542">
        <v>131.02000000000001</v>
      </c>
      <c r="F4542">
        <v>131.02000000000001</v>
      </c>
      <c r="G4542">
        <v>131.01</v>
      </c>
      <c r="H4542">
        <v>0.06</v>
      </c>
      <c r="I4542">
        <v>0.03</v>
      </c>
    </row>
    <row r="4543" spans="1:9" x14ac:dyDescent="0.3">
      <c r="A4543" s="1">
        <v>45483.208333333336</v>
      </c>
      <c r="B4543">
        <v>291</v>
      </c>
      <c r="C4543">
        <v>131.02000000000001</v>
      </c>
      <c r="D4543">
        <v>131.02000000000001</v>
      </c>
      <c r="E4543">
        <v>130.97999999999999</v>
      </c>
      <c r="F4543">
        <v>130.99</v>
      </c>
      <c r="G4543">
        <v>131.01</v>
      </c>
      <c r="H4543">
        <v>0.05</v>
      </c>
      <c r="I4543">
        <v>0.04</v>
      </c>
    </row>
    <row r="4544" spans="1:9" x14ac:dyDescent="0.3">
      <c r="A4544" s="1">
        <v>45483.229166666664</v>
      </c>
      <c r="B4544">
        <v>167</v>
      </c>
      <c r="C4544">
        <v>130.99</v>
      </c>
      <c r="D4544">
        <v>131.03</v>
      </c>
      <c r="E4544">
        <v>130.99</v>
      </c>
      <c r="F4544">
        <v>131.03</v>
      </c>
      <c r="G4544">
        <v>131.01</v>
      </c>
      <c r="H4544">
        <v>0.05</v>
      </c>
      <c r="I4544">
        <v>0.04</v>
      </c>
    </row>
    <row r="4545" spans="1:9" x14ac:dyDescent="0.3">
      <c r="A4545" s="1">
        <v>45483.25</v>
      </c>
      <c r="B4545">
        <v>436</v>
      </c>
      <c r="C4545">
        <v>131.03</v>
      </c>
      <c r="D4545">
        <v>131.06</v>
      </c>
      <c r="E4545">
        <v>131.03</v>
      </c>
      <c r="F4545">
        <v>131.05000000000001</v>
      </c>
      <c r="G4545">
        <v>131.01</v>
      </c>
      <c r="H4545">
        <v>0.05</v>
      </c>
      <c r="I4545">
        <v>0.03</v>
      </c>
    </row>
    <row r="4546" spans="1:9" x14ac:dyDescent="0.3">
      <c r="A4546" s="1">
        <v>45483.270833333336</v>
      </c>
      <c r="B4546">
        <v>964</v>
      </c>
      <c r="C4546">
        <v>131.05000000000001</v>
      </c>
      <c r="D4546">
        <v>131.09</v>
      </c>
      <c r="E4546">
        <v>131.04</v>
      </c>
      <c r="F4546">
        <v>131.08000000000001</v>
      </c>
      <c r="G4546">
        <v>131.01</v>
      </c>
      <c r="H4546">
        <v>0.05</v>
      </c>
      <c r="I4546">
        <v>0.05</v>
      </c>
    </row>
    <row r="4547" spans="1:9" x14ac:dyDescent="0.3">
      <c r="A4547" s="1">
        <v>45483.291666666664</v>
      </c>
      <c r="B4547">
        <v>15319</v>
      </c>
      <c r="C4547">
        <v>131.09</v>
      </c>
      <c r="D4547">
        <v>131.22</v>
      </c>
      <c r="E4547">
        <v>131.09</v>
      </c>
      <c r="F4547">
        <v>131.18</v>
      </c>
      <c r="G4547">
        <v>131.03</v>
      </c>
      <c r="H4547">
        <v>0.06</v>
      </c>
      <c r="I4547">
        <v>0.14000000000000001</v>
      </c>
    </row>
    <row r="4548" spans="1:9" x14ac:dyDescent="0.3">
      <c r="A4548" s="1">
        <v>45483.3125</v>
      </c>
      <c r="B4548">
        <v>17453</v>
      </c>
      <c r="C4548">
        <v>131.18</v>
      </c>
      <c r="D4548">
        <v>131.22999999999999</v>
      </c>
      <c r="E4548">
        <v>131.13</v>
      </c>
      <c r="F4548">
        <v>131.13999999999999</v>
      </c>
      <c r="G4548">
        <v>131.05000000000001</v>
      </c>
      <c r="H4548">
        <v>7.0000000000000007E-2</v>
      </c>
      <c r="I4548">
        <v>0.1</v>
      </c>
    </row>
    <row r="4549" spans="1:9" x14ac:dyDescent="0.3">
      <c r="A4549" s="1">
        <v>45483.333333333336</v>
      </c>
      <c r="B4549">
        <v>38006</v>
      </c>
      <c r="C4549">
        <v>131.15</v>
      </c>
      <c r="D4549">
        <v>131.30000000000001</v>
      </c>
      <c r="E4549">
        <v>131.13999999999999</v>
      </c>
      <c r="F4549">
        <v>131.29</v>
      </c>
      <c r="G4549">
        <v>131.08000000000001</v>
      </c>
      <c r="H4549">
        <v>0.08</v>
      </c>
      <c r="I4549">
        <v>0.16</v>
      </c>
    </row>
    <row r="4550" spans="1:9" x14ac:dyDescent="0.3">
      <c r="A4550" s="1">
        <v>45483.354166666664</v>
      </c>
      <c r="B4550">
        <v>38589</v>
      </c>
      <c r="C4550">
        <v>131.28</v>
      </c>
      <c r="D4550">
        <v>131.38</v>
      </c>
      <c r="E4550">
        <v>131.26</v>
      </c>
      <c r="F4550">
        <v>131.32</v>
      </c>
      <c r="G4550">
        <v>131.11000000000001</v>
      </c>
      <c r="H4550">
        <v>0.08</v>
      </c>
      <c r="I4550">
        <v>0.12</v>
      </c>
    </row>
    <row r="4551" spans="1:9" x14ac:dyDescent="0.3">
      <c r="A4551" s="1">
        <v>45483.375</v>
      </c>
      <c r="B4551">
        <v>35602</v>
      </c>
      <c r="C4551">
        <v>131.31</v>
      </c>
      <c r="D4551">
        <v>131.36000000000001</v>
      </c>
      <c r="E4551">
        <v>131.25</v>
      </c>
      <c r="F4551">
        <v>131.30000000000001</v>
      </c>
      <c r="G4551">
        <v>131.13999999999999</v>
      </c>
      <c r="H4551">
        <v>0.09</v>
      </c>
      <c r="I4551">
        <v>0.11</v>
      </c>
    </row>
    <row r="4552" spans="1:9" x14ac:dyDescent="0.3">
      <c r="A4552" s="1">
        <v>45483.395833333336</v>
      </c>
      <c r="B4552">
        <v>32152</v>
      </c>
      <c r="C4552">
        <v>131.30000000000001</v>
      </c>
      <c r="D4552">
        <v>131.36000000000001</v>
      </c>
      <c r="E4552">
        <v>131.29</v>
      </c>
      <c r="F4552">
        <v>131.31</v>
      </c>
      <c r="G4552">
        <v>131.16999999999999</v>
      </c>
      <c r="H4552">
        <v>0.09</v>
      </c>
      <c r="I4552">
        <v>7.0000000000000007E-2</v>
      </c>
    </row>
    <row r="4553" spans="1:9" x14ac:dyDescent="0.3">
      <c r="A4553" s="1">
        <v>45483.416666666664</v>
      </c>
      <c r="B4553">
        <v>47809</v>
      </c>
      <c r="C4553">
        <v>131.31</v>
      </c>
      <c r="D4553">
        <v>131.32</v>
      </c>
      <c r="E4553">
        <v>131.24</v>
      </c>
      <c r="F4553">
        <v>131.26</v>
      </c>
      <c r="G4553">
        <v>131.19999999999999</v>
      </c>
      <c r="H4553">
        <v>0.08</v>
      </c>
      <c r="I4553">
        <v>0.08</v>
      </c>
    </row>
    <row r="4554" spans="1:9" x14ac:dyDescent="0.3">
      <c r="A4554" s="1">
        <v>45483.4375</v>
      </c>
      <c r="B4554">
        <v>43801</v>
      </c>
      <c r="C4554">
        <v>131.27000000000001</v>
      </c>
      <c r="D4554">
        <v>131.38999999999999</v>
      </c>
      <c r="E4554">
        <v>131.26</v>
      </c>
      <c r="F4554">
        <v>131.37</v>
      </c>
      <c r="G4554">
        <v>131.22999999999999</v>
      </c>
      <c r="H4554">
        <v>0.09</v>
      </c>
      <c r="I4554">
        <v>0.13</v>
      </c>
    </row>
    <row r="4555" spans="1:9" x14ac:dyDescent="0.3">
      <c r="A4555" s="1">
        <v>45483.458333333336</v>
      </c>
      <c r="B4555">
        <v>34479</v>
      </c>
      <c r="C4555">
        <v>131.37</v>
      </c>
      <c r="D4555">
        <v>131.43</v>
      </c>
      <c r="E4555">
        <v>131.36000000000001</v>
      </c>
      <c r="F4555">
        <v>131.38999999999999</v>
      </c>
      <c r="G4555">
        <v>131.26</v>
      </c>
      <c r="H4555">
        <v>0.09</v>
      </c>
      <c r="I4555">
        <v>7.0000000000000007E-2</v>
      </c>
    </row>
    <row r="4556" spans="1:9" x14ac:dyDescent="0.3">
      <c r="A4556" s="1">
        <v>45483.479166666664</v>
      </c>
      <c r="B4556">
        <v>34939</v>
      </c>
      <c r="C4556">
        <v>131.4</v>
      </c>
      <c r="D4556">
        <v>131.49</v>
      </c>
      <c r="E4556">
        <v>131.38999999999999</v>
      </c>
      <c r="F4556">
        <v>131.44999999999999</v>
      </c>
      <c r="G4556">
        <v>131.30000000000001</v>
      </c>
      <c r="H4556">
        <v>0.09</v>
      </c>
      <c r="I4556">
        <v>0.1</v>
      </c>
    </row>
    <row r="4557" spans="1:9" x14ac:dyDescent="0.3">
      <c r="A4557" s="1">
        <v>45483.5</v>
      </c>
      <c r="B4557">
        <v>29780</v>
      </c>
      <c r="C4557">
        <v>131.44999999999999</v>
      </c>
      <c r="D4557">
        <v>131.49</v>
      </c>
      <c r="E4557">
        <v>131.41999999999999</v>
      </c>
      <c r="F4557">
        <v>131.44</v>
      </c>
      <c r="G4557">
        <v>131.33000000000001</v>
      </c>
      <c r="H4557">
        <v>0.09</v>
      </c>
      <c r="I4557">
        <v>7.0000000000000007E-2</v>
      </c>
    </row>
    <row r="4558" spans="1:9" x14ac:dyDescent="0.3">
      <c r="A4558" s="1">
        <v>45483.520833333336</v>
      </c>
      <c r="B4558">
        <v>36180</v>
      </c>
      <c r="C4558">
        <v>131.44</v>
      </c>
      <c r="D4558">
        <v>131.51</v>
      </c>
      <c r="E4558">
        <v>131.43</v>
      </c>
      <c r="F4558">
        <v>131.47999999999999</v>
      </c>
      <c r="G4558">
        <v>131.36000000000001</v>
      </c>
      <c r="H4558">
        <v>0.09</v>
      </c>
      <c r="I4558">
        <v>0.08</v>
      </c>
    </row>
    <row r="4559" spans="1:9" x14ac:dyDescent="0.3">
      <c r="A4559" s="1">
        <v>45483.541666666664</v>
      </c>
      <c r="B4559">
        <v>37904</v>
      </c>
      <c r="C4559">
        <v>131.47999999999999</v>
      </c>
      <c r="D4559">
        <v>131.55000000000001</v>
      </c>
      <c r="E4559">
        <v>131.37</v>
      </c>
      <c r="F4559">
        <v>131.38</v>
      </c>
      <c r="G4559">
        <v>131.37</v>
      </c>
      <c r="H4559">
        <v>0.1</v>
      </c>
      <c r="I4559">
        <v>0.18</v>
      </c>
    </row>
    <row r="4560" spans="1:9" x14ac:dyDescent="0.3">
      <c r="A4560" s="1">
        <v>45483.5625</v>
      </c>
      <c r="B4560">
        <v>29118</v>
      </c>
      <c r="C4560">
        <v>131.37</v>
      </c>
      <c r="D4560">
        <v>131.44999999999999</v>
      </c>
      <c r="E4560">
        <v>131.36000000000001</v>
      </c>
      <c r="F4560">
        <v>131.44</v>
      </c>
      <c r="G4560">
        <v>131.38</v>
      </c>
      <c r="H4560">
        <v>0.1</v>
      </c>
      <c r="I4560">
        <v>0.09</v>
      </c>
    </row>
    <row r="4561" spans="1:9" x14ac:dyDescent="0.3">
      <c r="A4561" s="1">
        <v>45483.583333333336</v>
      </c>
      <c r="B4561">
        <v>27250</v>
      </c>
      <c r="C4561">
        <v>131.43</v>
      </c>
      <c r="D4561">
        <v>131.44999999999999</v>
      </c>
      <c r="E4561">
        <v>131.38999999999999</v>
      </c>
      <c r="F4561">
        <v>131.4</v>
      </c>
      <c r="G4561">
        <v>131.38999999999999</v>
      </c>
      <c r="H4561">
        <v>0.09</v>
      </c>
      <c r="I4561">
        <v>0.06</v>
      </c>
    </row>
    <row r="4562" spans="1:9" x14ac:dyDescent="0.3">
      <c r="A4562" s="1">
        <v>45483.604166666664</v>
      </c>
      <c r="B4562">
        <v>48597</v>
      </c>
      <c r="C4562">
        <v>131.4</v>
      </c>
      <c r="D4562">
        <v>131.41999999999999</v>
      </c>
      <c r="E4562">
        <v>131.32</v>
      </c>
      <c r="F4562">
        <v>131.37</v>
      </c>
      <c r="G4562">
        <v>131.4</v>
      </c>
      <c r="H4562">
        <v>0.09</v>
      </c>
      <c r="I4562">
        <v>0.1</v>
      </c>
    </row>
    <row r="4563" spans="1:9" x14ac:dyDescent="0.3">
      <c r="A4563" s="1">
        <v>45483.625</v>
      </c>
      <c r="B4563">
        <v>26884</v>
      </c>
      <c r="C4563">
        <v>131.37</v>
      </c>
      <c r="D4563">
        <v>131.44999999999999</v>
      </c>
      <c r="E4563">
        <v>131.36000000000001</v>
      </c>
      <c r="F4563">
        <v>131.4</v>
      </c>
      <c r="G4563">
        <v>131.41</v>
      </c>
      <c r="H4563">
        <v>0.09</v>
      </c>
      <c r="I4563">
        <v>0.09</v>
      </c>
    </row>
    <row r="4564" spans="1:9" x14ac:dyDescent="0.3">
      <c r="A4564" s="1">
        <v>45483.645833333336</v>
      </c>
      <c r="B4564">
        <v>35429</v>
      </c>
      <c r="C4564">
        <v>131.4</v>
      </c>
      <c r="D4564">
        <v>131.41999999999999</v>
      </c>
      <c r="E4564">
        <v>131.32</v>
      </c>
      <c r="F4564">
        <v>131.32</v>
      </c>
      <c r="G4564">
        <v>131.41</v>
      </c>
      <c r="H4564">
        <v>0.09</v>
      </c>
      <c r="I4564">
        <v>0.1</v>
      </c>
    </row>
    <row r="4565" spans="1:9" x14ac:dyDescent="0.3">
      <c r="A4565" s="1">
        <v>45483.666666666664</v>
      </c>
      <c r="B4565">
        <v>40440</v>
      </c>
      <c r="C4565">
        <v>131.32</v>
      </c>
      <c r="D4565">
        <v>131.38</v>
      </c>
      <c r="E4565">
        <v>131.26</v>
      </c>
      <c r="F4565">
        <v>131.30000000000001</v>
      </c>
      <c r="G4565">
        <v>131.4</v>
      </c>
      <c r="H4565">
        <v>0.1</v>
      </c>
      <c r="I4565">
        <v>0.12</v>
      </c>
    </row>
    <row r="4566" spans="1:9" x14ac:dyDescent="0.3">
      <c r="A4566" s="1">
        <v>45483.6875</v>
      </c>
      <c r="B4566">
        <v>22286</v>
      </c>
      <c r="C4566">
        <v>131.30000000000001</v>
      </c>
      <c r="D4566">
        <v>131.35</v>
      </c>
      <c r="E4566">
        <v>131.27000000000001</v>
      </c>
      <c r="F4566">
        <v>131.35</v>
      </c>
      <c r="G4566">
        <v>131.38999999999999</v>
      </c>
      <c r="H4566">
        <v>0.1</v>
      </c>
      <c r="I4566">
        <v>0.08</v>
      </c>
    </row>
    <row r="4567" spans="1:9" x14ac:dyDescent="0.3">
      <c r="A4567" s="1">
        <v>45483.708333333336</v>
      </c>
      <c r="B4567">
        <v>12298</v>
      </c>
      <c r="C4567">
        <v>131.34</v>
      </c>
      <c r="D4567">
        <v>131.4</v>
      </c>
      <c r="E4567">
        <v>131.34</v>
      </c>
      <c r="F4567">
        <v>131.34</v>
      </c>
      <c r="G4567">
        <v>131.38</v>
      </c>
      <c r="H4567">
        <v>0.09</v>
      </c>
      <c r="I4567">
        <v>0.06</v>
      </c>
    </row>
    <row r="4568" spans="1:9" x14ac:dyDescent="0.3">
      <c r="A4568" s="1">
        <v>45483.729166666664</v>
      </c>
      <c r="B4568">
        <v>6388</v>
      </c>
      <c r="C4568">
        <v>131.35</v>
      </c>
      <c r="D4568">
        <v>131.37</v>
      </c>
      <c r="E4568">
        <v>131.32</v>
      </c>
      <c r="F4568">
        <v>131.33000000000001</v>
      </c>
      <c r="G4568">
        <v>131.36000000000001</v>
      </c>
      <c r="H4568">
        <v>0.09</v>
      </c>
      <c r="I4568">
        <v>0.05</v>
      </c>
    </row>
    <row r="4569" spans="1:9" x14ac:dyDescent="0.3">
      <c r="A4569" s="1">
        <v>45483.75</v>
      </c>
      <c r="B4569">
        <v>6525</v>
      </c>
      <c r="C4569">
        <v>131.34</v>
      </c>
      <c r="D4569">
        <v>131.44</v>
      </c>
      <c r="E4569">
        <v>131.33000000000001</v>
      </c>
      <c r="F4569">
        <v>131.34</v>
      </c>
      <c r="G4569">
        <v>131.36000000000001</v>
      </c>
      <c r="H4569">
        <v>0.09</v>
      </c>
      <c r="I4569">
        <v>0.11</v>
      </c>
    </row>
    <row r="4570" spans="1:9" x14ac:dyDescent="0.3">
      <c r="A4570" s="1">
        <v>45483.770833333336</v>
      </c>
      <c r="B4570">
        <v>1756</v>
      </c>
      <c r="C4570">
        <v>131.33000000000001</v>
      </c>
      <c r="D4570">
        <v>131.35</v>
      </c>
      <c r="E4570">
        <v>131.31</v>
      </c>
      <c r="F4570">
        <v>131.34</v>
      </c>
      <c r="G4570">
        <v>131.35</v>
      </c>
      <c r="H4570">
        <v>0.08</v>
      </c>
      <c r="I4570">
        <v>0.04</v>
      </c>
    </row>
    <row r="4571" spans="1:9" x14ac:dyDescent="0.3">
      <c r="A4571" s="1">
        <v>45483.791666666664</v>
      </c>
      <c r="B4571">
        <v>963</v>
      </c>
      <c r="C4571">
        <v>131.34</v>
      </c>
      <c r="D4571">
        <v>131.35</v>
      </c>
      <c r="E4571">
        <v>131.32</v>
      </c>
      <c r="F4571">
        <v>131.35</v>
      </c>
      <c r="G4571">
        <v>131.34</v>
      </c>
      <c r="H4571">
        <v>7.0000000000000007E-2</v>
      </c>
      <c r="I4571">
        <v>0.03</v>
      </c>
    </row>
    <row r="4572" spans="1:9" x14ac:dyDescent="0.3">
      <c r="A4572" s="1">
        <v>45483.8125</v>
      </c>
      <c r="B4572">
        <v>1123</v>
      </c>
      <c r="C4572">
        <v>131.35</v>
      </c>
      <c r="D4572">
        <v>131.37</v>
      </c>
      <c r="E4572">
        <v>131.34</v>
      </c>
      <c r="F4572">
        <v>131.36000000000001</v>
      </c>
      <c r="G4572">
        <v>131.34</v>
      </c>
      <c r="H4572">
        <v>7.0000000000000007E-2</v>
      </c>
      <c r="I4572">
        <v>0.03</v>
      </c>
    </row>
    <row r="4573" spans="1:9" x14ac:dyDescent="0.3">
      <c r="A4573" s="1">
        <v>45483.833333333336</v>
      </c>
      <c r="B4573">
        <v>1069</v>
      </c>
      <c r="C4573">
        <v>131.36000000000001</v>
      </c>
      <c r="D4573">
        <v>131.38</v>
      </c>
      <c r="E4573">
        <v>131.34</v>
      </c>
      <c r="F4573">
        <v>131.35</v>
      </c>
      <c r="G4573">
        <v>131.34</v>
      </c>
      <c r="H4573">
        <v>7.0000000000000007E-2</v>
      </c>
      <c r="I4573">
        <v>0.04</v>
      </c>
    </row>
    <row r="4574" spans="1:9" x14ac:dyDescent="0.3">
      <c r="A4574" s="1">
        <v>45483.854166666664</v>
      </c>
      <c r="B4574">
        <v>2059</v>
      </c>
      <c r="C4574">
        <v>131.35</v>
      </c>
      <c r="D4574">
        <v>131.38999999999999</v>
      </c>
      <c r="E4574">
        <v>131.33000000000001</v>
      </c>
      <c r="F4574">
        <v>131.35</v>
      </c>
      <c r="G4574">
        <v>131.34</v>
      </c>
      <c r="H4574">
        <v>0.06</v>
      </c>
      <c r="I4574">
        <v>0.06</v>
      </c>
    </row>
    <row r="4575" spans="1:9" x14ac:dyDescent="0.3">
      <c r="A4575" s="1">
        <v>45484.041666666664</v>
      </c>
      <c r="B4575">
        <v>779</v>
      </c>
      <c r="C4575">
        <v>131.33000000000001</v>
      </c>
      <c r="D4575">
        <v>131.34</v>
      </c>
      <c r="E4575">
        <v>131.28</v>
      </c>
      <c r="F4575">
        <v>131.29</v>
      </c>
      <c r="G4575">
        <v>131.34</v>
      </c>
      <c r="H4575">
        <v>7.0000000000000007E-2</v>
      </c>
      <c r="I4575">
        <v>7.0000000000000007E-2</v>
      </c>
    </row>
    <row r="4576" spans="1:9" x14ac:dyDescent="0.3">
      <c r="A4576" s="1">
        <v>45484.0625</v>
      </c>
      <c r="B4576">
        <v>902</v>
      </c>
      <c r="C4576">
        <v>131.29</v>
      </c>
      <c r="D4576">
        <v>131.30000000000001</v>
      </c>
      <c r="E4576">
        <v>131.26</v>
      </c>
      <c r="F4576">
        <v>131.27000000000001</v>
      </c>
      <c r="G4576">
        <v>131.33000000000001</v>
      </c>
      <c r="H4576">
        <v>0.06</v>
      </c>
      <c r="I4576">
        <v>0.04</v>
      </c>
    </row>
    <row r="4577" spans="1:9" x14ac:dyDescent="0.3">
      <c r="A4577" s="1">
        <v>45484.083333333336</v>
      </c>
      <c r="B4577">
        <v>642</v>
      </c>
      <c r="C4577">
        <v>131.27000000000001</v>
      </c>
      <c r="D4577">
        <v>131.28</v>
      </c>
      <c r="E4577">
        <v>131.22999999999999</v>
      </c>
      <c r="F4577">
        <v>131.25</v>
      </c>
      <c r="G4577">
        <v>131.32</v>
      </c>
      <c r="H4577">
        <v>0.06</v>
      </c>
      <c r="I4577">
        <v>0.05</v>
      </c>
    </row>
    <row r="4578" spans="1:9" x14ac:dyDescent="0.3">
      <c r="A4578" s="1">
        <v>45484.104166666664</v>
      </c>
      <c r="B4578">
        <v>469</v>
      </c>
      <c r="C4578">
        <v>131.26</v>
      </c>
      <c r="D4578">
        <v>131.27000000000001</v>
      </c>
      <c r="E4578">
        <v>131.24</v>
      </c>
      <c r="F4578">
        <v>131.26</v>
      </c>
      <c r="G4578">
        <v>131.32</v>
      </c>
      <c r="H4578">
        <v>0.06</v>
      </c>
      <c r="I4578">
        <v>0.03</v>
      </c>
    </row>
    <row r="4579" spans="1:9" x14ac:dyDescent="0.3">
      <c r="A4579" s="1">
        <v>45484.125</v>
      </c>
      <c r="B4579">
        <v>113</v>
      </c>
      <c r="C4579">
        <v>131.26</v>
      </c>
      <c r="D4579">
        <v>131.26</v>
      </c>
      <c r="E4579">
        <v>131.24</v>
      </c>
      <c r="F4579">
        <v>131.25</v>
      </c>
      <c r="G4579">
        <v>131.31</v>
      </c>
      <c r="H4579">
        <v>0.05</v>
      </c>
      <c r="I4579">
        <v>0.02</v>
      </c>
    </row>
    <row r="4580" spans="1:9" x14ac:dyDescent="0.3">
      <c r="A4580" s="1">
        <v>45484.145833333336</v>
      </c>
      <c r="B4580">
        <v>211</v>
      </c>
      <c r="C4580">
        <v>131.25</v>
      </c>
      <c r="D4580">
        <v>131.25</v>
      </c>
      <c r="E4580">
        <v>131.22</v>
      </c>
      <c r="F4580">
        <v>131.22</v>
      </c>
      <c r="G4580">
        <v>131.29</v>
      </c>
      <c r="H4580">
        <v>0.05</v>
      </c>
      <c r="I4580">
        <v>0.03</v>
      </c>
    </row>
    <row r="4581" spans="1:9" x14ac:dyDescent="0.3">
      <c r="A4581" s="1">
        <v>45484.166666666664</v>
      </c>
      <c r="B4581">
        <v>22</v>
      </c>
      <c r="C4581">
        <v>131.22</v>
      </c>
      <c r="D4581">
        <v>131.22999999999999</v>
      </c>
      <c r="E4581">
        <v>131.22</v>
      </c>
      <c r="F4581">
        <v>131.22999999999999</v>
      </c>
      <c r="G4581">
        <v>131.28</v>
      </c>
      <c r="H4581">
        <v>0.04</v>
      </c>
      <c r="I4581">
        <v>0.01</v>
      </c>
    </row>
    <row r="4582" spans="1:9" x14ac:dyDescent="0.3">
      <c r="A4582" s="1">
        <v>45484.1875</v>
      </c>
      <c r="B4582">
        <v>473</v>
      </c>
      <c r="C4582">
        <v>131.22</v>
      </c>
      <c r="D4582">
        <v>131.24</v>
      </c>
      <c r="E4582">
        <v>131.21</v>
      </c>
      <c r="F4582">
        <v>131.21</v>
      </c>
      <c r="G4582">
        <v>131.27000000000001</v>
      </c>
      <c r="H4582">
        <v>0.04</v>
      </c>
      <c r="I4582">
        <v>0.03</v>
      </c>
    </row>
    <row r="4583" spans="1:9" x14ac:dyDescent="0.3">
      <c r="A4583" s="1">
        <v>45484.208333333336</v>
      </c>
      <c r="B4583">
        <v>67</v>
      </c>
      <c r="C4583">
        <v>131.21</v>
      </c>
      <c r="D4583">
        <v>131.22</v>
      </c>
      <c r="E4583">
        <v>131.21</v>
      </c>
      <c r="F4583">
        <v>131.21</v>
      </c>
      <c r="G4583">
        <v>131.25</v>
      </c>
      <c r="H4583">
        <v>0.04</v>
      </c>
      <c r="I4583">
        <v>0.01</v>
      </c>
    </row>
    <row r="4584" spans="1:9" x14ac:dyDescent="0.3">
      <c r="A4584" s="1">
        <v>45484.229166666664</v>
      </c>
      <c r="B4584">
        <v>388</v>
      </c>
      <c r="C4584">
        <v>131.21</v>
      </c>
      <c r="D4584">
        <v>131.24</v>
      </c>
      <c r="E4584">
        <v>131.21</v>
      </c>
      <c r="F4584">
        <v>131.24</v>
      </c>
      <c r="G4584">
        <v>131.24</v>
      </c>
      <c r="H4584">
        <v>0.04</v>
      </c>
      <c r="I4584">
        <v>0.03</v>
      </c>
    </row>
    <row r="4585" spans="1:9" x14ac:dyDescent="0.3">
      <c r="A4585" s="1">
        <v>45484.25</v>
      </c>
      <c r="B4585">
        <v>289</v>
      </c>
      <c r="C4585">
        <v>131.22999999999999</v>
      </c>
      <c r="D4585">
        <v>131.24</v>
      </c>
      <c r="E4585">
        <v>131.19999999999999</v>
      </c>
      <c r="F4585">
        <v>131.19999999999999</v>
      </c>
      <c r="G4585">
        <v>131.22999999999999</v>
      </c>
      <c r="H4585">
        <v>0.04</v>
      </c>
      <c r="I4585">
        <v>0.04</v>
      </c>
    </row>
    <row r="4586" spans="1:9" x14ac:dyDescent="0.3">
      <c r="A4586" s="1">
        <v>45484.270833333336</v>
      </c>
      <c r="B4586">
        <v>1494</v>
      </c>
      <c r="C4586">
        <v>131.19999999999999</v>
      </c>
      <c r="D4586">
        <v>131.22</v>
      </c>
      <c r="E4586">
        <v>131.15</v>
      </c>
      <c r="F4586">
        <v>131.18</v>
      </c>
      <c r="G4586">
        <v>131.22999999999999</v>
      </c>
      <c r="H4586">
        <v>0.04</v>
      </c>
      <c r="I4586">
        <v>7.0000000000000007E-2</v>
      </c>
    </row>
    <row r="4587" spans="1:9" x14ac:dyDescent="0.3">
      <c r="A4587" s="1">
        <v>45484.291666666664</v>
      </c>
      <c r="B4587">
        <v>8537</v>
      </c>
      <c r="C4587">
        <v>131.19</v>
      </c>
      <c r="D4587">
        <v>131.22999999999999</v>
      </c>
      <c r="E4587">
        <v>131.1</v>
      </c>
      <c r="F4587">
        <v>131.22999999999999</v>
      </c>
      <c r="G4587">
        <v>131.22</v>
      </c>
      <c r="H4587">
        <v>0.05</v>
      </c>
      <c r="I4587">
        <v>0.13</v>
      </c>
    </row>
    <row r="4588" spans="1:9" x14ac:dyDescent="0.3">
      <c r="A4588" s="1">
        <v>45484.3125</v>
      </c>
      <c r="B4588">
        <v>11891</v>
      </c>
      <c r="C4588">
        <v>131.22</v>
      </c>
      <c r="D4588">
        <v>131.29</v>
      </c>
      <c r="E4588">
        <v>131.22</v>
      </c>
      <c r="F4588">
        <v>131.27000000000001</v>
      </c>
      <c r="G4588">
        <v>131.22</v>
      </c>
      <c r="H4588">
        <v>0.06</v>
      </c>
      <c r="I4588">
        <v>7.0000000000000007E-2</v>
      </c>
    </row>
    <row r="4589" spans="1:9" x14ac:dyDescent="0.3">
      <c r="A4589" s="1">
        <v>45484.333333333336</v>
      </c>
      <c r="B4589">
        <v>19699</v>
      </c>
      <c r="C4589">
        <v>131.26</v>
      </c>
      <c r="D4589">
        <v>131.28</v>
      </c>
      <c r="E4589">
        <v>131.19</v>
      </c>
      <c r="F4589">
        <v>131.25</v>
      </c>
      <c r="G4589">
        <v>131.22</v>
      </c>
      <c r="H4589">
        <v>0.06</v>
      </c>
      <c r="I4589">
        <v>0.09</v>
      </c>
    </row>
    <row r="4590" spans="1:9" x14ac:dyDescent="0.3">
      <c r="A4590" s="1">
        <v>45484.354166666664</v>
      </c>
      <c r="B4590">
        <v>18654</v>
      </c>
      <c r="C4590">
        <v>131.25</v>
      </c>
      <c r="D4590">
        <v>131.27000000000001</v>
      </c>
      <c r="E4590">
        <v>131.18</v>
      </c>
      <c r="F4590">
        <v>131.22999999999999</v>
      </c>
      <c r="G4590">
        <v>131.22999999999999</v>
      </c>
      <c r="H4590">
        <v>0.06</v>
      </c>
      <c r="I4590">
        <v>0.09</v>
      </c>
    </row>
    <row r="4591" spans="1:9" x14ac:dyDescent="0.3">
      <c r="A4591" s="1">
        <v>45484.375</v>
      </c>
      <c r="B4591">
        <v>29292</v>
      </c>
      <c r="C4591">
        <v>131.22999999999999</v>
      </c>
      <c r="D4591">
        <v>131.27000000000001</v>
      </c>
      <c r="E4591">
        <v>131.16</v>
      </c>
      <c r="F4591">
        <v>131.19</v>
      </c>
      <c r="G4591">
        <v>131.22</v>
      </c>
      <c r="H4591">
        <v>7.0000000000000007E-2</v>
      </c>
      <c r="I4591">
        <v>0.11</v>
      </c>
    </row>
    <row r="4592" spans="1:9" x14ac:dyDescent="0.3">
      <c r="A4592" s="1">
        <v>45484.395833333336</v>
      </c>
      <c r="B4592">
        <v>29974</v>
      </c>
      <c r="C4592">
        <v>131.19</v>
      </c>
      <c r="D4592">
        <v>131.21</v>
      </c>
      <c r="E4592">
        <v>131.15</v>
      </c>
      <c r="F4592">
        <v>131.18</v>
      </c>
      <c r="G4592">
        <v>131.22</v>
      </c>
      <c r="H4592">
        <v>7.0000000000000007E-2</v>
      </c>
      <c r="I4592">
        <v>0.06</v>
      </c>
    </row>
    <row r="4593" spans="1:9" x14ac:dyDescent="0.3">
      <c r="A4593" s="1">
        <v>45484.416666666664</v>
      </c>
      <c r="B4593">
        <v>29858</v>
      </c>
      <c r="C4593">
        <v>131.18</v>
      </c>
      <c r="D4593">
        <v>131.27000000000001</v>
      </c>
      <c r="E4593">
        <v>131.16999999999999</v>
      </c>
      <c r="F4593">
        <v>131.26</v>
      </c>
      <c r="G4593">
        <v>131.22</v>
      </c>
      <c r="H4593">
        <v>7.0000000000000007E-2</v>
      </c>
      <c r="I4593">
        <v>0.1</v>
      </c>
    </row>
    <row r="4594" spans="1:9" x14ac:dyDescent="0.3">
      <c r="A4594" s="1">
        <v>45484.4375</v>
      </c>
      <c r="B4594">
        <v>22041</v>
      </c>
      <c r="C4594">
        <v>131.26</v>
      </c>
      <c r="D4594">
        <v>131.29</v>
      </c>
      <c r="E4594">
        <v>131.24</v>
      </c>
      <c r="F4594">
        <v>131.24</v>
      </c>
      <c r="G4594">
        <v>131.22</v>
      </c>
      <c r="H4594">
        <v>7.0000000000000007E-2</v>
      </c>
      <c r="I4594">
        <v>0.05</v>
      </c>
    </row>
    <row r="4595" spans="1:9" x14ac:dyDescent="0.3">
      <c r="A4595" s="1">
        <v>45484.458333333336</v>
      </c>
      <c r="B4595">
        <v>25804</v>
      </c>
      <c r="C4595">
        <v>131.25</v>
      </c>
      <c r="D4595">
        <v>131.26</v>
      </c>
      <c r="E4595">
        <v>131.12</v>
      </c>
      <c r="F4595">
        <v>131.15</v>
      </c>
      <c r="G4595">
        <v>131.22</v>
      </c>
      <c r="H4595">
        <v>0.08</v>
      </c>
      <c r="I4595">
        <v>0.14000000000000001</v>
      </c>
    </row>
    <row r="4596" spans="1:9" x14ac:dyDescent="0.3">
      <c r="A4596" s="1">
        <v>45484.479166666664</v>
      </c>
      <c r="B4596">
        <v>25919</v>
      </c>
      <c r="C4596">
        <v>131.13999999999999</v>
      </c>
      <c r="D4596">
        <v>131.16</v>
      </c>
      <c r="E4596">
        <v>131.07</v>
      </c>
      <c r="F4596">
        <v>131.13999999999999</v>
      </c>
      <c r="G4596">
        <v>131.21</v>
      </c>
      <c r="H4596">
        <v>0.08</v>
      </c>
      <c r="I4596">
        <v>0.09</v>
      </c>
    </row>
    <row r="4597" spans="1:9" x14ac:dyDescent="0.3">
      <c r="A4597" s="1">
        <v>45484.5</v>
      </c>
      <c r="B4597">
        <v>20544</v>
      </c>
      <c r="C4597">
        <v>131.15</v>
      </c>
      <c r="D4597">
        <v>131.15</v>
      </c>
      <c r="E4597">
        <v>131.08000000000001</v>
      </c>
      <c r="F4597">
        <v>131.1</v>
      </c>
      <c r="G4597">
        <v>131.19999999999999</v>
      </c>
      <c r="H4597">
        <v>0.08</v>
      </c>
      <c r="I4597">
        <v>7.0000000000000007E-2</v>
      </c>
    </row>
    <row r="4598" spans="1:9" x14ac:dyDescent="0.3">
      <c r="A4598" s="1">
        <v>45484.520833333336</v>
      </c>
      <c r="B4598">
        <v>26538</v>
      </c>
      <c r="C4598">
        <v>131.1</v>
      </c>
      <c r="D4598">
        <v>131.12</v>
      </c>
      <c r="E4598">
        <v>131.05000000000001</v>
      </c>
      <c r="F4598">
        <v>131.07</v>
      </c>
      <c r="G4598">
        <v>131.18</v>
      </c>
      <c r="H4598">
        <v>0.08</v>
      </c>
      <c r="I4598">
        <v>7.0000000000000007E-2</v>
      </c>
    </row>
    <row r="4599" spans="1:9" x14ac:dyDescent="0.3">
      <c r="A4599" s="1">
        <v>45484.541666666664</v>
      </c>
      <c r="B4599">
        <v>37250</v>
      </c>
      <c r="C4599">
        <v>131.07</v>
      </c>
      <c r="D4599">
        <v>131.19999999999999</v>
      </c>
      <c r="E4599">
        <v>131.05000000000001</v>
      </c>
      <c r="F4599">
        <v>131.19</v>
      </c>
      <c r="G4599">
        <v>131.18</v>
      </c>
      <c r="H4599">
        <v>0.09</v>
      </c>
      <c r="I4599">
        <v>0.15</v>
      </c>
    </row>
    <row r="4600" spans="1:9" x14ac:dyDescent="0.3">
      <c r="A4600" s="1">
        <v>45484.5625</v>
      </c>
      <c r="B4600">
        <v>173015</v>
      </c>
      <c r="C4600">
        <v>131.19</v>
      </c>
      <c r="D4600">
        <v>132.06</v>
      </c>
      <c r="E4600">
        <v>131.16</v>
      </c>
      <c r="F4600">
        <v>131.78</v>
      </c>
      <c r="G4600">
        <v>131.22999999999999</v>
      </c>
      <c r="H4600">
        <v>0.2</v>
      </c>
      <c r="I4600">
        <v>0.9</v>
      </c>
    </row>
    <row r="4601" spans="1:9" x14ac:dyDescent="0.3">
      <c r="A4601" s="1">
        <v>45484.583333333336</v>
      </c>
      <c r="B4601">
        <v>92535</v>
      </c>
      <c r="C4601">
        <v>131.78</v>
      </c>
      <c r="D4601">
        <v>131.94</v>
      </c>
      <c r="E4601">
        <v>131.76</v>
      </c>
      <c r="F4601">
        <v>131.91999999999999</v>
      </c>
      <c r="G4601">
        <v>131.30000000000001</v>
      </c>
      <c r="H4601">
        <v>0.19</v>
      </c>
      <c r="I4601">
        <v>0.18</v>
      </c>
    </row>
    <row r="4602" spans="1:9" x14ac:dyDescent="0.3">
      <c r="A4602" s="1">
        <v>45484.604166666664</v>
      </c>
      <c r="B4602">
        <v>55881</v>
      </c>
      <c r="C4602">
        <v>131.91999999999999</v>
      </c>
      <c r="D4602">
        <v>131.99</v>
      </c>
      <c r="E4602">
        <v>131.83000000000001</v>
      </c>
      <c r="F4602">
        <v>131.97</v>
      </c>
      <c r="G4602">
        <v>131.38</v>
      </c>
      <c r="H4602">
        <v>0.19</v>
      </c>
      <c r="I4602">
        <v>0.16</v>
      </c>
    </row>
    <row r="4603" spans="1:9" x14ac:dyDescent="0.3">
      <c r="A4603" s="1">
        <v>45484.625</v>
      </c>
      <c r="B4603">
        <v>48143</v>
      </c>
      <c r="C4603">
        <v>131.97</v>
      </c>
      <c r="D4603">
        <v>132.04</v>
      </c>
      <c r="E4603">
        <v>131.93</v>
      </c>
      <c r="F4603">
        <v>131.97999999999999</v>
      </c>
      <c r="G4603">
        <v>131.44999999999999</v>
      </c>
      <c r="H4603">
        <v>0.18</v>
      </c>
      <c r="I4603">
        <v>0.11</v>
      </c>
    </row>
    <row r="4604" spans="1:9" x14ac:dyDescent="0.3">
      <c r="A4604" s="1">
        <v>45484.645833333336</v>
      </c>
      <c r="B4604">
        <v>53314</v>
      </c>
      <c r="C4604">
        <v>131.97999999999999</v>
      </c>
      <c r="D4604">
        <v>132.03</v>
      </c>
      <c r="E4604">
        <v>131.91</v>
      </c>
      <c r="F4604">
        <v>132.01</v>
      </c>
      <c r="G4604">
        <v>131.53</v>
      </c>
      <c r="H4604">
        <v>0.17</v>
      </c>
      <c r="I4604">
        <v>0.12</v>
      </c>
    </row>
    <row r="4605" spans="1:9" x14ac:dyDescent="0.3">
      <c r="A4605" s="1">
        <v>45484.666666666664</v>
      </c>
      <c r="B4605">
        <v>56122</v>
      </c>
      <c r="C4605">
        <v>132.01</v>
      </c>
      <c r="D4605">
        <v>132.07</v>
      </c>
      <c r="E4605">
        <v>131.97</v>
      </c>
      <c r="F4605">
        <v>131.99</v>
      </c>
      <c r="G4605">
        <v>131.62</v>
      </c>
      <c r="H4605">
        <v>0.16</v>
      </c>
      <c r="I4605">
        <v>0.1</v>
      </c>
    </row>
    <row r="4606" spans="1:9" x14ac:dyDescent="0.3">
      <c r="A4606" s="1">
        <v>45484.6875</v>
      </c>
      <c r="B4606">
        <v>28725</v>
      </c>
      <c r="C4606">
        <v>131.97999999999999</v>
      </c>
      <c r="D4606">
        <v>132.08000000000001</v>
      </c>
      <c r="E4606">
        <v>131.97</v>
      </c>
      <c r="F4606">
        <v>132.06</v>
      </c>
      <c r="G4606">
        <v>131.71</v>
      </c>
      <c r="H4606">
        <v>0.15</v>
      </c>
      <c r="I4606">
        <v>0.11</v>
      </c>
    </row>
    <row r="4607" spans="1:9" x14ac:dyDescent="0.3">
      <c r="A4607" s="1">
        <v>45484.708333333336</v>
      </c>
      <c r="B4607">
        <v>10529</v>
      </c>
      <c r="C4607">
        <v>132.07</v>
      </c>
      <c r="D4607">
        <v>132.07</v>
      </c>
      <c r="E4607">
        <v>132.01</v>
      </c>
      <c r="F4607">
        <v>132.03</v>
      </c>
      <c r="G4607">
        <v>131.80000000000001</v>
      </c>
      <c r="H4607">
        <v>0.14000000000000001</v>
      </c>
      <c r="I4607">
        <v>0.06</v>
      </c>
    </row>
    <row r="4608" spans="1:9" x14ac:dyDescent="0.3">
      <c r="A4608" s="1">
        <v>45484.729166666664</v>
      </c>
      <c r="B4608">
        <v>6801</v>
      </c>
      <c r="C4608">
        <v>132.03</v>
      </c>
      <c r="D4608">
        <v>132.04</v>
      </c>
      <c r="E4608">
        <v>131.97999999999999</v>
      </c>
      <c r="F4608">
        <v>132.01</v>
      </c>
      <c r="G4608">
        <v>131.88999999999999</v>
      </c>
      <c r="H4608">
        <v>0.13</v>
      </c>
      <c r="I4608">
        <v>0.06</v>
      </c>
    </row>
    <row r="4609" spans="1:9" x14ac:dyDescent="0.3">
      <c r="A4609" s="1">
        <v>45484.75</v>
      </c>
      <c r="B4609">
        <v>6005</v>
      </c>
      <c r="C4609">
        <v>132</v>
      </c>
      <c r="D4609">
        <v>132.01</v>
      </c>
      <c r="E4609">
        <v>131.91</v>
      </c>
      <c r="F4609">
        <v>131.97</v>
      </c>
      <c r="G4609">
        <v>131.97</v>
      </c>
      <c r="H4609">
        <v>0.13</v>
      </c>
      <c r="I4609">
        <v>0.1</v>
      </c>
    </row>
    <row r="4610" spans="1:9" x14ac:dyDescent="0.3">
      <c r="A4610" s="1">
        <v>45484.770833333336</v>
      </c>
      <c r="B4610">
        <v>6585</v>
      </c>
      <c r="C4610">
        <v>131.97</v>
      </c>
      <c r="D4610">
        <v>131.97999999999999</v>
      </c>
      <c r="E4610">
        <v>131.82</v>
      </c>
      <c r="F4610">
        <v>131.82</v>
      </c>
      <c r="G4610">
        <v>131.97999999999999</v>
      </c>
      <c r="H4610">
        <v>0.13</v>
      </c>
      <c r="I4610">
        <v>0.16</v>
      </c>
    </row>
    <row r="4611" spans="1:9" x14ac:dyDescent="0.3">
      <c r="A4611" s="1">
        <v>45484.791666666664</v>
      </c>
      <c r="B4611">
        <v>3547</v>
      </c>
      <c r="C4611">
        <v>131.83000000000001</v>
      </c>
      <c r="D4611">
        <v>131.87</v>
      </c>
      <c r="E4611">
        <v>131.81</v>
      </c>
      <c r="F4611">
        <v>131.83000000000001</v>
      </c>
      <c r="G4611">
        <v>131.97</v>
      </c>
      <c r="H4611">
        <v>0.12</v>
      </c>
      <c r="I4611">
        <v>0.06</v>
      </c>
    </row>
    <row r="4612" spans="1:9" x14ac:dyDescent="0.3">
      <c r="A4612" s="1">
        <v>45484.8125</v>
      </c>
      <c r="B4612">
        <v>3134</v>
      </c>
      <c r="C4612">
        <v>131.83000000000001</v>
      </c>
      <c r="D4612">
        <v>131.88</v>
      </c>
      <c r="E4612">
        <v>131.83000000000001</v>
      </c>
      <c r="F4612">
        <v>131.87</v>
      </c>
      <c r="G4612">
        <v>131.96</v>
      </c>
      <c r="H4612">
        <v>0.11</v>
      </c>
      <c r="I4612">
        <v>0.05</v>
      </c>
    </row>
    <row r="4613" spans="1:9" x14ac:dyDescent="0.3">
      <c r="A4613" s="1">
        <v>45484.833333333336</v>
      </c>
      <c r="B4613">
        <v>2506</v>
      </c>
      <c r="C4613">
        <v>131.87</v>
      </c>
      <c r="D4613">
        <v>131.88</v>
      </c>
      <c r="E4613">
        <v>131.82</v>
      </c>
      <c r="F4613">
        <v>131.82</v>
      </c>
      <c r="G4613">
        <v>131.94</v>
      </c>
      <c r="H4613">
        <v>0.11</v>
      </c>
      <c r="I4613">
        <v>0.06</v>
      </c>
    </row>
    <row r="4614" spans="1:9" x14ac:dyDescent="0.3">
      <c r="A4614" s="1">
        <v>45484.854166666664</v>
      </c>
      <c r="B4614">
        <v>4398</v>
      </c>
      <c r="C4614">
        <v>131.82</v>
      </c>
      <c r="D4614">
        <v>131.82</v>
      </c>
      <c r="E4614">
        <v>131.74</v>
      </c>
      <c r="F4614">
        <v>131.75</v>
      </c>
      <c r="G4614">
        <v>131.91999999999999</v>
      </c>
      <c r="H4614">
        <v>0.1</v>
      </c>
      <c r="I4614">
        <v>0.08</v>
      </c>
    </row>
    <row r="4615" spans="1:9" x14ac:dyDescent="0.3">
      <c r="A4615" s="1">
        <v>45485.041666666664</v>
      </c>
      <c r="B4615">
        <v>1642</v>
      </c>
      <c r="C4615">
        <v>131.69</v>
      </c>
      <c r="D4615">
        <v>131.69999999999999</v>
      </c>
      <c r="E4615">
        <v>131.58000000000001</v>
      </c>
      <c r="F4615">
        <v>131.62</v>
      </c>
      <c r="G4615">
        <v>131.88</v>
      </c>
      <c r="H4615">
        <v>0.11</v>
      </c>
      <c r="I4615">
        <v>0.17</v>
      </c>
    </row>
    <row r="4616" spans="1:9" x14ac:dyDescent="0.3">
      <c r="A4616" s="1">
        <v>45485.0625</v>
      </c>
      <c r="B4616">
        <v>1249</v>
      </c>
      <c r="C4616">
        <v>131.62</v>
      </c>
      <c r="D4616">
        <v>131.66</v>
      </c>
      <c r="E4616">
        <v>131.6</v>
      </c>
      <c r="F4616">
        <v>131.6</v>
      </c>
      <c r="G4616">
        <v>131.83000000000001</v>
      </c>
      <c r="H4616">
        <v>0.1</v>
      </c>
      <c r="I4616">
        <v>0.06</v>
      </c>
    </row>
    <row r="4617" spans="1:9" x14ac:dyDescent="0.3">
      <c r="A4617" s="1">
        <v>45485.083333333336</v>
      </c>
      <c r="B4617">
        <v>1101</v>
      </c>
      <c r="C4617">
        <v>131.6</v>
      </c>
      <c r="D4617">
        <v>131.62</v>
      </c>
      <c r="E4617">
        <v>131.58000000000001</v>
      </c>
      <c r="F4617">
        <v>131.61000000000001</v>
      </c>
      <c r="G4617">
        <v>131.79</v>
      </c>
      <c r="H4617">
        <v>0.1</v>
      </c>
      <c r="I4617">
        <v>0.04</v>
      </c>
    </row>
    <row r="4618" spans="1:9" x14ac:dyDescent="0.3">
      <c r="A4618" s="1">
        <v>45485.104166666664</v>
      </c>
      <c r="B4618">
        <v>482</v>
      </c>
      <c r="C4618">
        <v>131.61000000000001</v>
      </c>
      <c r="D4618">
        <v>131.63</v>
      </c>
      <c r="E4618">
        <v>131.61000000000001</v>
      </c>
      <c r="F4618">
        <v>131.61000000000001</v>
      </c>
      <c r="G4618">
        <v>131.75</v>
      </c>
      <c r="H4618">
        <v>0.09</v>
      </c>
      <c r="I4618">
        <v>0.02</v>
      </c>
    </row>
    <row r="4619" spans="1:9" x14ac:dyDescent="0.3">
      <c r="A4619" s="1">
        <v>45485.125</v>
      </c>
      <c r="B4619">
        <v>586</v>
      </c>
      <c r="C4619">
        <v>131.61000000000001</v>
      </c>
      <c r="D4619">
        <v>131.62</v>
      </c>
      <c r="E4619">
        <v>131.58000000000001</v>
      </c>
      <c r="F4619">
        <v>131.58000000000001</v>
      </c>
      <c r="G4619">
        <v>131.71</v>
      </c>
      <c r="H4619">
        <v>0.08</v>
      </c>
      <c r="I4619">
        <v>0.04</v>
      </c>
    </row>
    <row r="4620" spans="1:9" x14ac:dyDescent="0.3">
      <c r="A4620" s="1">
        <v>45485.145833333336</v>
      </c>
      <c r="B4620">
        <v>509</v>
      </c>
      <c r="C4620">
        <v>131.58000000000001</v>
      </c>
      <c r="D4620">
        <v>131.6</v>
      </c>
      <c r="E4620">
        <v>131.58000000000001</v>
      </c>
      <c r="F4620">
        <v>131.59</v>
      </c>
      <c r="G4620">
        <v>131.69</v>
      </c>
      <c r="H4620">
        <v>7.0000000000000007E-2</v>
      </c>
      <c r="I4620">
        <v>0.02</v>
      </c>
    </row>
    <row r="4621" spans="1:9" x14ac:dyDescent="0.3">
      <c r="A4621" s="1">
        <v>45485.166666666664</v>
      </c>
      <c r="B4621">
        <v>693</v>
      </c>
      <c r="C4621">
        <v>131.59</v>
      </c>
      <c r="D4621">
        <v>131.63</v>
      </c>
      <c r="E4621">
        <v>131.59</v>
      </c>
      <c r="F4621">
        <v>131.61000000000001</v>
      </c>
      <c r="G4621">
        <v>131.66999999999999</v>
      </c>
      <c r="H4621">
        <v>7.0000000000000007E-2</v>
      </c>
      <c r="I4621">
        <v>0.04</v>
      </c>
    </row>
    <row r="4622" spans="1:9" x14ac:dyDescent="0.3">
      <c r="A4622" s="1">
        <v>45485.1875</v>
      </c>
      <c r="B4622">
        <v>445</v>
      </c>
      <c r="C4622">
        <v>131.61000000000001</v>
      </c>
      <c r="D4622">
        <v>131.63</v>
      </c>
      <c r="E4622">
        <v>131.6</v>
      </c>
      <c r="F4622">
        <v>131.62</v>
      </c>
      <c r="G4622">
        <v>131.63999999999999</v>
      </c>
      <c r="H4622">
        <v>0.06</v>
      </c>
      <c r="I4622">
        <v>0.03</v>
      </c>
    </row>
    <row r="4623" spans="1:9" x14ac:dyDescent="0.3">
      <c r="A4623" s="1">
        <v>45485.208333333336</v>
      </c>
      <c r="B4623">
        <v>721</v>
      </c>
      <c r="C4623">
        <v>131.62</v>
      </c>
      <c r="D4623">
        <v>131.63</v>
      </c>
      <c r="E4623">
        <v>131.58000000000001</v>
      </c>
      <c r="F4623">
        <v>131.62</v>
      </c>
      <c r="G4623">
        <v>131.62</v>
      </c>
      <c r="H4623">
        <v>0.06</v>
      </c>
      <c r="I4623">
        <v>0.05</v>
      </c>
    </row>
    <row r="4624" spans="1:9" x14ac:dyDescent="0.3">
      <c r="A4624" s="1">
        <v>45485.229166666664</v>
      </c>
      <c r="B4624">
        <v>529</v>
      </c>
      <c r="C4624">
        <v>131.62</v>
      </c>
      <c r="D4624">
        <v>131.66</v>
      </c>
      <c r="E4624">
        <v>131.61000000000001</v>
      </c>
      <c r="F4624">
        <v>131.66</v>
      </c>
      <c r="G4624">
        <v>131.61000000000001</v>
      </c>
      <c r="H4624">
        <v>0.06</v>
      </c>
      <c r="I4624">
        <v>0.05</v>
      </c>
    </row>
    <row r="4625" spans="1:9" x14ac:dyDescent="0.3">
      <c r="A4625" s="1">
        <v>45485.25</v>
      </c>
      <c r="B4625">
        <v>1376</v>
      </c>
      <c r="C4625">
        <v>131.66999999999999</v>
      </c>
      <c r="D4625">
        <v>131.74</v>
      </c>
      <c r="E4625">
        <v>131.66999999999999</v>
      </c>
      <c r="F4625">
        <v>131.72</v>
      </c>
      <c r="G4625">
        <v>131.62</v>
      </c>
      <c r="H4625">
        <v>0.06</v>
      </c>
      <c r="I4625">
        <v>0.08</v>
      </c>
    </row>
    <row r="4626" spans="1:9" x14ac:dyDescent="0.3">
      <c r="A4626" s="1">
        <v>45485.270833333336</v>
      </c>
      <c r="B4626">
        <v>2557</v>
      </c>
      <c r="C4626">
        <v>131.72</v>
      </c>
      <c r="D4626">
        <v>131.75</v>
      </c>
      <c r="E4626">
        <v>131.69999999999999</v>
      </c>
      <c r="F4626">
        <v>131.71</v>
      </c>
      <c r="G4626">
        <v>131.63</v>
      </c>
      <c r="H4626">
        <v>0.06</v>
      </c>
      <c r="I4626">
        <v>0.05</v>
      </c>
    </row>
    <row r="4627" spans="1:9" x14ac:dyDescent="0.3">
      <c r="A4627" s="1">
        <v>45485.291666666664</v>
      </c>
      <c r="B4627">
        <v>11464</v>
      </c>
      <c r="C4627">
        <v>131.72</v>
      </c>
      <c r="D4627">
        <v>131.79</v>
      </c>
      <c r="E4627">
        <v>131.69</v>
      </c>
      <c r="F4627">
        <v>131.74</v>
      </c>
      <c r="G4627">
        <v>131.65</v>
      </c>
      <c r="H4627">
        <v>7.0000000000000007E-2</v>
      </c>
      <c r="I4627">
        <v>0.1</v>
      </c>
    </row>
    <row r="4628" spans="1:9" x14ac:dyDescent="0.3">
      <c r="A4628" s="1">
        <v>45485.3125</v>
      </c>
      <c r="B4628">
        <v>12202</v>
      </c>
      <c r="C4628">
        <v>131.74</v>
      </c>
      <c r="D4628">
        <v>131.81</v>
      </c>
      <c r="E4628">
        <v>131.72</v>
      </c>
      <c r="F4628">
        <v>131.72999999999999</v>
      </c>
      <c r="G4628">
        <v>131.66</v>
      </c>
      <c r="H4628">
        <v>7.0000000000000007E-2</v>
      </c>
      <c r="I4628">
        <v>0.09</v>
      </c>
    </row>
    <row r="4629" spans="1:9" x14ac:dyDescent="0.3">
      <c r="A4629" s="1">
        <v>45485.333333333336</v>
      </c>
      <c r="B4629">
        <v>38229</v>
      </c>
      <c r="C4629">
        <v>131.72</v>
      </c>
      <c r="D4629">
        <v>131.76</v>
      </c>
      <c r="E4629">
        <v>131.59</v>
      </c>
      <c r="F4629">
        <v>131.63</v>
      </c>
      <c r="G4629">
        <v>131.66</v>
      </c>
      <c r="H4629">
        <v>0.08</v>
      </c>
      <c r="I4629">
        <v>0.17</v>
      </c>
    </row>
    <row r="4630" spans="1:9" x14ac:dyDescent="0.3">
      <c r="A4630" s="1">
        <v>45485.354166666664</v>
      </c>
      <c r="B4630">
        <v>27345</v>
      </c>
      <c r="C4630">
        <v>131.63</v>
      </c>
      <c r="D4630">
        <v>131.65</v>
      </c>
      <c r="E4630">
        <v>131.56</v>
      </c>
      <c r="F4630">
        <v>131.61000000000001</v>
      </c>
      <c r="G4630">
        <v>131.66999999999999</v>
      </c>
      <c r="H4630">
        <v>0.08</v>
      </c>
      <c r="I4630">
        <v>0.09</v>
      </c>
    </row>
    <row r="4631" spans="1:9" x14ac:dyDescent="0.3">
      <c r="A4631" s="1">
        <v>45485.375</v>
      </c>
      <c r="B4631">
        <v>24372</v>
      </c>
      <c r="C4631">
        <v>131.6</v>
      </c>
      <c r="D4631">
        <v>131.65</v>
      </c>
      <c r="E4631">
        <v>131.56</v>
      </c>
      <c r="F4631">
        <v>131.58000000000001</v>
      </c>
      <c r="G4631">
        <v>131.66</v>
      </c>
      <c r="H4631">
        <v>0.08</v>
      </c>
      <c r="I4631">
        <v>0.09</v>
      </c>
    </row>
    <row r="4632" spans="1:9" x14ac:dyDescent="0.3">
      <c r="A4632" s="1">
        <v>45485.395833333336</v>
      </c>
      <c r="B4632">
        <v>21322</v>
      </c>
      <c r="C4632">
        <v>131.58000000000001</v>
      </c>
      <c r="D4632">
        <v>131.6</v>
      </c>
      <c r="E4632">
        <v>131.53</v>
      </c>
      <c r="F4632">
        <v>131.57</v>
      </c>
      <c r="G4632">
        <v>131.66</v>
      </c>
      <c r="H4632">
        <v>0.08</v>
      </c>
      <c r="I4632">
        <v>7.0000000000000007E-2</v>
      </c>
    </row>
    <row r="4633" spans="1:9" x14ac:dyDescent="0.3">
      <c r="A4633" s="1">
        <v>45485.416666666664</v>
      </c>
      <c r="B4633">
        <v>24384</v>
      </c>
      <c r="C4633">
        <v>131.56</v>
      </c>
      <c r="D4633">
        <v>131.59</v>
      </c>
      <c r="E4633">
        <v>131.54</v>
      </c>
      <c r="F4633">
        <v>131.57</v>
      </c>
      <c r="G4633">
        <v>131.65</v>
      </c>
      <c r="H4633">
        <v>0.08</v>
      </c>
      <c r="I4633">
        <v>0.05</v>
      </c>
    </row>
    <row r="4634" spans="1:9" x14ac:dyDescent="0.3">
      <c r="A4634" s="1">
        <v>45485.4375</v>
      </c>
      <c r="B4634">
        <v>25572</v>
      </c>
      <c r="C4634">
        <v>131.56</v>
      </c>
      <c r="D4634">
        <v>131.58000000000001</v>
      </c>
      <c r="E4634">
        <v>131.49</v>
      </c>
      <c r="F4634">
        <v>131.51</v>
      </c>
      <c r="G4634">
        <v>131.63999999999999</v>
      </c>
      <c r="H4634">
        <v>0.08</v>
      </c>
      <c r="I4634">
        <v>0.09</v>
      </c>
    </row>
    <row r="4635" spans="1:9" x14ac:dyDescent="0.3">
      <c r="A4635" s="1">
        <v>45485.458333333336</v>
      </c>
      <c r="B4635">
        <v>25873</v>
      </c>
      <c r="C4635">
        <v>131.51</v>
      </c>
      <c r="D4635">
        <v>131.53</v>
      </c>
      <c r="E4635">
        <v>131.47</v>
      </c>
      <c r="F4635">
        <v>131.51</v>
      </c>
      <c r="G4635">
        <v>131.62</v>
      </c>
      <c r="H4635">
        <v>0.08</v>
      </c>
      <c r="I4635">
        <v>0.06</v>
      </c>
    </row>
    <row r="4636" spans="1:9" x14ac:dyDescent="0.3">
      <c r="A4636" s="1">
        <v>45485.479166666664</v>
      </c>
      <c r="B4636">
        <v>21819</v>
      </c>
      <c r="C4636">
        <v>131.5</v>
      </c>
      <c r="D4636">
        <v>131.58000000000001</v>
      </c>
      <c r="E4636">
        <v>131.49</v>
      </c>
      <c r="F4636">
        <v>131.58000000000001</v>
      </c>
      <c r="G4636">
        <v>131.6</v>
      </c>
      <c r="H4636">
        <v>0.08</v>
      </c>
      <c r="I4636">
        <v>0.09</v>
      </c>
    </row>
    <row r="4637" spans="1:9" x14ac:dyDescent="0.3">
      <c r="A4637" s="1">
        <v>45485.5</v>
      </c>
      <c r="B4637">
        <v>17112</v>
      </c>
      <c r="C4637">
        <v>131.57</v>
      </c>
      <c r="D4637">
        <v>131.62</v>
      </c>
      <c r="E4637">
        <v>131.55000000000001</v>
      </c>
      <c r="F4637">
        <v>131.62</v>
      </c>
      <c r="G4637">
        <v>131.59</v>
      </c>
      <c r="H4637">
        <v>0.08</v>
      </c>
      <c r="I4637">
        <v>7.0000000000000007E-2</v>
      </c>
    </row>
    <row r="4638" spans="1:9" x14ac:dyDescent="0.3">
      <c r="A4638" s="1">
        <v>45485.520833333336</v>
      </c>
      <c r="B4638">
        <v>18054</v>
      </c>
      <c r="C4638">
        <v>131.61000000000001</v>
      </c>
      <c r="D4638">
        <v>131.61000000000001</v>
      </c>
      <c r="E4638">
        <v>131.53</v>
      </c>
      <c r="F4638">
        <v>131.54</v>
      </c>
      <c r="G4638">
        <v>131.57</v>
      </c>
      <c r="H4638">
        <v>0.08</v>
      </c>
      <c r="I4638">
        <v>0.09</v>
      </c>
    </row>
    <row r="4639" spans="1:9" x14ac:dyDescent="0.3">
      <c r="A4639" s="1">
        <v>45485.541666666664</v>
      </c>
      <c r="B4639">
        <v>34500</v>
      </c>
      <c r="C4639">
        <v>131.54</v>
      </c>
      <c r="D4639">
        <v>131.68</v>
      </c>
      <c r="E4639">
        <v>131.53</v>
      </c>
      <c r="F4639">
        <v>131.65</v>
      </c>
      <c r="G4639">
        <v>131.57</v>
      </c>
      <c r="H4639">
        <v>0.09</v>
      </c>
      <c r="I4639">
        <v>0.15</v>
      </c>
    </row>
    <row r="4640" spans="1:9" x14ac:dyDescent="0.3">
      <c r="A4640" s="1">
        <v>45485.5625</v>
      </c>
      <c r="B4640">
        <v>84121</v>
      </c>
      <c r="C4640">
        <v>131.63999999999999</v>
      </c>
      <c r="D4640">
        <v>131.72999999999999</v>
      </c>
      <c r="E4640">
        <v>131.36000000000001</v>
      </c>
      <c r="F4640">
        <v>131.63</v>
      </c>
      <c r="G4640">
        <v>131.58000000000001</v>
      </c>
      <c r="H4640">
        <v>0.13</v>
      </c>
      <c r="I4640">
        <v>0.37</v>
      </c>
    </row>
    <row r="4641" spans="1:9" x14ac:dyDescent="0.3">
      <c r="A4641" s="1">
        <v>45485.583333333336</v>
      </c>
      <c r="B4641">
        <v>34345</v>
      </c>
      <c r="C4641">
        <v>131.63999999999999</v>
      </c>
      <c r="D4641">
        <v>131.76</v>
      </c>
      <c r="E4641">
        <v>131.59</v>
      </c>
      <c r="F4641">
        <v>131.75</v>
      </c>
      <c r="G4641">
        <v>131.59</v>
      </c>
      <c r="H4641">
        <v>0.13</v>
      </c>
      <c r="I4641">
        <v>0.17</v>
      </c>
    </row>
    <row r="4642" spans="1:9" x14ac:dyDescent="0.3">
      <c r="A4642" s="1">
        <v>45485.604166666664</v>
      </c>
      <c r="B4642">
        <v>32924</v>
      </c>
      <c r="C4642">
        <v>131.74</v>
      </c>
      <c r="D4642">
        <v>131.76</v>
      </c>
      <c r="E4642">
        <v>131.61000000000001</v>
      </c>
      <c r="F4642">
        <v>131.72999999999999</v>
      </c>
      <c r="G4642">
        <v>131.61000000000001</v>
      </c>
      <c r="H4642">
        <v>0.13</v>
      </c>
      <c r="I4642">
        <v>0.15</v>
      </c>
    </row>
    <row r="4643" spans="1:9" x14ac:dyDescent="0.3">
      <c r="A4643" s="1">
        <v>45485.625</v>
      </c>
      <c r="B4643">
        <v>41328</v>
      </c>
      <c r="C4643">
        <v>131.72999999999999</v>
      </c>
      <c r="D4643">
        <v>131.86000000000001</v>
      </c>
      <c r="E4643">
        <v>131.71</v>
      </c>
      <c r="F4643">
        <v>131.72999999999999</v>
      </c>
      <c r="G4643">
        <v>131.63</v>
      </c>
      <c r="H4643">
        <v>0.14000000000000001</v>
      </c>
      <c r="I4643">
        <v>0.15</v>
      </c>
    </row>
    <row r="4644" spans="1:9" x14ac:dyDescent="0.3">
      <c r="A4644" s="1">
        <v>45485.645833333336</v>
      </c>
      <c r="B4644">
        <v>24913</v>
      </c>
      <c r="C4644">
        <v>131.72999999999999</v>
      </c>
      <c r="D4644">
        <v>131.78</v>
      </c>
      <c r="E4644">
        <v>131.68</v>
      </c>
      <c r="F4644">
        <v>131.68</v>
      </c>
      <c r="G4644">
        <v>131.63999999999999</v>
      </c>
      <c r="H4644">
        <v>0.13</v>
      </c>
      <c r="I4644">
        <v>0.1</v>
      </c>
    </row>
    <row r="4645" spans="1:9" x14ac:dyDescent="0.3">
      <c r="A4645" s="1">
        <v>45485.666666666664</v>
      </c>
      <c r="B4645">
        <v>37372</v>
      </c>
      <c r="C4645">
        <v>131.68</v>
      </c>
      <c r="D4645">
        <v>131.74</v>
      </c>
      <c r="E4645">
        <v>131.65</v>
      </c>
      <c r="F4645">
        <v>131.71</v>
      </c>
      <c r="G4645">
        <v>131.66</v>
      </c>
      <c r="H4645">
        <v>0.13</v>
      </c>
      <c r="I4645">
        <v>0.09</v>
      </c>
    </row>
    <row r="4646" spans="1:9" x14ac:dyDescent="0.3">
      <c r="A4646" s="1">
        <v>45485.6875</v>
      </c>
      <c r="B4646">
        <v>17553</v>
      </c>
      <c r="C4646">
        <v>131.72</v>
      </c>
      <c r="D4646">
        <v>131.74</v>
      </c>
      <c r="E4646">
        <v>131.69</v>
      </c>
      <c r="F4646">
        <v>131.72999999999999</v>
      </c>
      <c r="G4646">
        <v>131.68</v>
      </c>
      <c r="H4646">
        <v>0.12</v>
      </c>
      <c r="I4646">
        <v>0.05</v>
      </c>
    </row>
    <row r="4647" spans="1:9" x14ac:dyDescent="0.3">
      <c r="A4647" s="1">
        <v>45485.708333333336</v>
      </c>
      <c r="B4647">
        <v>15515</v>
      </c>
      <c r="C4647">
        <v>131.72</v>
      </c>
      <c r="D4647">
        <v>131.74</v>
      </c>
      <c r="E4647">
        <v>131.65</v>
      </c>
      <c r="F4647">
        <v>131.69999999999999</v>
      </c>
      <c r="G4647">
        <v>131.69</v>
      </c>
      <c r="H4647">
        <v>0.11</v>
      </c>
      <c r="I4647">
        <v>0.09</v>
      </c>
    </row>
    <row r="4648" spans="1:9" x14ac:dyDescent="0.3">
      <c r="A4648" s="1">
        <v>45485.729166666664</v>
      </c>
      <c r="B4648">
        <v>5440</v>
      </c>
      <c r="C4648">
        <v>131.69999999999999</v>
      </c>
      <c r="D4648">
        <v>131.72</v>
      </c>
      <c r="E4648">
        <v>131.68</v>
      </c>
      <c r="F4648">
        <v>131.69</v>
      </c>
      <c r="G4648">
        <v>131.69999999999999</v>
      </c>
      <c r="H4648">
        <v>0.1</v>
      </c>
      <c r="I4648">
        <v>0.04</v>
      </c>
    </row>
    <row r="4649" spans="1:9" x14ac:dyDescent="0.3">
      <c r="A4649" s="1">
        <v>45485.75</v>
      </c>
      <c r="B4649">
        <v>2069</v>
      </c>
      <c r="C4649">
        <v>131.69</v>
      </c>
      <c r="D4649">
        <v>131.76</v>
      </c>
      <c r="E4649">
        <v>131.66999999999999</v>
      </c>
      <c r="F4649">
        <v>131.76</v>
      </c>
      <c r="G4649">
        <v>131.71</v>
      </c>
      <c r="H4649">
        <v>0.1</v>
      </c>
      <c r="I4649">
        <v>0.09</v>
      </c>
    </row>
    <row r="4650" spans="1:9" x14ac:dyDescent="0.3">
      <c r="A4650" s="1">
        <v>45485.770833333336</v>
      </c>
      <c r="B4650">
        <v>1947</v>
      </c>
      <c r="C4650">
        <v>131.76</v>
      </c>
      <c r="D4650">
        <v>131.77000000000001</v>
      </c>
      <c r="E4650">
        <v>131.74</v>
      </c>
      <c r="F4650">
        <v>131.77000000000001</v>
      </c>
      <c r="G4650">
        <v>131.72</v>
      </c>
      <c r="H4650">
        <v>0.09</v>
      </c>
      <c r="I4650">
        <v>0.03</v>
      </c>
    </row>
    <row r="4651" spans="1:9" x14ac:dyDescent="0.3">
      <c r="A4651" s="1">
        <v>45485.791666666664</v>
      </c>
      <c r="B4651">
        <v>1448</v>
      </c>
      <c r="C4651">
        <v>131.76</v>
      </c>
      <c r="D4651">
        <v>131.78</v>
      </c>
      <c r="E4651">
        <v>131.74</v>
      </c>
      <c r="F4651">
        <v>131.76</v>
      </c>
      <c r="G4651">
        <v>131.72999999999999</v>
      </c>
      <c r="H4651">
        <v>0.08</v>
      </c>
      <c r="I4651">
        <v>0.04</v>
      </c>
    </row>
    <row r="4652" spans="1:9" x14ac:dyDescent="0.3">
      <c r="A4652" s="1">
        <v>45485.8125</v>
      </c>
      <c r="B4652">
        <v>1264</v>
      </c>
      <c r="C4652">
        <v>131.77000000000001</v>
      </c>
      <c r="D4652">
        <v>131.79</v>
      </c>
      <c r="E4652">
        <v>131.76</v>
      </c>
      <c r="F4652">
        <v>131.78</v>
      </c>
      <c r="G4652">
        <v>131.72999999999999</v>
      </c>
      <c r="H4652">
        <v>0.08</v>
      </c>
      <c r="I4652">
        <v>0.03</v>
      </c>
    </row>
    <row r="4653" spans="1:9" x14ac:dyDescent="0.3">
      <c r="A4653" s="1">
        <v>45485.833333333336</v>
      </c>
      <c r="B4653">
        <v>2183</v>
      </c>
      <c r="C4653">
        <v>131.78</v>
      </c>
      <c r="D4653">
        <v>131.82</v>
      </c>
      <c r="E4653">
        <v>131.77000000000001</v>
      </c>
      <c r="F4653">
        <v>131.79</v>
      </c>
      <c r="G4653">
        <v>131.74</v>
      </c>
      <c r="H4653">
        <v>7.0000000000000007E-2</v>
      </c>
      <c r="I4653">
        <v>0.05</v>
      </c>
    </row>
    <row r="4654" spans="1:9" x14ac:dyDescent="0.3">
      <c r="A4654" s="1">
        <v>45485.854166666664</v>
      </c>
      <c r="B4654">
        <v>3686</v>
      </c>
      <c r="C4654">
        <v>131.78</v>
      </c>
      <c r="D4654">
        <v>131.84</v>
      </c>
      <c r="E4654">
        <v>131.77000000000001</v>
      </c>
      <c r="F4654">
        <v>131.82</v>
      </c>
      <c r="G4654">
        <v>131.75</v>
      </c>
      <c r="H4654">
        <v>7.0000000000000007E-2</v>
      </c>
      <c r="I4654">
        <v>7.0000000000000007E-2</v>
      </c>
    </row>
    <row r="4655" spans="1:9" x14ac:dyDescent="0.3">
      <c r="A4655" s="1">
        <v>45488.041666666664</v>
      </c>
      <c r="B4655">
        <v>3240</v>
      </c>
      <c r="C4655">
        <v>131.56</v>
      </c>
      <c r="D4655">
        <v>131.57</v>
      </c>
      <c r="E4655">
        <v>131.38999999999999</v>
      </c>
      <c r="F4655">
        <v>131.44</v>
      </c>
      <c r="G4655">
        <v>131.72</v>
      </c>
      <c r="H4655">
        <v>0.12</v>
      </c>
      <c r="I4655">
        <v>0.43</v>
      </c>
    </row>
    <row r="4656" spans="1:9" x14ac:dyDescent="0.3">
      <c r="A4656" s="1">
        <v>45488.0625</v>
      </c>
      <c r="B4656">
        <v>818</v>
      </c>
      <c r="C4656">
        <v>131.44</v>
      </c>
      <c r="D4656">
        <v>131.52000000000001</v>
      </c>
      <c r="E4656">
        <v>131.43</v>
      </c>
      <c r="F4656">
        <v>131.49</v>
      </c>
      <c r="G4656">
        <v>131.69999999999999</v>
      </c>
      <c r="H4656">
        <v>0.12</v>
      </c>
      <c r="I4656">
        <v>0.09</v>
      </c>
    </row>
    <row r="4657" spans="1:9" x14ac:dyDescent="0.3">
      <c r="A4657" s="1">
        <v>45488.083333333336</v>
      </c>
      <c r="B4657">
        <v>403</v>
      </c>
      <c r="C4657">
        <v>131.49</v>
      </c>
      <c r="D4657">
        <v>131.51</v>
      </c>
      <c r="E4657">
        <v>131.47</v>
      </c>
      <c r="F4657">
        <v>131.5</v>
      </c>
      <c r="G4657">
        <v>131.68</v>
      </c>
      <c r="H4657">
        <v>0.11</v>
      </c>
      <c r="I4657">
        <v>0.04</v>
      </c>
    </row>
    <row r="4658" spans="1:9" x14ac:dyDescent="0.3">
      <c r="A4658" s="1">
        <v>45488.104166666664</v>
      </c>
      <c r="B4658">
        <v>533</v>
      </c>
      <c r="C4658">
        <v>131.5</v>
      </c>
      <c r="D4658">
        <v>131.5</v>
      </c>
      <c r="E4658">
        <v>131.44</v>
      </c>
      <c r="F4658">
        <v>131.44</v>
      </c>
      <c r="G4658">
        <v>131.65</v>
      </c>
      <c r="H4658">
        <v>0.1</v>
      </c>
      <c r="I4658">
        <v>0.06</v>
      </c>
    </row>
    <row r="4659" spans="1:9" x14ac:dyDescent="0.3">
      <c r="A4659" s="1">
        <v>45488.125</v>
      </c>
      <c r="B4659">
        <v>173</v>
      </c>
      <c r="C4659">
        <v>131.44</v>
      </c>
      <c r="D4659">
        <v>131.47999999999999</v>
      </c>
      <c r="E4659">
        <v>131.44</v>
      </c>
      <c r="F4659">
        <v>131.46</v>
      </c>
      <c r="G4659">
        <v>131.62</v>
      </c>
      <c r="H4659">
        <v>0.09</v>
      </c>
      <c r="I4659">
        <v>0.04</v>
      </c>
    </row>
    <row r="4660" spans="1:9" x14ac:dyDescent="0.3">
      <c r="A4660" s="1">
        <v>45488.145833333336</v>
      </c>
      <c r="B4660">
        <v>79</v>
      </c>
      <c r="C4660">
        <v>131.44999999999999</v>
      </c>
      <c r="D4660">
        <v>131.46</v>
      </c>
      <c r="E4660">
        <v>131.44</v>
      </c>
      <c r="F4660">
        <v>131.44999999999999</v>
      </c>
      <c r="G4660">
        <v>131.59</v>
      </c>
      <c r="H4660">
        <v>0.08</v>
      </c>
      <c r="I4660">
        <v>0.02</v>
      </c>
    </row>
    <row r="4661" spans="1:9" x14ac:dyDescent="0.3">
      <c r="A4661" s="1">
        <v>45488.166666666664</v>
      </c>
      <c r="B4661">
        <v>133</v>
      </c>
      <c r="C4661">
        <v>131.44999999999999</v>
      </c>
      <c r="D4661">
        <v>131.46</v>
      </c>
      <c r="E4661">
        <v>131.44</v>
      </c>
      <c r="F4661">
        <v>131.44999999999999</v>
      </c>
      <c r="G4661">
        <v>131.56</v>
      </c>
      <c r="H4661">
        <v>7.0000000000000007E-2</v>
      </c>
      <c r="I4661">
        <v>0.02</v>
      </c>
    </row>
    <row r="4662" spans="1:9" x14ac:dyDescent="0.3">
      <c r="A4662" s="1">
        <v>45488.1875</v>
      </c>
      <c r="B4662">
        <v>207</v>
      </c>
      <c r="C4662">
        <v>131.46</v>
      </c>
      <c r="D4662">
        <v>131.46</v>
      </c>
      <c r="E4662">
        <v>131.44999999999999</v>
      </c>
      <c r="F4662">
        <v>131.46</v>
      </c>
      <c r="G4662">
        <v>131.53</v>
      </c>
      <c r="H4662">
        <v>7.0000000000000007E-2</v>
      </c>
      <c r="I4662">
        <v>0.01</v>
      </c>
    </row>
    <row r="4663" spans="1:9" x14ac:dyDescent="0.3">
      <c r="A4663" s="1">
        <v>45488.208333333336</v>
      </c>
      <c r="B4663">
        <v>1918</v>
      </c>
      <c r="C4663">
        <v>131.46</v>
      </c>
      <c r="D4663">
        <v>131.47999999999999</v>
      </c>
      <c r="E4663">
        <v>131.43</v>
      </c>
      <c r="F4663">
        <v>131.46</v>
      </c>
      <c r="G4663">
        <v>131.5</v>
      </c>
      <c r="H4663">
        <v>0.06</v>
      </c>
      <c r="I4663">
        <v>0.05</v>
      </c>
    </row>
    <row r="4664" spans="1:9" x14ac:dyDescent="0.3">
      <c r="A4664" s="1">
        <v>45488.229166666664</v>
      </c>
      <c r="B4664">
        <v>265</v>
      </c>
      <c r="C4664">
        <v>131.47</v>
      </c>
      <c r="D4664">
        <v>131.47</v>
      </c>
      <c r="E4664">
        <v>131.44</v>
      </c>
      <c r="F4664">
        <v>131.46</v>
      </c>
      <c r="G4664">
        <v>131.46</v>
      </c>
      <c r="H4664">
        <v>0.06</v>
      </c>
      <c r="I4664">
        <v>0.03</v>
      </c>
    </row>
    <row r="4665" spans="1:9" x14ac:dyDescent="0.3">
      <c r="A4665" s="1">
        <v>45488.25</v>
      </c>
      <c r="B4665">
        <v>318</v>
      </c>
      <c r="C4665">
        <v>131.47</v>
      </c>
      <c r="D4665">
        <v>131.49</v>
      </c>
      <c r="E4665">
        <v>131.46</v>
      </c>
      <c r="F4665">
        <v>131.47</v>
      </c>
      <c r="G4665">
        <v>131.46</v>
      </c>
      <c r="H4665">
        <v>0.06</v>
      </c>
      <c r="I4665">
        <v>0.03</v>
      </c>
    </row>
    <row r="4666" spans="1:9" x14ac:dyDescent="0.3">
      <c r="A4666" s="1">
        <v>45488.270833333336</v>
      </c>
      <c r="B4666">
        <v>1021</v>
      </c>
      <c r="C4666">
        <v>131.47</v>
      </c>
      <c r="D4666">
        <v>131.47999999999999</v>
      </c>
      <c r="E4666">
        <v>131.44</v>
      </c>
      <c r="F4666">
        <v>131.46</v>
      </c>
      <c r="G4666">
        <v>131.46</v>
      </c>
      <c r="H4666">
        <v>0.05</v>
      </c>
      <c r="I4666">
        <v>0.04</v>
      </c>
    </row>
    <row r="4667" spans="1:9" x14ac:dyDescent="0.3">
      <c r="A4667" s="1">
        <v>45488.291666666664</v>
      </c>
      <c r="B4667">
        <v>9323</v>
      </c>
      <c r="C4667">
        <v>131.44999999999999</v>
      </c>
      <c r="D4667">
        <v>131.57</v>
      </c>
      <c r="E4667">
        <v>131.44</v>
      </c>
      <c r="F4667">
        <v>131.57</v>
      </c>
      <c r="G4667">
        <v>131.47</v>
      </c>
      <c r="H4667">
        <v>0.06</v>
      </c>
      <c r="I4667">
        <v>0.13</v>
      </c>
    </row>
    <row r="4668" spans="1:9" x14ac:dyDescent="0.3">
      <c r="A4668" s="1">
        <v>45488.3125</v>
      </c>
      <c r="B4668">
        <v>19156</v>
      </c>
      <c r="C4668">
        <v>131.57</v>
      </c>
      <c r="D4668">
        <v>131.75</v>
      </c>
      <c r="E4668">
        <v>131.56</v>
      </c>
      <c r="F4668">
        <v>131.72999999999999</v>
      </c>
      <c r="G4668">
        <v>131.5</v>
      </c>
      <c r="H4668">
        <v>0.08</v>
      </c>
      <c r="I4668">
        <v>0.19</v>
      </c>
    </row>
    <row r="4669" spans="1:9" x14ac:dyDescent="0.3">
      <c r="A4669" s="1">
        <v>45488.333333333336</v>
      </c>
      <c r="B4669">
        <v>50733</v>
      </c>
      <c r="C4669">
        <v>131.72999999999999</v>
      </c>
      <c r="D4669">
        <v>131.94</v>
      </c>
      <c r="E4669">
        <v>131.72</v>
      </c>
      <c r="F4669">
        <v>131.94</v>
      </c>
      <c r="G4669">
        <v>131.55000000000001</v>
      </c>
      <c r="H4669">
        <v>0.1</v>
      </c>
      <c r="I4669">
        <v>0.22</v>
      </c>
    </row>
    <row r="4670" spans="1:9" x14ac:dyDescent="0.3">
      <c r="A4670" s="1">
        <v>45488.354166666664</v>
      </c>
      <c r="B4670">
        <v>33898</v>
      </c>
      <c r="C4670">
        <v>131.94</v>
      </c>
      <c r="D4670">
        <v>132.01</v>
      </c>
      <c r="E4670">
        <v>131.91</v>
      </c>
      <c r="F4670">
        <v>131.94</v>
      </c>
      <c r="G4670">
        <v>131.59</v>
      </c>
      <c r="H4670">
        <v>0.1</v>
      </c>
      <c r="I4670">
        <v>0.1</v>
      </c>
    </row>
    <row r="4671" spans="1:9" x14ac:dyDescent="0.3">
      <c r="A4671" s="1">
        <v>45488.375</v>
      </c>
      <c r="B4671">
        <v>26375</v>
      </c>
      <c r="C4671">
        <v>131.94999999999999</v>
      </c>
      <c r="D4671">
        <v>131.97</v>
      </c>
      <c r="E4671">
        <v>131.88999999999999</v>
      </c>
      <c r="F4671">
        <v>131.94999999999999</v>
      </c>
      <c r="G4671">
        <v>131.63999999999999</v>
      </c>
      <c r="H4671">
        <v>0.1</v>
      </c>
      <c r="I4671">
        <v>0.08</v>
      </c>
    </row>
    <row r="4672" spans="1:9" x14ac:dyDescent="0.3">
      <c r="A4672" s="1">
        <v>45488.395833333336</v>
      </c>
      <c r="B4672">
        <v>25603</v>
      </c>
      <c r="C4672">
        <v>131.94</v>
      </c>
      <c r="D4672">
        <v>131.99</v>
      </c>
      <c r="E4672">
        <v>131.9</v>
      </c>
      <c r="F4672">
        <v>131.97</v>
      </c>
      <c r="G4672">
        <v>131.69</v>
      </c>
      <c r="H4672">
        <v>0.1</v>
      </c>
      <c r="I4672">
        <v>0.09</v>
      </c>
    </row>
    <row r="4673" spans="1:9" x14ac:dyDescent="0.3">
      <c r="A4673" s="1">
        <v>45488.416666666664</v>
      </c>
      <c r="B4673">
        <v>61510</v>
      </c>
      <c r="C4673">
        <v>131.97999999999999</v>
      </c>
      <c r="D4673">
        <v>132.01</v>
      </c>
      <c r="E4673">
        <v>131.86000000000001</v>
      </c>
      <c r="F4673">
        <v>131.87</v>
      </c>
      <c r="G4673">
        <v>131.74</v>
      </c>
      <c r="H4673">
        <v>0.1</v>
      </c>
      <c r="I4673">
        <v>0.15</v>
      </c>
    </row>
    <row r="4674" spans="1:9" x14ac:dyDescent="0.3">
      <c r="A4674" s="1">
        <v>45488.4375</v>
      </c>
      <c r="B4674">
        <v>43677</v>
      </c>
      <c r="C4674">
        <v>131.88</v>
      </c>
      <c r="D4674">
        <v>131.93</v>
      </c>
      <c r="E4674">
        <v>131.80000000000001</v>
      </c>
      <c r="F4674">
        <v>131.80000000000001</v>
      </c>
      <c r="G4674">
        <v>131.77000000000001</v>
      </c>
      <c r="H4674">
        <v>0.11</v>
      </c>
      <c r="I4674">
        <v>0.13</v>
      </c>
    </row>
    <row r="4675" spans="1:9" x14ac:dyDescent="0.3">
      <c r="A4675" s="1">
        <v>45488.458333333336</v>
      </c>
      <c r="B4675">
        <v>33892</v>
      </c>
      <c r="C4675">
        <v>131.80000000000001</v>
      </c>
      <c r="D4675">
        <v>131.84</v>
      </c>
      <c r="E4675">
        <v>131.74</v>
      </c>
      <c r="F4675">
        <v>131.77000000000001</v>
      </c>
      <c r="G4675">
        <v>131.80000000000001</v>
      </c>
      <c r="H4675">
        <v>0.11</v>
      </c>
      <c r="I4675">
        <v>0.1</v>
      </c>
    </row>
    <row r="4676" spans="1:9" x14ac:dyDescent="0.3">
      <c r="A4676" s="1">
        <v>45488.479166666664</v>
      </c>
      <c r="B4676">
        <v>25373</v>
      </c>
      <c r="C4676">
        <v>131.77000000000001</v>
      </c>
      <c r="D4676">
        <v>131.80000000000001</v>
      </c>
      <c r="E4676">
        <v>131.71</v>
      </c>
      <c r="F4676">
        <v>131.77000000000001</v>
      </c>
      <c r="G4676">
        <v>131.83000000000001</v>
      </c>
      <c r="H4676">
        <v>0.1</v>
      </c>
      <c r="I4676">
        <v>0.09</v>
      </c>
    </row>
    <row r="4677" spans="1:9" x14ac:dyDescent="0.3">
      <c r="A4677" s="1">
        <v>45488.5</v>
      </c>
      <c r="B4677">
        <v>18293</v>
      </c>
      <c r="C4677">
        <v>131.77000000000001</v>
      </c>
      <c r="D4677">
        <v>131.79</v>
      </c>
      <c r="E4677">
        <v>131.71</v>
      </c>
      <c r="F4677">
        <v>131.72999999999999</v>
      </c>
      <c r="G4677">
        <v>131.85</v>
      </c>
      <c r="H4677">
        <v>0.1</v>
      </c>
      <c r="I4677">
        <v>0.08</v>
      </c>
    </row>
    <row r="4678" spans="1:9" x14ac:dyDescent="0.3">
      <c r="A4678" s="1">
        <v>45488.520833333336</v>
      </c>
      <c r="B4678">
        <v>28222</v>
      </c>
      <c r="C4678">
        <v>131.72999999999999</v>
      </c>
      <c r="D4678">
        <v>131.74</v>
      </c>
      <c r="E4678">
        <v>131.55000000000001</v>
      </c>
      <c r="F4678">
        <v>131.58000000000001</v>
      </c>
      <c r="G4678">
        <v>131.83000000000001</v>
      </c>
      <c r="H4678">
        <v>0.11</v>
      </c>
      <c r="I4678">
        <v>0.19</v>
      </c>
    </row>
    <row r="4679" spans="1:9" x14ac:dyDescent="0.3">
      <c r="A4679" s="1">
        <v>45488.541666666664</v>
      </c>
      <c r="B4679">
        <v>33411</v>
      </c>
      <c r="C4679">
        <v>131.58000000000001</v>
      </c>
      <c r="D4679">
        <v>131.72</v>
      </c>
      <c r="E4679">
        <v>131.58000000000001</v>
      </c>
      <c r="F4679">
        <v>131.72</v>
      </c>
      <c r="G4679">
        <v>131.81</v>
      </c>
      <c r="H4679">
        <v>0.12</v>
      </c>
      <c r="I4679">
        <v>0.14000000000000001</v>
      </c>
    </row>
    <row r="4680" spans="1:9" x14ac:dyDescent="0.3">
      <c r="A4680" s="1">
        <v>45488.5625</v>
      </c>
      <c r="B4680">
        <v>41953</v>
      </c>
      <c r="C4680">
        <v>131.71</v>
      </c>
      <c r="D4680">
        <v>131.82</v>
      </c>
      <c r="E4680">
        <v>131.62</v>
      </c>
      <c r="F4680">
        <v>131.79</v>
      </c>
      <c r="G4680">
        <v>131.79</v>
      </c>
      <c r="H4680">
        <v>0.13</v>
      </c>
      <c r="I4680">
        <v>0.2</v>
      </c>
    </row>
    <row r="4681" spans="1:9" x14ac:dyDescent="0.3">
      <c r="A4681" s="1">
        <v>45488.583333333336</v>
      </c>
      <c r="B4681">
        <v>37620</v>
      </c>
      <c r="C4681">
        <v>131.78</v>
      </c>
      <c r="D4681">
        <v>131.91999999999999</v>
      </c>
      <c r="E4681">
        <v>131.76</v>
      </c>
      <c r="F4681">
        <v>131.9</v>
      </c>
      <c r="G4681">
        <v>131.79</v>
      </c>
      <c r="H4681">
        <v>0.13</v>
      </c>
      <c r="I4681">
        <v>0.16</v>
      </c>
    </row>
    <row r="4682" spans="1:9" x14ac:dyDescent="0.3">
      <c r="A4682" s="1">
        <v>45488.604166666664</v>
      </c>
      <c r="B4682">
        <v>37553</v>
      </c>
      <c r="C4682">
        <v>131.9</v>
      </c>
      <c r="D4682">
        <v>131.96</v>
      </c>
      <c r="E4682">
        <v>131.85</v>
      </c>
      <c r="F4682">
        <v>131.85</v>
      </c>
      <c r="G4682">
        <v>131.78</v>
      </c>
      <c r="H4682">
        <v>0.13</v>
      </c>
      <c r="I4682">
        <v>0.11</v>
      </c>
    </row>
    <row r="4683" spans="1:9" x14ac:dyDescent="0.3">
      <c r="A4683" s="1">
        <v>45488.625</v>
      </c>
      <c r="B4683">
        <v>28509</v>
      </c>
      <c r="C4683">
        <v>131.85</v>
      </c>
      <c r="D4683">
        <v>131.93</v>
      </c>
      <c r="E4683">
        <v>131.82</v>
      </c>
      <c r="F4683">
        <v>131.86000000000001</v>
      </c>
      <c r="G4683">
        <v>131.78</v>
      </c>
      <c r="H4683">
        <v>0.13</v>
      </c>
      <c r="I4683">
        <v>0.11</v>
      </c>
    </row>
    <row r="4684" spans="1:9" x14ac:dyDescent="0.3">
      <c r="A4684" s="1">
        <v>45488.645833333336</v>
      </c>
      <c r="B4684">
        <v>42295</v>
      </c>
      <c r="C4684">
        <v>131.86000000000001</v>
      </c>
      <c r="D4684">
        <v>131.96</v>
      </c>
      <c r="E4684">
        <v>131.84</v>
      </c>
      <c r="F4684">
        <v>131.94</v>
      </c>
      <c r="G4684">
        <v>131.79</v>
      </c>
      <c r="H4684">
        <v>0.13</v>
      </c>
      <c r="I4684">
        <v>0.12</v>
      </c>
    </row>
    <row r="4685" spans="1:9" x14ac:dyDescent="0.3">
      <c r="A4685" s="1">
        <v>45488.666666666664</v>
      </c>
      <c r="B4685">
        <v>44560</v>
      </c>
      <c r="C4685">
        <v>131.94</v>
      </c>
      <c r="D4685">
        <v>132.01</v>
      </c>
      <c r="E4685">
        <v>131.93</v>
      </c>
      <c r="F4685">
        <v>131.97</v>
      </c>
      <c r="G4685">
        <v>131.81</v>
      </c>
      <c r="H4685">
        <v>0.12</v>
      </c>
      <c r="I4685">
        <v>0.08</v>
      </c>
    </row>
    <row r="4686" spans="1:9" x14ac:dyDescent="0.3">
      <c r="A4686" s="1">
        <v>45488.6875</v>
      </c>
      <c r="B4686">
        <v>29328</v>
      </c>
      <c r="C4686">
        <v>131.97</v>
      </c>
      <c r="D4686">
        <v>132.03</v>
      </c>
      <c r="E4686">
        <v>131.96</v>
      </c>
      <c r="F4686">
        <v>131.97</v>
      </c>
      <c r="G4686">
        <v>131.83000000000001</v>
      </c>
      <c r="H4686">
        <v>0.11</v>
      </c>
      <c r="I4686">
        <v>7.0000000000000007E-2</v>
      </c>
    </row>
    <row r="4687" spans="1:9" x14ac:dyDescent="0.3">
      <c r="A4687" s="1">
        <v>45488.708333333336</v>
      </c>
      <c r="B4687">
        <v>11189</v>
      </c>
      <c r="C4687">
        <v>131.96</v>
      </c>
      <c r="D4687">
        <v>131.97</v>
      </c>
      <c r="E4687">
        <v>131.91</v>
      </c>
      <c r="F4687">
        <v>131.94999999999999</v>
      </c>
      <c r="G4687">
        <v>131.85</v>
      </c>
      <c r="H4687">
        <v>0.11</v>
      </c>
      <c r="I4687">
        <v>0.06</v>
      </c>
    </row>
    <row r="4688" spans="1:9" x14ac:dyDescent="0.3">
      <c r="A4688" s="1">
        <v>45488.729166666664</v>
      </c>
      <c r="B4688">
        <v>13317</v>
      </c>
      <c r="C4688">
        <v>131.94999999999999</v>
      </c>
      <c r="D4688">
        <v>132.1</v>
      </c>
      <c r="E4688">
        <v>131.88999999999999</v>
      </c>
      <c r="F4688">
        <v>131.9</v>
      </c>
      <c r="G4688">
        <v>131.88999999999999</v>
      </c>
      <c r="H4688">
        <v>0.12</v>
      </c>
      <c r="I4688">
        <v>0.21</v>
      </c>
    </row>
    <row r="4689" spans="1:9" x14ac:dyDescent="0.3">
      <c r="A4689" s="1">
        <v>45488.75</v>
      </c>
      <c r="B4689">
        <v>4502</v>
      </c>
      <c r="C4689">
        <v>131.9</v>
      </c>
      <c r="D4689">
        <v>131.9</v>
      </c>
      <c r="E4689">
        <v>131.83000000000001</v>
      </c>
      <c r="F4689">
        <v>131.85</v>
      </c>
      <c r="G4689">
        <v>131.9</v>
      </c>
      <c r="H4689">
        <v>0.11</v>
      </c>
      <c r="I4689">
        <v>7.0000000000000007E-2</v>
      </c>
    </row>
    <row r="4690" spans="1:9" x14ac:dyDescent="0.3">
      <c r="A4690" s="1">
        <v>45488.770833333336</v>
      </c>
      <c r="B4690">
        <v>2609</v>
      </c>
      <c r="C4690">
        <v>131.84</v>
      </c>
      <c r="D4690">
        <v>131.86000000000001</v>
      </c>
      <c r="E4690">
        <v>131.82</v>
      </c>
      <c r="F4690">
        <v>131.85</v>
      </c>
      <c r="G4690">
        <v>131.9</v>
      </c>
      <c r="H4690">
        <v>0.1</v>
      </c>
      <c r="I4690">
        <v>0.04</v>
      </c>
    </row>
    <row r="4691" spans="1:9" x14ac:dyDescent="0.3">
      <c r="A4691" s="1">
        <v>45488.791666666664</v>
      </c>
      <c r="B4691">
        <v>779</v>
      </c>
      <c r="C4691">
        <v>131.85</v>
      </c>
      <c r="D4691">
        <v>131.88999999999999</v>
      </c>
      <c r="E4691">
        <v>131.84</v>
      </c>
      <c r="F4691">
        <v>131.87</v>
      </c>
      <c r="G4691">
        <v>131.9</v>
      </c>
      <c r="H4691">
        <v>0.1</v>
      </c>
      <c r="I4691">
        <v>0.05</v>
      </c>
    </row>
    <row r="4692" spans="1:9" x14ac:dyDescent="0.3">
      <c r="A4692" s="1">
        <v>45488.8125</v>
      </c>
      <c r="B4692">
        <v>1655</v>
      </c>
      <c r="C4692">
        <v>131.88</v>
      </c>
      <c r="D4692">
        <v>131.91</v>
      </c>
      <c r="E4692">
        <v>131.87</v>
      </c>
      <c r="F4692">
        <v>131.88</v>
      </c>
      <c r="G4692">
        <v>131.9</v>
      </c>
      <c r="H4692">
        <v>0.09</v>
      </c>
      <c r="I4692">
        <v>0.04</v>
      </c>
    </row>
    <row r="4693" spans="1:9" x14ac:dyDescent="0.3">
      <c r="A4693" s="1">
        <v>45488.833333333336</v>
      </c>
      <c r="B4693">
        <v>1874</v>
      </c>
      <c r="C4693">
        <v>131.88</v>
      </c>
      <c r="D4693">
        <v>131.88</v>
      </c>
      <c r="E4693">
        <v>131.83000000000001</v>
      </c>
      <c r="F4693">
        <v>131.86000000000001</v>
      </c>
      <c r="G4693">
        <v>131.9</v>
      </c>
      <c r="H4693">
        <v>0.08</v>
      </c>
      <c r="I4693">
        <v>0.05</v>
      </c>
    </row>
    <row r="4694" spans="1:9" x14ac:dyDescent="0.3">
      <c r="A4694" s="1">
        <v>45488.854166666664</v>
      </c>
      <c r="B4694">
        <v>1575</v>
      </c>
      <c r="C4694">
        <v>131.86000000000001</v>
      </c>
      <c r="D4694">
        <v>131.88999999999999</v>
      </c>
      <c r="E4694">
        <v>131.84</v>
      </c>
      <c r="F4694">
        <v>131.87</v>
      </c>
      <c r="G4694">
        <v>131.9</v>
      </c>
      <c r="H4694">
        <v>0.08</v>
      </c>
      <c r="I4694">
        <v>0.05</v>
      </c>
    </row>
    <row r="4695" spans="1:9" x14ac:dyDescent="0.3">
      <c r="A4695" s="1">
        <v>45489.041666666664</v>
      </c>
      <c r="B4695">
        <v>1149</v>
      </c>
      <c r="C4695">
        <v>131.88</v>
      </c>
      <c r="D4695">
        <v>131.96</v>
      </c>
      <c r="E4695">
        <v>131.88</v>
      </c>
      <c r="F4695">
        <v>131.96</v>
      </c>
      <c r="G4695">
        <v>131.9</v>
      </c>
      <c r="H4695">
        <v>0.08</v>
      </c>
      <c r="I4695">
        <v>0.09</v>
      </c>
    </row>
    <row r="4696" spans="1:9" x14ac:dyDescent="0.3">
      <c r="A4696" s="1">
        <v>45489.0625</v>
      </c>
      <c r="B4696">
        <v>746</v>
      </c>
      <c r="C4696">
        <v>131.96</v>
      </c>
      <c r="D4696">
        <v>132.01</v>
      </c>
      <c r="E4696">
        <v>131.96</v>
      </c>
      <c r="F4696">
        <v>132</v>
      </c>
      <c r="G4696">
        <v>131.9</v>
      </c>
      <c r="H4696">
        <v>0.08</v>
      </c>
      <c r="I4696">
        <v>0.05</v>
      </c>
    </row>
    <row r="4697" spans="1:9" x14ac:dyDescent="0.3">
      <c r="A4697" s="1">
        <v>45489.083333333336</v>
      </c>
      <c r="B4697">
        <v>1300</v>
      </c>
      <c r="C4697">
        <v>132</v>
      </c>
      <c r="D4697">
        <v>132</v>
      </c>
      <c r="E4697">
        <v>131.96</v>
      </c>
      <c r="F4697">
        <v>131.97999999999999</v>
      </c>
      <c r="G4697">
        <v>131.9</v>
      </c>
      <c r="H4697">
        <v>7.0000000000000007E-2</v>
      </c>
      <c r="I4697">
        <v>0.04</v>
      </c>
    </row>
    <row r="4698" spans="1:9" x14ac:dyDescent="0.3">
      <c r="A4698" s="1">
        <v>45489.104166666664</v>
      </c>
      <c r="B4698">
        <v>212</v>
      </c>
      <c r="C4698">
        <v>131.97999999999999</v>
      </c>
      <c r="D4698">
        <v>131.97999999999999</v>
      </c>
      <c r="E4698">
        <v>131.96</v>
      </c>
      <c r="F4698">
        <v>131.97</v>
      </c>
      <c r="G4698">
        <v>131.91</v>
      </c>
      <c r="H4698">
        <v>0.06</v>
      </c>
      <c r="I4698">
        <v>0.02</v>
      </c>
    </row>
    <row r="4699" spans="1:9" x14ac:dyDescent="0.3">
      <c r="A4699" s="1">
        <v>45489.125</v>
      </c>
      <c r="B4699">
        <v>545</v>
      </c>
      <c r="C4699">
        <v>131.96</v>
      </c>
      <c r="D4699">
        <v>131.97</v>
      </c>
      <c r="E4699">
        <v>131.94</v>
      </c>
      <c r="F4699">
        <v>131.96</v>
      </c>
      <c r="G4699">
        <v>131.91999999999999</v>
      </c>
      <c r="H4699">
        <v>0.06</v>
      </c>
      <c r="I4699">
        <v>0.03</v>
      </c>
    </row>
    <row r="4700" spans="1:9" x14ac:dyDescent="0.3">
      <c r="A4700" s="1">
        <v>45489.145833333336</v>
      </c>
      <c r="B4700">
        <v>470</v>
      </c>
      <c r="C4700">
        <v>131.96</v>
      </c>
      <c r="D4700">
        <v>131.96</v>
      </c>
      <c r="E4700">
        <v>131.94999999999999</v>
      </c>
      <c r="F4700">
        <v>131.96</v>
      </c>
      <c r="G4700">
        <v>131.93</v>
      </c>
      <c r="H4700">
        <v>0.05</v>
      </c>
      <c r="I4700">
        <v>0.01</v>
      </c>
    </row>
    <row r="4701" spans="1:9" x14ac:dyDescent="0.3">
      <c r="A4701" s="1">
        <v>45489.166666666664</v>
      </c>
      <c r="B4701">
        <v>494</v>
      </c>
      <c r="C4701">
        <v>131.96</v>
      </c>
      <c r="D4701">
        <v>131.97999999999999</v>
      </c>
      <c r="E4701">
        <v>131.94</v>
      </c>
      <c r="F4701">
        <v>131.97</v>
      </c>
      <c r="G4701">
        <v>131.94</v>
      </c>
      <c r="H4701">
        <v>0.05</v>
      </c>
      <c r="I4701">
        <v>0.04</v>
      </c>
    </row>
    <row r="4702" spans="1:9" x14ac:dyDescent="0.3">
      <c r="A4702" s="1">
        <v>45489.1875</v>
      </c>
      <c r="B4702">
        <v>351</v>
      </c>
      <c r="C4702">
        <v>131.97</v>
      </c>
      <c r="D4702">
        <v>131.97999999999999</v>
      </c>
      <c r="E4702">
        <v>131.96</v>
      </c>
      <c r="F4702">
        <v>131.97999999999999</v>
      </c>
      <c r="G4702">
        <v>131.94999999999999</v>
      </c>
      <c r="H4702">
        <v>0.05</v>
      </c>
      <c r="I4702">
        <v>0.02</v>
      </c>
    </row>
    <row r="4703" spans="1:9" x14ac:dyDescent="0.3">
      <c r="A4703" s="1">
        <v>45489.208333333336</v>
      </c>
      <c r="B4703">
        <v>429</v>
      </c>
      <c r="C4703">
        <v>131.97999999999999</v>
      </c>
      <c r="D4703">
        <v>132</v>
      </c>
      <c r="E4703">
        <v>131.97999999999999</v>
      </c>
      <c r="F4703">
        <v>131.97999999999999</v>
      </c>
      <c r="G4703">
        <v>131.96</v>
      </c>
      <c r="H4703">
        <v>0.04</v>
      </c>
      <c r="I4703">
        <v>0.02</v>
      </c>
    </row>
    <row r="4704" spans="1:9" x14ac:dyDescent="0.3">
      <c r="A4704" s="1">
        <v>45489.229166666664</v>
      </c>
      <c r="B4704">
        <v>928</v>
      </c>
      <c r="C4704">
        <v>131.97999999999999</v>
      </c>
      <c r="D4704">
        <v>132.06</v>
      </c>
      <c r="E4704">
        <v>131.97</v>
      </c>
      <c r="F4704">
        <v>132.03</v>
      </c>
      <c r="G4704">
        <v>131.97999999999999</v>
      </c>
      <c r="H4704">
        <v>0.05</v>
      </c>
      <c r="I4704">
        <v>0.09</v>
      </c>
    </row>
    <row r="4705" spans="1:9" x14ac:dyDescent="0.3">
      <c r="A4705" s="1">
        <v>45489.25</v>
      </c>
      <c r="B4705">
        <v>164</v>
      </c>
      <c r="C4705">
        <v>132.04</v>
      </c>
      <c r="D4705">
        <v>132.04</v>
      </c>
      <c r="E4705">
        <v>132.01</v>
      </c>
      <c r="F4705">
        <v>132.02000000000001</v>
      </c>
      <c r="G4705">
        <v>131.99</v>
      </c>
      <c r="H4705">
        <v>0.05</v>
      </c>
      <c r="I4705">
        <v>0.03</v>
      </c>
    </row>
    <row r="4706" spans="1:9" x14ac:dyDescent="0.3">
      <c r="A4706" s="1">
        <v>45489.270833333336</v>
      </c>
      <c r="B4706">
        <v>4429</v>
      </c>
      <c r="C4706">
        <v>132.03</v>
      </c>
      <c r="D4706">
        <v>132.13</v>
      </c>
      <c r="E4706">
        <v>132.03</v>
      </c>
      <c r="F4706">
        <v>132.1</v>
      </c>
      <c r="G4706">
        <v>132</v>
      </c>
      <c r="H4706">
        <v>0.06</v>
      </c>
      <c r="I4706">
        <v>0.11</v>
      </c>
    </row>
    <row r="4707" spans="1:9" x14ac:dyDescent="0.3">
      <c r="A4707" s="1">
        <v>45489.291666666664</v>
      </c>
      <c r="B4707">
        <v>12650</v>
      </c>
      <c r="C4707">
        <v>132.1</v>
      </c>
      <c r="D4707">
        <v>132.22999999999999</v>
      </c>
      <c r="E4707">
        <v>132.09</v>
      </c>
      <c r="F4707">
        <v>132.13999999999999</v>
      </c>
      <c r="G4707">
        <v>132.01</v>
      </c>
      <c r="H4707">
        <v>7.0000000000000007E-2</v>
      </c>
      <c r="I4707">
        <v>0.14000000000000001</v>
      </c>
    </row>
    <row r="4708" spans="1:9" x14ac:dyDescent="0.3">
      <c r="A4708" s="1">
        <v>45489.3125</v>
      </c>
      <c r="B4708">
        <v>9248</v>
      </c>
      <c r="C4708">
        <v>132.13999999999999</v>
      </c>
      <c r="D4708">
        <v>132.16</v>
      </c>
      <c r="E4708">
        <v>132.1</v>
      </c>
      <c r="F4708">
        <v>132.11000000000001</v>
      </c>
      <c r="G4708">
        <v>132.03</v>
      </c>
      <c r="H4708">
        <v>7.0000000000000007E-2</v>
      </c>
      <c r="I4708">
        <v>0.06</v>
      </c>
    </row>
    <row r="4709" spans="1:9" x14ac:dyDescent="0.3">
      <c r="A4709" s="1">
        <v>45489.333333333336</v>
      </c>
      <c r="B4709">
        <v>24023</v>
      </c>
      <c r="C4709">
        <v>132.11000000000001</v>
      </c>
      <c r="D4709">
        <v>132.19</v>
      </c>
      <c r="E4709">
        <v>132.1</v>
      </c>
      <c r="F4709">
        <v>132.13</v>
      </c>
      <c r="G4709">
        <v>132.04</v>
      </c>
      <c r="H4709">
        <v>7.0000000000000007E-2</v>
      </c>
      <c r="I4709">
        <v>0.09</v>
      </c>
    </row>
    <row r="4710" spans="1:9" x14ac:dyDescent="0.3">
      <c r="A4710" s="1">
        <v>45489.354166666664</v>
      </c>
      <c r="B4710">
        <v>37418</v>
      </c>
      <c r="C4710">
        <v>132.13</v>
      </c>
      <c r="D4710">
        <v>132.31</v>
      </c>
      <c r="E4710">
        <v>132.13</v>
      </c>
      <c r="F4710">
        <v>132.30000000000001</v>
      </c>
      <c r="G4710">
        <v>132.08000000000001</v>
      </c>
      <c r="H4710">
        <v>0.08</v>
      </c>
      <c r="I4710">
        <v>0.18</v>
      </c>
    </row>
    <row r="4711" spans="1:9" x14ac:dyDescent="0.3">
      <c r="A4711" s="1">
        <v>45489.375</v>
      </c>
      <c r="B4711">
        <v>33332</v>
      </c>
      <c r="C4711">
        <v>132.30000000000001</v>
      </c>
      <c r="D4711">
        <v>132.33000000000001</v>
      </c>
      <c r="E4711">
        <v>132.22</v>
      </c>
      <c r="F4711">
        <v>132.33000000000001</v>
      </c>
      <c r="G4711">
        <v>132.11000000000001</v>
      </c>
      <c r="H4711">
        <v>0.09</v>
      </c>
      <c r="I4711">
        <v>0.11</v>
      </c>
    </row>
    <row r="4712" spans="1:9" x14ac:dyDescent="0.3">
      <c r="A4712" s="1">
        <v>45489.395833333336</v>
      </c>
      <c r="B4712">
        <v>36007</v>
      </c>
      <c r="C4712">
        <v>132.33000000000001</v>
      </c>
      <c r="D4712">
        <v>132.37</v>
      </c>
      <c r="E4712">
        <v>132.29</v>
      </c>
      <c r="F4712">
        <v>132.31</v>
      </c>
      <c r="G4712">
        <v>132.15</v>
      </c>
      <c r="H4712">
        <v>0.09</v>
      </c>
      <c r="I4712">
        <v>0.08</v>
      </c>
    </row>
    <row r="4713" spans="1:9" x14ac:dyDescent="0.3">
      <c r="A4713" s="1">
        <v>45489.416666666664</v>
      </c>
      <c r="B4713">
        <v>42423</v>
      </c>
      <c r="C4713">
        <v>132.31</v>
      </c>
      <c r="D4713">
        <v>132.37</v>
      </c>
      <c r="E4713">
        <v>132.26</v>
      </c>
      <c r="F4713">
        <v>132.29</v>
      </c>
      <c r="G4713">
        <v>132.18</v>
      </c>
      <c r="H4713">
        <v>0.09</v>
      </c>
      <c r="I4713">
        <v>0.11</v>
      </c>
    </row>
    <row r="4714" spans="1:9" x14ac:dyDescent="0.3">
      <c r="A4714" s="1">
        <v>45489.4375</v>
      </c>
      <c r="B4714">
        <v>36985</v>
      </c>
      <c r="C4714">
        <v>132.30000000000001</v>
      </c>
      <c r="D4714">
        <v>132.41</v>
      </c>
      <c r="E4714">
        <v>132.29</v>
      </c>
      <c r="F4714">
        <v>132.38</v>
      </c>
      <c r="G4714">
        <v>132.21</v>
      </c>
      <c r="H4714">
        <v>0.09</v>
      </c>
      <c r="I4714">
        <v>0.12</v>
      </c>
    </row>
    <row r="4715" spans="1:9" x14ac:dyDescent="0.3">
      <c r="A4715" s="1">
        <v>45489.458333333336</v>
      </c>
      <c r="B4715">
        <v>19277</v>
      </c>
      <c r="C4715">
        <v>132.38</v>
      </c>
      <c r="D4715">
        <v>132.38999999999999</v>
      </c>
      <c r="E4715">
        <v>132.32</v>
      </c>
      <c r="F4715">
        <v>132.34</v>
      </c>
      <c r="G4715">
        <v>132.24</v>
      </c>
      <c r="H4715">
        <v>0.09</v>
      </c>
      <c r="I4715">
        <v>7.0000000000000007E-2</v>
      </c>
    </row>
    <row r="4716" spans="1:9" x14ac:dyDescent="0.3">
      <c r="A4716" s="1">
        <v>45489.479166666664</v>
      </c>
      <c r="B4716">
        <v>20044</v>
      </c>
      <c r="C4716">
        <v>132.34</v>
      </c>
      <c r="D4716">
        <v>132.36000000000001</v>
      </c>
      <c r="E4716">
        <v>132.31</v>
      </c>
      <c r="F4716">
        <v>132.34</v>
      </c>
      <c r="G4716">
        <v>132.27000000000001</v>
      </c>
      <c r="H4716">
        <v>0.09</v>
      </c>
      <c r="I4716">
        <v>0.05</v>
      </c>
    </row>
    <row r="4717" spans="1:9" x14ac:dyDescent="0.3">
      <c r="A4717" s="1">
        <v>45489.5</v>
      </c>
      <c r="B4717">
        <v>27696</v>
      </c>
      <c r="C4717">
        <v>132.35</v>
      </c>
      <c r="D4717">
        <v>132.47999999999999</v>
      </c>
      <c r="E4717">
        <v>132.34</v>
      </c>
      <c r="F4717">
        <v>132.47</v>
      </c>
      <c r="G4717">
        <v>132.30000000000001</v>
      </c>
      <c r="H4717">
        <v>0.09</v>
      </c>
      <c r="I4717">
        <v>0.14000000000000001</v>
      </c>
    </row>
    <row r="4718" spans="1:9" x14ac:dyDescent="0.3">
      <c r="A4718" s="1">
        <v>45489.520833333336</v>
      </c>
      <c r="B4718">
        <v>43288</v>
      </c>
      <c r="C4718">
        <v>132.47</v>
      </c>
      <c r="D4718">
        <v>132.5</v>
      </c>
      <c r="E4718">
        <v>132.41</v>
      </c>
      <c r="F4718">
        <v>132.49</v>
      </c>
      <c r="G4718">
        <v>132.34</v>
      </c>
      <c r="H4718">
        <v>0.09</v>
      </c>
      <c r="I4718">
        <v>0.09</v>
      </c>
    </row>
    <row r="4719" spans="1:9" x14ac:dyDescent="0.3">
      <c r="A4719" s="1">
        <v>45489.541666666664</v>
      </c>
      <c r="B4719">
        <v>39533</v>
      </c>
      <c r="C4719">
        <v>132.49</v>
      </c>
      <c r="D4719">
        <v>132.57</v>
      </c>
      <c r="E4719">
        <v>132.44999999999999</v>
      </c>
      <c r="F4719">
        <v>132.54</v>
      </c>
      <c r="G4719">
        <v>132.38</v>
      </c>
      <c r="H4719">
        <v>0.1</v>
      </c>
      <c r="I4719">
        <v>0.12</v>
      </c>
    </row>
    <row r="4720" spans="1:9" x14ac:dyDescent="0.3">
      <c r="A4720" s="1">
        <v>45489.5625</v>
      </c>
      <c r="B4720">
        <v>95834</v>
      </c>
      <c r="C4720">
        <v>132.53</v>
      </c>
      <c r="D4720">
        <v>132.53</v>
      </c>
      <c r="E4720">
        <v>132.27000000000001</v>
      </c>
      <c r="F4720">
        <v>132.36000000000001</v>
      </c>
      <c r="G4720">
        <v>132.38999999999999</v>
      </c>
      <c r="H4720">
        <v>0.12</v>
      </c>
      <c r="I4720">
        <v>0.27</v>
      </c>
    </row>
    <row r="4721" spans="1:9" x14ac:dyDescent="0.3">
      <c r="A4721" s="1">
        <v>45489.583333333336</v>
      </c>
      <c r="B4721">
        <v>39436</v>
      </c>
      <c r="C4721">
        <v>132.36000000000001</v>
      </c>
      <c r="D4721">
        <v>132.44</v>
      </c>
      <c r="E4721">
        <v>132.32</v>
      </c>
      <c r="F4721">
        <v>132.34</v>
      </c>
      <c r="G4721">
        <v>132.38999999999999</v>
      </c>
      <c r="H4721">
        <v>0.12</v>
      </c>
      <c r="I4721">
        <v>0.12</v>
      </c>
    </row>
    <row r="4722" spans="1:9" x14ac:dyDescent="0.3">
      <c r="A4722" s="1">
        <v>45489.604166666664</v>
      </c>
      <c r="B4722">
        <v>27568</v>
      </c>
      <c r="C4722">
        <v>132.34</v>
      </c>
      <c r="D4722">
        <v>132.38999999999999</v>
      </c>
      <c r="E4722">
        <v>132.30000000000001</v>
      </c>
      <c r="F4722">
        <v>132.35</v>
      </c>
      <c r="G4722">
        <v>132.38999999999999</v>
      </c>
      <c r="H4722">
        <v>0.12</v>
      </c>
      <c r="I4722">
        <v>0.09</v>
      </c>
    </row>
    <row r="4723" spans="1:9" x14ac:dyDescent="0.3">
      <c r="A4723" s="1">
        <v>45489.625</v>
      </c>
      <c r="B4723">
        <v>28340</v>
      </c>
      <c r="C4723">
        <v>132.34</v>
      </c>
      <c r="D4723">
        <v>132.36000000000001</v>
      </c>
      <c r="E4723">
        <v>132.28</v>
      </c>
      <c r="F4723">
        <v>132.33000000000001</v>
      </c>
      <c r="G4723">
        <v>132.38999999999999</v>
      </c>
      <c r="H4723">
        <v>0.11</v>
      </c>
      <c r="I4723">
        <v>0.08</v>
      </c>
    </row>
    <row r="4724" spans="1:9" x14ac:dyDescent="0.3">
      <c r="A4724" s="1">
        <v>45489.645833333336</v>
      </c>
      <c r="B4724">
        <v>31470</v>
      </c>
      <c r="C4724">
        <v>132.33000000000001</v>
      </c>
      <c r="D4724">
        <v>132.36000000000001</v>
      </c>
      <c r="E4724">
        <v>132.29</v>
      </c>
      <c r="F4724">
        <v>132.31</v>
      </c>
      <c r="G4724">
        <v>132.38999999999999</v>
      </c>
      <c r="H4724">
        <v>0.11</v>
      </c>
      <c r="I4724">
        <v>7.0000000000000007E-2</v>
      </c>
    </row>
    <row r="4725" spans="1:9" x14ac:dyDescent="0.3">
      <c r="A4725" s="1">
        <v>45489.666666666664</v>
      </c>
      <c r="B4725">
        <v>43402</v>
      </c>
      <c r="C4725">
        <v>132.32</v>
      </c>
      <c r="D4725">
        <v>132.41</v>
      </c>
      <c r="E4725">
        <v>132.31</v>
      </c>
      <c r="F4725">
        <v>132.4</v>
      </c>
      <c r="G4725">
        <v>132.38999999999999</v>
      </c>
      <c r="H4725">
        <v>0.1</v>
      </c>
      <c r="I4725">
        <v>0.1</v>
      </c>
    </row>
    <row r="4726" spans="1:9" x14ac:dyDescent="0.3">
      <c r="A4726" s="1">
        <v>45489.6875</v>
      </c>
      <c r="B4726">
        <v>25232</v>
      </c>
      <c r="C4726">
        <v>132.38999999999999</v>
      </c>
      <c r="D4726">
        <v>132.47999999999999</v>
      </c>
      <c r="E4726">
        <v>132.37</v>
      </c>
      <c r="F4726">
        <v>132.46</v>
      </c>
      <c r="G4726">
        <v>132.41</v>
      </c>
      <c r="H4726">
        <v>0.11</v>
      </c>
      <c r="I4726">
        <v>0.11</v>
      </c>
    </row>
    <row r="4727" spans="1:9" x14ac:dyDescent="0.3">
      <c r="A4727" s="1">
        <v>45489.708333333336</v>
      </c>
      <c r="B4727">
        <v>11338</v>
      </c>
      <c r="C4727">
        <v>132.44999999999999</v>
      </c>
      <c r="D4727">
        <v>132.46</v>
      </c>
      <c r="E4727">
        <v>132.4</v>
      </c>
      <c r="F4727">
        <v>132.43</v>
      </c>
      <c r="G4727">
        <v>132.4</v>
      </c>
      <c r="H4727">
        <v>0.1</v>
      </c>
      <c r="I4727">
        <v>0.06</v>
      </c>
    </row>
    <row r="4728" spans="1:9" x14ac:dyDescent="0.3">
      <c r="A4728" s="1">
        <v>45489.729166666664</v>
      </c>
      <c r="B4728">
        <v>6483</v>
      </c>
      <c r="C4728">
        <v>132.41999999999999</v>
      </c>
      <c r="D4728">
        <v>132.47</v>
      </c>
      <c r="E4728">
        <v>132.41</v>
      </c>
      <c r="F4728">
        <v>132.43</v>
      </c>
      <c r="G4728">
        <v>132.4</v>
      </c>
      <c r="H4728">
        <v>0.09</v>
      </c>
      <c r="I4728">
        <v>0.06</v>
      </c>
    </row>
    <row r="4729" spans="1:9" x14ac:dyDescent="0.3">
      <c r="A4729" s="1">
        <v>45489.75</v>
      </c>
      <c r="B4729">
        <v>2560</v>
      </c>
      <c r="C4729">
        <v>132.43</v>
      </c>
      <c r="D4729">
        <v>132.47999999999999</v>
      </c>
      <c r="E4729">
        <v>132.41999999999999</v>
      </c>
      <c r="F4729">
        <v>132.47</v>
      </c>
      <c r="G4729">
        <v>132.38999999999999</v>
      </c>
      <c r="H4729">
        <v>0.09</v>
      </c>
      <c r="I4729">
        <v>0.06</v>
      </c>
    </row>
    <row r="4730" spans="1:9" x14ac:dyDescent="0.3">
      <c r="A4730" s="1">
        <v>45489.770833333336</v>
      </c>
      <c r="B4730">
        <v>2372</v>
      </c>
      <c r="C4730">
        <v>132.46</v>
      </c>
      <c r="D4730">
        <v>132.53</v>
      </c>
      <c r="E4730">
        <v>132.46</v>
      </c>
      <c r="F4730">
        <v>132.52000000000001</v>
      </c>
      <c r="G4730">
        <v>132.4</v>
      </c>
      <c r="H4730">
        <v>0.09</v>
      </c>
      <c r="I4730">
        <v>7.0000000000000007E-2</v>
      </c>
    </row>
    <row r="4731" spans="1:9" x14ac:dyDescent="0.3">
      <c r="A4731" s="1">
        <v>45489.791666666664</v>
      </c>
      <c r="B4731">
        <v>2673</v>
      </c>
      <c r="C4731">
        <v>132.52000000000001</v>
      </c>
      <c r="D4731">
        <v>132.54</v>
      </c>
      <c r="E4731">
        <v>132.5</v>
      </c>
      <c r="F4731">
        <v>132.52000000000001</v>
      </c>
      <c r="G4731">
        <v>132.41999999999999</v>
      </c>
      <c r="H4731">
        <v>0.08</v>
      </c>
      <c r="I4731">
        <v>0.04</v>
      </c>
    </row>
    <row r="4732" spans="1:9" x14ac:dyDescent="0.3">
      <c r="A4732" s="1">
        <v>45489.8125</v>
      </c>
      <c r="B4732">
        <v>3858</v>
      </c>
      <c r="C4732">
        <v>132.52000000000001</v>
      </c>
      <c r="D4732">
        <v>132.55000000000001</v>
      </c>
      <c r="E4732">
        <v>132.5</v>
      </c>
      <c r="F4732">
        <v>132.53</v>
      </c>
      <c r="G4732">
        <v>132.44</v>
      </c>
      <c r="H4732">
        <v>0.08</v>
      </c>
      <c r="I4732">
        <v>0.05</v>
      </c>
    </row>
    <row r="4733" spans="1:9" x14ac:dyDescent="0.3">
      <c r="A4733" s="1">
        <v>45489.833333333336</v>
      </c>
      <c r="B4733">
        <v>3193</v>
      </c>
      <c r="C4733">
        <v>132.53</v>
      </c>
      <c r="D4733">
        <v>132.53</v>
      </c>
      <c r="E4733">
        <v>132.49</v>
      </c>
      <c r="F4733">
        <v>132.53</v>
      </c>
      <c r="G4733">
        <v>132.46</v>
      </c>
      <c r="H4733">
        <v>7.0000000000000007E-2</v>
      </c>
      <c r="I4733">
        <v>0.04</v>
      </c>
    </row>
    <row r="4734" spans="1:9" x14ac:dyDescent="0.3">
      <c r="A4734" s="1">
        <v>45489.854166666664</v>
      </c>
      <c r="B4734">
        <v>2851</v>
      </c>
      <c r="C4734">
        <v>132.53</v>
      </c>
      <c r="D4734">
        <v>132.55000000000001</v>
      </c>
      <c r="E4734">
        <v>132.52000000000001</v>
      </c>
      <c r="F4734">
        <v>132.53</v>
      </c>
      <c r="G4734">
        <v>132.47999999999999</v>
      </c>
      <c r="H4734">
        <v>7.0000000000000007E-2</v>
      </c>
      <c r="I4734">
        <v>0.03</v>
      </c>
    </row>
    <row r="4735" spans="1:9" x14ac:dyDescent="0.3">
      <c r="A4735" s="1">
        <v>45490.041666666664</v>
      </c>
      <c r="B4735">
        <v>973</v>
      </c>
      <c r="C4735">
        <v>132.49</v>
      </c>
      <c r="D4735">
        <v>132.54</v>
      </c>
      <c r="E4735">
        <v>132.47999999999999</v>
      </c>
      <c r="F4735">
        <v>132.53</v>
      </c>
      <c r="G4735">
        <v>132.5</v>
      </c>
      <c r="H4735">
        <v>7.0000000000000007E-2</v>
      </c>
      <c r="I4735">
        <v>0.06</v>
      </c>
    </row>
    <row r="4736" spans="1:9" x14ac:dyDescent="0.3">
      <c r="A4736" s="1">
        <v>45490.0625</v>
      </c>
      <c r="B4736">
        <v>852</v>
      </c>
      <c r="C4736">
        <v>132.54</v>
      </c>
      <c r="D4736">
        <v>132.57</v>
      </c>
      <c r="E4736">
        <v>132.5</v>
      </c>
      <c r="F4736">
        <v>132.51</v>
      </c>
      <c r="G4736">
        <v>132.5</v>
      </c>
      <c r="H4736">
        <v>7.0000000000000007E-2</v>
      </c>
      <c r="I4736">
        <v>7.0000000000000007E-2</v>
      </c>
    </row>
    <row r="4737" spans="1:9" x14ac:dyDescent="0.3">
      <c r="A4737" s="1">
        <v>45490.083333333336</v>
      </c>
      <c r="B4737">
        <v>693</v>
      </c>
      <c r="C4737">
        <v>132.5</v>
      </c>
      <c r="D4737">
        <v>132.51</v>
      </c>
      <c r="E4737">
        <v>132.47</v>
      </c>
      <c r="F4737">
        <v>132.47999999999999</v>
      </c>
      <c r="G4737">
        <v>132.51</v>
      </c>
      <c r="H4737">
        <v>0.06</v>
      </c>
      <c r="I4737">
        <v>0.04</v>
      </c>
    </row>
    <row r="4738" spans="1:9" x14ac:dyDescent="0.3">
      <c r="A4738" s="1">
        <v>45490.104166666664</v>
      </c>
      <c r="B4738">
        <v>245</v>
      </c>
      <c r="C4738">
        <v>132.47999999999999</v>
      </c>
      <c r="D4738">
        <v>132.5</v>
      </c>
      <c r="E4738">
        <v>132.47999999999999</v>
      </c>
      <c r="F4738">
        <v>132.5</v>
      </c>
      <c r="G4738">
        <v>132.51</v>
      </c>
      <c r="H4738">
        <v>0.06</v>
      </c>
      <c r="I4738">
        <v>0.02</v>
      </c>
    </row>
    <row r="4739" spans="1:9" x14ac:dyDescent="0.3">
      <c r="A4739" s="1">
        <v>45490.125</v>
      </c>
      <c r="B4739">
        <v>285</v>
      </c>
      <c r="C4739">
        <v>132.5</v>
      </c>
      <c r="D4739">
        <v>132.51</v>
      </c>
      <c r="E4739">
        <v>132.49</v>
      </c>
      <c r="F4739">
        <v>132.51</v>
      </c>
      <c r="G4739">
        <v>132.52000000000001</v>
      </c>
      <c r="H4739">
        <v>0.05</v>
      </c>
      <c r="I4739">
        <v>0.02</v>
      </c>
    </row>
    <row r="4740" spans="1:9" x14ac:dyDescent="0.3">
      <c r="A4740" s="1">
        <v>45490.145833333336</v>
      </c>
      <c r="B4740">
        <v>726</v>
      </c>
      <c r="C4740">
        <v>132.52000000000001</v>
      </c>
      <c r="D4740">
        <v>132.55000000000001</v>
      </c>
      <c r="E4740">
        <v>132.51</v>
      </c>
      <c r="F4740">
        <v>132.52000000000001</v>
      </c>
      <c r="G4740">
        <v>132.52000000000001</v>
      </c>
      <c r="H4740">
        <v>0.05</v>
      </c>
      <c r="I4740">
        <v>0.04</v>
      </c>
    </row>
    <row r="4741" spans="1:9" x14ac:dyDescent="0.3">
      <c r="A4741" s="1">
        <v>45490.166666666664</v>
      </c>
      <c r="B4741">
        <v>254</v>
      </c>
      <c r="C4741">
        <v>132.51</v>
      </c>
      <c r="D4741">
        <v>132.52000000000001</v>
      </c>
      <c r="E4741">
        <v>132.51</v>
      </c>
      <c r="F4741">
        <v>132.51</v>
      </c>
      <c r="G4741">
        <v>132.52000000000001</v>
      </c>
      <c r="H4741">
        <v>0.04</v>
      </c>
      <c r="I4741">
        <v>0.01</v>
      </c>
    </row>
    <row r="4742" spans="1:9" x14ac:dyDescent="0.3">
      <c r="A4742" s="1">
        <v>45490.1875</v>
      </c>
      <c r="B4742">
        <v>369</v>
      </c>
      <c r="C4742">
        <v>132.5</v>
      </c>
      <c r="D4742">
        <v>132.5</v>
      </c>
      <c r="E4742">
        <v>132.47999999999999</v>
      </c>
      <c r="F4742">
        <v>132.47999999999999</v>
      </c>
      <c r="G4742">
        <v>132.51</v>
      </c>
      <c r="H4742">
        <v>0.04</v>
      </c>
      <c r="I4742">
        <v>0.03</v>
      </c>
    </row>
    <row r="4743" spans="1:9" x14ac:dyDescent="0.3">
      <c r="A4743" s="1">
        <v>45490.208333333336</v>
      </c>
      <c r="B4743">
        <v>151</v>
      </c>
      <c r="C4743">
        <v>132.47999999999999</v>
      </c>
      <c r="D4743">
        <v>132.49</v>
      </c>
      <c r="E4743">
        <v>132.47</v>
      </c>
      <c r="F4743">
        <v>132.47999999999999</v>
      </c>
      <c r="G4743">
        <v>132.51</v>
      </c>
      <c r="H4743">
        <v>0.04</v>
      </c>
      <c r="I4743">
        <v>0.02</v>
      </c>
    </row>
    <row r="4744" spans="1:9" x14ac:dyDescent="0.3">
      <c r="A4744" s="1">
        <v>45490.229166666664</v>
      </c>
      <c r="B4744">
        <v>581</v>
      </c>
      <c r="C4744">
        <v>132.47</v>
      </c>
      <c r="D4744">
        <v>132.49</v>
      </c>
      <c r="E4744">
        <v>132.46</v>
      </c>
      <c r="F4744">
        <v>132.49</v>
      </c>
      <c r="G4744">
        <v>132.5</v>
      </c>
      <c r="H4744">
        <v>0.04</v>
      </c>
      <c r="I4744">
        <v>0.03</v>
      </c>
    </row>
    <row r="4745" spans="1:9" x14ac:dyDescent="0.3">
      <c r="A4745" s="1">
        <v>45490.25</v>
      </c>
      <c r="B4745">
        <v>865</v>
      </c>
      <c r="C4745">
        <v>132.49</v>
      </c>
      <c r="D4745">
        <v>132.5</v>
      </c>
      <c r="E4745">
        <v>132.47</v>
      </c>
      <c r="F4745">
        <v>132.47999999999999</v>
      </c>
      <c r="G4745">
        <v>132.5</v>
      </c>
      <c r="H4745">
        <v>0.04</v>
      </c>
      <c r="I4745">
        <v>0.03</v>
      </c>
    </row>
    <row r="4746" spans="1:9" x14ac:dyDescent="0.3">
      <c r="A4746" s="1">
        <v>45490.270833333336</v>
      </c>
      <c r="B4746">
        <v>1714</v>
      </c>
      <c r="C4746">
        <v>132.49</v>
      </c>
      <c r="D4746">
        <v>132.51</v>
      </c>
      <c r="E4746">
        <v>132.47</v>
      </c>
      <c r="F4746">
        <v>132.51</v>
      </c>
      <c r="G4746">
        <v>132.5</v>
      </c>
      <c r="H4746">
        <v>0.04</v>
      </c>
      <c r="I4746">
        <v>0.04</v>
      </c>
    </row>
    <row r="4747" spans="1:9" x14ac:dyDescent="0.3">
      <c r="A4747" s="1">
        <v>45490.291666666664</v>
      </c>
      <c r="B4747">
        <v>21221</v>
      </c>
      <c r="C4747">
        <v>132.51</v>
      </c>
      <c r="D4747">
        <v>132.6</v>
      </c>
      <c r="E4747">
        <v>132.35</v>
      </c>
      <c r="F4747">
        <v>132.46</v>
      </c>
      <c r="G4747">
        <v>132.49</v>
      </c>
      <c r="H4747">
        <v>7.0000000000000007E-2</v>
      </c>
      <c r="I4747">
        <v>0.25</v>
      </c>
    </row>
    <row r="4748" spans="1:9" x14ac:dyDescent="0.3">
      <c r="A4748" s="1">
        <v>45490.3125</v>
      </c>
      <c r="B4748">
        <v>13384</v>
      </c>
      <c r="C4748">
        <v>132.46</v>
      </c>
      <c r="D4748">
        <v>132.47999999999999</v>
      </c>
      <c r="E4748">
        <v>132.38999999999999</v>
      </c>
      <c r="F4748">
        <v>132.46</v>
      </c>
      <c r="G4748">
        <v>132.49</v>
      </c>
      <c r="H4748">
        <v>7.0000000000000007E-2</v>
      </c>
      <c r="I4748">
        <v>0.09</v>
      </c>
    </row>
    <row r="4749" spans="1:9" x14ac:dyDescent="0.3">
      <c r="A4749" s="1">
        <v>45490.333333333336</v>
      </c>
      <c r="B4749">
        <v>29979</v>
      </c>
      <c r="C4749">
        <v>132.44999999999999</v>
      </c>
      <c r="D4749">
        <v>132.56</v>
      </c>
      <c r="E4749">
        <v>132.44999999999999</v>
      </c>
      <c r="F4749">
        <v>132.47999999999999</v>
      </c>
      <c r="G4749">
        <v>132.49</v>
      </c>
      <c r="H4749">
        <v>7.0000000000000007E-2</v>
      </c>
      <c r="I4749">
        <v>0.11</v>
      </c>
    </row>
    <row r="4750" spans="1:9" x14ac:dyDescent="0.3">
      <c r="A4750" s="1">
        <v>45490.354166666664</v>
      </c>
      <c r="B4750">
        <v>24231</v>
      </c>
      <c r="C4750">
        <v>132.47999999999999</v>
      </c>
      <c r="D4750">
        <v>132.54</v>
      </c>
      <c r="E4750">
        <v>132.44999999999999</v>
      </c>
      <c r="F4750">
        <v>132.52000000000001</v>
      </c>
      <c r="G4750">
        <v>132.49</v>
      </c>
      <c r="H4750">
        <v>0.08</v>
      </c>
      <c r="I4750">
        <v>0.09</v>
      </c>
    </row>
    <row r="4751" spans="1:9" x14ac:dyDescent="0.3">
      <c r="A4751" s="1">
        <v>45490.375</v>
      </c>
      <c r="B4751">
        <v>44881</v>
      </c>
      <c r="C4751">
        <v>132.53</v>
      </c>
      <c r="D4751">
        <v>132.66</v>
      </c>
      <c r="E4751">
        <v>132.52000000000001</v>
      </c>
      <c r="F4751">
        <v>132.62</v>
      </c>
      <c r="G4751">
        <v>132.5</v>
      </c>
      <c r="H4751">
        <v>0.09</v>
      </c>
      <c r="I4751">
        <v>0.14000000000000001</v>
      </c>
    </row>
    <row r="4752" spans="1:9" x14ac:dyDescent="0.3">
      <c r="A4752" s="1">
        <v>45490.395833333336</v>
      </c>
      <c r="B4752">
        <v>37475</v>
      </c>
      <c r="C4752">
        <v>132.61000000000001</v>
      </c>
      <c r="D4752">
        <v>132.62</v>
      </c>
      <c r="E4752">
        <v>132.56</v>
      </c>
      <c r="F4752">
        <v>132.6</v>
      </c>
      <c r="G4752">
        <v>132.51</v>
      </c>
      <c r="H4752">
        <v>0.08</v>
      </c>
      <c r="I4752">
        <v>0.06</v>
      </c>
    </row>
    <row r="4753" spans="1:9" x14ac:dyDescent="0.3">
      <c r="A4753" s="1">
        <v>45490.416666666664</v>
      </c>
      <c r="B4753">
        <v>30301</v>
      </c>
      <c r="C4753">
        <v>132.6</v>
      </c>
      <c r="D4753">
        <v>132.66</v>
      </c>
      <c r="E4753">
        <v>132.57</v>
      </c>
      <c r="F4753">
        <v>132.58000000000001</v>
      </c>
      <c r="G4753">
        <v>132.52000000000001</v>
      </c>
      <c r="H4753">
        <v>0.08</v>
      </c>
      <c r="I4753">
        <v>0.09</v>
      </c>
    </row>
    <row r="4754" spans="1:9" x14ac:dyDescent="0.3">
      <c r="A4754" s="1">
        <v>45490.4375</v>
      </c>
      <c r="B4754">
        <v>37057</v>
      </c>
      <c r="C4754">
        <v>132.58000000000001</v>
      </c>
      <c r="D4754">
        <v>132.59</v>
      </c>
      <c r="E4754">
        <v>132.51</v>
      </c>
      <c r="F4754">
        <v>132.53</v>
      </c>
      <c r="G4754">
        <v>132.52000000000001</v>
      </c>
      <c r="H4754">
        <v>0.08</v>
      </c>
      <c r="I4754">
        <v>0.08</v>
      </c>
    </row>
    <row r="4755" spans="1:9" x14ac:dyDescent="0.3">
      <c r="A4755" s="1">
        <v>45490.458333333336</v>
      </c>
      <c r="B4755">
        <v>29106</v>
      </c>
      <c r="C4755">
        <v>132.52000000000001</v>
      </c>
      <c r="D4755">
        <v>132.53</v>
      </c>
      <c r="E4755">
        <v>132.44999999999999</v>
      </c>
      <c r="F4755">
        <v>132.47</v>
      </c>
      <c r="G4755">
        <v>132.52000000000001</v>
      </c>
      <c r="H4755">
        <v>0.08</v>
      </c>
      <c r="I4755">
        <v>0.08</v>
      </c>
    </row>
    <row r="4756" spans="1:9" x14ac:dyDescent="0.3">
      <c r="A4756" s="1">
        <v>45490.479166666664</v>
      </c>
      <c r="B4756">
        <v>28087</v>
      </c>
      <c r="C4756">
        <v>132.46</v>
      </c>
      <c r="D4756">
        <v>132.5</v>
      </c>
      <c r="E4756">
        <v>132.38</v>
      </c>
      <c r="F4756">
        <v>132.4</v>
      </c>
      <c r="G4756">
        <v>132.51</v>
      </c>
      <c r="H4756">
        <v>0.09</v>
      </c>
      <c r="I4756">
        <v>0.12</v>
      </c>
    </row>
    <row r="4757" spans="1:9" x14ac:dyDescent="0.3">
      <c r="A4757" s="1">
        <v>45490.5</v>
      </c>
      <c r="B4757">
        <v>22172</v>
      </c>
      <c r="C4757">
        <v>132.4</v>
      </c>
      <c r="D4757">
        <v>132.46</v>
      </c>
      <c r="E4757">
        <v>132.38</v>
      </c>
      <c r="F4757">
        <v>132.4</v>
      </c>
      <c r="G4757">
        <v>132.51</v>
      </c>
      <c r="H4757">
        <v>0.09</v>
      </c>
      <c r="I4757">
        <v>0.08</v>
      </c>
    </row>
    <row r="4758" spans="1:9" x14ac:dyDescent="0.3">
      <c r="A4758" s="1">
        <v>45490.520833333336</v>
      </c>
      <c r="B4758">
        <v>24312</v>
      </c>
      <c r="C4758">
        <v>132.41</v>
      </c>
      <c r="D4758">
        <v>132.44999999999999</v>
      </c>
      <c r="E4758">
        <v>132.4</v>
      </c>
      <c r="F4758">
        <v>132.4</v>
      </c>
      <c r="G4758">
        <v>132.5</v>
      </c>
      <c r="H4758">
        <v>0.08</v>
      </c>
      <c r="I4758">
        <v>0.05</v>
      </c>
    </row>
    <row r="4759" spans="1:9" x14ac:dyDescent="0.3">
      <c r="A4759" s="1">
        <v>45490.541666666664</v>
      </c>
      <c r="B4759">
        <v>49841</v>
      </c>
      <c r="C4759">
        <v>132.4</v>
      </c>
      <c r="D4759">
        <v>132.41</v>
      </c>
      <c r="E4759">
        <v>132.33000000000001</v>
      </c>
      <c r="F4759">
        <v>132.36000000000001</v>
      </c>
      <c r="G4759">
        <v>132.49</v>
      </c>
      <c r="H4759">
        <v>0.08</v>
      </c>
      <c r="I4759">
        <v>0.08</v>
      </c>
    </row>
    <row r="4760" spans="1:9" x14ac:dyDescent="0.3">
      <c r="A4760" s="1">
        <v>45490.5625</v>
      </c>
      <c r="B4760">
        <v>40077</v>
      </c>
      <c r="C4760">
        <v>132.36000000000001</v>
      </c>
      <c r="D4760">
        <v>132.37</v>
      </c>
      <c r="E4760">
        <v>132.25</v>
      </c>
      <c r="F4760">
        <v>132.29</v>
      </c>
      <c r="G4760">
        <v>132.47</v>
      </c>
      <c r="H4760">
        <v>0.09</v>
      </c>
      <c r="I4760">
        <v>0.12</v>
      </c>
    </row>
    <row r="4761" spans="1:9" x14ac:dyDescent="0.3">
      <c r="A4761" s="1">
        <v>45490.583333333336</v>
      </c>
      <c r="B4761">
        <v>33520</v>
      </c>
      <c r="C4761">
        <v>132.29</v>
      </c>
      <c r="D4761">
        <v>132.4</v>
      </c>
      <c r="E4761">
        <v>132.29</v>
      </c>
      <c r="F4761">
        <v>132.36000000000001</v>
      </c>
      <c r="G4761">
        <v>132.44</v>
      </c>
      <c r="H4761">
        <v>0.09</v>
      </c>
      <c r="I4761">
        <v>0.11</v>
      </c>
    </row>
    <row r="4762" spans="1:9" x14ac:dyDescent="0.3">
      <c r="A4762" s="1">
        <v>45490.604166666664</v>
      </c>
      <c r="B4762">
        <v>40988</v>
      </c>
      <c r="C4762">
        <v>132.36000000000001</v>
      </c>
      <c r="D4762">
        <v>132.49</v>
      </c>
      <c r="E4762">
        <v>132.34</v>
      </c>
      <c r="F4762">
        <v>132.44999999999999</v>
      </c>
      <c r="G4762">
        <v>132.41999999999999</v>
      </c>
      <c r="H4762">
        <v>0.1</v>
      </c>
      <c r="I4762">
        <v>0.15</v>
      </c>
    </row>
    <row r="4763" spans="1:9" x14ac:dyDescent="0.3">
      <c r="A4763" s="1">
        <v>45490.625</v>
      </c>
      <c r="B4763">
        <v>47146</v>
      </c>
      <c r="C4763">
        <v>132.44999999999999</v>
      </c>
      <c r="D4763">
        <v>132.49</v>
      </c>
      <c r="E4763">
        <v>132.34</v>
      </c>
      <c r="F4763">
        <v>132.41</v>
      </c>
      <c r="G4763">
        <v>132.41</v>
      </c>
      <c r="H4763">
        <v>0.1</v>
      </c>
      <c r="I4763">
        <v>0.15</v>
      </c>
    </row>
    <row r="4764" spans="1:9" x14ac:dyDescent="0.3">
      <c r="A4764" s="1">
        <v>45490.645833333336</v>
      </c>
      <c r="B4764">
        <v>37862</v>
      </c>
      <c r="C4764">
        <v>132.4</v>
      </c>
      <c r="D4764">
        <v>132.5</v>
      </c>
      <c r="E4764">
        <v>132.37</v>
      </c>
      <c r="F4764">
        <v>132.47</v>
      </c>
      <c r="G4764">
        <v>132.4</v>
      </c>
      <c r="H4764">
        <v>0.11</v>
      </c>
      <c r="I4764">
        <v>0.13</v>
      </c>
    </row>
    <row r="4765" spans="1:9" x14ac:dyDescent="0.3">
      <c r="A4765" s="1">
        <v>45490.666666666664</v>
      </c>
      <c r="B4765">
        <v>35415</v>
      </c>
      <c r="C4765">
        <v>132.46</v>
      </c>
      <c r="D4765">
        <v>132.53</v>
      </c>
      <c r="E4765">
        <v>132.44</v>
      </c>
      <c r="F4765">
        <v>132.53</v>
      </c>
      <c r="G4765">
        <v>132.41</v>
      </c>
      <c r="H4765">
        <v>0.11</v>
      </c>
      <c r="I4765">
        <v>0.09</v>
      </c>
    </row>
    <row r="4766" spans="1:9" x14ac:dyDescent="0.3">
      <c r="A4766" s="1">
        <v>45490.6875</v>
      </c>
      <c r="B4766">
        <v>24895</v>
      </c>
      <c r="C4766">
        <v>132.52000000000001</v>
      </c>
      <c r="D4766">
        <v>132.57</v>
      </c>
      <c r="E4766">
        <v>132.51</v>
      </c>
      <c r="F4766">
        <v>132.53</v>
      </c>
      <c r="G4766">
        <v>132.41999999999999</v>
      </c>
      <c r="H4766">
        <v>0.1</v>
      </c>
      <c r="I4766">
        <v>0.06</v>
      </c>
    </row>
    <row r="4767" spans="1:9" x14ac:dyDescent="0.3">
      <c r="A4767" s="1">
        <v>45490.708333333336</v>
      </c>
      <c r="B4767">
        <v>9127</v>
      </c>
      <c r="C4767">
        <v>132.53</v>
      </c>
      <c r="D4767">
        <v>132.58000000000001</v>
      </c>
      <c r="E4767">
        <v>132.53</v>
      </c>
      <c r="F4767">
        <v>132.57</v>
      </c>
      <c r="G4767">
        <v>132.44</v>
      </c>
      <c r="H4767">
        <v>0.09</v>
      </c>
      <c r="I4767">
        <v>0.05</v>
      </c>
    </row>
    <row r="4768" spans="1:9" x14ac:dyDescent="0.3">
      <c r="A4768" s="1">
        <v>45490.729166666664</v>
      </c>
      <c r="B4768">
        <v>5629</v>
      </c>
      <c r="C4768">
        <v>132.57</v>
      </c>
      <c r="D4768">
        <v>132.6</v>
      </c>
      <c r="E4768">
        <v>132.53</v>
      </c>
      <c r="F4768">
        <v>132.55000000000001</v>
      </c>
      <c r="G4768">
        <v>132.44999999999999</v>
      </c>
      <c r="H4768">
        <v>0.09</v>
      </c>
      <c r="I4768">
        <v>7.0000000000000007E-2</v>
      </c>
    </row>
    <row r="4769" spans="1:9" x14ac:dyDescent="0.3">
      <c r="A4769" s="1">
        <v>45490.75</v>
      </c>
      <c r="B4769">
        <v>3872</v>
      </c>
      <c r="C4769">
        <v>132.55000000000001</v>
      </c>
      <c r="D4769">
        <v>132.6</v>
      </c>
      <c r="E4769">
        <v>132.52000000000001</v>
      </c>
      <c r="F4769">
        <v>132.54</v>
      </c>
      <c r="G4769">
        <v>132.47</v>
      </c>
      <c r="H4769">
        <v>0.09</v>
      </c>
      <c r="I4769">
        <v>0.08</v>
      </c>
    </row>
    <row r="4770" spans="1:9" x14ac:dyDescent="0.3">
      <c r="A4770" s="1">
        <v>45490.770833333336</v>
      </c>
      <c r="B4770">
        <v>1582</v>
      </c>
      <c r="C4770">
        <v>132.54</v>
      </c>
      <c r="D4770">
        <v>132.57</v>
      </c>
      <c r="E4770">
        <v>132.51</v>
      </c>
      <c r="F4770">
        <v>132.52000000000001</v>
      </c>
      <c r="G4770">
        <v>132.49</v>
      </c>
      <c r="H4770">
        <v>0.08</v>
      </c>
      <c r="I4770">
        <v>0.06</v>
      </c>
    </row>
    <row r="4771" spans="1:9" x14ac:dyDescent="0.3">
      <c r="A4771" s="1">
        <v>45490.791666666664</v>
      </c>
      <c r="B4771">
        <v>2950</v>
      </c>
      <c r="C4771">
        <v>132.53</v>
      </c>
      <c r="D4771">
        <v>132.61000000000001</v>
      </c>
      <c r="E4771">
        <v>132.52000000000001</v>
      </c>
      <c r="F4771">
        <v>132.57</v>
      </c>
      <c r="G4771">
        <v>132.51</v>
      </c>
      <c r="H4771">
        <v>0.09</v>
      </c>
      <c r="I4771">
        <v>0.09</v>
      </c>
    </row>
    <row r="4772" spans="1:9" x14ac:dyDescent="0.3">
      <c r="A4772" s="1">
        <v>45490.8125</v>
      </c>
      <c r="B4772">
        <v>1834</v>
      </c>
      <c r="C4772">
        <v>132.56</v>
      </c>
      <c r="D4772">
        <v>132.62</v>
      </c>
      <c r="E4772">
        <v>132.56</v>
      </c>
      <c r="F4772">
        <v>132.61000000000001</v>
      </c>
      <c r="G4772">
        <v>132.53</v>
      </c>
      <c r="H4772">
        <v>0.08</v>
      </c>
      <c r="I4772">
        <v>0.06</v>
      </c>
    </row>
    <row r="4773" spans="1:9" x14ac:dyDescent="0.3">
      <c r="A4773" s="1">
        <v>45490.833333333336</v>
      </c>
      <c r="B4773">
        <v>1468</v>
      </c>
      <c r="C4773">
        <v>132.62</v>
      </c>
      <c r="D4773">
        <v>132.62</v>
      </c>
      <c r="E4773">
        <v>132.57</v>
      </c>
      <c r="F4773">
        <v>132.58000000000001</v>
      </c>
      <c r="G4773">
        <v>132.55000000000001</v>
      </c>
      <c r="H4773">
        <v>0.08</v>
      </c>
      <c r="I4773">
        <v>0.05</v>
      </c>
    </row>
    <row r="4774" spans="1:9" x14ac:dyDescent="0.3">
      <c r="A4774" s="1">
        <v>45490.854166666664</v>
      </c>
      <c r="B4774">
        <v>1461</v>
      </c>
      <c r="C4774">
        <v>132.58000000000001</v>
      </c>
      <c r="D4774">
        <v>132.58000000000001</v>
      </c>
      <c r="E4774">
        <v>132.53</v>
      </c>
      <c r="F4774">
        <v>132.54</v>
      </c>
      <c r="G4774">
        <v>132.55000000000001</v>
      </c>
      <c r="H4774">
        <v>7.0000000000000007E-2</v>
      </c>
      <c r="I4774">
        <v>0.05</v>
      </c>
    </row>
    <row r="4775" spans="1:9" x14ac:dyDescent="0.3">
      <c r="A4775" s="1">
        <v>45491.041666666664</v>
      </c>
      <c r="B4775">
        <v>1316</v>
      </c>
      <c r="C4775">
        <v>132.5</v>
      </c>
      <c r="D4775">
        <v>132.5</v>
      </c>
      <c r="E4775">
        <v>132.44999999999999</v>
      </c>
      <c r="F4775">
        <v>132.46</v>
      </c>
      <c r="G4775">
        <v>132.55000000000001</v>
      </c>
      <c r="H4775">
        <v>0.08</v>
      </c>
      <c r="I4775">
        <v>0.09</v>
      </c>
    </row>
    <row r="4776" spans="1:9" x14ac:dyDescent="0.3">
      <c r="A4776" s="1">
        <v>45491.0625</v>
      </c>
      <c r="B4776">
        <v>904</v>
      </c>
      <c r="C4776">
        <v>132.44999999999999</v>
      </c>
      <c r="D4776">
        <v>132.47</v>
      </c>
      <c r="E4776">
        <v>132.44999999999999</v>
      </c>
      <c r="F4776">
        <v>132.47</v>
      </c>
      <c r="G4776">
        <v>132.54</v>
      </c>
      <c r="H4776">
        <v>7.0000000000000007E-2</v>
      </c>
      <c r="I4776">
        <v>0.02</v>
      </c>
    </row>
    <row r="4777" spans="1:9" x14ac:dyDescent="0.3">
      <c r="A4777" s="1">
        <v>45491.083333333336</v>
      </c>
      <c r="B4777">
        <v>666</v>
      </c>
      <c r="C4777">
        <v>132.47</v>
      </c>
      <c r="D4777">
        <v>132.47</v>
      </c>
      <c r="E4777">
        <v>132.44</v>
      </c>
      <c r="F4777">
        <v>132.46</v>
      </c>
      <c r="G4777">
        <v>132.53</v>
      </c>
      <c r="H4777">
        <v>0.06</v>
      </c>
      <c r="I4777">
        <v>0.03</v>
      </c>
    </row>
    <row r="4778" spans="1:9" x14ac:dyDescent="0.3">
      <c r="A4778" s="1">
        <v>45491.104166666664</v>
      </c>
      <c r="B4778">
        <v>1195</v>
      </c>
      <c r="C4778">
        <v>132.46</v>
      </c>
      <c r="D4778">
        <v>132.46</v>
      </c>
      <c r="E4778">
        <v>132.41</v>
      </c>
      <c r="F4778">
        <v>132.44</v>
      </c>
      <c r="G4778">
        <v>132.52000000000001</v>
      </c>
      <c r="H4778">
        <v>0.06</v>
      </c>
      <c r="I4778">
        <v>0.05</v>
      </c>
    </row>
    <row r="4779" spans="1:9" x14ac:dyDescent="0.3">
      <c r="A4779" s="1">
        <v>45491.125</v>
      </c>
      <c r="B4779">
        <v>322</v>
      </c>
      <c r="C4779">
        <v>132.44999999999999</v>
      </c>
      <c r="D4779">
        <v>132.47999999999999</v>
      </c>
      <c r="E4779">
        <v>132.44</v>
      </c>
      <c r="F4779">
        <v>132.47</v>
      </c>
      <c r="G4779">
        <v>132.51</v>
      </c>
      <c r="H4779">
        <v>0.06</v>
      </c>
      <c r="I4779">
        <v>0.04</v>
      </c>
    </row>
    <row r="4780" spans="1:9" x14ac:dyDescent="0.3">
      <c r="A4780" s="1">
        <v>45491.145833333336</v>
      </c>
      <c r="B4780">
        <v>304</v>
      </c>
      <c r="C4780">
        <v>132.47</v>
      </c>
      <c r="D4780">
        <v>132.47999999999999</v>
      </c>
      <c r="E4780">
        <v>132.46</v>
      </c>
      <c r="F4780">
        <v>132.47</v>
      </c>
      <c r="G4780">
        <v>132.51</v>
      </c>
      <c r="H4780">
        <v>0.05</v>
      </c>
      <c r="I4780">
        <v>0.02</v>
      </c>
    </row>
    <row r="4781" spans="1:9" x14ac:dyDescent="0.3">
      <c r="A4781" s="1">
        <v>45491.166666666664</v>
      </c>
      <c r="B4781">
        <v>94</v>
      </c>
      <c r="C4781">
        <v>132.46</v>
      </c>
      <c r="D4781">
        <v>132.47999999999999</v>
      </c>
      <c r="E4781">
        <v>132.46</v>
      </c>
      <c r="F4781">
        <v>132.47999999999999</v>
      </c>
      <c r="G4781">
        <v>132.5</v>
      </c>
      <c r="H4781">
        <v>0.05</v>
      </c>
      <c r="I4781">
        <v>0.02</v>
      </c>
    </row>
    <row r="4782" spans="1:9" x14ac:dyDescent="0.3">
      <c r="A4782" s="1">
        <v>45491.1875</v>
      </c>
      <c r="B4782">
        <v>137</v>
      </c>
      <c r="C4782">
        <v>132.47</v>
      </c>
      <c r="D4782">
        <v>132.47</v>
      </c>
      <c r="E4782">
        <v>132.44</v>
      </c>
      <c r="F4782">
        <v>132.44999999999999</v>
      </c>
      <c r="G4782">
        <v>132.47999999999999</v>
      </c>
      <c r="H4782">
        <v>0.05</v>
      </c>
      <c r="I4782">
        <v>0.04</v>
      </c>
    </row>
    <row r="4783" spans="1:9" x14ac:dyDescent="0.3">
      <c r="A4783" s="1">
        <v>45491.208333333336</v>
      </c>
      <c r="B4783">
        <v>184</v>
      </c>
      <c r="C4783">
        <v>132.44999999999999</v>
      </c>
      <c r="D4783">
        <v>132.47</v>
      </c>
      <c r="E4783">
        <v>132.44999999999999</v>
      </c>
      <c r="F4783">
        <v>132.46</v>
      </c>
      <c r="G4783">
        <v>132.47</v>
      </c>
      <c r="H4783">
        <v>0.04</v>
      </c>
      <c r="I4783">
        <v>0.02</v>
      </c>
    </row>
    <row r="4784" spans="1:9" x14ac:dyDescent="0.3">
      <c r="A4784" s="1">
        <v>45491.229166666664</v>
      </c>
      <c r="B4784">
        <v>738</v>
      </c>
      <c r="C4784">
        <v>132.46</v>
      </c>
      <c r="D4784">
        <v>132.47999999999999</v>
      </c>
      <c r="E4784">
        <v>132.44</v>
      </c>
      <c r="F4784">
        <v>132.44999999999999</v>
      </c>
      <c r="G4784">
        <v>132.46</v>
      </c>
      <c r="H4784">
        <v>0.04</v>
      </c>
      <c r="I4784">
        <v>0.04</v>
      </c>
    </row>
    <row r="4785" spans="1:9" x14ac:dyDescent="0.3">
      <c r="A4785" s="1">
        <v>45491.25</v>
      </c>
      <c r="B4785">
        <v>601</v>
      </c>
      <c r="C4785">
        <v>132.44999999999999</v>
      </c>
      <c r="D4785">
        <v>132.47999999999999</v>
      </c>
      <c r="E4785">
        <v>132.44999999999999</v>
      </c>
      <c r="F4785">
        <v>132.47999999999999</v>
      </c>
      <c r="G4785">
        <v>132.46</v>
      </c>
      <c r="H4785">
        <v>0.04</v>
      </c>
      <c r="I4785">
        <v>0.03</v>
      </c>
    </row>
    <row r="4786" spans="1:9" x14ac:dyDescent="0.3">
      <c r="A4786" s="1">
        <v>45491.270833333336</v>
      </c>
      <c r="B4786">
        <v>766</v>
      </c>
      <c r="C4786">
        <v>132.47999999999999</v>
      </c>
      <c r="D4786">
        <v>132.49</v>
      </c>
      <c r="E4786">
        <v>132.46</v>
      </c>
      <c r="F4786">
        <v>132.49</v>
      </c>
      <c r="G4786">
        <v>132.47</v>
      </c>
      <c r="H4786">
        <v>0.04</v>
      </c>
      <c r="I4786">
        <v>0.03</v>
      </c>
    </row>
    <row r="4787" spans="1:9" x14ac:dyDescent="0.3">
      <c r="A4787" s="1">
        <v>45491.291666666664</v>
      </c>
      <c r="B4787">
        <v>10005</v>
      </c>
      <c r="C4787">
        <v>132.5</v>
      </c>
      <c r="D4787">
        <v>132.57</v>
      </c>
      <c r="E4787">
        <v>132.49</v>
      </c>
      <c r="F4787">
        <v>132.57</v>
      </c>
      <c r="G4787">
        <v>132.47999999999999</v>
      </c>
      <c r="H4787">
        <v>0.05</v>
      </c>
      <c r="I4787">
        <v>0.08</v>
      </c>
    </row>
    <row r="4788" spans="1:9" x14ac:dyDescent="0.3">
      <c r="A4788" s="1">
        <v>45491.3125</v>
      </c>
      <c r="B4788">
        <v>13648</v>
      </c>
      <c r="C4788">
        <v>132.57</v>
      </c>
      <c r="D4788">
        <v>132.57</v>
      </c>
      <c r="E4788">
        <v>132.46</v>
      </c>
      <c r="F4788">
        <v>132.52000000000001</v>
      </c>
      <c r="G4788">
        <v>132.47999999999999</v>
      </c>
      <c r="H4788">
        <v>0.05</v>
      </c>
      <c r="I4788">
        <v>0.11</v>
      </c>
    </row>
    <row r="4789" spans="1:9" x14ac:dyDescent="0.3">
      <c r="A4789" s="1">
        <v>45491.333333333336</v>
      </c>
      <c r="B4789">
        <v>28299</v>
      </c>
      <c r="C4789">
        <v>132.52000000000001</v>
      </c>
      <c r="D4789">
        <v>132.58000000000001</v>
      </c>
      <c r="E4789">
        <v>132.44999999999999</v>
      </c>
      <c r="F4789">
        <v>132.46</v>
      </c>
      <c r="G4789">
        <v>132.47999999999999</v>
      </c>
      <c r="H4789">
        <v>0.06</v>
      </c>
      <c r="I4789">
        <v>0.13</v>
      </c>
    </row>
    <row r="4790" spans="1:9" x14ac:dyDescent="0.3">
      <c r="A4790" s="1">
        <v>45491.354166666664</v>
      </c>
      <c r="B4790">
        <v>35424</v>
      </c>
      <c r="C4790">
        <v>132.46</v>
      </c>
      <c r="D4790">
        <v>132.47999999999999</v>
      </c>
      <c r="E4790">
        <v>132.4</v>
      </c>
      <c r="F4790">
        <v>132.44</v>
      </c>
      <c r="G4790">
        <v>132.47999999999999</v>
      </c>
      <c r="H4790">
        <v>7.0000000000000007E-2</v>
      </c>
      <c r="I4790">
        <v>0.08</v>
      </c>
    </row>
    <row r="4791" spans="1:9" x14ac:dyDescent="0.3">
      <c r="A4791" s="1">
        <v>45491.375</v>
      </c>
      <c r="B4791">
        <v>38863</v>
      </c>
      <c r="C4791">
        <v>132.44999999999999</v>
      </c>
      <c r="D4791">
        <v>132.46</v>
      </c>
      <c r="E4791">
        <v>132.36000000000001</v>
      </c>
      <c r="F4791">
        <v>132.37</v>
      </c>
      <c r="G4791">
        <v>132.47</v>
      </c>
      <c r="H4791">
        <v>7.0000000000000007E-2</v>
      </c>
      <c r="I4791">
        <v>0.1</v>
      </c>
    </row>
    <row r="4792" spans="1:9" x14ac:dyDescent="0.3">
      <c r="A4792" s="1">
        <v>45491.395833333336</v>
      </c>
      <c r="B4792">
        <v>48273</v>
      </c>
      <c r="C4792">
        <v>132.37</v>
      </c>
      <c r="D4792">
        <v>132.38999999999999</v>
      </c>
      <c r="E4792">
        <v>132.29</v>
      </c>
      <c r="F4792">
        <v>132.33000000000001</v>
      </c>
      <c r="G4792">
        <v>132.46</v>
      </c>
      <c r="H4792">
        <v>7.0000000000000007E-2</v>
      </c>
      <c r="I4792">
        <v>0.1</v>
      </c>
    </row>
    <row r="4793" spans="1:9" x14ac:dyDescent="0.3">
      <c r="A4793" s="1">
        <v>45491.416666666664</v>
      </c>
      <c r="B4793">
        <v>26769</v>
      </c>
      <c r="C4793">
        <v>132.32</v>
      </c>
      <c r="D4793">
        <v>132.37</v>
      </c>
      <c r="E4793">
        <v>132.29</v>
      </c>
      <c r="F4793">
        <v>132.29</v>
      </c>
      <c r="G4793">
        <v>132.44</v>
      </c>
      <c r="H4793">
        <v>0.08</v>
      </c>
      <c r="I4793">
        <v>0.08</v>
      </c>
    </row>
    <row r="4794" spans="1:9" x14ac:dyDescent="0.3">
      <c r="A4794" s="1">
        <v>45491.4375</v>
      </c>
      <c r="B4794">
        <v>25220</v>
      </c>
      <c r="C4794">
        <v>132.29</v>
      </c>
      <c r="D4794">
        <v>132.33000000000001</v>
      </c>
      <c r="E4794">
        <v>132.26</v>
      </c>
      <c r="F4794">
        <v>132.28</v>
      </c>
      <c r="G4794">
        <v>132.41999999999999</v>
      </c>
      <c r="H4794">
        <v>7.0000000000000007E-2</v>
      </c>
      <c r="I4794">
        <v>7.0000000000000007E-2</v>
      </c>
    </row>
    <row r="4795" spans="1:9" x14ac:dyDescent="0.3">
      <c r="A4795" s="1">
        <v>45491.458333333336</v>
      </c>
      <c r="B4795">
        <v>35972</v>
      </c>
      <c r="C4795">
        <v>132.29</v>
      </c>
      <c r="D4795">
        <v>132.35</v>
      </c>
      <c r="E4795">
        <v>132.27000000000001</v>
      </c>
      <c r="F4795">
        <v>132.30000000000001</v>
      </c>
      <c r="G4795">
        <v>132.41</v>
      </c>
      <c r="H4795">
        <v>0.08</v>
      </c>
      <c r="I4795">
        <v>0.08</v>
      </c>
    </row>
    <row r="4796" spans="1:9" x14ac:dyDescent="0.3">
      <c r="A4796" s="1">
        <v>45491.479166666664</v>
      </c>
      <c r="B4796">
        <v>32999</v>
      </c>
      <c r="C4796">
        <v>132.30000000000001</v>
      </c>
      <c r="D4796">
        <v>132.31</v>
      </c>
      <c r="E4796">
        <v>132.22999999999999</v>
      </c>
      <c r="F4796">
        <v>132.25</v>
      </c>
      <c r="G4796">
        <v>132.38</v>
      </c>
      <c r="H4796">
        <v>0.08</v>
      </c>
      <c r="I4796">
        <v>0.08</v>
      </c>
    </row>
    <row r="4797" spans="1:9" x14ac:dyDescent="0.3">
      <c r="A4797" s="1">
        <v>45491.5</v>
      </c>
      <c r="B4797">
        <v>19123</v>
      </c>
      <c r="C4797">
        <v>132.25</v>
      </c>
      <c r="D4797">
        <v>132.28</v>
      </c>
      <c r="E4797">
        <v>132.22</v>
      </c>
      <c r="F4797">
        <v>132.26</v>
      </c>
      <c r="G4797">
        <v>132.35</v>
      </c>
      <c r="H4797">
        <v>7.0000000000000007E-2</v>
      </c>
      <c r="I4797">
        <v>0.06</v>
      </c>
    </row>
    <row r="4798" spans="1:9" x14ac:dyDescent="0.3">
      <c r="A4798" s="1">
        <v>45491.520833333336</v>
      </c>
      <c r="B4798">
        <v>21617</v>
      </c>
      <c r="C4798">
        <v>132.27000000000001</v>
      </c>
      <c r="D4798">
        <v>132.28</v>
      </c>
      <c r="E4798">
        <v>132.24</v>
      </c>
      <c r="F4798">
        <v>132.25</v>
      </c>
      <c r="G4798">
        <v>132.32</v>
      </c>
      <c r="H4798">
        <v>7.0000000000000007E-2</v>
      </c>
      <c r="I4798">
        <v>0.04</v>
      </c>
    </row>
    <row r="4799" spans="1:9" x14ac:dyDescent="0.3">
      <c r="A4799" s="1">
        <v>45491.541666666664</v>
      </c>
      <c r="B4799">
        <v>36213</v>
      </c>
      <c r="C4799">
        <v>132.25</v>
      </c>
      <c r="D4799">
        <v>132.33000000000001</v>
      </c>
      <c r="E4799">
        <v>132.15</v>
      </c>
      <c r="F4799">
        <v>132.30000000000001</v>
      </c>
      <c r="G4799">
        <v>132.31</v>
      </c>
      <c r="H4799">
        <v>0.08</v>
      </c>
      <c r="I4799">
        <v>0.18</v>
      </c>
    </row>
    <row r="4800" spans="1:9" x14ac:dyDescent="0.3">
      <c r="A4800" s="1">
        <v>45491.5625</v>
      </c>
      <c r="B4800">
        <v>56227</v>
      </c>
      <c r="C4800">
        <v>132.30000000000001</v>
      </c>
      <c r="D4800">
        <v>132.43</v>
      </c>
      <c r="E4800">
        <v>132.30000000000001</v>
      </c>
      <c r="F4800">
        <v>132.37</v>
      </c>
      <c r="G4800">
        <v>132.30000000000001</v>
      </c>
      <c r="H4800">
        <v>0.09</v>
      </c>
      <c r="I4800">
        <v>0.13</v>
      </c>
    </row>
    <row r="4801" spans="1:9" x14ac:dyDescent="0.3">
      <c r="A4801" s="1">
        <v>45491.583333333336</v>
      </c>
      <c r="B4801">
        <v>67365</v>
      </c>
      <c r="C4801">
        <v>132.38</v>
      </c>
      <c r="D4801">
        <v>132.53</v>
      </c>
      <c r="E4801">
        <v>132.36000000000001</v>
      </c>
      <c r="F4801">
        <v>132.47</v>
      </c>
      <c r="G4801">
        <v>132.31</v>
      </c>
      <c r="H4801">
        <v>0.1</v>
      </c>
      <c r="I4801">
        <v>0.17</v>
      </c>
    </row>
    <row r="4802" spans="1:9" x14ac:dyDescent="0.3">
      <c r="A4802" s="1">
        <v>45491.604166666664</v>
      </c>
      <c r="B4802">
        <v>49797</v>
      </c>
      <c r="C4802">
        <v>132.47</v>
      </c>
      <c r="D4802">
        <v>132.69999999999999</v>
      </c>
      <c r="E4802">
        <v>132.43</v>
      </c>
      <c r="F4802">
        <v>132.69999999999999</v>
      </c>
      <c r="G4802">
        <v>132.35</v>
      </c>
      <c r="H4802">
        <v>0.12</v>
      </c>
      <c r="I4802">
        <v>0.27</v>
      </c>
    </row>
    <row r="4803" spans="1:9" x14ac:dyDescent="0.3">
      <c r="A4803" s="1">
        <v>45491.625</v>
      </c>
      <c r="B4803">
        <v>45722</v>
      </c>
      <c r="C4803">
        <v>132.69999999999999</v>
      </c>
      <c r="D4803">
        <v>132.69999999999999</v>
      </c>
      <c r="E4803">
        <v>132.59</v>
      </c>
      <c r="F4803">
        <v>132.61000000000001</v>
      </c>
      <c r="G4803">
        <v>132.38</v>
      </c>
      <c r="H4803">
        <v>0.12</v>
      </c>
      <c r="I4803">
        <v>0.11</v>
      </c>
    </row>
    <row r="4804" spans="1:9" x14ac:dyDescent="0.3">
      <c r="A4804" s="1">
        <v>45491.645833333336</v>
      </c>
      <c r="B4804">
        <v>46080</v>
      </c>
      <c r="C4804">
        <v>132.61000000000001</v>
      </c>
      <c r="D4804">
        <v>132.72999999999999</v>
      </c>
      <c r="E4804">
        <v>132.6</v>
      </c>
      <c r="F4804">
        <v>132.62</v>
      </c>
      <c r="G4804">
        <v>132.41</v>
      </c>
      <c r="H4804">
        <v>0.12</v>
      </c>
      <c r="I4804">
        <v>0.13</v>
      </c>
    </row>
    <row r="4805" spans="1:9" x14ac:dyDescent="0.3">
      <c r="A4805" s="1">
        <v>45491.666666666664</v>
      </c>
      <c r="B4805">
        <v>39001</v>
      </c>
      <c r="C4805">
        <v>132.62</v>
      </c>
      <c r="D4805">
        <v>132.65</v>
      </c>
      <c r="E4805">
        <v>132.59</v>
      </c>
      <c r="F4805">
        <v>132.63</v>
      </c>
      <c r="G4805">
        <v>132.44999999999999</v>
      </c>
      <c r="H4805">
        <v>0.11</v>
      </c>
      <c r="I4805">
        <v>0.06</v>
      </c>
    </row>
    <row r="4806" spans="1:9" x14ac:dyDescent="0.3">
      <c r="A4806" s="1">
        <v>45491.6875</v>
      </c>
      <c r="B4806">
        <v>60115</v>
      </c>
      <c r="C4806">
        <v>132.62</v>
      </c>
      <c r="D4806">
        <v>132.66999999999999</v>
      </c>
      <c r="E4806">
        <v>132.38999999999999</v>
      </c>
      <c r="F4806">
        <v>132.41</v>
      </c>
      <c r="G4806">
        <v>132.46</v>
      </c>
      <c r="H4806">
        <v>0.14000000000000001</v>
      </c>
      <c r="I4806">
        <v>0.28000000000000003</v>
      </c>
    </row>
    <row r="4807" spans="1:9" x14ac:dyDescent="0.3">
      <c r="A4807" s="1">
        <v>45491.708333333336</v>
      </c>
      <c r="B4807">
        <v>22621</v>
      </c>
      <c r="C4807">
        <v>132.4</v>
      </c>
      <c r="D4807">
        <v>132.49</v>
      </c>
      <c r="E4807">
        <v>132.37</v>
      </c>
      <c r="F4807">
        <v>132.43</v>
      </c>
      <c r="G4807">
        <v>132.47999999999999</v>
      </c>
      <c r="H4807">
        <v>0.13</v>
      </c>
      <c r="I4807">
        <v>0.12</v>
      </c>
    </row>
    <row r="4808" spans="1:9" x14ac:dyDescent="0.3">
      <c r="A4808" s="1">
        <v>45491.729166666664</v>
      </c>
      <c r="B4808">
        <v>5530</v>
      </c>
      <c r="C4808">
        <v>132.43</v>
      </c>
      <c r="D4808">
        <v>132.44999999999999</v>
      </c>
      <c r="E4808">
        <v>132.38999999999999</v>
      </c>
      <c r="F4808">
        <v>132.4</v>
      </c>
      <c r="G4808">
        <v>132.49</v>
      </c>
      <c r="H4808">
        <v>0.12</v>
      </c>
      <c r="I4808">
        <v>0.06</v>
      </c>
    </row>
    <row r="4809" spans="1:9" x14ac:dyDescent="0.3">
      <c r="A4809" s="1">
        <v>45491.75</v>
      </c>
      <c r="B4809">
        <v>7545</v>
      </c>
      <c r="C4809">
        <v>132.41</v>
      </c>
      <c r="D4809">
        <v>132.46</v>
      </c>
      <c r="E4809">
        <v>132.37</v>
      </c>
      <c r="F4809">
        <v>132.44</v>
      </c>
      <c r="G4809">
        <v>132.51</v>
      </c>
      <c r="H4809">
        <v>0.12</v>
      </c>
      <c r="I4809">
        <v>0.09</v>
      </c>
    </row>
    <row r="4810" spans="1:9" x14ac:dyDescent="0.3">
      <c r="A4810" s="1">
        <v>45491.770833333336</v>
      </c>
      <c r="B4810">
        <v>2127</v>
      </c>
      <c r="C4810">
        <v>132.44</v>
      </c>
      <c r="D4810">
        <v>132.46</v>
      </c>
      <c r="E4810">
        <v>132.41999999999999</v>
      </c>
      <c r="F4810">
        <v>132.43</v>
      </c>
      <c r="G4810">
        <v>132.51</v>
      </c>
      <c r="H4810">
        <v>0.11</v>
      </c>
      <c r="I4810">
        <v>0.04</v>
      </c>
    </row>
    <row r="4811" spans="1:9" x14ac:dyDescent="0.3">
      <c r="A4811" s="1">
        <v>45491.791666666664</v>
      </c>
      <c r="B4811">
        <v>2193</v>
      </c>
      <c r="C4811">
        <v>132.43</v>
      </c>
      <c r="D4811">
        <v>132.44999999999999</v>
      </c>
      <c r="E4811">
        <v>132.41999999999999</v>
      </c>
      <c r="F4811">
        <v>132.43</v>
      </c>
      <c r="G4811">
        <v>132.51</v>
      </c>
      <c r="H4811">
        <v>0.1</v>
      </c>
      <c r="I4811">
        <v>0.03</v>
      </c>
    </row>
    <row r="4812" spans="1:9" x14ac:dyDescent="0.3">
      <c r="A4812" s="1">
        <v>45491.8125</v>
      </c>
      <c r="B4812">
        <v>3769</v>
      </c>
      <c r="C4812">
        <v>132.41999999999999</v>
      </c>
      <c r="D4812">
        <v>132.44999999999999</v>
      </c>
      <c r="E4812">
        <v>132.37</v>
      </c>
      <c r="F4812">
        <v>132.38999999999999</v>
      </c>
      <c r="G4812">
        <v>132.47999999999999</v>
      </c>
      <c r="H4812">
        <v>0.1</v>
      </c>
      <c r="I4812">
        <v>0.08</v>
      </c>
    </row>
    <row r="4813" spans="1:9" x14ac:dyDescent="0.3">
      <c r="A4813" s="1">
        <v>45491.833333333336</v>
      </c>
      <c r="B4813">
        <v>3847</v>
      </c>
      <c r="C4813">
        <v>132.38999999999999</v>
      </c>
      <c r="D4813">
        <v>132.38999999999999</v>
      </c>
      <c r="E4813">
        <v>132.27000000000001</v>
      </c>
      <c r="F4813">
        <v>132.30000000000001</v>
      </c>
      <c r="G4813">
        <v>132.44999999999999</v>
      </c>
      <c r="H4813">
        <v>0.1</v>
      </c>
      <c r="I4813">
        <v>0.12</v>
      </c>
    </row>
    <row r="4814" spans="1:9" x14ac:dyDescent="0.3">
      <c r="A4814" s="1">
        <v>45491.854166666664</v>
      </c>
      <c r="B4814">
        <v>2336</v>
      </c>
      <c r="C4814">
        <v>132.30000000000001</v>
      </c>
      <c r="D4814">
        <v>132.32</v>
      </c>
      <c r="E4814">
        <v>132.27000000000001</v>
      </c>
      <c r="F4814">
        <v>132.30000000000001</v>
      </c>
      <c r="G4814">
        <v>132.41999999999999</v>
      </c>
      <c r="H4814">
        <v>0.09</v>
      </c>
      <c r="I4814">
        <v>0.05</v>
      </c>
    </row>
    <row r="4815" spans="1:9" x14ac:dyDescent="0.3">
      <c r="A4815" s="1">
        <v>45492.041666666664</v>
      </c>
      <c r="B4815">
        <v>2294</v>
      </c>
      <c r="C4815">
        <v>132.32</v>
      </c>
      <c r="D4815">
        <v>132.44999999999999</v>
      </c>
      <c r="E4815">
        <v>132.31</v>
      </c>
      <c r="F4815">
        <v>132.44</v>
      </c>
      <c r="G4815">
        <v>132.4</v>
      </c>
      <c r="H4815">
        <v>0.1</v>
      </c>
      <c r="I4815">
        <v>0.15</v>
      </c>
    </row>
    <row r="4816" spans="1:9" x14ac:dyDescent="0.3">
      <c r="A4816" s="1">
        <v>45492.0625</v>
      </c>
      <c r="B4816">
        <v>1101</v>
      </c>
      <c r="C4816">
        <v>132.44</v>
      </c>
      <c r="D4816">
        <v>132.46</v>
      </c>
      <c r="E4816">
        <v>132.38999999999999</v>
      </c>
      <c r="F4816">
        <v>132.38999999999999</v>
      </c>
      <c r="G4816">
        <v>132.4</v>
      </c>
      <c r="H4816">
        <v>0.1</v>
      </c>
      <c r="I4816">
        <v>7.0000000000000007E-2</v>
      </c>
    </row>
    <row r="4817" spans="1:9" x14ac:dyDescent="0.3">
      <c r="A4817" s="1">
        <v>45492.083333333336</v>
      </c>
      <c r="B4817">
        <v>501</v>
      </c>
      <c r="C4817">
        <v>132.4</v>
      </c>
      <c r="D4817">
        <v>132.41999999999999</v>
      </c>
      <c r="E4817">
        <v>132.37</v>
      </c>
      <c r="F4817">
        <v>132.38</v>
      </c>
      <c r="G4817">
        <v>132.38999999999999</v>
      </c>
      <c r="H4817">
        <v>0.09</v>
      </c>
      <c r="I4817">
        <v>0.05</v>
      </c>
    </row>
    <row r="4818" spans="1:9" x14ac:dyDescent="0.3">
      <c r="A4818" s="1">
        <v>45492.104166666664</v>
      </c>
      <c r="B4818">
        <v>939</v>
      </c>
      <c r="C4818">
        <v>132.37</v>
      </c>
      <c r="D4818">
        <v>132.37</v>
      </c>
      <c r="E4818">
        <v>132.30000000000001</v>
      </c>
      <c r="F4818">
        <v>132.33000000000001</v>
      </c>
      <c r="G4818">
        <v>132.38</v>
      </c>
      <c r="H4818">
        <v>0.09</v>
      </c>
      <c r="I4818">
        <v>0.08</v>
      </c>
    </row>
    <row r="4819" spans="1:9" x14ac:dyDescent="0.3">
      <c r="A4819" s="1">
        <v>45492.125</v>
      </c>
      <c r="B4819">
        <v>1502</v>
      </c>
      <c r="C4819">
        <v>132.33000000000001</v>
      </c>
      <c r="D4819">
        <v>132.33000000000001</v>
      </c>
      <c r="E4819">
        <v>132.22999999999999</v>
      </c>
      <c r="F4819">
        <v>132.25</v>
      </c>
      <c r="G4819">
        <v>132.36000000000001</v>
      </c>
      <c r="H4819">
        <v>0.09</v>
      </c>
      <c r="I4819">
        <v>0.1</v>
      </c>
    </row>
    <row r="4820" spans="1:9" x14ac:dyDescent="0.3">
      <c r="A4820" s="1">
        <v>45492.145833333336</v>
      </c>
      <c r="B4820">
        <v>937</v>
      </c>
      <c r="C4820">
        <v>132.24</v>
      </c>
      <c r="D4820">
        <v>132.25</v>
      </c>
      <c r="E4820">
        <v>132.18</v>
      </c>
      <c r="F4820">
        <v>132.22</v>
      </c>
      <c r="G4820">
        <v>132.34</v>
      </c>
      <c r="H4820">
        <v>0.09</v>
      </c>
      <c r="I4820">
        <v>7.0000000000000007E-2</v>
      </c>
    </row>
    <row r="4821" spans="1:9" x14ac:dyDescent="0.3">
      <c r="A4821" s="1">
        <v>45492.166666666664</v>
      </c>
      <c r="B4821">
        <v>308</v>
      </c>
      <c r="C4821">
        <v>132.22</v>
      </c>
      <c r="D4821">
        <v>132.24</v>
      </c>
      <c r="E4821">
        <v>132.21</v>
      </c>
      <c r="F4821">
        <v>132.24</v>
      </c>
      <c r="G4821">
        <v>132.32</v>
      </c>
      <c r="H4821">
        <v>0.08</v>
      </c>
      <c r="I4821">
        <v>0.03</v>
      </c>
    </row>
    <row r="4822" spans="1:9" x14ac:dyDescent="0.3">
      <c r="A4822" s="1">
        <v>45492.1875</v>
      </c>
      <c r="B4822">
        <v>264</v>
      </c>
      <c r="C4822">
        <v>132.24</v>
      </c>
      <c r="D4822">
        <v>132.24</v>
      </c>
      <c r="E4822">
        <v>132.22</v>
      </c>
      <c r="F4822">
        <v>132.22999999999999</v>
      </c>
      <c r="G4822">
        <v>132.31</v>
      </c>
      <c r="H4822">
        <v>7.0000000000000007E-2</v>
      </c>
      <c r="I4822">
        <v>0.02</v>
      </c>
    </row>
    <row r="4823" spans="1:9" x14ac:dyDescent="0.3">
      <c r="A4823" s="1">
        <v>45492.208333333336</v>
      </c>
      <c r="B4823">
        <v>101</v>
      </c>
      <c r="C4823">
        <v>132.22999999999999</v>
      </c>
      <c r="D4823">
        <v>132.25</v>
      </c>
      <c r="E4823">
        <v>132.22999999999999</v>
      </c>
      <c r="F4823">
        <v>132.22999999999999</v>
      </c>
      <c r="G4823">
        <v>132.30000000000001</v>
      </c>
      <c r="H4823">
        <v>0.06</v>
      </c>
      <c r="I4823">
        <v>0.02</v>
      </c>
    </row>
    <row r="4824" spans="1:9" x14ac:dyDescent="0.3">
      <c r="A4824" s="1">
        <v>45492.229166666664</v>
      </c>
      <c r="B4824">
        <v>493</v>
      </c>
      <c r="C4824">
        <v>132.22999999999999</v>
      </c>
      <c r="D4824">
        <v>132.28</v>
      </c>
      <c r="E4824">
        <v>132.22999999999999</v>
      </c>
      <c r="F4824">
        <v>132.26</v>
      </c>
      <c r="G4824">
        <v>132.30000000000001</v>
      </c>
      <c r="H4824">
        <v>0.06</v>
      </c>
      <c r="I4824">
        <v>0.05</v>
      </c>
    </row>
    <row r="4825" spans="1:9" x14ac:dyDescent="0.3">
      <c r="A4825" s="1">
        <v>45492.25</v>
      </c>
      <c r="B4825">
        <v>563</v>
      </c>
      <c r="C4825">
        <v>132.25</v>
      </c>
      <c r="D4825">
        <v>132.28</v>
      </c>
      <c r="E4825">
        <v>132.24</v>
      </c>
      <c r="F4825">
        <v>132.28</v>
      </c>
      <c r="G4825">
        <v>132.28</v>
      </c>
      <c r="H4825">
        <v>0.06</v>
      </c>
      <c r="I4825">
        <v>0.04</v>
      </c>
    </row>
    <row r="4826" spans="1:9" x14ac:dyDescent="0.3">
      <c r="A4826" s="1">
        <v>45492.270833333336</v>
      </c>
      <c r="B4826">
        <v>1013</v>
      </c>
      <c r="C4826">
        <v>132.27000000000001</v>
      </c>
      <c r="D4826">
        <v>132.30000000000001</v>
      </c>
      <c r="E4826">
        <v>132.22999999999999</v>
      </c>
      <c r="F4826">
        <v>132.29</v>
      </c>
      <c r="G4826">
        <v>132.27000000000001</v>
      </c>
      <c r="H4826">
        <v>0.06</v>
      </c>
      <c r="I4826">
        <v>7.0000000000000007E-2</v>
      </c>
    </row>
    <row r="4827" spans="1:9" x14ac:dyDescent="0.3">
      <c r="A4827" s="1">
        <v>45492.291666666664</v>
      </c>
      <c r="B4827">
        <v>6348</v>
      </c>
      <c r="C4827">
        <v>132.30000000000001</v>
      </c>
      <c r="D4827">
        <v>132.34</v>
      </c>
      <c r="E4827">
        <v>132.24</v>
      </c>
      <c r="F4827">
        <v>132.28</v>
      </c>
      <c r="G4827">
        <v>132.26</v>
      </c>
      <c r="H4827">
        <v>7.0000000000000007E-2</v>
      </c>
      <c r="I4827">
        <v>0.1</v>
      </c>
    </row>
    <row r="4828" spans="1:9" x14ac:dyDescent="0.3">
      <c r="A4828" s="1">
        <v>45492.3125</v>
      </c>
      <c r="B4828">
        <v>16110</v>
      </c>
      <c r="C4828">
        <v>132.28</v>
      </c>
      <c r="D4828">
        <v>132.53</v>
      </c>
      <c r="E4828">
        <v>132.26</v>
      </c>
      <c r="F4828">
        <v>132.46</v>
      </c>
      <c r="G4828">
        <v>132.27000000000001</v>
      </c>
      <c r="H4828">
        <v>0.09</v>
      </c>
      <c r="I4828">
        <v>0.27</v>
      </c>
    </row>
    <row r="4829" spans="1:9" x14ac:dyDescent="0.3">
      <c r="A4829" s="1">
        <v>45492.333333333336</v>
      </c>
      <c r="B4829">
        <v>30736</v>
      </c>
      <c r="C4829">
        <v>132.46</v>
      </c>
      <c r="D4829">
        <v>132.54</v>
      </c>
      <c r="E4829">
        <v>132.34</v>
      </c>
      <c r="F4829">
        <v>132.35</v>
      </c>
      <c r="G4829">
        <v>132.28</v>
      </c>
      <c r="H4829">
        <v>0.11</v>
      </c>
      <c r="I4829">
        <v>0.2</v>
      </c>
    </row>
    <row r="4830" spans="1:9" x14ac:dyDescent="0.3">
      <c r="A4830" s="1">
        <v>45492.354166666664</v>
      </c>
      <c r="B4830">
        <v>23695</v>
      </c>
      <c r="C4830">
        <v>132.36000000000001</v>
      </c>
      <c r="D4830">
        <v>132.4</v>
      </c>
      <c r="E4830">
        <v>132.29</v>
      </c>
      <c r="F4830">
        <v>132.38</v>
      </c>
      <c r="G4830">
        <v>132.30000000000001</v>
      </c>
      <c r="H4830">
        <v>0.11</v>
      </c>
      <c r="I4830">
        <v>0.11</v>
      </c>
    </row>
    <row r="4831" spans="1:9" x14ac:dyDescent="0.3">
      <c r="A4831" s="1">
        <v>45492.375</v>
      </c>
      <c r="B4831">
        <v>18504</v>
      </c>
      <c r="C4831">
        <v>132.38</v>
      </c>
      <c r="D4831">
        <v>132.44999999999999</v>
      </c>
      <c r="E4831">
        <v>132.37</v>
      </c>
      <c r="F4831">
        <v>132.41999999999999</v>
      </c>
      <c r="G4831">
        <v>132.32</v>
      </c>
      <c r="H4831">
        <v>0.1</v>
      </c>
      <c r="I4831">
        <v>0.08</v>
      </c>
    </row>
    <row r="4832" spans="1:9" x14ac:dyDescent="0.3">
      <c r="A4832" s="1">
        <v>45492.395833333336</v>
      </c>
      <c r="B4832">
        <v>13540</v>
      </c>
      <c r="C4832">
        <v>132.41999999999999</v>
      </c>
      <c r="D4832">
        <v>132.47</v>
      </c>
      <c r="E4832">
        <v>132.41</v>
      </c>
      <c r="F4832">
        <v>132.44</v>
      </c>
      <c r="G4832">
        <v>132.34</v>
      </c>
      <c r="H4832">
        <v>0.1</v>
      </c>
      <c r="I4832">
        <v>0.06</v>
      </c>
    </row>
    <row r="4833" spans="1:9" x14ac:dyDescent="0.3">
      <c r="A4833" s="1">
        <v>45492.416666666664</v>
      </c>
      <c r="B4833">
        <v>17561</v>
      </c>
      <c r="C4833">
        <v>132.44999999999999</v>
      </c>
      <c r="D4833">
        <v>132.54</v>
      </c>
      <c r="E4833">
        <v>132.44999999999999</v>
      </c>
      <c r="F4833">
        <v>132.51</v>
      </c>
      <c r="G4833">
        <v>132.37</v>
      </c>
      <c r="H4833">
        <v>0.1</v>
      </c>
      <c r="I4833">
        <v>0.1</v>
      </c>
    </row>
    <row r="4834" spans="1:9" x14ac:dyDescent="0.3">
      <c r="A4834" s="1">
        <v>45492.4375</v>
      </c>
      <c r="B4834">
        <v>20883</v>
      </c>
      <c r="C4834">
        <v>132.51</v>
      </c>
      <c r="D4834">
        <v>132.51</v>
      </c>
      <c r="E4834">
        <v>132.34</v>
      </c>
      <c r="F4834">
        <v>132.35</v>
      </c>
      <c r="G4834">
        <v>132.38</v>
      </c>
      <c r="H4834">
        <v>0.11</v>
      </c>
      <c r="I4834">
        <v>0.17</v>
      </c>
    </row>
    <row r="4835" spans="1:9" x14ac:dyDescent="0.3">
      <c r="A4835" s="1">
        <v>45492.458333333336</v>
      </c>
      <c r="B4835">
        <v>31605</v>
      </c>
      <c r="C4835">
        <v>132.35</v>
      </c>
      <c r="D4835">
        <v>132.35</v>
      </c>
      <c r="E4835">
        <v>132.16999999999999</v>
      </c>
      <c r="F4835">
        <v>132.22</v>
      </c>
      <c r="G4835">
        <v>132.37</v>
      </c>
      <c r="H4835">
        <v>0.12</v>
      </c>
      <c r="I4835">
        <v>0.18</v>
      </c>
    </row>
    <row r="4836" spans="1:9" x14ac:dyDescent="0.3">
      <c r="A4836" s="1">
        <v>45492.479166666664</v>
      </c>
      <c r="B4836">
        <v>15695</v>
      </c>
      <c r="C4836">
        <v>132.22999999999999</v>
      </c>
      <c r="D4836">
        <v>132.35</v>
      </c>
      <c r="E4836">
        <v>132.22</v>
      </c>
      <c r="F4836">
        <v>132.34</v>
      </c>
      <c r="G4836">
        <v>132.38</v>
      </c>
      <c r="H4836">
        <v>0.12</v>
      </c>
      <c r="I4836">
        <v>0.13</v>
      </c>
    </row>
    <row r="4837" spans="1:9" x14ac:dyDescent="0.3">
      <c r="A4837" s="1">
        <v>45492.5</v>
      </c>
      <c r="B4837">
        <v>15506</v>
      </c>
      <c r="C4837">
        <v>132.35</v>
      </c>
      <c r="D4837">
        <v>132.37</v>
      </c>
      <c r="E4837">
        <v>132.25</v>
      </c>
      <c r="F4837">
        <v>132.27000000000001</v>
      </c>
      <c r="G4837">
        <v>132.37</v>
      </c>
      <c r="H4837">
        <v>0.12</v>
      </c>
      <c r="I4837">
        <v>0.12</v>
      </c>
    </row>
    <row r="4838" spans="1:9" x14ac:dyDescent="0.3">
      <c r="A4838" s="1">
        <v>45492.520833333336</v>
      </c>
      <c r="B4838">
        <v>17727</v>
      </c>
      <c r="C4838">
        <v>132.27000000000001</v>
      </c>
      <c r="D4838">
        <v>132.32</v>
      </c>
      <c r="E4838">
        <v>132.19999999999999</v>
      </c>
      <c r="F4838">
        <v>132.19999999999999</v>
      </c>
      <c r="G4838">
        <v>132.35</v>
      </c>
      <c r="H4838">
        <v>0.12</v>
      </c>
      <c r="I4838">
        <v>0.12</v>
      </c>
    </row>
    <row r="4839" spans="1:9" x14ac:dyDescent="0.3">
      <c r="A4839" s="1">
        <v>45492.541666666664</v>
      </c>
      <c r="B4839">
        <v>42658</v>
      </c>
      <c r="C4839">
        <v>132.19999999999999</v>
      </c>
      <c r="D4839">
        <v>132.22999999999999</v>
      </c>
      <c r="E4839">
        <v>132.02000000000001</v>
      </c>
      <c r="F4839">
        <v>132.07</v>
      </c>
      <c r="G4839">
        <v>132.32</v>
      </c>
      <c r="H4839">
        <v>0.13</v>
      </c>
      <c r="I4839">
        <v>0.21</v>
      </c>
    </row>
    <row r="4840" spans="1:9" x14ac:dyDescent="0.3">
      <c r="A4840" s="1">
        <v>45492.5625</v>
      </c>
      <c r="B4840">
        <v>38083</v>
      </c>
      <c r="C4840">
        <v>132.07</v>
      </c>
      <c r="D4840">
        <v>132.11000000000001</v>
      </c>
      <c r="E4840">
        <v>131.94999999999999</v>
      </c>
      <c r="F4840">
        <v>131.96</v>
      </c>
      <c r="G4840">
        <v>132.28</v>
      </c>
      <c r="H4840">
        <v>0.14000000000000001</v>
      </c>
      <c r="I4840">
        <v>0.16</v>
      </c>
    </row>
    <row r="4841" spans="1:9" x14ac:dyDescent="0.3">
      <c r="A4841" s="1">
        <v>45492.583333333336</v>
      </c>
      <c r="B4841">
        <v>38466</v>
      </c>
      <c r="C4841">
        <v>131.96</v>
      </c>
      <c r="D4841">
        <v>132.08000000000001</v>
      </c>
      <c r="E4841">
        <v>131.93</v>
      </c>
      <c r="F4841">
        <v>132.05000000000001</v>
      </c>
      <c r="G4841">
        <v>132.24</v>
      </c>
      <c r="H4841">
        <v>0.14000000000000001</v>
      </c>
      <c r="I4841">
        <v>0.15</v>
      </c>
    </row>
    <row r="4842" spans="1:9" x14ac:dyDescent="0.3">
      <c r="A4842" s="1">
        <v>45492.604166666664</v>
      </c>
      <c r="B4842">
        <v>32682</v>
      </c>
      <c r="C4842">
        <v>132.04</v>
      </c>
      <c r="D4842">
        <v>132.05000000000001</v>
      </c>
      <c r="E4842">
        <v>131.94</v>
      </c>
      <c r="F4842">
        <v>131.96</v>
      </c>
      <c r="G4842">
        <v>132.19</v>
      </c>
      <c r="H4842">
        <v>0.13</v>
      </c>
      <c r="I4842">
        <v>0.11</v>
      </c>
    </row>
    <row r="4843" spans="1:9" x14ac:dyDescent="0.3">
      <c r="A4843" s="1">
        <v>45492.625</v>
      </c>
      <c r="B4843">
        <v>25727</v>
      </c>
      <c r="C4843">
        <v>131.97</v>
      </c>
      <c r="D4843">
        <v>132.1</v>
      </c>
      <c r="E4843">
        <v>131.93</v>
      </c>
      <c r="F4843">
        <v>132.1</v>
      </c>
      <c r="G4843">
        <v>132.15</v>
      </c>
      <c r="H4843">
        <v>0.14000000000000001</v>
      </c>
      <c r="I4843">
        <v>0.17</v>
      </c>
    </row>
    <row r="4844" spans="1:9" x14ac:dyDescent="0.3">
      <c r="A4844" s="1">
        <v>45492.645833333336</v>
      </c>
      <c r="B4844">
        <v>26261</v>
      </c>
      <c r="C4844">
        <v>132.1</v>
      </c>
      <c r="D4844">
        <v>132.13</v>
      </c>
      <c r="E4844">
        <v>132.02000000000001</v>
      </c>
      <c r="F4844">
        <v>132.11000000000001</v>
      </c>
      <c r="G4844">
        <v>132.13</v>
      </c>
      <c r="H4844">
        <v>0.13</v>
      </c>
      <c r="I4844">
        <v>0.11</v>
      </c>
    </row>
    <row r="4845" spans="1:9" x14ac:dyDescent="0.3">
      <c r="A4845" s="1">
        <v>45492.666666666664</v>
      </c>
      <c r="B4845">
        <v>30427</v>
      </c>
      <c r="C4845">
        <v>132.11000000000001</v>
      </c>
      <c r="D4845">
        <v>132.12</v>
      </c>
      <c r="E4845">
        <v>132.04</v>
      </c>
      <c r="F4845">
        <v>132.06</v>
      </c>
      <c r="G4845">
        <v>132.11000000000001</v>
      </c>
      <c r="H4845">
        <v>0.13</v>
      </c>
      <c r="I4845">
        <v>0.08</v>
      </c>
    </row>
    <row r="4846" spans="1:9" x14ac:dyDescent="0.3">
      <c r="A4846" s="1">
        <v>45492.6875</v>
      </c>
      <c r="B4846">
        <v>14872</v>
      </c>
      <c r="C4846">
        <v>132.06</v>
      </c>
      <c r="D4846">
        <v>132.07</v>
      </c>
      <c r="E4846">
        <v>132.01</v>
      </c>
      <c r="F4846">
        <v>132.02000000000001</v>
      </c>
      <c r="G4846">
        <v>132.08000000000001</v>
      </c>
      <c r="H4846">
        <v>0.12</v>
      </c>
      <c r="I4846">
        <v>0.06</v>
      </c>
    </row>
    <row r="4847" spans="1:9" x14ac:dyDescent="0.3">
      <c r="A4847" s="1">
        <v>45492.708333333336</v>
      </c>
      <c r="B4847">
        <v>6160</v>
      </c>
      <c r="C4847">
        <v>132.02000000000001</v>
      </c>
      <c r="D4847">
        <v>132.04</v>
      </c>
      <c r="E4847">
        <v>132</v>
      </c>
      <c r="F4847">
        <v>132.01</v>
      </c>
      <c r="G4847">
        <v>132.05000000000001</v>
      </c>
      <c r="H4847">
        <v>0.11</v>
      </c>
      <c r="I4847">
        <v>0.04</v>
      </c>
    </row>
    <row r="4848" spans="1:9" x14ac:dyDescent="0.3">
      <c r="A4848" s="1">
        <v>45492.729166666664</v>
      </c>
      <c r="B4848">
        <v>2918</v>
      </c>
      <c r="C4848">
        <v>132.01</v>
      </c>
      <c r="D4848">
        <v>132.02000000000001</v>
      </c>
      <c r="E4848">
        <v>131.97999999999999</v>
      </c>
      <c r="F4848">
        <v>131.99</v>
      </c>
      <c r="G4848">
        <v>132.03</v>
      </c>
      <c r="H4848">
        <v>0.1</v>
      </c>
      <c r="I4848">
        <v>0.04</v>
      </c>
    </row>
    <row r="4849" spans="1:9" x14ac:dyDescent="0.3">
      <c r="A4849" s="1">
        <v>45492.75</v>
      </c>
      <c r="B4849">
        <v>2086</v>
      </c>
      <c r="C4849">
        <v>131.99</v>
      </c>
      <c r="D4849">
        <v>132.07</v>
      </c>
      <c r="E4849">
        <v>131.99</v>
      </c>
      <c r="F4849">
        <v>132.06</v>
      </c>
      <c r="G4849">
        <v>132.03</v>
      </c>
      <c r="H4849">
        <v>0.1</v>
      </c>
      <c r="I4849">
        <v>0.08</v>
      </c>
    </row>
    <row r="4850" spans="1:9" x14ac:dyDescent="0.3">
      <c r="A4850" s="1">
        <v>45492.770833333336</v>
      </c>
      <c r="B4850">
        <v>422</v>
      </c>
      <c r="C4850">
        <v>132.06</v>
      </c>
      <c r="D4850">
        <v>132.06</v>
      </c>
      <c r="E4850">
        <v>132.05000000000001</v>
      </c>
      <c r="F4850">
        <v>132.05000000000001</v>
      </c>
      <c r="G4850">
        <v>132.04</v>
      </c>
      <c r="H4850">
        <v>0.08</v>
      </c>
      <c r="I4850">
        <v>0.01</v>
      </c>
    </row>
    <row r="4851" spans="1:9" x14ac:dyDescent="0.3">
      <c r="A4851" s="1">
        <v>45492.791666666664</v>
      </c>
      <c r="B4851">
        <v>840</v>
      </c>
      <c r="C4851">
        <v>132.04</v>
      </c>
      <c r="D4851">
        <v>132.06</v>
      </c>
      <c r="E4851">
        <v>132.01</v>
      </c>
      <c r="F4851">
        <v>132.02000000000001</v>
      </c>
      <c r="G4851">
        <v>132.04</v>
      </c>
      <c r="H4851">
        <v>0.08</v>
      </c>
      <c r="I4851">
        <v>0.05</v>
      </c>
    </row>
    <row r="4852" spans="1:9" x14ac:dyDescent="0.3">
      <c r="A4852" s="1">
        <v>45492.8125</v>
      </c>
      <c r="B4852">
        <v>1116</v>
      </c>
      <c r="C4852">
        <v>132.02000000000001</v>
      </c>
      <c r="D4852">
        <v>132.03</v>
      </c>
      <c r="E4852">
        <v>132.01</v>
      </c>
      <c r="F4852">
        <v>132.03</v>
      </c>
      <c r="G4852">
        <v>132.05000000000001</v>
      </c>
      <c r="H4852">
        <v>7.0000000000000007E-2</v>
      </c>
      <c r="I4852">
        <v>0.02</v>
      </c>
    </row>
    <row r="4853" spans="1:9" x14ac:dyDescent="0.3">
      <c r="A4853" s="1">
        <v>45492.833333333336</v>
      </c>
      <c r="B4853">
        <v>539</v>
      </c>
      <c r="C4853">
        <v>132.03</v>
      </c>
      <c r="D4853">
        <v>132.03</v>
      </c>
      <c r="E4853">
        <v>132</v>
      </c>
      <c r="F4853">
        <v>132.01</v>
      </c>
      <c r="G4853">
        <v>132.04</v>
      </c>
      <c r="H4853">
        <v>7.0000000000000007E-2</v>
      </c>
      <c r="I4853">
        <v>0.03</v>
      </c>
    </row>
    <row r="4854" spans="1:9" x14ac:dyDescent="0.3">
      <c r="A4854" s="1">
        <v>45492.854166666664</v>
      </c>
      <c r="B4854">
        <v>3543</v>
      </c>
      <c r="C4854">
        <v>132.01</v>
      </c>
      <c r="D4854">
        <v>132.07</v>
      </c>
      <c r="E4854">
        <v>132</v>
      </c>
      <c r="F4854">
        <v>132.05000000000001</v>
      </c>
      <c r="G4854">
        <v>132.03</v>
      </c>
      <c r="H4854">
        <v>7.0000000000000007E-2</v>
      </c>
      <c r="I4854">
        <v>7.0000000000000007E-2</v>
      </c>
    </row>
    <row r="4855" spans="1:9" x14ac:dyDescent="0.3">
      <c r="A4855" s="1">
        <v>45495.041666666664</v>
      </c>
      <c r="B4855">
        <v>1430</v>
      </c>
      <c r="C4855">
        <v>132.12</v>
      </c>
      <c r="D4855">
        <v>132.13</v>
      </c>
      <c r="E4855">
        <v>132.09</v>
      </c>
      <c r="F4855">
        <v>132.1</v>
      </c>
      <c r="G4855">
        <v>132.03</v>
      </c>
      <c r="H4855">
        <v>7.0000000000000007E-2</v>
      </c>
      <c r="I4855">
        <v>0.08</v>
      </c>
    </row>
    <row r="4856" spans="1:9" x14ac:dyDescent="0.3">
      <c r="A4856" s="1">
        <v>45495.0625</v>
      </c>
      <c r="B4856">
        <v>423</v>
      </c>
      <c r="C4856">
        <v>132.11000000000001</v>
      </c>
      <c r="D4856">
        <v>132.11000000000001</v>
      </c>
      <c r="E4856">
        <v>132.06</v>
      </c>
      <c r="F4856">
        <v>132.06</v>
      </c>
      <c r="G4856">
        <v>132.04</v>
      </c>
      <c r="H4856">
        <v>7.0000000000000007E-2</v>
      </c>
      <c r="I4856">
        <v>0.05</v>
      </c>
    </row>
    <row r="4857" spans="1:9" x14ac:dyDescent="0.3">
      <c r="A4857" s="1">
        <v>45495.083333333336</v>
      </c>
      <c r="B4857">
        <v>469</v>
      </c>
      <c r="C4857">
        <v>132.06</v>
      </c>
      <c r="D4857">
        <v>132.08000000000001</v>
      </c>
      <c r="E4857">
        <v>132.02000000000001</v>
      </c>
      <c r="F4857">
        <v>132.05000000000001</v>
      </c>
      <c r="G4857">
        <v>132.04</v>
      </c>
      <c r="H4857">
        <v>7.0000000000000007E-2</v>
      </c>
      <c r="I4857">
        <v>0.06</v>
      </c>
    </row>
    <row r="4858" spans="1:9" x14ac:dyDescent="0.3">
      <c r="A4858" s="1">
        <v>45495.104166666664</v>
      </c>
      <c r="B4858">
        <v>206</v>
      </c>
      <c r="C4858">
        <v>132.04</v>
      </c>
      <c r="D4858">
        <v>132.05000000000001</v>
      </c>
      <c r="E4858">
        <v>132.03</v>
      </c>
      <c r="F4858">
        <v>132.05000000000001</v>
      </c>
      <c r="G4858">
        <v>132.05000000000001</v>
      </c>
      <c r="H4858">
        <v>0.06</v>
      </c>
      <c r="I4858">
        <v>0.02</v>
      </c>
    </row>
    <row r="4859" spans="1:9" x14ac:dyDescent="0.3">
      <c r="A4859" s="1">
        <v>45495.125</v>
      </c>
      <c r="B4859">
        <v>300</v>
      </c>
      <c r="C4859">
        <v>132.05000000000001</v>
      </c>
      <c r="D4859">
        <v>132.07</v>
      </c>
      <c r="E4859">
        <v>132.04</v>
      </c>
      <c r="F4859">
        <v>132.06</v>
      </c>
      <c r="G4859">
        <v>132.05000000000001</v>
      </c>
      <c r="H4859">
        <v>0.06</v>
      </c>
      <c r="I4859">
        <v>0.03</v>
      </c>
    </row>
    <row r="4860" spans="1:9" x14ac:dyDescent="0.3">
      <c r="A4860" s="1">
        <v>45495.145833333336</v>
      </c>
      <c r="B4860">
        <v>196</v>
      </c>
      <c r="C4860">
        <v>132.06</v>
      </c>
      <c r="D4860">
        <v>132.06</v>
      </c>
      <c r="E4860">
        <v>132.03</v>
      </c>
      <c r="F4860">
        <v>132.05000000000001</v>
      </c>
      <c r="G4860">
        <v>132.05000000000001</v>
      </c>
      <c r="H4860">
        <v>0.05</v>
      </c>
      <c r="I4860">
        <v>0.03</v>
      </c>
    </row>
    <row r="4861" spans="1:9" x14ac:dyDescent="0.3">
      <c r="A4861" s="1">
        <v>45495.166666666664</v>
      </c>
      <c r="B4861">
        <v>206</v>
      </c>
      <c r="C4861">
        <v>132.05000000000001</v>
      </c>
      <c r="D4861">
        <v>132.07</v>
      </c>
      <c r="E4861">
        <v>132.04</v>
      </c>
      <c r="F4861">
        <v>132.07</v>
      </c>
      <c r="G4861">
        <v>132.05000000000001</v>
      </c>
      <c r="H4861">
        <v>0.05</v>
      </c>
      <c r="I4861">
        <v>0.03</v>
      </c>
    </row>
    <row r="4862" spans="1:9" x14ac:dyDescent="0.3">
      <c r="A4862" s="1">
        <v>45495.1875</v>
      </c>
      <c r="B4862">
        <v>173</v>
      </c>
      <c r="C4862">
        <v>132.08000000000001</v>
      </c>
      <c r="D4862">
        <v>132.08000000000001</v>
      </c>
      <c r="E4862">
        <v>132.06</v>
      </c>
      <c r="F4862">
        <v>132.06</v>
      </c>
      <c r="G4862">
        <v>132.06</v>
      </c>
      <c r="H4862">
        <v>0.05</v>
      </c>
      <c r="I4862">
        <v>0.02</v>
      </c>
    </row>
    <row r="4863" spans="1:9" x14ac:dyDescent="0.3">
      <c r="A4863" s="1">
        <v>45495.208333333336</v>
      </c>
      <c r="B4863">
        <v>261</v>
      </c>
      <c r="C4863">
        <v>132.07</v>
      </c>
      <c r="D4863">
        <v>132.09</v>
      </c>
      <c r="E4863">
        <v>132.07</v>
      </c>
      <c r="F4863">
        <v>132.07</v>
      </c>
      <c r="G4863">
        <v>132.06</v>
      </c>
      <c r="H4863">
        <v>0.04</v>
      </c>
      <c r="I4863">
        <v>0.03</v>
      </c>
    </row>
    <row r="4864" spans="1:9" x14ac:dyDescent="0.3">
      <c r="A4864" s="1">
        <v>45495.229166666664</v>
      </c>
      <c r="B4864">
        <v>315</v>
      </c>
      <c r="C4864">
        <v>132.06</v>
      </c>
      <c r="D4864">
        <v>132.06</v>
      </c>
      <c r="E4864">
        <v>132.03</v>
      </c>
      <c r="F4864">
        <v>132.04</v>
      </c>
      <c r="G4864">
        <v>132.06</v>
      </c>
      <c r="H4864">
        <v>0.04</v>
      </c>
      <c r="I4864">
        <v>0.04</v>
      </c>
    </row>
    <row r="4865" spans="1:9" x14ac:dyDescent="0.3">
      <c r="A4865" s="1">
        <v>45495.25</v>
      </c>
      <c r="B4865">
        <v>1442</v>
      </c>
      <c r="C4865">
        <v>132.04</v>
      </c>
      <c r="D4865">
        <v>132.13</v>
      </c>
      <c r="E4865">
        <v>132.03</v>
      </c>
      <c r="F4865">
        <v>132.1</v>
      </c>
      <c r="G4865">
        <v>132.06</v>
      </c>
      <c r="H4865">
        <v>0.05</v>
      </c>
      <c r="I4865">
        <v>0.1</v>
      </c>
    </row>
    <row r="4866" spans="1:9" x14ac:dyDescent="0.3">
      <c r="A4866" s="1">
        <v>45495.270833333336</v>
      </c>
      <c r="B4866">
        <v>848</v>
      </c>
      <c r="C4866">
        <v>132.09</v>
      </c>
      <c r="D4866">
        <v>132.13</v>
      </c>
      <c r="E4866">
        <v>132.08000000000001</v>
      </c>
      <c r="F4866">
        <v>132.12</v>
      </c>
      <c r="G4866">
        <v>132.07</v>
      </c>
      <c r="H4866">
        <v>0.05</v>
      </c>
      <c r="I4866">
        <v>0.05</v>
      </c>
    </row>
    <row r="4867" spans="1:9" x14ac:dyDescent="0.3">
      <c r="A4867" s="1">
        <v>45495.291666666664</v>
      </c>
      <c r="B4867">
        <v>6354</v>
      </c>
      <c r="C4867">
        <v>132.13</v>
      </c>
      <c r="D4867">
        <v>132.19</v>
      </c>
      <c r="E4867">
        <v>132.11000000000001</v>
      </c>
      <c r="F4867">
        <v>132.13</v>
      </c>
      <c r="G4867">
        <v>132.08000000000001</v>
      </c>
      <c r="H4867">
        <v>0.05</v>
      </c>
      <c r="I4867">
        <v>0.08</v>
      </c>
    </row>
    <row r="4868" spans="1:9" x14ac:dyDescent="0.3">
      <c r="A4868" s="1">
        <v>45495.3125</v>
      </c>
      <c r="B4868">
        <v>12953</v>
      </c>
      <c r="C4868">
        <v>132.13</v>
      </c>
      <c r="D4868">
        <v>132.29</v>
      </c>
      <c r="E4868">
        <v>132.11000000000001</v>
      </c>
      <c r="F4868">
        <v>132.19999999999999</v>
      </c>
      <c r="G4868">
        <v>132.09</v>
      </c>
      <c r="H4868">
        <v>7.0000000000000007E-2</v>
      </c>
      <c r="I4868">
        <v>0.18</v>
      </c>
    </row>
    <row r="4869" spans="1:9" x14ac:dyDescent="0.3">
      <c r="A4869" s="1">
        <v>45495.333333333336</v>
      </c>
      <c r="B4869">
        <v>22098</v>
      </c>
      <c r="C4869">
        <v>132.19999999999999</v>
      </c>
      <c r="D4869">
        <v>132.22999999999999</v>
      </c>
      <c r="E4869">
        <v>132.13</v>
      </c>
      <c r="F4869">
        <v>132.16999999999999</v>
      </c>
      <c r="G4869">
        <v>132.1</v>
      </c>
      <c r="H4869">
        <v>7.0000000000000007E-2</v>
      </c>
      <c r="I4869">
        <v>0.1</v>
      </c>
    </row>
    <row r="4870" spans="1:9" x14ac:dyDescent="0.3">
      <c r="A4870" s="1">
        <v>45495.354166666664</v>
      </c>
      <c r="B4870">
        <v>25595</v>
      </c>
      <c r="C4870">
        <v>132.18</v>
      </c>
      <c r="D4870">
        <v>132.22999999999999</v>
      </c>
      <c r="E4870">
        <v>132.09</v>
      </c>
      <c r="F4870">
        <v>132.1</v>
      </c>
      <c r="G4870">
        <v>132.11000000000001</v>
      </c>
      <c r="H4870">
        <v>0.08</v>
      </c>
      <c r="I4870">
        <v>0.14000000000000001</v>
      </c>
    </row>
    <row r="4871" spans="1:9" x14ac:dyDescent="0.3">
      <c r="A4871" s="1">
        <v>45495.375</v>
      </c>
      <c r="B4871">
        <v>28765</v>
      </c>
      <c r="C4871">
        <v>132.1</v>
      </c>
      <c r="D4871">
        <v>132.1</v>
      </c>
      <c r="E4871">
        <v>132</v>
      </c>
      <c r="F4871">
        <v>132.08000000000001</v>
      </c>
      <c r="G4871">
        <v>132.11000000000001</v>
      </c>
      <c r="H4871">
        <v>0.09</v>
      </c>
      <c r="I4871">
        <v>0.1</v>
      </c>
    </row>
    <row r="4872" spans="1:9" x14ac:dyDescent="0.3">
      <c r="A4872" s="1">
        <v>45495.395833333336</v>
      </c>
      <c r="B4872">
        <v>24067</v>
      </c>
      <c r="C4872">
        <v>132.08000000000001</v>
      </c>
      <c r="D4872">
        <v>132.09</v>
      </c>
      <c r="E4872">
        <v>131.93</v>
      </c>
      <c r="F4872">
        <v>131.94</v>
      </c>
      <c r="G4872">
        <v>132.1</v>
      </c>
      <c r="H4872">
        <v>0.1</v>
      </c>
      <c r="I4872">
        <v>0.16</v>
      </c>
    </row>
    <row r="4873" spans="1:9" x14ac:dyDescent="0.3">
      <c r="A4873" s="1">
        <v>45495.416666666664</v>
      </c>
      <c r="B4873">
        <v>29483</v>
      </c>
      <c r="C4873">
        <v>131.94</v>
      </c>
      <c r="D4873">
        <v>131.94999999999999</v>
      </c>
      <c r="E4873">
        <v>131.85</v>
      </c>
      <c r="F4873">
        <v>131.91</v>
      </c>
      <c r="G4873">
        <v>132.08000000000001</v>
      </c>
      <c r="H4873">
        <v>0.1</v>
      </c>
      <c r="I4873">
        <v>0.1</v>
      </c>
    </row>
    <row r="4874" spans="1:9" x14ac:dyDescent="0.3">
      <c r="A4874" s="1">
        <v>45495.4375</v>
      </c>
      <c r="B4874">
        <v>37379</v>
      </c>
      <c r="C4874">
        <v>131.91</v>
      </c>
      <c r="D4874">
        <v>132.04</v>
      </c>
      <c r="E4874">
        <v>131.9</v>
      </c>
      <c r="F4874">
        <v>131.97999999999999</v>
      </c>
      <c r="G4874">
        <v>132.07</v>
      </c>
      <c r="H4874">
        <v>0.1</v>
      </c>
      <c r="I4874">
        <v>0.14000000000000001</v>
      </c>
    </row>
    <row r="4875" spans="1:9" x14ac:dyDescent="0.3">
      <c r="A4875" s="1">
        <v>45495.458333333336</v>
      </c>
      <c r="B4875">
        <v>24248</v>
      </c>
      <c r="C4875">
        <v>131.97999999999999</v>
      </c>
      <c r="D4875">
        <v>132.09</v>
      </c>
      <c r="E4875">
        <v>131.97999999999999</v>
      </c>
      <c r="F4875">
        <v>132.08000000000001</v>
      </c>
      <c r="G4875">
        <v>132.07</v>
      </c>
      <c r="H4875">
        <v>0.1</v>
      </c>
      <c r="I4875">
        <v>0.11</v>
      </c>
    </row>
    <row r="4876" spans="1:9" x14ac:dyDescent="0.3">
      <c r="A4876" s="1">
        <v>45495.479166666664</v>
      </c>
      <c r="B4876">
        <v>24222</v>
      </c>
      <c r="C4876">
        <v>132.08000000000001</v>
      </c>
      <c r="D4876">
        <v>132.12</v>
      </c>
      <c r="E4876">
        <v>132.05000000000001</v>
      </c>
      <c r="F4876">
        <v>132.1</v>
      </c>
      <c r="G4876">
        <v>132.07</v>
      </c>
      <c r="H4876">
        <v>0.1</v>
      </c>
      <c r="I4876">
        <v>7.0000000000000007E-2</v>
      </c>
    </row>
    <row r="4877" spans="1:9" x14ac:dyDescent="0.3">
      <c r="A4877" s="1">
        <v>45495.5</v>
      </c>
      <c r="B4877">
        <v>17232</v>
      </c>
      <c r="C4877">
        <v>132.09</v>
      </c>
      <c r="D4877">
        <v>132.16</v>
      </c>
      <c r="E4877">
        <v>132.06</v>
      </c>
      <c r="F4877">
        <v>132.13999999999999</v>
      </c>
      <c r="G4877">
        <v>132.07</v>
      </c>
      <c r="H4877">
        <v>0.1</v>
      </c>
      <c r="I4877">
        <v>0.1</v>
      </c>
    </row>
    <row r="4878" spans="1:9" x14ac:dyDescent="0.3">
      <c r="A4878" s="1">
        <v>45495.520833333336</v>
      </c>
      <c r="B4878">
        <v>21824</v>
      </c>
      <c r="C4878">
        <v>132.13999999999999</v>
      </c>
      <c r="D4878">
        <v>132.18</v>
      </c>
      <c r="E4878">
        <v>132.08000000000001</v>
      </c>
      <c r="F4878">
        <v>132.1</v>
      </c>
      <c r="G4878">
        <v>132.06</v>
      </c>
      <c r="H4878">
        <v>0.1</v>
      </c>
      <c r="I4878">
        <v>0.1</v>
      </c>
    </row>
    <row r="4879" spans="1:9" x14ac:dyDescent="0.3">
      <c r="A4879" s="1">
        <v>45495.541666666664</v>
      </c>
      <c r="B4879">
        <v>24771</v>
      </c>
      <c r="C4879">
        <v>132.1</v>
      </c>
      <c r="D4879">
        <v>132.12</v>
      </c>
      <c r="E4879">
        <v>132</v>
      </c>
      <c r="F4879">
        <v>132.07</v>
      </c>
      <c r="G4879">
        <v>132.05000000000001</v>
      </c>
      <c r="H4879">
        <v>0.1</v>
      </c>
      <c r="I4879">
        <v>0.12</v>
      </c>
    </row>
    <row r="4880" spans="1:9" x14ac:dyDescent="0.3">
      <c r="A4880" s="1">
        <v>45495.5625</v>
      </c>
      <c r="B4880">
        <v>23944</v>
      </c>
      <c r="C4880">
        <v>132.06</v>
      </c>
      <c r="D4880">
        <v>132.16999999999999</v>
      </c>
      <c r="E4880">
        <v>132.02000000000001</v>
      </c>
      <c r="F4880">
        <v>132.13</v>
      </c>
      <c r="G4880">
        <v>132.05000000000001</v>
      </c>
      <c r="H4880">
        <v>0.11</v>
      </c>
      <c r="I4880">
        <v>0.15</v>
      </c>
    </row>
    <row r="4881" spans="1:9" x14ac:dyDescent="0.3">
      <c r="A4881" s="1">
        <v>45495.583333333336</v>
      </c>
      <c r="B4881">
        <v>32531</v>
      </c>
      <c r="C4881">
        <v>132.13</v>
      </c>
      <c r="D4881">
        <v>132.16999999999999</v>
      </c>
      <c r="E4881">
        <v>131.94999999999999</v>
      </c>
      <c r="F4881">
        <v>131.97999999999999</v>
      </c>
      <c r="G4881">
        <v>132.04</v>
      </c>
      <c r="H4881">
        <v>0.12</v>
      </c>
      <c r="I4881">
        <v>0.22</v>
      </c>
    </row>
    <row r="4882" spans="1:9" x14ac:dyDescent="0.3">
      <c r="A4882" s="1">
        <v>45495.604166666664</v>
      </c>
      <c r="B4882">
        <v>29371</v>
      </c>
      <c r="C4882">
        <v>131.97999999999999</v>
      </c>
      <c r="D4882">
        <v>132.04</v>
      </c>
      <c r="E4882">
        <v>131.9</v>
      </c>
      <c r="F4882">
        <v>131.97999999999999</v>
      </c>
      <c r="G4882">
        <v>132.05000000000001</v>
      </c>
      <c r="H4882">
        <v>0.13</v>
      </c>
      <c r="I4882">
        <v>0.14000000000000001</v>
      </c>
    </row>
    <row r="4883" spans="1:9" x14ac:dyDescent="0.3">
      <c r="A4883" s="1">
        <v>45495.625</v>
      </c>
      <c r="B4883">
        <v>22701</v>
      </c>
      <c r="C4883">
        <v>131.97999999999999</v>
      </c>
      <c r="D4883">
        <v>132.07</v>
      </c>
      <c r="E4883">
        <v>131.97999999999999</v>
      </c>
      <c r="F4883">
        <v>131.99</v>
      </c>
      <c r="G4883">
        <v>132.06</v>
      </c>
      <c r="H4883">
        <v>0.12</v>
      </c>
      <c r="I4883">
        <v>0.09</v>
      </c>
    </row>
    <row r="4884" spans="1:9" x14ac:dyDescent="0.3">
      <c r="A4884" s="1">
        <v>45495.645833333336</v>
      </c>
      <c r="B4884">
        <v>25654</v>
      </c>
      <c r="C4884">
        <v>132</v>
      </c>
      <c r="D4884">
        <v>132.01</v>
      </c>
      <c r="E4884">
        <v>131.93</v>
      </c>
      <c r="F4884">
        <v>131.96</v>
      </c>
      <c r="G4884">
        <v>132.05000000000001</v>
      </c>
      <c r="H4884">
        <v>0.12</v>
      </c>
      <c r="I4884">
        <v>0.08</v>
      </c>
    </row>
    <row r="4885" spans="1:9" x14ac:dyDescent="0.3">
      <c r="A4885" s="1">
        <v>45495.666666666664</v>
      </c>
      <c r="B4885">
        <v>36834</v>
      </c>
      <c r="C4885">
        <v>131.94999999999999</v>
      </c>
      <c r="D4885">
        <v>131.97999999999999</v>
      </c>
      <c r="E4885">
        <v>131.84</v>
      </c>
      <c r="F4885">
        <v>131.85</v>
      </c>
      <c r="G4885">
        <v>132.03</v>
      </c>
      <c r="H4885">
        <v>0.12</v>
      </c>
      <c r="I4885">
        <v>0.14000000000000001</v>
      </c>
    </row>
    <row r="4886" spans="1:9" x14ac:dyDescent="0.3">
      <c r="A4886" s="1">
        <v>45495.6875</v>
      </c>
      <c r="B4886">
        <v>40909</v>
      </c>
      <c r="C4886">
        <v>131.85</v>
      </c>
      <c r="D4886">
        <v>131.86000000000001</v>
      </c>
      <c r="E4886">
        <v>131.71</v>
      </c>
      <c r="F4886">
        <v>131.74</v>
      </c>
      <c r="G4886">
        <v>131.99</v>
      </c>
      <c r="H4886">
        <v>0.12</v>
      </c>
      <c r="I4886">
        <v>0.15</v>
      </c>
    </row>
    <row r="4887" spans="1:9" x14ac:dyDescent="0.3">
      <c r="A4887" s="1">
        <v>45495.708333333336</v>
      </c>
      <c r="B4887">
        <v>15055</v>
      </c>
      <c r="C4887">
        <v>131.75</v>
      </c>
      <c r="D4887">
        <v>131.75</v>
      </c>
      <c r="E4887">
        <v>131.63</v>
      </c>
      <c r="F4887">
        <v>131.63999999999999</v>
      </c>
      <c r="G4887">
        <v>131.94</v>
      </c>
      <c r="H4887">
        <v>0.12</v>
      </c>
      <c r="I4887">
        <v>0.12</v>
      </c>
    </row>
    <row r="4888" spans="1:9" x14ac:dyDescent="0.3">
      <c r="A4888" s="1">
        <v>45495.729166666664</v>
      </c>
      <c r="B4888">
        <v>8575</v>
      </c>
      <c r="C4888">
        <v>131.63999999999999</v>
      </c>
      <c r="D4888">
        <v>131.69</v>
      </c>
      <c r="E4888">
        <v>131.62</v>
      </c>
      <c r="F4888">
        <v>131.68</v>
      </c>
      <c r="G4888">
        <v>131.9</v>
      </c>
      <c r="H4888">
        <v>0.12</v>
      </c>
      <c r="I4888">
        <v>7.0000000000000007E-2</v>
      </c>
    </row>
    <row r="4889" spans="1:9" x14ac:dyDescent="0.3">
      <c r="A4889" s="1">
        <v>45495.75</v>
      </c>
      <c r="B4889">
        <v>3900</v>
      </c>
      <c r="C4889">
        <v>131.69</v>
      </c>
      <c r="D4889">
        <v>131.76</v>
      </c>
      <c r="E4889">
        <v>131.66999999999999</v>
      </c>
      <c r="F4889">
        <v>131.75</v>
      </c>
      <c r="G4889">
        <v>131.87</v>
      </c>
      <c r="H4889">
        <v>0.11</v>
      </c>
      <c r="I4889">
        <v>0.09</v>
      </c>
    </row>
    <row r="4890" spans="1:9" x14ac:dyDescent="0.3">
      <c r="A4890" s="1">
        <v>45495.770833333336</v>
      </c>
      <c r="B4890">
        <v>1853</v>
      </c>
      <c r="C4890">
        <v>131.75</v>
      </c>
      <c r="D4890">
        <v>131.78</v>
      </c>
      <c r="E4890">
        <v>131.74</v>
      </c>
      <c r="F4890">
        <v>131.78</v>
      </c>
      <c r="G4890">
        <v>131.84</v>
      </c>
      <c r="H4890">
        <v>0.1</v>
      </c>
      <c r="I4890">
        <v>0.04</v>
      </c>
    </row>
    <row r="4891" spans="1:9" x14ac:dyDescent="0.3">
      <c r="A4891" s="1">
        <v>45495.791666666664</v>
      </c>
      <c r="B4891">
        <v>844</v>
      </c>
      <c r="C4891">
        <v>131.77000000000001</v>
      </c>
      <c r="D4891">
        <v>131.78</v>
      </c>
      <c r="E4891">
        <v>131.74</v>
      </c>
      <c r="F4891">
        <v>131.77000000000001</v>
      </c>
      <c r="G4891">
        <v>131.81</v>
      </c>
      <c r="H4891">
        <v>0.09</v>
      </c>
      <c r="I4891">
        <v>0.04</v>
      </c>
    </row>
    <row r="4892" spans="1:9" x14ac:dyDescent="0.3">
      <c r="A4892" s="1">
        <v>45495.8125</v>
      </c>
      <c r="B4892">
        <v>1161</v>
      </c>
      <c r="C4892">
        <v>131.76</v>
      </c>
      <c r="D4892">
        <v>131.78</v>
      </c>
      <c r="E4892">
        <v>131.75</v>
      </c>
      <c r="F4892">
        <v>131.75</v>
      </c>
      <c r="G4892">
        <v>131.79</v>
      </c>
      <c r="H4892">
        <v>0.09</v>
      </c>
      <c r="I4892">
        <v>0.03</v>
      </c>
    </row>
    <row r="4893" spans="1:9" x14ac:dyDescent="0.3">
      <c r="A4893" s="1">
        <v>45495.833333333336</v>
      </c>
      <c r="B4893">
        <v>1286</v>
      </c>
      <c r="C4893">
        <v>131.75</v>
      </c>
      <c r="D4893">
        <v>131.77000000000001</v>
      </c>
      <c r="E4893">
        <v>131.72999999999999</v>
      </c>
      <c r="F4893">
        <v>131.76</v>
      </c>
      <c r="G4893">
        <v>131.77000000000001</v>
      </c>
      <c r="H4893">
        <v>0.08</v>
      </c>
      <c r="I4893">
        <v>0.04</v>
      </c>
    </row>
    <row r="4894" spans="1:9" x14ac:dyDescent="0.3">
      <c r="A4894" s="1">
        <v>45495.854166666664</v>
      </c>
      <c r="B4894">
        <v>1766</v>
      </c>
      <c r="C4894">
        <v>131.76</v>
      </c>
      <c r="D4894">
        <v>131.81</v>
      </c>
      <c r="E4894">
        <v>131.75</v>
      </c>
      <c r="F4894">
        <v>131.81</v>
      </c>
      <c r="G4894">
        <v>131.75</v>
      </c>
      <c r="H4894">
        <v>0.08</v>
      </c>
      <c r="I4894">
        <v>0.06</v>
      </c>
    </row>
    <row r="4895" spans="1:9" x14ac:dyDescent="0.3">
      <c r="A4895" s="1">
        <v>45496.041666666664</v>
      </c>
      <c r="B4895">
        <v>757</v>
      </c>
      <c r="C4895">
        <v>131.81</v>
      </c>
      <c r="D4895">
        <v>131.82</v>
      </c>
      <c r="E4895">
        <v>131.77000000000001</v>
      </c>
      <c r="F4895">
        <v>131.78</v>
      </c>
      <c r="G4895">
        <v>131.75</v>
      </c>
      <c r="H4895">
        <v>7.0000000000000007E-2</v>
      </c>
      <c r="I4895">
        <v>0.05</v>
      </c>
    </row>
    <row r="4896" spans="1:9" x14ac:dyDescent="0.3">
      <c r="A4896" s="1">
        <v>45496.0625</v>
      </c>
      <c r="B4896">
        <v>706</v>
      </c>
      <c r="C4896">
        <v>131.78</v>
      </c>
      <c r="D4896">
        <v>131.85</v>
      </c>
      <c r="E4896">
        <v>131.77000000000001</v>
      </c>
      <c r="F4896">
        <v>131.85</v>
      </c>
      <c r="G4896">
        <v>131.76</v>
      </c>
      <c r="H4896">
        <v>7.0000000000000007E-2</v>
      </c>
      <c r="I4896">
        <v>0.08</v>
      </c>
    </row>
    <row r="4897" spans="1:9" x14ac:dyDescent="0.3">
      <c r="A4897" s="1">
        <v>45496.083333333336</v>
      </c>
      <c r="B4897">
        <v>456</v>
      </c>
      <c r="C4897">
        <v>131.84</v>
      </c>
      <c r="D4897">
        <v>131.85</v>
      </c>
      <c r="E4897">
        <v>131.81</v>
      </c>
      <c r="F4897">
        <v>131.83000000000001</v>
      </c>
      <c r="G4897">
        <v>131.78</v>
      </c>
      <c r="H4897">
        <v>7.0000000000000007E-2</v>
      </c>
      <c r="I4897">
        <v>0.04</v>
      </c>
    </row>
    <row r="4898" spans="1:9" x14ac:dyDescent="0.3">
      <c r="A4898" s="1">
        <v>45496.104166666664</v>
      </c>
      <c r="B4898">
        <v>298</v>
      </c>
      <c r="C4898">
        <v>131.84</v>
      </c>
      <c r="D4898">
        <v>131.85</v>
      </c>
      <c r="E4898">
        <v>131.83000000000001</v>
      </c>
      <c r="F4898">
        <v>131.84</v>
      </c>
      <c r="G4898">
        <v>131.79</v>
      </c>
      <c r="H4898">
        <v>0.06</v>
      </c>
      <c r="I4898">
        <v>0.02</v>
      </c>
    </row>
    <row r="4899" spans="1:9" x14ac:dyDescent="0.3">
      <c r="A4899" s="1">
        <v>45496.125</v>
      </c>
      <c r="B4899">
        <v>219</v>
      </c>
      <c r="C4899">
        <v>131.84</v>
      </c>
      <c r="D4899">
        <v>131.85</v>
      </c>
      <c r="E4899">
        <v>131.82</v>
      </c>
      <c r="F4899">
        <v>131.82</v>
      </c>
      <c r="G4899">
        <v>131.80000000000001</v>
      </c>
      <c r="H4899">
        <v>0.06</v>
      </c>
      <c r="I4899">
        <v>0.03</v>
      </c>
    </row>
    <row r="4900" spans="1:9" x14ac:dyDescent="0.3">
      <c r="A4900" s="1">
        <v>45496.145833333336</v>
      </c>
      <c r="B4900">
        <v>379</v>
      </c>
      <c r="C4900">
        <v>131.82</v>
      </c>
      <c r="D4900">
        <v>131.85</v>
      </c>
      <c r="E4900">
        <v>131.82</v>
      </c>
      <c r="F4900">
        <v>131.84</v>
      </c>
      <c r="G4900">
        <v>131.81</v>
      </c>
      <c r="H4900">
        <v>0.05</v>
      </c>
      <c r="I4900">
        <v>0.03</v>
      </c>
    </row>
    <row r="4901" spans="1:9" x14ac:dyDescent="0.3">
      <c r="A4901" s="1">
        <v>45496.166666666664</v>
      </c>
      <c r="B4901">
        <v>176</v>
      </c>
      <c r="C4901">
        <v>131.84</v>
      </c>
      <c r="D4901">
        <v>131.86000000000001</v>
      </c>
      <c r="E4901">
        <v>131.84</v>
      </c>
      <c r="F4901">
        <v>131.85</v>
      </c>
      <c r="G4901">
        <v>131.81</v>
      </c>
      <c r="H4901">
        <v>0.05</v>
      </c>
      <c r="I4901">
        <v>0.02</v>
      </c>
    </row>
    <row r="4902" spans="1:9" x14ac:dyDescent="0.3">
      <c r="A4902" s="1">
        <v>45496.1875</v>
      </c>
      <c r="B4902">
        <v>169</v>
      </c>
      <c r="C4902">
        <v>131.84</v>
      </c>
      <c r="D4902">
        <v>131.85</v>
      </c>
      <c r="E4902">
        <v>131.83000000000001</v>
      </c>
      <c r="F4902">
        <v>131.84</v>
      </c>
      <c r="G4902">
        <v>131.82</v>
      </c>
      <c r="H4902">
        <v>0.05</v>
      </c>
      <c r="I4902">
        <v>0.02</v>
      </c>
    </row>
    <row r="4903" spans="1:9" x14ac:dyDescent="0.3">
      <c r="A4903" s="1">
        <v>45496.208333333336</v>
      </c>
      <c r="B4903">
        <v>176</v>
      </c>
      <c r="C4903">
        <v>131.85</v>
      </c>
      <c r="D4903">
        <v>131.86000000000001</v>
      </c>
      <c r="E4903">
        <v>131.84</v>
      </c>
      <c r="F4903">
        <v>131.84</v>
      </c>
      <c r="G4903">
        <v>131.83000000000001</v>
      </c>
      <c r="H4903">
        <v>0.04</v>
      </c>
      <c r="I4903">
        <v>0.02</v>
      </c>
    </row>
    <row r="4904" spans="1:9" x14ac:dyDescent="0.3">
      <c r="A4904" s="1">
        <v>45496.229166666664</v>
      </c>
      <c r="B4904">
        <v>214</v>
      </c>
      <c r="C4904">
        <v>131.84</v>
      </c>
      <c r="D4904">
        <v>131.85</v>
      </c>
      <c r="E4904">
        <v>131.83000000000001</v>
      </c>
      <c r="F4904">
        <v>131.85</v>
      </c>
      <c r="G4904">
        <v>131.83000000000001</v>
      </c>
      <c r="H4904">
        <v>0.04</v>
      </c>
      <c r="I4904">
        <v>0.02</v>
      </c>
    </row>
    <row r="4905" spans="1:9" x14ac:dyDescent="0.3">
      <c r="A4905" s="1">
        <v>45496.25</v>
      </c>
      <c r="B4905">
        <v>869</v>
      </c>
      <c r="C4905">
        <v>131.85</v>
      </c>
      <c r="D4905">
        <v>131.85</v>
      </c>
      <c r="E4905">
        <v>131.81</v>
      </c>
      <c r="F4905">
        <v>131.82</v>
      </c>
      <c r="G4905">
        <v>131.84</v>
      </c>
      <c r="H4905">
        <v>0.04</v>
      </c>
      <c r="I4905">
        <v>0.04</v>
      </c>
    </row>
    <row r="4906" spans="1:9" x14ac:dyDescent="0.3">
      <c r="A4906" s="1">
        <v>45496.270833333336</v>
      </c>
      <c r="B4906">
        <v>834</v>
      </c>
      <c r="C4906">
        <v>131.83000000000001</v>
      </c>
      <c r="D4906">
        <v>131.85</v>
      </c>
      <c r="E4906">
        <v>131.80000000000001</v>
      </c>
      <c r="F4906">
        <v>131.82</v>
      </c>
      <c r="G4906">
        <v>131.84</v>
      </c>
      <c r="H4906">
        <v>0.04</v>
      </c>
      <c r="I4906">
        <v>0.05</v>
      </c>
    </row>
    <row r="4907" spans="1:9" x14ac:dyDescent="0.3">
      <c r="A4907" s="1">
        <v>45496.291666666664</v>
      </c>
      <c r="B4907">
        <v>12949</v>
      </c>
      <c r="C4907">
        <v>131.81</v>
      </c>
      <c r="D4907">
        <v>131.84</v>
      </c>
      <c r="E4907">
        <v>131.72999999999999</v>
      </c>
      <c r="F4907">
        <v>131.75</v>
      </c>
      <c r="G4907">
        <v>131.83000000000001</v>
      </c>
      <c r="H4907">
        <v>0.05</v>
      </c>
      <c r="I4907">
        <v>0.11</v>
      </c>
    </row>
    <row r="4908" spans="1:9" x14ac:dyDescent="0.3">
      <c r="A4908" s="1">
        <v>45496.3125</v>
      </c>
      <c r="B4908">
        <v>9930</v>
      </c>
      <c r="C4908">
        <v>131.75</v>
      </c>
      <c r="D4908">
        <v>131.79</v>
      </c>
      <c r="E4908">
        <v>131.74</v>
      </c>
      <c r="F4908">
        <v>131.74</v>
      </c>
      <c r="G4908">
        <v>131.82</v>
      </c>
      <c r="H4908">
        <v>0.05</v>
      </c>
      <c r="I4908">
        <v>0.05</v>
      </c>
    </row>
    <row r="4909" spans="1:9" x14ac:dyDescent="0.3">
      <c r="A4909" s="1">
        <v>45496.333333333336</v>
      </c>
      <c r="B4909">
        <v>32719</v>
      </c>
      <c r="C4909">
        <v>131.75</v>
      </c>
      <c r="D4909">
        <v>131.88999999999999</v>
      </c>
      <c r="E4909">
        <v>131.71</v>
      </c>
      <c r="F4909">
        <v>131.88</v>
      </c>
      <c r="G4909">
        <v>131.82</v>
      </c>
      <c r="H4909">
        <v>7.0000000000000007E-2</v>
      </c>
      <c r="I4909">
        <v>0.18</v>
      </c>
    </row>
    <row r="4910" spans="1:9" x14ac:dyDescent="0.3">
      <c r="A4910" s="1">
        <v>45496.354166666664</v>
      </c>
      <c r="B4910">
        <v>34152</v>
      </c>
      <c r="C4910">
        <v>131.88</v>
      </c>
      <c r="D4910">
        <v>131.97999999999999</v>
      </c>
      <c r="E4910">
        <v>131.86000000000001</v>
      </c>
      <c r="F4910">
        <v>131.94</v>
      </c>
      <c r="G4910">
        <v>131.83000000000001</v>
      </c>
      <c r="H4910">
        <v>7.0000000000000007E-2</v>
      </c>
      <c r="I4910">
        <v>0.12</v>
      </c>
    </row>
    <row r="4911" spans="1:9" x14ac:dyDescent="0.3">
      <c r="A4911" s="1">
        <v>45496.375</v>
      </c>
      <c r="B4911">
        <v>27684</v>
      </c>
      <c r="C4911">
        <v>131.94</v>
      </c>
      <c r="D4911">
        <v>131.94999999999999</v>
      </c>
      <c r="E4911">
        <v>131.86000000000001</v>
      </c>
      <c r="F4911">
        <v>131.9</v>
      </c>
      <c r="G4911">
        <v>131.84</v>
      </c>
      <c r="H4911">
        <v>0.08</v>
      </c>
      <c r="I4911">
        <v>0.09</v>
      </c>
    </row>
    <row r="4912" spans="1:9" x14ac:dyDescent="0.3">
      <c r="A4912" s="1">
        <v>45496.395833333336</v>
      </c>
      <c r="B4912">
        <v>28112</v>
      </c>
      <c r="C4912">
        <v>131.91</v>
      </c>
      <c r="D4912">
        <v>132.01</v>
      </c>
      <c r="E4912">
        <v>131.88999999999999</v>
      </c>
      <c r="F4912">
        <v>131.97</v>
      </c>
      <c r="G4912">
        <v>131.85</v>
      </c>
      <c r="H4912">
        <v>0.08</v>
      </c>
      <c r="I4912">
        <v>0.12</v>
      </c>
    </row>
    <row r="4913" spans="1:9" x14ac:dyDescent="0.3">
      <c r="A4913" s="1">
        <v>45496.416666666664</v>
      </c>
      <c r="B4913">
        <v>32403</v>
      </c>
      <c r="C4913">
        <v>131.97</v>
      </c>
      <c r="D4913">
        <v>132.07</v>
      </c>
      <c r="E4913">
        <v>131.94999999999999</v>
      </c>
      <c r="F4913">
        <v>132.04</v>
      </c>
      <c r="G4913">
        <v>131.87</v>
      </c>
      <c r="H4913">
        <v>0.09</v>
      </c>
      <c r="I4913">
        <v>0.12</v>
      </c>
    </row>
    <row r="4914" spans="1:9" x14ac:dyDescent="0.3">
      <c r="A4914" s="1">
        <v>45496.4375</v>
      </c>
      <c r="B4914">
        <v>33185</v>
      </c>
      <c r="C4914">
        <v>132.05000000000001</v>
      </c>
      <c r="D4914">
        <v>132.13</v>
      </c>
      <c r="E4914">
        <v>132.02000000000001</v>
      </c>
      <c r="F4914">
        <v>132.07</v>
      </c>
      <c r="G4914">
        <v>131.88999999999999</v>
      </c>
      <c r="H4914">
        <v>0.09</v>
      </c>
      <c r="I4914">
        <v>0.11</v>
      </c>
    </row>
    <row r="4915" spans="1:9" x14ac:dyDescent="0.3">
      <c r="A4915" s="1">
        <v>45496.458333333336</v>
      </c>
      <c r="B4915">
        <v>26838</v>
      </c>
      <c r="C4915">
        <v>132.08000000000001</v>
      </c>
      <c r="D4915">
        <v>132.18</v>
      </c>
      <c r="E4915">
        <v>132.07</v>
      </c>
      <c r="F4915">
        <v>132.18</v>
      </c>
      <c r="G4915">
        <v>131.93</v>
      </c>
      <c r="H4915">
        <v>0.09</v>
      </c>
      <c r="I4915">
        <v>0.11</v>
      </c>
    </row>
    <row r="4916" spans="1:9" x14ac:dyDescent="0.3">
      <c r="A4916" s="1">
        <v>45496.479166666664</v>
      </c>
      <c r="B4916">
        <v>27055</v>
      </c>
      <c r="C4916">
        <v>132.16999999999999</v>
      </c>
      <c r="D4916">
        <v>132.22</v>
      </c>
      <c r="E4916">
        <v>132.13</v>
      </c>
      <c r="F4916">
        <v>132.18</v>
      </c>
      <c r="G4916">
        <v>131.97</v>
      </c>
      <c r="H4916">
        <v>0.09</v>
      </c>
      <c r="I4916">
        <v>0.09</v>
      </c>
    </row>
    <row r="4917" spans="1:9" x14ac:dyDescent="0.3">
      <c r="A4917" s="1">
        <v>45496.5</v>
      </c>
      <c r="B4917">
        <v>21796</v>
      </c>
      <c r="C4917">
        <v>132.16999999999999</v>
      </c>
      <c r="D4917">
        <v>132.19</v>
      </c>
      <c r="E4917">
        <v>132.12</v>
      </c>
      <c r="F4917">
        <v>132.16</v>
      </c>
      <c r="G4917">
        <v>132.01</v>
      </c>
      <c r="H4917">
        <v>0.09</v>
      </c>
      <c r="I4917">
        <v>7.0000000000000007E-2</v>
      </c>
    </row>
    <row r="4918" spans="1:9" x14ac:dyDescent="0.3">
      <c r="A4918" s="1">
        <v>45496.520833333336</v>
      </c>
      <c r="B4918">
        <v>23756</v>
      </c>
      <c r="C4918">
        <v>132.16</v>
      </c>
      <c r="D4918">
        <v>132.19999999999999</v>
      </c>
      <c r="E4918">
        <v>132.11000000000001</v>
      </c>
      <c r="F4918">
        <v>132.18</v>
      </c>
      <c r="G4918">
        <v>132.05000000000001</v>
      </c>
      <c r="H4918">
        <v>0.09</v>
      </c>
      <c r="I4918">
        <v>0.09</v>
      </c>
    </row>
    <row r="4919" spans="1:9" x14ac:dyDescent="0.3">
      <c r="A4919" s="1">
        <v>45496.541666666664</v>
      </c>
      <c r="B4919">
        <v>28703</v>
      </c>
      <c r="C4919">
        <v>132.16999999999999</v>
      </c>
      <c r="D4919">
        <v>132.19999999999999</v>
      </c>
      <c r="E4919">
        <v>132.11000000000001</v>
      </c>
      <c r="F4919">
        <v>132.13</v>
      </c>
      <c r="G4919">
        <v>132.08000000000001</v>
      </c>
      <c r="H4919">
        <v>0.09</v>
      </c>
      <c r="I4919">
        <v>0.09</v>
      </c>
    </row>
    <row r="4920" spans="1:9" x14ac:dyDescent="0.3">
      <c r="A4920" s="1">
        <v>45496.5625</v>
      </c>
      <c r="B4920">
        <v>75215</v>
      </c>
      <c r="C4920">
        <v>132.13</v>
      </c>
      <c r="D4920">
        <v>132.32</v>
      </c>
      <c r="E4920">
        <v>132.13</v>
      </c>
      <c r="F4920">
        <v>132.25</v>
      </c>
      <c r="G4920">
        <v>132.11000000000001</v>
      </c>
      <c r="H4920">
        <v>0.1</v>
      </c>
      <c r="I4920">
        <v>0.19</v>
      </c>
    </row>
    <row r="4921" spans="1:9" x14ac:dyDescent="0.3">
      <c r="A4921" s="1">
        <v>45496.583333333336</v>
      </c>
      <c r="B4921">
        <v>58032</v>
      </c>
      <c r="C4921">
        <v>132.25</v>
      </c>
      <c r="D4921">
        <v>132.28</v>
      </c>
      <c r="E4921">
        <v>132.18</v>
      </c>
      <c r="F4921">
        <v>132.19</v>
      </c>
      <c r="G4921">
        <v>132.13999999999999</v>
      </c>
      <c r="H4921">
        <v>0.1</v>
      </c>
      <c r="I4921">
        <v>0.1</v>
      </c>
    </row>
    <row r="4922" spans="1:9" x14ac:dyDescent="0.3">
      <c r="A4922" s="1">
        <v>45496.604166666664</v>
      </c>
      <c r="B4922">
        <v>34185</v>
      </c>
      <c r="C4922">
        <v>132.19999999999999</v>
      </c>
      <c r="D4922">
        <v>132.26</v>
      </c>
      <c r="E4922">
        <v>132.13999999999999</v>
      </c>
      <c r="F4922">
        <v>132.22999999999999</v>
      </c>
      <c r="G4922">
        <v>132.16</v>
      </c>
      <c r="H4922">
        <v>0.1</v>
      </c>
      <c r="I4922">
        <v>0.12</v>
      </c>
    </row>
    <row r="4923" spans="1:9" x14ac:dyDescent="0.3">
      <c r="A4923" s="1">
        <v>45496.625</v>
      </c>
      <c r="B4923">
        <v>37401</v>
      </c>
      <c r="C4923">
        <v>132.24</v>
      </c>
      <c r="D4923">
        <v>132.37</v>
      </c>
      <c r="E4923">
        <v>132.22999999999999</v>
      </c>
      <c r="F4923">
        <v>132.36000000000001</v>
      </c>
      <c r="G4923">
        <v>132.19</v>
      </c>
      <c r="H4923">
        <v>0.11</v>
      </c>
      <c r="I4923">
        <v>0.14000000000000001</v>
      </c>
    </row>
    <row r="4924" spans="1:9" x14ac:dyDescent="0.3">
      <c r="A4924" s="1">
        <v>45496.645833333336</v>
      </c>
      <c r="B4924">
        <v>31267</v>
      </c>
      <c r="C4924">
        <v>132.36000000000001</v>
      </c>
      <c r="D4924">
        <v>132.36000000000001</v>
      </c>
      <c r="E4924">
        <v>132.26</v>
      </c>
      <c r="F4924">
        <v>132.29</v>
      </c>
      <c r="G4924">
        <v>132.22</v>
      </c>
      <c r="H4924">
        <v>0.11</v>
      </c>
      <c r="I4924">
        <v>0.1</v>
      </c>
    </row>
    <row r="4925" spans="1:9" x14ac:dyDescent="0.3">
      <c r="A4925" s="1">
        <v>45496.666666666664</v>
      </c>
      <c r="B4925">
        <v>38633</v>
      </c>
      <c r="C4925">
        <v>132.29</v>
      </c>
      <c r="D4925">
        <v>132.34</v>
      </c>
      <c r="E4925">
        <v>132.28</v>
      </c>
      <c r="F4925">
        <v>132.32</v>
      </c>
      <c r="G4925">
        <v>132.22999999999999</v>
      </c>
      <c r="H4925">
        <v>0.1</v>
      </c>
      <c r="I4925">
        <v>0.06</v>
      </c>
    </row>
    <row r="4926" spans="1:9" x14ac:dyDescent="0.3">
      <c r="A4926" s="1">
        <v>45496.6875</v>
      </c>
      <c r="B4926">
        <v>22438</v>
      </c>
      <c r="C4926">
        <v>132.32</v>
      </c>
      <c r="D4926">
        <v>132.35</v>
      </c>
      <c r="E4926">
        <v>132.30000000000001</v>
      </c>
      <c r="F4926">
        <v>132.33000000000001</v>
      </c>
      <c r="G4926">
        <v>132.24</v>
      </c>
      <c r="H4926">
        <v>0.09</v>
      </c>
      <c r="I4926">
        <v>0.05</v>
      </c>
    </row>
    <row r="4927" spans="1:9" x14ac:dyDescent="0.3">
      <c r="A4927" s="1">
        <v>45496.708333333336</v>
      </c>
      <c r="B4927">
        <v>10045</v>
      </c>
      <c r="C4927">
        <v>132.32</v>
      </c>
      <c r="D4927">
        <v>132.35</v>
      </c>
      <c r="E4927">
        <v>132.30000000000001</v>
      </c>
      <c r="F4927">
        <v>132.33000000000001</v>
      </c>
      <c r="G4927">
        <v>132.26</v>
      </c>
      <c r="H4927">
        <v>0.09</v>
      </c>
      <c r="I4927">
        <v>0.05</v>
      </c>
    </row>
    <row r="4928" spans="1:9" x14ac:dyDescent="0.3">
      <c r="A4928" s="1">
        <v>45496.729166666664</v>
      </c>
      <c r="B4928">
        <v>6862</v>
      </c>
      <c r="C4928">
        <v>132.33000000000001</v>
      </c>
      <c r="D4928">
        <v>132.33000000000001</v>
      </c>
      <c r="E4928">
        <v>132.29</v>
      </c>
      <c r="F4928">
        <v>132.29</v>
      </c>
      <c r="G4928">
        <v>132.27000000000001</v>
      </c>
      <c r="H4928">
        <v>0.08</v>
      </c>
      <c r="I4928">
        <v>0.04</v>
      </c>
    </row>
    <row r="4929" spans="1:9" x14ac:dyDescent="0.3">
      <c r="A4929" s="1">
        <v>45496.75</v>
      </c>
      <c r="B4929">
        <v>7591</v>
      </c>
      <c r="C4929">
        <v>132.29</v>
      </c>
      <c r="D4929">
        <v>132.38999999999999</v>
      </c>
      <c r="E4929">
        <v>132.28</v>
      </c>
      <c r="F4929">
        <v>132.33000000000001</v>
      </c>
      <c r="G4929">
        <v>132.29</v>
      </c>
      <c r="H4929">
        <v>0.09</v>
      </c>
      <c r="I4929">
        <v>0.11</v>
      </c>
    </row>
    <row r="4930" spans="1:9" x14ac:dyDescent="0.3">
      <c r="A4930" s="1">
        <v>45496.770833333336</v>
      </c>
      <c r="B4930">
        <v>4264</v>
      </c>
      <c r="C4930">
        <v>132.33000000000001</v>
      </c>
      <c r="D4930">
        <v>132.33000000000001</v>
      </c>
      <c r="E4930">
        <v>132.24</v>
      </c>
      <c r="F4930">
        <v>132.26</v>
      </c>
      <c r="G4930">
        <v>132.29</v>
      </c>
      <c r="H4930">
        <v>0.09</v>
      </c>
      <c r="I4930">
        <v>0.09</v>
      </c>
    </row>
    <row r="4931" spans="1:9" x14ac:dyDescent="0.3">
      <c r="A4931" s="1">
        <v>45496.791666666664</v>
      </c>
      <c r="B4931">
        <v>1300</v>
      </c>
      <c r="C4931">
        <v>132.25</v>
      </c>
      <c r="D4931">
        <v>132.26</v>
      </c>
      <c r="E4931">
        <v>132.22999999999999</v>
      </c>
      <c r="F4931">
        <v>132.22999999999999</v>
      </c>
      <c r="G4931">
        <v>132.30000000000001</v>
      </c>
      <c r="H4931">
        <v>0.08</v>
      </c>
      <c r="I4931">
        <v>0.03</v>
      </c>
    </row>
    <row r="4932" spans="1:9" x14ac:dyDescent="0.3">
      <c r="A4932" s="1">
        <v>45496.8125</v>
      </c>
      <c r="B4932">
        <v>2225</v>
      </c>
      <c r="C4932">
        <v>132.22999999999999</v>
      </c>
      <c r="D4932">
        <v>132.26</v>
      </c>
      <c r="E4932">
        <v>132.21</v>
      </c>
      <c r="F4932">
        <v>132.24</v>
      </c>
      <c r="G4932">
        <v>132.30000000000001</v>
      </c>
      <c r="H4932">
        <v>0.08</v>
      </c>
      <c r="I4932">
        <v>0.05</v>
      </c>
    </row>
    <row r="4933" spans="1:9" x14ac:dyDescent="0.3">
      <c r="A4933" s="1">
        <v>45496.833333333336</v>
      </c>
      <c r="B4933">
        <v>1816</v>
      </c>
      <c r="C4933">
        <v>132.24</v>
      </c>
      <c r="D4933">
        <v>132.25</v>
      </c>
      <c r="E4933">
        <v>132.21</v>
      </c>
      <c r="F4933">
        <v>132.24</v>
      </c>
      <c r="G4933">
        <v>132.29</v>
      </c>
      <c r="H4933">
        <v>7.0000000000000007E-2</v>
      </c>
      <c r="I4933">
        <v>0.04</v>
      </c>
    </row>
    <row r="4934" spans="1:9" x14ac:dyDescent="0.3">
      <c r="A4934" s="1">
        <v>45496.854166666664</v>
      </c>
      <c r="B4934">
        <v>3099</v>
      </c>
      <c r="C4934">
        <v>132.22999999999999</v>
      </c>
      <c r="D4934">
        <v>132.22999999999999</v>
      </c>
      <c r="E4934">
        <v>132.16999999999999</v>
      </c>
      <c r="F4934">
        <v>132.16999999999999</v>
      </c>
      <c r="G4934">
        <v>132.27000000000001</v>
      </c>
      <c r="H4934">
        <v>7.0000000000000007E-2</v>
      </c>
      <c r="I4934">
        <v>7.0000000000000007E-2</v>
      </c>
    </row>
    <row r="4935" spans="1:9" x14ac:dyDescent="0.3">
      <c r="A4935" s="1">
        <v>45497.041666666664</v>
      </c>
      <c r="B4935">
        <v>1279</v>
      </c>
      <c r="C4935">
        <v>132.13</v>
      </c>
      <c r="D4935">
        <v>132.16999999999999</v>
      </c>
      <c r="E4935">
        <v>132.13</v>
      </c>
      <c r="F4935">
        <v>132.13</v>
      </c>
      <c r="G4935">
        <v>132.26</v>
      </c>
      <c r="H4935">
        <v>7.0000000000000007E-2</v>
      </c>
      <c r="I4935">
        <v>0.04</v>
      </c>
    </row>
    <row r="4936" spans="1:9" x14ac:dyDescent="0.3">
      <c r="A4936" s="1">
        <v>45497.0625</v>
      </c>
      <c r="B4936">
        <v>1236</v>
      </c>
      <c r="C4936">
        <v>132.13</v>
      </c>
      <c r="D4936">
        <v>132.13999999999999</v>
      </c>
      <c r="E4936">
        <v>132.11000000000001</v>
      </c>
      <c r="F4936">
        <v>132.13</v>
      </c>
      <c r="G4936">
        <v>132.24</v>
      </c>
      <c r="H4936">
        <v>0.06</v>
      </c>
      <c r="I4936">
        <v>0.03</v>
      </c>
    </row>
    <row r="4937" spans="1:9" x14ac:dyDescent="0.3">
      <c r="A4937" s="1">
        <v>45497.083333333336</v>
      </c>
      <c r="B4937">
        <v>625</v>
      </c>
      <c r="C4937">
        <v>132.12</v>
      </c>
      <c r="D4937">
        <v>132.19</v>
      </c>
      <c r="E4937">
        <v>132.12</v>
      </c>
      <c r="F4937">
        <v>132.18</v>
      </c>
      <c r="G4937">
        <v>132.22</v>
      </c>
      <c r="H4937">
        <v>0.06</v>
      </c>
      <c r="I4937">
        <v>7.0000000000000007E-2</v>
      </c>
    </row>
    <row r="4938" spans="1:9" x14ac:dyDescent="0.3">
      <c r="A4938" s="1">
        <v>45497.104166666664</v>
      </c>
      <c r="B4938">
        <v>285</v>
      </c>
      <c r="C4938">
        <v>132.16999999999999</v>
      </c>
      <c r="D4938">
        <v>132.16999999999999</v>
      </c>
      <c r="E4938">
        <v>132.13999999999999</v>
      </c>
      <c r="F4938">
        <v>132.16</v>
      </c>
      <c r="G4938">
        <v>132.21</v>
      </c>
      <c r="H4938">
        <v>0.06</v>
      </c>
      <c r="I4938">
        <v>0.04</v>
      </c>
    </row>
    <row r="4939" spans="1:9" x14ac:dyDescent="0.3">
      <c r="A4939" s="1">
        <v>45497.125</v>
      </c>
      <c r="B4939">
        <v>1647</v>
      </c>
      <c r="C4939">
        <v>132.16</v>
      </c>
      <c r="D4939">
        <v>132.19</v>
      </c>
      <c r="E4939">
        <v>132.13</v>
      </c>
      <c r="F4939">
        <v>132.13</v>
      </c>
      <c r="G4939">
        <v>132.19</v>
      </c>
      <c r="H4939">
        <v>0.06</v>
      </c>
      <c r="I4939">
        <v>0.06</v>
      </c>
    </row>
    <row r="4940" spans="1:9" x14ac:dyDescent="0.3">
      <c r="A4940" s="1">
        <v>45497.145833333336</v>
      </c>
      <c r="B4940">
        <v>462</v>
      </c>
      <c r="C4940">
        <v>132.13999999999999</v>
      </c>
      <c r="D4940">
        <v>132.13999999999999</v>
      </c>
      <c r="E4940">
        <v>132.11000000000001</v>
      </c>
      <c r="F4940">
        <v>132.13</v>
      </c>
      <c r="G4940">
        <v>132.16999999999999</v>
      </c>
      <c r="H4940">
        <v>0.06</v>
      </c>
      <c r="I4940">
        <v>0.03</v>
      </c>
    </row>
    <row r="4941" spans="1:9" x14ac:dyDescent="0.3">
      <c r="A4941" s="1">
        <v>45497.166666666664</v>
      </c>
      <c r="B4941">
        <v>145</v>
      </c>
      <c r="C4941">
        <v>132.13</v>
      </c>
      <c r="D4941">
        <v>132.13999999999999</v>
      </c>
      <c r="E4941">
        <v>132.12</v>
      </c>
      <c r="F4941">
        <v>132.13999999999999</v>
      </c>
      <c r="G4941">
        <v>132.16999999999999</v>
      </c>
      <c r="H4941">
        <v>0.05</v>
      </c>
      <c r="I4941">
        <v>0.02</v>
      </c>
    </row>
    <row r="4942" spans="1:9" x14ac:dyDescent="0.3">
      <c r="A4942" s="1">
        <v>45497.1875</v>
      </c>
      <c r="B4942">
        <v>460</v>
      </c>
      <c r="C4942">
        <v>132.13999999999999</v>
      </c>
      <c r="D4942">
        <v>132.15</v>
      </c>
      <c r="E4942">
        <v>132.1</v>
      </c>
      <c r="F4942">
        <v>132.15</v>
      </c>
      <c r="G4942">
        <v>132.16</v>
      </c>
      <c r="H4942">
        <v>0.05</v>
      </c>
      <c r="I4942">
        <v>0.05</v>
      </c>
    </row>
    <row r="4943" spans="1:9" x14ac:dyDescent="0.3">
      <c r="A4943" s="1">
        <v>45497.208333333336</v>
      </c>
      <c r="B4943">
        <v>609</v>
      </c>
      <c r="C4943">
        <v>132.13999999999999</v>
      </c>
      <c r="D4943">
        <v>132.18</v>
      </c>
      <c r="E4943">
        <v>132.13999999999999</v>
      </c>
      <c r="F4943">
        <v>132.16999999999999</v>
      </c>
      <c r="G4943">
        <v>132.15</v>
      </c>
      <c r="H4943">
        <v>0.05</v>
      </c>
      <c r="I4943">
        <v>0.04</v>
      </c>
    </row>
    <row r="4944" spans="1:9" x14ac:dyDescent="0.3">
      <c r="A4944" s="1">
        <v>45497.229166666664</v>
      </c>
      <c r="B4944">
        <v>392</v>
      </c>
      <c r="C4944">
        <v>132.16999999999999</v>
      </c>
      <c r="D4944">
        <v>132.21</v>
      </c>
      <c r="E4944">
        <v>132.15</v>
      </c>
      <c r="F4944">
        <v>132.21</v>
      </c>
      <c r="G4944">
        <v>132.15</v>
      </c>
      <c r="H4944">
        <v>0.05</v>
      </c>
      <c r="I4944">
        <v>0.06</v>
      </c>
    </row>
    <row r="4945" spans="1:9" x14ac:dyDescent="0.3">
      <c r="A4945" s="1">
        <v>45497.25</v>
      </c>
      <c r="B4945">
        <v>567</v>
      </c>
      <c r="C4945">
        <v>132.21</v>
      </c>
      <c r="D4945">
        <v>132.21</v>
      </c>
      <c r="E4945">
        <v>132.19</v>
      </c>
      <c r="F4945">
        <v>132.19</v>
      </c>
      <c r="G4945">
        <v>132.16</v>
      </c>
      <c r="H4945">
        <v>0.05</v>
      </c>
      <c r="I4945">
        <v>0.02</v>
      </c>
    </row>
    <row r="4946" spans="1:9" x14ac:dyDescent="0.3">
      <c r="A4946" s="1">
        <v>45497.270833333336</v>
      </c>
      <c r="B4946">
        <v>2303</v>
      </c>
      <c r="C4946">
        <v>132.19999999999999</v>
      </c>
      <c r="D4946">
        <v>132.26</v>
      </c>
      <c r="E4946">
        <v>132.18</v>
      </c>
      <c r="F4946">
        <v>132.25</v>
      </c>
      <c r="G4946">
        <v>132.16999999999999</v>
      </c>
      <c r="H4946">
        <v>0.05</v>
      </c>
      <c r="I4946">
        <v>0.08</v>
      </c>
    </row>
    <row r="4947" spans="1:9" x14ac:dyDescent="0.3">
      <c r="A4947" s="1">
        <v>45497.291666666664</v>
      </c>
      <c r="B4947">
        <v>9829</v>
      </c>
      <c r="C4947">
        <v>132.26</v>
      </c>
      <c r="D4947">
        <v>132.34</v>
      </c>
      <c r="E4947">
        <v>132.24</v>
      </c>
      <c r="F4947">
        <v>132.31</v>
      </c>
      <c r="G4947">
        <v>132.18</v>
      </c>
      <c r="H4947">
        <v>0.06</v>
      </c>
      <c r="I4947">
        <v>0.1</v>
      </c>
    </row>
    <row r="4948" spans="1:9" x14ac:dyDescent="0.3">
      <c r="A4948" s="1">
        <v>45497.3125</v>
      </c>
      <c r="B4948">
        <v>18774</v>
      </c>
      <c r="C4948">
        <v>132.31</v>
      </c>
      <c r="D4948">
        <v>132.44999999999999</v>
      </c>
      <c r="E4948">
        <v>132.28</v>
      </c>
      <c r="F4948">
        <v>132.41999999999999</v>
      </c>
      <c r="G4948">
        <v>132.21</v>
      </c>
      <c r="H4948">
        <v>7.0000000000000007E-2</v>
      </c>
      <c r="I4948">
        <v>0.17</v>
      </c>
    </row>
    <row r="4949" spans="1:9" x14ac:dyDescent="0.3">
      <c r="A4949" s="1">
        <v>45497.333333333336</v>
      </c>
      <c r="B4949">
        <v>47179</v>
      </c>
      <c r="C4949">
        <v>132.43</v>
      </c>
      <c r="D4949">
        <v>132.47</v>
      </c>
      <c r="E4949">
        <v>132.30000000000001</v>
      </c>
      <c r="F4949">
        <v>132.37</v>
      </c>
      <c r="G4949">
        <v>132.22999999999999</v>
      </c>
      <c r="H4949">
        <v>0.09</v>
      </c>
      <c r="I4949">
        <v>0.17</v>
      </c>
    </row>
    <row r="4950" spans="1:9" x14ac:dyDescent="0.3">
      <c r="A4950" s="1">
        <v>45497.354166666664</v>
      </c>
      <c r="B4950">
        <v>62975</v>
      </c>
      <c r="C4950">
        <v>132.37</v>
      </c>
      <c r="D4950">
        <v>132.63</v>
      </c>
      <c r="E4950">
        <v>132.37</v>
      </c>
      <c r="F4950">
        <v>132.6</v>
      </c>
      <c r="G4950">
        <v>132.28</v>
      </c>
      <c r="H4950">
        <v>0.11</v>
      </c>
      <c r="I4950">
        <v>0.26</v>
      </c>
    </row>
    <row r="4951" spans="1:9" x14ac:dyDescent="0.3">
      <c r="A4951" s="1">
        <v>45497.375</v>
      </c>
      <c r="B4951">
        <v>47603</v>
      </c>
      <c r="C4951">
        <v>132.59</v>
      </c>
      <c r="D4951">
        <v>132.66</v>
      </c>
      <c r="E4951">
        <v>132.53</v>
      </c>
      <c r="F4951">
        <v>132.59</v>
      </c>
      <c r="G4951">
        <v>132.33000000000001</v>
      </c>
      <c r="H4951">
        <v>0.11</v>
      </c>
      <c r="I4951">
        <v>0.13</v>
      </c>
    </row>
    <row r="4952" spans="1:9" x14ac:dyDescent="0.3">
      <c r="A4952" s="1">
        <v>45497.395833333336</v>
      </c>
      <c r="B4952">
        <v>42152</v>
      </c>
      <c r="C4952">
        <v>132.59</v>
      </c>
      <c r="D4952">
        <v>132.6</v>
      </c>
      <c r="E4952">
        <v>132.47999999999999</v>
      </c>
      <c r="F4952">
        <v>132.47999999999999</v>
      </c>
      <c r="G4952">
        <v>132.36000000000001</v>
      </c>
      <c r="H4952">
        <v>0.11</v>
      </c>
      <c r="I4952">
        <v>0.12</v>
      </c>
    </row>
    <row r="4953" spans="1:9" x14ac:dyDescent="0.3">
      <c r="A4953" s="1">
        <v>45497.416666666664</v>
      </c>
      <c r="B4953">
        <v>73072</v>
      </c>
      <c r="C4953">
        <v>132.49</v>
      </c>
      <c r="D4953">
        <v>132.53</v>
      </c>
      <c r="E4953">
        <v>132.37</v>
      </c>
      <c r="F4953">
        <v>132.38</v>
      </c>
      <c r="G4953">
        <v>132.38</v>
      </c>
      <c r="H4953">
        <v>0.12</v>
      </c>
      <c r="I4953">
        <v>0.16</v>
      </c>
    </row>
    <row r="4954" spans="1:9" x14ac:dyDescent="0.3">
      <c r="A4954" s="1">
        <v>45497.4375</v>
      </c>
      <c r="B4954">
        <v>61184</v>
      </c>
      <c r="C4954">
        <v>132.38</v>
      </c>
      <c r="D4954">
        <v>132.41999999999999</v>
      </c>
      <c r="E4954">
        <v>132.22999999999999</v>
      </c>
      <c r="F4954">
        <v>132.29</v>
      </c>
      <c r="G4954">
        <v>132.38999999999999</v>
      </c>
      <c r="H4954">
        <v>0.13</v>
      </c>
      <c r="I4954">
        <v>0.19</v>
      </c>
    </row>
    <row r="4955" spans="1:9" x14ac:dyDescent="0.3">
      <c r="A4955" s="1">
        <v>45497.458333333336</v>
      </c>
      <c r="B4955">
        <v>32637</v>
      </c>
      <c r="C4955">
        <v>132.30000000000001</v>
      </c>
      <c r="D4955">
        <v>132.33000000000001</v>
      </c>
      <c r="E4955">
        <v>132.19</v>
      </c>
      <c r="F4955">
        <v>132.22999999999999</v>
      </c>
      <c r="G4955">
        <v>132.38999999999999</v>
      </c>
      <c r="H4955">
        <v>0.13</v>
      </c>
      <c r="I4955">
        <v>0.14000000000000001</v>
      </c>
    </row>
    <row r="4956" spans="1:9" x14ac:dyDescent="0.3">
      <c r="A4956" s="1">
        <v>45497.479166666664</v>
      </c>
      <c r="B4956">
        <v>33771</v>
      </c>
      <c r="C4956">
        <v>132.22999999999999</v>
      </c>
      <c r="D4956">
        <v>132.38</v>
      </c>
      <c r="E4956">
        <v>132.22999999999999</v>
      </c>
      <c r="F4956">
        <v>132.38</v>
      </c>
      <c r="G4956">
        <v>132.41</v>
      </c>
      <c r="H4956">
        <v>0.13</v>
      </c>
      <c r="I4956">
        <v>0.15</v>
      </c>
    </row>
    <row r="4957" spans="1:9" x14ac:dyDescent="0.3">
      <c r="A4957" s="1">
        <v>45497.5</v>
      </c>
      <c r="B4957">
        <v>24088</v>
      </c>
      <c r="C4957">
        <v>132.37</v>
      </c>
      <c r="D4957">
        <v>132.41999999999999</v>
      </c>
      <c r="E4957">
        <v>132.36000000000001</v>
      </c>
      <c r="F4957">
        <v>132.4</v>
      </c>
      <c r="G4957">
        <v>132.41</v>
      </c>
      <c r="H4957">
        <v>0.12</v>
      </c>
      <c r="I4957">
        <v>0.06</v>
      </c>
    </row>
    <row r="4958" spans="1:9" x14ac:dyDescent="0.3">
      <c r="A4958" s="1">
        <v>45497.520833333336</v>
      </c>
      <c r="B4958">
        <v>28426</v>
      </c>
      <c r="C4958">
        <v>132.4</v>
      </c>
      <c r="D4958">
        <v>132.47999999999999</v>
      </c>
      <c r="E4958">
        <v>132.36000000000001</v>
      </c>
      <c r="F4958">
        <v>132.38</v>
      </c>
      <c r="G4958">
        <v>132.41</v>
      </c>
      <c r="H4958">
        <v>0.12</v>
      </c>
      <c r="I4958">
        <v>0.12</v>
      </c>
    </row>
    <row r="4959" spans="1:9" x14ac:dyDescent="0.3">
      <c r="A4959" s="1">
        <v>45497.541666666664</v>
      </c>
      <c r="B4959">
        <v>34902</v>
      </c>
      <c r="C4959">
        <v>132.38</v>
      </c>
      <c r="D4959">
        <v>132.41999999999999</v>
      </c>
      <c r="E4959">
        <v>132.35</v>
      </c>
      <c r="F4959">
        <v>132.4</v>
      </c>
      <c r="G4959">
        <v>132.41</v>
      </c>
      <c r="H4959">
        <v>0.12</v>
      </c>
      <c r="I4959">
        <v>7.0000000000000007E-2</v>
      </c>
    </row>
    <row r="4960" spans="1:9" x14ac:dyDescent="0.3">
      <c r="A4960" s="1">
        <v>45497.5625</v>
      </c>
      <c r="B4960">
        <v>40483</v>
      </c>
      <c r="C4960">
        <v>132.4</v>
      </c>
      <c r="D4960">
        <v>132.43</v>
      </c>
      <c r="E4960">
        <v>132.28</v>
      </c>
      <c r="F4960">
        <v>132.41</v>
      </c>
      <c r="G4960">
        <v>132.38999999999999</v>
      </c>
      <c r="H4960">
        <v>0.12</v>
      </c>
      <c r="I4960">
        <v>0.15</v>
      </c>
    </row>
    <row r="4961" spans="1:9" x14ac:dyDescent="0.3">
      <c r="A4961" s="1">
        <v>45497.583333333336</v>
      </c>
      <c r="B4961">
        <v>34604</v>
      </c>
      <c r="C4961">
        <v>132.4</v>
      </c>
      <c r="D4961">
        <v>132.47</v>
      </c>
      <c r="E4961">
        <v>132.31</v>
      </c>
      <c r="F4961">
        <v>132.32</v>
      </c>
      <c r="G4961">
        <v>132.37</v>
      </c>
      <c r="H4961">
        <v>0.13</v>
      </c>
      <c r="I4961">
        <v>0.16</v>
      </c>
    </row>
    <row r="4962" spans="1:9" x14ac:dyDescent="0.3">
      <c r="A4962" s="1">
        <v>45497.604166666664</v>
      </c>
      <c r="B4962">
        <v>64311</v>
      </c>
      <c r="C4962">
        <v>132.32</v>
      </c>
      <c r="D4962">
        <v>132.46</v>
      </c>
      <c r="E4962">
        <v>132.19999999999999</v>
      </c>
      <c r="F4962">
        <v>132.27000000000001</v>
      </c>
      <c r="G4962">
        <v>132.35</v>
      </c>
      <c r="H4962">
        <v>0.14000000000000001</v>
      </c>
      <c r="I4962">
        <v>0.26</v>
      </c>
    </row>
    <row r="4963" spans="1:9" x14ac:dyDescent="0.3">
      <c r="A4963" s="1">
        <v>45497.625</v>
      </c>
      <c r="B4963">
        <v>58055</v>
      </c>
      <c r="C4963">
        <v>132.27000000000001</v>
      </c>
      <c r="D4963">
        <v>132.38999999999999</v>
      </c>
      <c r="E4963">
        <v>132.18</v>
      </c>
      <c r="F4963">
        <v>132.32</v>
      </c>
      <c r="G4963">
        <v>132.34</v>
      </c>
      <c r="H4963">
        <v>0.15</v>
      </c>
      <c r="I4963">
        <v>0.21</v>
      </c>
    </row>
    <row r="4964" spans="1:9" x14ac:dyDescent="0.3">
      <c r="A4964" s="1">
        <v>45497.645833333336</v>
      </c>
      <c r="B4964">
        <v>54086</v>
      </c>
      <c r="C4964">
        <v>132.31</v>
      </c>
      <c r="D4964">
        <v>132.44</v>
      </c>
      <c r="E4964">
        <v>132.19999999999999</v>
      </c>
      <c r="F4964">
        <v>132.4</v>
      </c>
      <c r="G4964">
        <v>132.35</v>
      </c>
      <c r="H4964">
        <v>0.16</v>
      </c>
      <c r="I4964">
        <v>0.24</v>
      </c>
    </row>
    <row r="4965" spans="1:9" x14ac:dyDescent="0.3">
      <c r="A4965" s="1">
        <v>45497.666666666664</v>
      </c>
      <c r="B4965">
        <v>45574</v>
      </c>
      <c r="C4965">
        <v>132.4</v>
      </c>
      <c r="D4965">
        <v>132.43</v>
      </c>
      <c r="E4965">
        <v>132.30000000000001</v>
      </c>
      <c r="F4965">
        <v>132.33000000000001</v>
      </c>
      <c r="G4965">
        <v>132.36000000000001</v>
      </c>
      <c r="H4965">
        <v>0.16</v>
      </c>
      <c r="I4965">
        <v>0.13</v>
      </c>
    </row>
    <row r="4966" spans="1:9" x14ac:dyDescent="0.3">
      <c r="A4966" s="1">
        <v>45497.6875</v>
      </c>
      <c r="B4966">
        <v>27403</v>
      </c>
      <c r="C4966">
        <v>132.32</v>
      </c>
      <c r="D4966">
        <v>132.38999999999999</v>
      </c>
      <c r="E4966">
        <v>132.29</v>
      </c>
      <c r="F4966">
        <v>132.30000000000001</v>
      </c>
      <c r="G4966">
        <v>132.35</v>
      </c>
      <c r="H4966">
        <v>0.15</v>
      </c>
      <c r="I4966">
        <v>0.1</v>
      </c>
    </row>
    <row r="4967" spans="1:9" x14ac:dyDescent="0.3">
      <c r="A4967" s="1">
        <v>45497.708333333336</v>
      </c>
      <c r="B4967">
        <v>14670</v>
      </c>
      <c r="C4967">
        <v>132.30000000000001</v>
      </c>
      <c r="D4967">
        <v>132.32</v>
      </c>
      <c r="E4967">
        <v>132.26</v>
      </c>
      <c r="F4967">
        <v>132.27000000000001</v>
      </c>
      <c r="G4967">
        <v>132.34</v>
      </c>
      <c r="H4967">
        <v>0.14000000000000001</v>
      </c>
      <c r="I4967">
        <v>0.06</v>
      </c>
    </row>
    <row r="4968" spans="1:9" x14ac:dyDescent="0.3">
      <c r="A4968" s="1">
        <v>45497.729166666664</v>
      </c>
      <c r="B4968">
        <v>5799</v>
      </c>
      <c r="C4968">
        <v>132.28</v>
      </c>
      <c r="D4968">
        <v>132.31</v>
      </c>
      <c r="E4968">
        <v>132.26</v>
      </c>
      <c r="F4968">
        <v>132.30000000000001</v>
      </c>
      <c r="G4968">
        <v>132.33000000000001</v>
      </c>
      <c r="H4968">
        <v>0.13</v>
      </c>
      <c r="I4968">
        <v>0.05</v>
      </c>
    </row>
    <row r="4969" spans="1:9" x14ac:dyDescent="0.3">
      <c r="A4969" s="1">
        <v>45497.75</v>
      </c>
      <c r="B4969">
        <v>6338</v>
      </c>
      <c r="C4969">
        <v>132.30000000000001</v>
      </c>
      <c r="D4969">
        <v>132.31</v>
      </c>
      <c r="E4969">
        <v>132.16</v>
      </c>
      <c r="F4969">
        <v>132.16999999999999</v>
      </c>
      <c r="G4969">
        <v>132.31</v>
      </c>
      <c r="H4969">
        <v>0.13</v>
      </c>
      <c r="I4969">
        <v>0.15</v>
      </c>
    </row>
    <row r="4970" spans="1:9" x14ac:dyDescent="0.3">
      <c r="A4970" s="1">
        <v>45497.770833333336</v>
      </c>
      <c r="B4970">
        <v>5140</v>
      </c>
      <c r="C4970">
        <v>132.16999999999999</v>
      </c>
      <c r="D4970">
        <v>132.19999999999999</v>
      </c>
      <c r="E4970">
        <v>132.07</v>
      </c>
      <c r="F4970">
        <v>132.09</v>
      </c>
      <c r="G4970">
        <v>132.28</v>
      </c>
      <c r="H4970">
        <v>0.13</v>
      </c>
      <c r="I4970">
        <v>0.13</v>
      </c>
    </row>
    <row r="4971" spans="1:9" x14ac:dyDescent="0.3">
      <c r="A4971" s="1">
        <v>45497.791666666664</v>
      </c>
      <c r="B4971">
        <v>9281</v>
      </c>
      <c r="C4971">
        <v>132.09</v>
      </c>
      <c r="D4971">
        <v>132.09</v>
      </c>
      <c r="E4971">
        <v>131.93</v>
      </c>
      <c r="F4971">
        <v>132.02000000000001</v>
      </c>
      <c r="G4971">
        <v>132.25</v>
      </c>
      <c r="H4971">
        <v>0.13</v>
      </c>
      <c r="I4971">
        <v>0.16</v>
      </c>
    </row>
    <row r="4972" spans="1:9" x14ac:dyDescent="0.3">
      <c r="A4972" s="1">
        <v>45497.8125</v>
      </c>
      <c r="B4972">
        <v>4959</v>
      </c>
      <c r="C4972">
        <v>132.02000000000001</v>
      </c>
      <c r="D4972">
        <v>132.06</v>
      </c>
      <c r="E4972">
        <v>131.97</v>
      </c>
      <c r="F4972">
        <v>131.97999999999999</v>
      </c>
      <c r="G4972">
        <v>132.22</v>
      </c>
      <c r="H4972">
        <v>0.13</v>
      </c>
      <c r="I4972">
        <v>0.09</v>
      </c>
    </row>
    <row r="4973" spans="1:9" x14ac:dyDescent="0.3">
      <c r="A4973" s="1">
        <v>45497.833333333336</v>
      </c>
      <c r="B4973">
        <v>4428</v>
      </c>
      <c r="C4973">
        <v>131.97999999999999</v>
      </c>
      <c r="D4973">
        <v>132.03</v>
      </c>
      <c r="E4973">
        <v>131.91999999999999</v>
      </c>
      <c r="F4973">
        <v>132.02000000000001</v>
      </c>
      <c r="G4973">
        <v>132.19</v>
      </c>
      <c r="H4973">
        <v>0.13</v>
      </c>
      <c r="I4973">
        <v>0.11</v>
      </c>
    </row>
    <row r="4974" spans="1:9" x14ac:dyDescent="0.3">
      <c r="A4974" s="1">
        <v>45497.854166666664</v>
      </c>
      <c r="B4974">
        <v>4457</v>
      </c>
      <c r="C4974">
        <v>132.03</v>
      </c>
      <c r="D4974">
        <v>132.04</v>
      </c>
      <c r="E4974">
        <v>131.91</v>
      </c>
      <c r="F4974">
        <v>131.93</v>
      </c>
      <c r="G4974">
        <v>132.13999999999999</v>
      </c>
      <c r="H4974">
        <v>0.13</v>
      </c>
      <c r="I4974">
        <v>0.13</v>
      </c>
    </row>
    <row r="4975" spans="1:9" x14ac:dyDescent="0.3">
      <c r="A4975" s="1">
        <v>45498.041666666664</v>
      </c>
      <c r="B4975">
        <v>1853</v>
      </c>
      <c r="C4975">
        <v>131.96</v>
      </c>
      <c r="D4975">
        <v>132.03</v>
      </c>
      <c r="E4975">
        <v>131.94999999999999</v>
      </c>
      <c r="F4975">
        <v>132</v>
      </c>
      <c r="G4975">
        <v>132.11000000000001</v>
      </c>
      <c r="H4975">
        <v>0.12</v>
      </c>
      <c r="I4975">
        <v>0.1</v>
      </c>
    </row>
    <row r="4976" spans="1:9" x14ac:dyDescent="0.3">
      <c r="A4976" s="1">
        <v>45498.0625</v>
      </c>
      <c r="B4976">
        <v>840</v>
      </c>
      <c r="C4976">
        <v>132.01</v>
      </c>
      <c r="D4976">
        <v>132.07</v>
      </c>
      <c r="E4976">
        <v>132.01</v>
      </c>
      <c r="F4976">
        <v>132.04</v>
      </c>
      <c r="G4976">
        <v>132.08000000000001</v>
      </c>
      <c r="H4976">
        <v>0.12</v>
      </c>
      <c r="I4976">
        <v>7.0000000000000007E-2</v>
      </c>
    </row>
    <row r="4977" spans="1:9" x14ac:dyDescent="0.3">
      <c r="A4977" s="1">
        <v>45498.083333333336</v>
      </c>
      <c r="B4977">
        <v>700</v>
      </c>
      <c r="C4977">
        <v>132.03</v>
      </c>
      <c r="D4977">
        <v>132.07</v>
      </c>
      <c r="E4977">
        <v>132.02000000000001</v>
      </c>
      <c r="F4977">
        <v>132.07</v>
      </c>
      <c r="G4977">
        <v>132.06</v>
      </c>
      <c r="H4977">
        <v>0.11</v>
      </c>
      <c r="I4977">
        <v>0.05</v>
      </c>
    </row>
    <row r="4978" spans="1:9" x14ac:dyDescent="0.3">
      <c r="A4978" s="1">
        <v>45498.104166666664</v>
      </c>
      <c r="B4978">
        <v>643</v>
      </c>
      <c r="C4978">
        <v>132.07</v>
      </c>
      <c r="D4978">
        <v>132.09</v>
      </c>
      <c r="E4978">
        <v>132.06</v>
      </c>
      <c r="F4978">
        <v>132.09</v>
      </c>
      <c r="G4978">
        <v>132.04</v>
      </c>
      <c r="H4978">
        <v>0.1</v>
      </c>
      <c r="I4978">
        <v>0.03</v>
      </c>
    </row>
    <row r="4979" spans="1:9" x14ac:dyDescent="0.3">
      <c r="A4979" s="1">
        <v>45498.125</v>
      </c>
      <c r="B4979">
        <v>563</v>
      </c>
      <c r="C4979">
        <v>132.09</v>
      </c>
      <c r="D4979">
        <v>132.11000000000001</v>
      </c>
      <c r="E4979">
        <v>132.05000000000001</v>
      </c>
      <c r="F4979">
        <v>132.06</v>
      </c>
      <c r="G4979">
        <v>132.03</v>
      </c>
      <c r="H4979">
        <v>0.09</v>
      </c>
      <c r="I4979">
        <v>0.06</v>
      </c>
    </row>
    <row r="4980" spans="1:9" x14ac:dyDescent="0.3">
      <c r="A4980" s="1">
        <v>45498.145833333336</v>
      </c>
      <c r="B4980">
        <v>540</v>
      </c>
      <c r="C4980">
        <v>132.05000000000001</v>
      </c>
      <c r="D4980">
        <v>132.09</v>
      </c>
      <c r="E4980">
        <v>132.04</v>
      </c>
      <c r="F4980">
        <v>132.08000000000001</v>
      </c>
      <c r="G4980">
        <v>132.03</v>
      </c>
      <c r="H4980">
        <v>0.09</v>
      </c>
      <c r="I4980">
        <v>0.05</v>
      </c>
    </row>
    <row r="4981" spans="1:9" x14ac:dyDescent="0.3">
      <c r="A4981" s="1">
        <v>45498.166666666664</v>
      </c>
      <c r="B4981">
        <v>192</v>
      </c>
      <c r="C4981">
        <v>132.08000000000001</v>
      </c>
      <c r="D4981">
        <v>132.1</v>
      </c>
      <c r="E4981">
        <v>132.08000000000001</v>
      </c>
      <c r="F4981">
        <v>132.09</v>
      </c>
      <c r="G4981">
        <v>132.04</v>
      </c>
      <c r="H4981">
        <v>0.08</v>
      </c>
      <c r="I4981">
        <v>0.02</v>
      </c>
    </row>
    <row r="4982" spans="1:9" x14ac:dyDescent="0.3">
      <c r="A4982" s="1">
        <v>45498.1875</v>
      </c>
      <c r="B4982">
        <v>836</v>
      </c>
      <c r="C4982">
        <v>132.09</v>
      </c>
      <c r="D4982">
        <v>132.16</v>
      </c>
      <c r="E4982">
        <v>132.08000000000001</v>
      </c>
      <c r="F4982">
        <v>132.16</v>
      </c>
      <c r="G4982">
        <v>132.05000000000001</v>
      </c>
      <c r="H4982">
        <v>0.08</v>
      </c>
      <c r="I4982">
        <v>0.08</v>
      </c>
    </row>
    <row r="4983" spans="1:9" x14ac:dyDescent="0.3">
      <c r="A4983" s="1">
        <v>45498.208333333336</v>
      </c>
      <c r="B4983">
        <v>645</v>
      </c>
      <c r="C4983">
        <v>132.15</v>
      </c>
      <c r="D4983">
        <v>132.15</v>
      </c>
      <c r="E4983">
        <v>132.09</v>
      </c>
      <c r="F4983">
        <v>132.11000000000001</v>
      </c>
      <c r="G4983">
        <v>132.06</v>
      </c>
      <c r="H4983">
        <v>0.08</v>
      </c>
      <c r="I4983">
        <v>7.0000000000000007E-2</v>
      </c>
    </row>
    <row r="4984" spans="1:9" x14ac:dyDescent="0.3">
      <c r="A4984" s="1">
        <v>45498.229166666664</v>
      </c>
      <c r="B4984">
        <v>376</v>
      </c>
      <c r="C4984">
        <v>132.11000000000001</v>
      </c>
      <c r="D4984">
        <v>132.16</v>
      </c>
      <c r="E4984">
        <v>132.11000000000001</v>
      </c>
      <c r="F4984">
        <v>132.15</v>
      </c>
      <c r="G4984">
        <v>132.09</v>
      </c>
      <c r="H4984">
        <v>7.0000000000000007E-2</v>
      </c>
      <c r="I4984">
        <v>0.05</v>
      </c>
    </row>
    <row r="4985" spans="1:9" x14ac:dyDescent="0.3">
      <c r="A4985" s="1">
        <v>45498.25</v>
      </c>
      <c r="B4985">
        <v>916</v>
      </c>
      <c r="C4985">
        <v>132.15</v>
      </c>
      <c r="D4985">
        <v>132.15</v>
      </c>
      <c r="E4985">
        <v>132.11000000000001</v>
      </c>
      <c r="F4985">
        <v>132.13999999999999</v>
      </c>
      <c r="G4985">
        <v>132.1</v>
      </c>
      <c r="H4985">
        <v>7.0000000000000007E-2</v>
      </c>
      <c r="I4985">
        <v>0.04</v>
      </c>
    </row>
    <row r="4986" spans="1:9" x14ac:dyDescent="0.3">
      <c r="A4986" s="1">
        <v>45498.270833333336</v>
      </c>
      <c r="B4986">
        <v>1642</v>
      </c>
      <c r="C4986">
        <v>132.13</v>
      </c>
      <c r="D4986">
        <v>132.15</v>
      </c>
      <c r="E4986">
        <v>132.1</v>
      </c>
      <c r="F4986">
        <v>132.11000000000001</v>
      </c>
      <c r="G4986">
        <v>132.11000000000001</v>
      </c>
      <c r="H4986">
        <v>7.0000000000000007E-2</v>
      </c>
      <c r="I4986">
        <v>0.05</v>
      </c>
    </row>
    <row r="4987" spans="1:9" x14ac:dyDescent="0.3">
      <c r="A4987" s="1">
        <v>45498.291666666664</v>
      </c>
      <c r="B4987">
        <v>11714</v>
      </c>
      <c r="C4987">
        <v>132.11000000000001</v>
      </c>
      <c r="D4987">
        <v>132.22999999999999</v>
      </c>
      <c r="E4987">
        <v>132.1</v>
      </c>
      <c r="F4987">
        <v>132.19999999999999</v>
      </c>
      <c r="G4987">
        <v>132.12</v>
      </c>
      <c r="H4987">
        <v>7.0000000000000007E-2</v>
      </c>
      <c r="I4987">
        <v>0.13</v>
      </c>
    </row>
    <row r="4988" spans="1:9" x14ac:dyDescent="0.3">
      <c r="A4988" s="1">
        <v>45498.3125</v>
      </c>
      <c r="B4988">
        <v>22884</v>
      </c>
      <c r="C4988">
        <v>132.21</v>
      </c>
      <c r="D4988">
        <v>132.38</v>
      </c>
      <c r="E4988">
        <v>132.19999999999999</v>
      </c>
      <c r="F4988">
        <v>132.25</v>
      </c>
      <c r="G4988">
        <v>132.13999999999999</v>
      </c>
      <c r="H4988">
        <v>0.09</v>
      </c>
      <c r="I4988">
        <v>0.18</v>
      </c>
    </row>
    <row r="4989" spans="1:9" x14ac:dyDescent="0.3">
      <c r="A4989" s="1">
        <v>45498.333333333336</v>
      </c>
      <c r="B4989">
        <v>35221</v>
      </c>
      <c r="C4989">
        <v>132.26</v>
      </c>
      <c r="D4989">
        <v>132.44</v>
      </c>
      <c r="E4989">
        <v>132.25</v>
      </c>
      <c r="F4989">
        <v>132.41</v>
      </c>
      <c r="G4989">
        <v>132.16999999999999</v>
      </c>
      <c r="H4989">
        <v>0.1</v>
      </c>
      <c r="I4989">
        <v>0.19</v>
      </c>
    </row>
    <row r="4990" spans="1:9" x14ac:dyDescent="0.3">
      <c r="A4990" s="1">
        <v>45498.354166666664</v>
      </c>
      <c r="B4990">
        <v>48516</v>
      </c>
      <c r="C4990">
        <v>132.41</v>
      </c>
      <c r="D4990">
        <v>132.55000000000001</v>
      </c>
      <c r="E4990">
        <v>132.4</v>
      </c>
      <c r="F4990">
        <v>132.52000000000001</v>
      </c>
      <c r="G4990">
        <v>132.21</v>
      </c>
      <c r="H4990">
        <v>0.11</v>
      </c>
      <c r="I4990">
        <v>0.15</v>
      </c>
    </row>
    <row r="4991" spans="1:9" x14ac:dyDescent="0.3">
      <c r="A4991" s="1">
        <v>45498.375</v>
      </c>
      <c r="B4991">
        <v>76835</v>
      </c>
      <c r="C4991">
        <v>132.52000000000001</v>
      </c>
      <c r="D4991">
        <v>132.78</v>
      </c>
      <c r="E4991">
        <v>132.51</v>
      </c>
      <c r="F4991">
        <v>132.66999999999999</v>
      </c>
      <c r="G4991">
        <v>132.27000000000001</v>
      </c>
      <c r="H4991">
        <v>0.13</v>
      </c>
      <c r="I4991">
        <v>0.27</v>
      </c>
    </row>
    <row r="4992" spans="1:9" x14ac:dyDescent="0.3">
      <c r="A4992" s="1">
        <v>45498.395833333336</v>
      </c>
      <c r="B4992">
        <v>61020</v>
      </c>
      <c r="C4992">
        <v>132.68</v>
      </c>
      <c r="D4992">
        <v>132.69999999999999</v>
      </c>
      <c r="E4992">
        <v>132.6</v>
      </c>
      <c r="F4992">
        <v>132.66</v>
      </c>
      <c r="G4992">
        <v>132.32</v>
      </c>
      <c r="H4992">
        <v>0.13</v>
      </c>
      <c r="I4992">
        <v>0.1</v>
      </c>
    </row>
    <row r="4993" spans="1:9" x14ac:dyDescent="0.3">
      <c r="A4993" s="1">
        <v>45498.416666666664</v>
      </c>
      <c r="B4993">
        <v>44748</v>
      </c>
      <c r="C4993">
        <v>132.66</v>
      </c>
      <c r="D4993">
        <v>132.72</v>
      </c>
      <c r="E4993">
        <v>132.55000000000001</v>
      </c>
      <c r="F4993">
        <v>132.69999999999999</v>
      </c>
      <c r="G4993">
        <v>132.38</v>
      </c>
      <c r="H4993">
        <v>0.13</v>
      </c>
      <c r="I4993">
        <v>0.17</v>
      </c>
    </row>
    <row r="4994" spans="1:9" x14ac:dyDescent="0.3">
      <c r="A4994" s="1">
        <v>45498.4375</v>
      </c>
      <c r="B4994">
        <v>46167</v>
      </c>
      <c r="C4994">
        <v>132.71</v>
      </c>
      <c r="D4994">
        <v>132.74</v>
      </c>
      <c r="E4994">
        <v>132.63999999999999</v>
      </c>
      <c r="F4994">
        <v>132.72999999999999</v>
      </c>
      <c r="G4994">
        <v>132.44</v>
      </c>
      <c r="H4994">
        <v>0.13</v>
      </c>
      <c r="I4994">
        <v>0.1</v>
      </c>
    </row>
    <row r="4995" spans="1:9" x14ac:dyDescent="0.3">
      <c r="A4995" s="1">
        <v>45498.458333333336</v>
      </c>
      <c r="B4995">
        <v>33192</v>
      </c>
      <c r="C4995">
        <v>132.72</v>
      </c>
      <c r="D4995">
        <v>132.78</v>
      </c>
      <c r="E4995">
        <v>132.69</v>
      </c>
      <c r="F4995">
        <v>132.76</v>
      </c>
      <c r="G4995">
        <v>132.5</v>
      </c>
      <c r="H4995">
        <v>0.12</v>
      </c>
      <c r="I4995">
        <v>0.09</v>
      </c>
    </row>
    <row r="4996" spans="1:9" x14ac:dyDescent="0.3">
      <c r="A4996" s="1">
        <v>45498.479166666664</v>
      </c>
      <c r="B4996">
        <v>37251</v>
      </c>
      <c r="C4996">
        <v>132.76</v>
      </c>
      <c r="D4996">
        <v>132.84</v>
      </c>
      <c r="E4996">
        <v>132.69999999999999</v>
      </c>
      <c r="F4996">
        <v>132.72</v>
      </c>
      <c r="G4996">
        <v>132.56</v>
      </c>
      <c r="H4996">
        <v>0.13</v>
      </c>
      <c r="I4996">
        <v>0.14000000000000001</v>
      </c>
    </row>
    <row r="4997" spans="1:9" x14ac:dyDescent="0.3">
      <c r="A4997" s="1">
        <v>45498.5</v>
      </c>
      <c r="B4997">
        <v>29703</v>
      </c>
      <c r="C4997">
        <v>132.71</v>
      </c>
      <c r="D4997">
        <v>132.78</v>
      </c>
      <c r="E4997">
        <v>132.68</v>
      </c>
      <c r="F4997">
        <v>132.72</v>
      </c>
      <c r="G4997">
        <v>132.61000000000001</v>
      </c>
      <c r="H4997">
        <v>0.12</v>
      </c>
      <c r="I4997">
        <v>0.1</v>
      </c>
    </row>
    <row r="4998" spans="1:9" x14ac:dyDescent="0.3">
      <c r="A4998" s="1">
        <v>45498.520833333336</v>
      </c>
      <c r="B4998">
        <v>29326</v>
      </c>
      <c r="C4998">
        <v>132.72</v>
      </c>
      <c r="D4998">
        <v>132.81</v>
      </c>
      <c r="E4998">
        <v>132.72</v>
      </c>
      <c r="F4998">
        <v>132.76</v>
      </c>
      <c r="G4998">
        <v>132.66999999999999</v>
      </c>
      <c r="H4998">
        <v>0.12</v>
      </c>
      <c r="I4998">
        <v>0.09</v>
      </c>
    </row>
    <row r="4999" spans="1:9" x14ac:dyDescent="0.3">
      <c r="A4999" s="1">
        <v>45498.541666666664</v>
      </c>
      <c r="B4999">
        <v>43348</v>
      </c>
      <c r="C4999">
        <v>132.75</v>
      </c>
      <c r="D4999">
        <v>132.88</v>
      </c>
      <c r="E4999">
        <v>132.74</v>
      </c>
      <c r="F4999">
        <v>132.84</v>
      </c>
      <c r="G4999">
        <v>132.71</v>
      </c>
      <c r="H4999">
        <v>0.12</v>
      </c>
      <c r="I4999">
        <v>0.14000000000000001</v>
      </c>
    </row>
    <row r="5000" spans="1:9" x14ac:dyDescent="0.3">
      <c r="A5000" s="1">
        <v>45498.5625</v>
      </c>
      <c r="B5000">
        <v>106134</v>
      </c>
      <c r="C5000">
        <v>132.83000000000001</v>
      </c>
      <c r="D5000">
        <v>132.91999999999999</v>
      </c>
      <c r="E5000">
        <v>132.47</v>
      </c>
      <c r="F5000">
        <v>132.47999999999999</v>
      </c>
      <c r="G5000">
        <v>132.69999999999999</v>
      </c>
      <c r="H5000">
        <v>0.16</v>
      </c>
      <c r="I5000">
        <v>0.45</v>
      </c>
    </row>
    <row r="5001" spans="1:9" x14ac:dyDescent="0.3">
      <c r="A5001" s="1">
        <v>45498.583333333336</v>
      </c>
      <c r="B5001">
        <v>82260</v>
      </c>
      <c r="C5001">
        <v>132.47999999999999</v>
      </c>
      <c r="D5001">
        <v>132.53</v>
      </c>
      <c r="E5001">
        <v>132.21</v>
      </c>
      <c r="F5001">
        <v>132.27000000000001</v>
      </c>
      <c r="G5001">
        <v>132.66</v>
      </c>
      <c r="H5001">
        <v>0.19</v>
      </c>
      <c r="I5001">
        <v>0.32</v>
      </c>
    </row>
    <row r="5002" spans="1:9" x14ac:dyDescent="0.3">
      <c r="A5002" s="1">
        <v>45498.604166666664</v>
      </c>
      <c r="B5002">
        <v>72099</v>
      </c>
      <c r="C5002">
        <v>132.27000000000001</v>
      </c>
      <c r="D5002">
        <v>132.61000000000001</v>
      </c>
      <c r="E5002">
        <v>132.22999999999999</v>
      </c>
      <c r="F5002">
        <v>132.6</v>
      </c>
      <c r="G5002">
        <v>132.66</v>
      </c>
      <c r="H5002">
        <v>0.21</v>
      </c>
      <c r="I5002">
        <v>0.38</v>
      </c>
    </row>
    <row r="5003" spans="1:9" x14ac:dyDescent="0.3">
      <c r="A5003" s="1">
        <v>45498.625</v>
      </c>
      <c r="B5003">
        <v>61473</v>
      </c>
      <c r="C5003">
        <v>132.6</v>
      </c>
      <c r="D5003">
        <v>132.79</v>
      </c>
      <c r="E5003">
        <v>132.58000000000001</v>
      </c>
      <c r="F5003">
        <v>132.63</v>
      </c>
      <c r="G5003">
        <v>132.65</v>
      </c>
      <c r="H5003">
        <v>0.21</v>
      </c>
      <c r="I5003">
        <v>0.21</v>
      </c>
    </row>
    <row r="5004" spans="1:9" x14ac:dyDescent="0.3">
      <c r="A5004" s="1">
        <v>45498.645833333336</v>
      </c>
      <c r="B5004">
        <v>46611</v>
      </c>
      <c r="C5004">
        <v>132.63999999999999</v>
      </c>
      <c r="D5004">
        <v>132.69</v>
      </c>
      <c r="E5004">
        <v>132.55000000000001</v>
      </c>
      <c r="F5004">
        <v>132.56</v>
      </c>
      <c r="G5004">
        <v>132.63</v>
      </c>
      <c r="H5004">
        <v>0.2</v>
      </c>
      <c r="I5004">
        <v>0.14000000000000001</v>
      </c>
    </row>
    <row r="5005" spans="1:9" x14ac:dyDescent="0.3">
      <c r="A5005" s="1">
        <v>45498.666666666664</v>
      </c>
      <c r="B5005">
        <v>65801</v>
      </c>
      <c r="C5005">
        <v>132.56</v>
      </c>
      <c r="D5005">
        <v>132.68</v>
      </c>
      <c r="E5005">
        <v>132.49</v>
      </c>
      <c r="F5005">
        <v>132.62</v>
      </c>
      <c r="G5005">
        <v>132.62</v>
      </c>
      <c r="H5005">
        <v>0.2</v>
      </c>
      <c r="I5005">
        <v>0.19</v>
      </c>
    </row>
    <row r="5006" spans="1:9" x14ac:dyDescent="0.3">
      <c r="A5006" s="1">
        <v>45498.6875</v>
      </c>
      <c r="B5006">
        <v>20851</v>
      </c>
      <c r="C5006">
        <v>132.62</v>
      </c>
      <c r="D5006">
        <v>132.63999999999999</v>
      </c>
      <c r="E5006">
        <v>132.56</v>
      </c>
      <c r="F5006">
        <v>132.57</v>
      </c>
      <c r="G5006">
        <v>132.61000000000001</v>
      </c>
      <c r="H5006">
        <v>0.18</v>
      </c>
      <c r="I5006">
        <v>0.08</v>
      </c>
    </row>
    <row r="5007" spans="1:9" x14ac:dyDescent="0.3">
      <c r="A5007" s="1">
        <v>45498.708333333336</v>
      </c>
      <c r="B5007">
        <v>12792</v>
      </c>
      <c r="C5007">
        <v>132.57</v>
      </c>
      <c r="D5007">
        <v>132.57</v>
      </c>
      <c r="E5007">
        <v>132.44</v>
      </c>
      <c r="F5007">
        <v>132.44999999999999</v>
      </c>
      <c r="G5007">
        <v>132.58000000000001</v>
      </c>
      <c r="H5007">
        <v>0.18</v>
      </c>
      <c r="I5007">
        <v>0.13</v>
      </c>
    </row>
    <row r="5008" spans="1:9" x14ac:dyDescent="0.3">
      <c r="A5008" s="1">
        <v>45498.729166666664</v>
      </c>
      <c r="B5008">
        <v>7541</v>
      </c>
      <c r="C5008">
        <v>132.44999999999999</v>
      </c>
      <c r="D5008">
        <v>132.47999999999999</v>
      </c>
      <c r="E5008">
        <v>132.41</v>
      </c>
      <c r="F5008">
        <v>132.47999999999999</v>
      </c>
      <c r="G5008">
        <v>132.55000000000001</v>
      </c>
      <c r="H5008">
        <v>0.16</v>
      </c>
      <c r="I5008">
        <v>7.0000000000000007E-2</v>
      </c>
    </row>
    <row r="5009" spans="1:9" x14ac:dyDescent="0.3">
      <c r="A5009" s="1">
        <v>45498.75</v>
      </c>
      <c r="B5009">
        <v>6323</v>
      </c>
      <c r="C5009">
        <v>132.47</v>
      </c>
      <c r="D5009">
        <v>132.53</v>
      </c>
      <c r="E5009">
        <v>132.37</v>
      </c>
      <c r="F5009">
        <v>132.38</v>
      </c>
      <c r="G5009">
        <v>132.5</v>
      </c>
      <c r="H5009">
        <v>0.16</v>
      </c>
      <c r="I5009">
        <v>0.16</v>
      </c>
    </row>
    <row r="5010" spans="1:9" x14ac:dyDescent="0.3">
      <c r="A5010" s="1">
        <v>45498.770833333336</v>
      </c>
      <c r="B5010">
        <v>5217</v>
      </c>
      <c r="C5010">
        <v>132.38</v>
      </c>
      <c r="D5010">
        <v>132.38</v>
      </c>
      <c r="E5010">
        <v>132.31</v>
      </c>
      <c r="F5010">
        <v>132.34</v>
      </c>
      <c r="G5010">
        <v>132.49</v>
      </c>
      <c r="H5010">
        <v>0.15</v>
      </c>
      <c r="I5010">
        <v>7.0000000000000007E-2</v>
      </c>
    </row>
    <row r="5011" spans="1:9" x14ac:dyDescent="0.3">
      <c r="A5011" s="1">
        <v>45498.791666666664</v>
      </c>
      <c r="B5011">
        <v>2079</v>
      </c>
      <c r="C5011">
        <v>132.33000000000001</v>
      </c>
      <c r="D5011">
        <v>132.37</v>
      </c>
      <c r="E5011">
        <v>132.31</v>
      </c>
      <c r="F5011">
        <v>132.36000000000001</v>
      </c>
      <c r="G5011">
        <v>132.5</v>
      </c>
      <c r="H5011">
        <v>0.14000000000000001</v>
      </c>
      <c r="I5011">
        <v>0.06</v>
      </c>
    </row>
    <row r="5012" spans="1:9" x14ac:dyDescent="0.3">
      <c r="A5012" s="1">
        <v>45498.8125</v>
      </c>
      <c r="B5012">
        <v>2941</v>
      </c>
      <c r="C5012">
        <v>132.35</v>
      </c>
      <c r="D5012">
        <v>132.4</v>
      </c>
      <c r="E5012">
        <v>132.34</v>
      </c>
      <c r="F5012">
        <v>132.36000000000001</v>
      </c>
      <c r="G5012">
        <v>132.47999999999999</v>
      </c>
      <c r="H5012">
        <v>0.13</v>
      </c>
      <c r="I5012">
        <v>0.06</v>
      </c>
    </row>
    <row r="5013" spans="1:9" x14ac:dyDescent="0.3">
      <c r="A5013" s="1">
        <v>45498.833333333336</v>
      </c>
      <c r="B5013">
        <v>2689</v>
      </c>
      <c r="C5013">
        <v>132.36000000000001</v>
      </c>
      <c r="D5013">
        <v>132.36000000000001</v>
      </c>
      <c r="E5013">
        <v>132.31</v>
      </c>
      <c r="F5013">
        <v>132.35</v>
      </c>
      <c r="G5013">
        <v>132.44999999999999</v>
      </c>
      <c r="H5013">
        <v>0.12</v>
      </c>
      <c r="I5013">
        <v>0.05</v>
      </c>
    </row>
    <row r="5014" spans="1:9" x14ac:dyDescent="0.3">
      <c r="A5014" s="1">
        <v>45498.854166666664</v>
      </c>
      <c r="B5014">
        <v>2996</v>
      </c>
      <c r="C5014">
        <v>132.35</v>
      </c>
      <c r="D5014">
        <v>132.41</v>
      </c>
      <c r="E5014">
        <v>132.34</v>
      </c>
      <c r="F5014">
        <v>132.38999999999999</v>
      </c>
      <c r="G5014">
        <v>132.43</v>
      </c>
      <c r="H5014">
        <v>0.11</v>
      </c>
      <c r="I5014">
        <v>7.0000000000000007E-2</v>
      </c>
    </row>
    <row r="5015" spans="1:9" x14ac:dyDescent="0.3">
      <c r="A5015" s="1">
        <v>45499.041666666664</v>
      </c>
      <c r="B5015">
        <v>1424</v>
      </c>
      <c r="C5015">
        <v>132.43</v>
      </c>
      <c r="D5015">
        <v>132.49</v>
      </c>
      <c r="E5015">
        <v>132.41</v>
      </c>
      <c r="F5015">
        <v>132.41999999999999</v>
      </c>
      <c r="G5015">
        <v>132.41</v>
      </c>
      <c r="H5015">
        <v>0.11</v>
      </c>
      <c r="I5015">
        <v>0.1</v>
      </c>
    </row>
    <row r="5016" spans="1:9" x14ac:dyDescent="0.3">
      <c r="A5016" s="1">
        <v>45499.0625</v>
      </c>
      <c r="B5016">
        <v>1188</v>
      </c>
      <c r="C5016">
        <v>132.43</v>
      </c>
      <c r="D5016">
        <v>132.44999999999999</v>
      </c>
      <c r="E5016">
        <v>132.35</v>
      </c>
      <c r="F5016">
        <v>132.37</v>
      </c>
      <c r="G5016">
        <v>132.38999999999999</v>
      </c>
      <c r="H5016">
        <v>0.11</v>
      </c>
      <c r="I5016">
        <v>0.1</v>
      </c>
    </row>
    <row r="5017" spans="1:9" x14ac:dyDescent="0.3">
      <c r="A5017" s="1">
        <v>45499.083333333336</v>
      </c>
      <c r="B5017">
        <v>425</v>
      </c>
      <c r="C5017">
        <v>132.38</v>
      </c>
      <c r="D5017">
        <v>132.41</v>
      </c>
      <c r="E5017">
        <v>132.36000000000001</v>
      </c>
      <c r="F5017">
        <v>132.4</v>
      </c>
      <c r="G5017">
        <v>132.38999999999999</v>
      </c>
      <c r="H5017">
        <v>0.1</v>
      </c>
      <c r="I5017">
        <v>0.05</v>
      </c>
    </row>
    <row r="5018" spans="1:9" x14ac:dyDescent="0.3">
      <c r="A5018" s="1">
        <v>45499.104166666664</v>
      </c>
      <c r="B5018">
        <v>436</v>
      </c>
      <c r="C5018">
        <v>132.4</v>
      </c>
      <c r="D5018">
        <v>132.41</v>
      </c>
      <c r="E5018">
        <v>132.38999999999999</v>
      </c>
      <c r="F5018">
        <v>132.41</v>
      </c>
      <c r="G5018">
        <v>132.38</v>
      </c>
      <c r="H5018">
        <v>0.09</v>
      </c>
      <c r="I5018">
        <v>0.02</v>
      </c>
    </row>
    <row r="5019" spans="1:9" x14ac:dyDescent="0.3">
      <c r="A5019" s="1">
        <v>45499.125</v>
      </c>
      <c r="B5019">
        <v>600</v>
      </c>
      <c r="C5019">
        <v>132.4</v>
      </c>
      <c r="D5019">
        <v>132.41</v>
      </c>
      <c r="E5019">
        <v>132.37</v>
      </c>
      <c r="F5019">
        <v>132.37</v>
      </c>
      <c r="G5019">
        <v>132.38</v>
      </c>
      <c r="H5019">
        <v>0.08</v>
      </c>
      <c r="I5019">
        <v>0.04</v>
      </c>
    </row>
    <row r="5020" spans="1:9" x14ac:dyDescent="0.3">
      <c r="A5020" s="1">
        <v>45499.145833333336</v>
      </c>
      <c r="B5020">
        <v>158</v>
      </c>
      <c r="C5020">
        <v>132.37</v>
      </c>
      <c r="D5020">
        <v>132.4</v>
      </c>
      <c r="E5020">
        <v>132.37</v>
      </c>
      <c r="F5020">
        <v>132.38999999999999</v>
      </c>
      <c r="G5020">
        <v>132.38</v>
      </c>
      <c r="H5020">
        <v>0.08</v>
      </c>
      <c r="I5020">
        <v>0.03</v>
      </c>
    </row>
    <row r="5021" spans="1:9" x14ac:dyDescent="0.3">
      <c r="A5021" s="1">
        <v>45499.166666666664</v>
      </c>
      <c r="B5021">
        <v>191</v>
      </c>
      <c r="C5021">
        <v>132.38</v>
      </c>
      <c r="D5021">
        <v>132.4</v>
      </c>
      <c r="E5021">
        <v>132.38</v>
      </c>
      <c r="F5021">
        <v>132.38999999999999</v>
      </c>
      <c r="G5021">
        <v>132.38999999999999</v>
      </c>
      <c r="H5021">
        <v>7.0000000000000007E-2</v>
      </c>
      <c r="I5021">
        <v>0.02</v>
      </c>
    </row>
    <row r="5022" spans="1:9" x14ac:dyDescent="0.3">
      <c r="A5022" s="1">
        <v>45499.1875</v>
      </c>
      <c r="B5022">
        <v>852</v>
      </c>
      <c r="C5022">
        <v>132.4</v>
      </c>
      <c r="D5022">
        <v>132.41999999999999</v>
      </c>
      <c r="E5022">
        <v>132.38999999999999</v>
      </c>
      <c r="F5022">
        <v>132.41</v>
      </c>
      <c r="G5022">
        <v>132.38999999999999</v>
      </c>
      <c r="H5022">
        <v>0.06</v>
      </c>
      <c r="I5022">
        <v>0.03</v>
      </c>
    </row>
    <row r="5023" spans="1:9" x14ac:dyDescent="0.3">
      <c r="A5023" s="1">
        <v>45499.208333333336</v>
      </c>
      <c r="B5023">
        <v>220</v>
      </c>
      <c r="C5023">
        <v>132.41</v>
      </c>
      <c r="D5023">
        <v>132.41</v>
      </c>
      <c r="E5023">
        <v>132.37</v>
      </c>
      <c r="F5023">
        <v>132.37</v>
      </c>
      <c r="G5023">
        <v>132.38999999999999</v>
      </c>
      <c r="H5023">
        <v>0.06</v>
      </c>
      <c r="I5023">
        <v>0.04</v>
      </c>
    </row>
    <row r="5024" spans="1:9" x14ac:dyDescent="0.3">
      <c r="A5024" s="1">
        <v>45499.229166666664</v>
      </c>
      <c r="B5024">
        <v>876</v>
      </c>
      <c r="C5024">
        <v>132.37</v>
      </c>
      <c r="D5024">
        <v>132.4</v>
      </c>
      <c r="E5024">
        <v>132.35</v>
      </c>
      <c r="F5024">
        <v>132.35</v>
      </c>
      <c r="G5024">
        <v>132.38999999999999</v>
      </c>
      <c r="H5024">
        <v>0.06</v>
      </c>
      <c r="I5024">
        <v>0.05</v>
      </c>
    </row>
    <row r="5025" spans="1:9" x14ac:dyDescent="0.3">
      <c r="A5025" s="1">
        <v>45499.25</v>
      </c>
      <c r="B5025">
        <v>420</v>
      </c>
      <c r="C5025">
        <v>132.36000000000001</v>
      </c>
      <c r="D5025">
        <v>132.38999999999999</v>
      </c>
      <c r="E5025">
        <v>132.35</v>
      </c>
      <c r="F5025">
        <v>132.35</v>
      </c>
      <c r="G5025">
        <v>132.38</v>
      </c>
      <c r="H5025">
        <v>0.06</v>
      </c>
      <c r="I5025">
        <v>0.04</v>
      </c>
    </row>
    <row r="5026" spans="1:9" x14ac:dyDescent="0.3">
      <c r="A5026" s="1">
        <v>45499.270833333336</v>
      </c>
      <c r="B5026">
        <v>1786</v>
      </c>
      <c r="C5026">
        <v>132.35</v>
      </c>
      <c r="D5026">
        <v>132.37</v>
      </c>
      <c r="E5026">
        <v>132.33000000000001</v>
      </c>
      <c r="F5026">
        <v>132.36000000000001</v>
      </c>
      <c r="G5026">
        <v>132.38</v>
      </c>
      <c r="H5026">
        <v>0.05</v>
      </c>
      <c r="I5026">
        <v>0.04</v>
      </c>
    </row>
    <row r="5027" spans="1:9" x14ac:dyDescent="0.3">
      <c r="A5027" s="1">
        <v>45499.291666666664</v>
      </c>
      <c r="B5027">
        <v>13241</v>
      </c>
      <c r="C5027">
        <v>132.36000000000001</v>
      </c>
      <c r="D5027">
        <v>132.47999999999999</v>
      </c>
      <c r="E5027">
        <v>132.32</v>
      </c>
      <c r="F5027">
        <v>132.32</v>
      </c>
      <c r="G5027">
        <v>132.37</v>
      </c>
      <c r="H5027">
        <v>7.0000000000000007E-2</v>
      </c>
      <c r="I5027">
        <v>0.16</v>
      </c>
    </row>
    <row r="5028" spans="1:9" x14ac:dyDescent="0.3">
      <c r="A5028" s="1">
        <v>45499.3125</v>
      </c>
      <c r="B5028">
        <v>12706</v>
      </c>
      <c r="C5028">
        <v>132.32</v>
      </c>
      <c r="D5028">
        <v>132.37</v>
      </c>
      <c r="E5028">
        <v>132.26</v>
      </c>
      <c r="F5028">
        <v>132.29</v>
      </c>
      <c r="G5028">
        <v>132.36000000000001</v>
      </c>
      <c r="H5028">
        <v>7.0000000000000007E-2</v>
      </c>
      <c r="I5028">
        <v>0.11</v>
      </c>
    </row>
    <row r="5029" spans="1:9" x14ac:dyDescent="0.3">
      <c r="A5029" s="1">
        <v>45499.333333333336</v>
      </c>
      <c r="B5029">
        <v>40840</v>
      </c>
      <c r="C5029">
        <v>132.28</v>
      </c>
      <c r="D5029">
        <v>132.31</v>
      </c>
      <c r="E5029">
        <v>132.13999999999999</v>
      </c>
      <c r="F5029">
        <v>132.19</v>
      </c>
      <c r="G5029">
        <v>132.34</v>
      </c>
      <c r="H5029">
        <v>0.09</v>
      </c>
      <c r="I5029">
        <v>0.17</v>
      </c>
    </row>
    <row r="5030" spans="1:9" x14ac:dyDescent="0.3">
      <c r="A5030" s="1">
        <v>45499.354166666664</v>
      </c>
      <c r="B5030">
        <v>37584</v>
      </c>
      <c r="C5030">
        <v>132.18</v>
      </c>
      <c r="D5030">
        <v>132.27000000000001</v>
      </c>
      <c r="E5030">
        <v>132.15</v>
      </c>
      <c r="F5030">
        <v>132.25</v>
      </c>
      <c r="G5030">
        <v>132.33000000000001</v>
      </c>
      <c r="H5030">
        <v>0.09</v>
      </c>
      <c r="I5030">
        <v>0.12</v>
      </c>
    </row>
    <row r="5031" spans="1:9" x14ac:dyDescent="0.3">
      <c r="A5031" s="1">
        <v>45499.375</v>
      </c>
      <c r="B5031">
        <v>32866</v>
      </c>
      <c r="C5031">
        <v>132.25</v>
      </c>
      <c r="D5031">
        <v>132.28</v>
      </c>
      <c r="E5031">
        <v>132.15</v>
      </c>
      <c r="F5031">
        <v>132.16999999999999</v>
      </c>
      <c r="G5031">
        <v>132.31</v>
      </c>
      <c r="H5031">
        <v>0.1</v>
      </c>
      <c r="I5031">
        <v>0.13</v>
      </c>
    </row>
    <row r="5032" spans="1:9" x14ac:dyDescent="0.3">
      <c r="A5032" s="1">
        <v>45499.395833333336</v>
      </c>
      <c r="B5032">
        <v>46291</v>
      </c>
      <c r="C5032">
        <v>132.16</v>
      </c>
      <c r="D5032">
        <v>132.27000000000001</v>
      </c>
      <c r="E5032">
        <v>132.15</v>
      </c>
      <c r="F5032">
        <v>132.22999999999999</v>
      </c>
      <c r="G5032">
        <v>132.29</v>
      </c>
      <c r="H5032">
        <v>0.1</v>
      </c>
      <c r="I5032">
        <v>0.12</v>
      </c>
    </row>
    <row r="5033" spans="1:9" x14ac:dyDescent="0.3">
      <c r="A5033" s="1">
        <v>45499.416666666664</v>
      </c>
      <c r="B5033">
        <v>38833</v>
      </c>
      <c r="C5033">
        <v>132.24</v>
      </c>
      <c r="D5033">
        <v>132.41999999999999</v>
      </c>
      <c r="E5033">
        <v>132.22999999999999</v>
      </c>
      <c r="F5033">
        <v>132.4</v>
      </c>
      <c r="G5033">
        <v>132.29</v>
      </c>
      <c r="H5033">
        <v>0.11</v>
      </c>
      <c r="I5033">
        <v>0.19</v>
      </c>
    </row>
    <row r="5034" spans="1:9" x14ac:dyDescent="0.3">
      <c r="A5034" s="1">
        <v>45499.4375</v>
      </c>
      <c r="B5034">
        <v>30346</v>
      </c>
      <c r="C5034">
        <v>132.4</v>
      </c>
      <c r="D5034">
        <v>132.41999999999999</v>
      </c>
      <c r="E5034">
        <v>132.32</v>
      </c>
      <c r="F5034">
        <v>132.38999999999999</v>
      </c>
      <c r="G5034">
        <v>132.30000000000001</v>
      </c>
      <c r="H5034">
        <v>0.11</v>
      </c>
      <c r="I5034">
        <v>0.1</v>
      </c>
    </row>
    <row r="5035" spans="1:9" x14ac:dyDescent="0.3">
      <c r="A5035" s="1">
        <v>45499.458333333336</v>
      </c>
      <c r="B5035">
        <v>18244</v>
      </c>
      <c r="C5035">
        <v>132.38999999999999</v>
      </c>
      <c r="D5035">
        <v>132.44</v>
      </c>
      <c r="E5035">
        <v>132.33000000000001</v>
      </c>
      <c r="F5035">
        <v>132.35</v>
      </c>
      <c r="G5035">
        <v>132.30000000000001</v>
      </c>
      <c r="H5035">
        <v>0.11</v>
      </c>
      <c r="I5035">
        <v>0.11</v>
      </c>
    </row>
    <row r="5036" spans="1:9" x14ac:dyDescent="0.3">
      <c r="A5036" s="1">
        <v>45499.479166666664</v>
      </c>
      <c r="B5036">
        <v>23489</v>
      </c>
      <c r="C5036">
        <v>132.35</v>
      </c>
      <c r="D5036">
        <v>132.38</v>
      </c>
      <c r="E5036">
        <v>132.28</v>
      </c>
      <c r="F5036">
        <v>132.29</v>
      </c>
      <c r="G5036">
        <v>132.29</v>
      </c>
      <c r="H5036">
        <v>0.11</v>
      </c>
      <c r="I5036">
        <v>0.1</v>
      </c>
    </row>
    <row r="5037" spans="1:9" x14ac:dyDescent="0.3">
      <c r="A5037" s="1">
        <v>45499.5</v>
      </c>
      <c r="B5037">
        <v>20268</v>
      </c>
      <c r="C5037">
        <v>132.29</v>
      </c>
      <c r="D5037">
        <v>132.41</v>
      </c>
      <c r="E5037">
        <v>132.28</v>
      </c>
      <c r="F5037">
        <v>132.36000000000001</v>
      </c>
      <c r="G5037">
        <v>132.29</v>
      </c>
      <c r="H5037">
        <v>0.11</v>
      </c>
      <c r="I5037">
        <v>0.13</v>
      </c>
    </row>
    <row r="5038" spans="1:9" x14ac:dyDescent="0.3">
      <c r="A5038" s="1">
        <v>45499.520833333336</v>
      </c>
      <c r="B5038">
        <v>20035</v>
      </c>
      <c r="C5038">
        <v>132.36000000000001</v>
      </c>
      <c r="D5038">
        <v>132.38999999999999</v>
      </c>
      <c r="E5038">
        <v>132.25</v>
      </c>
      <c r="F5038">
        <v>132.26</v>
      </c>
      <c r="G5038">
        <v>132.29</v>
      </c>
      <c r="H5038">
        <v>0.12</v>
      </c>
      <c r="I5038">
        <v>0.14000000000000001</v>
      </c>
    </row>
    <row r="5039" spans="1:9" x14ac:dyDescent="0.3">
      <c r="A5039" s="1">
        <v>45499.541666666664</v>
      </c>
      <c r="B5039">
        <v>45207</v>
      </c>
      <c r="C5039">
        <v>132.26</v>
      </c>
      <c r="D5039">
        <v>132.29</v>
      </c>
      <c r="E5039">
        <v>132.12</v>
      </c>
      <c r="F5039">
        <v>132.18</v>
      </c>
      <c r="G5039">
        <v>132.29</v>
      </c>
      <c r="H5039">
        <v>0.12</v>
      </c>
      <c r="I5039">
        <v>0.17</v>
      </c>
    </row>
    <row r="5040" spans="1:9" x14ac:dyDescent="0.3">
      <c r="A5040" s="1">
        <v>45499.5625</v>
      </c>
      <c r="B5040">
        <v>82718</v>
      </c>
      <c r="C5040">
        <v>132.19</v>
      </c>
      <c r="D5040">
        <v>132.5</v>
      </c>
      <c r="E5040">
        <v>132.08000000000001</v>
      </c>
      <c r="F5040">
        <v>132.47999999999999</v>
      </c>
      <c r="G5040">
        <v>132.31</v>
      </c>
      <c r="H5040">
        <v>0.16</v>
      </c>
      <c r="I5040">
        <v>0.42</v>
      </c>
    </row>
    <row r="5041" spans="1:9" x14ac:dyDescent="0.3">
      <c r="A5041" s="1">
        <v>45499.583333333336</v>
      </c>
      <c r="B5041">
        <v>56501</v>
      </c>
      <c r="C5041">
        <v>132.47999999999999</v>
      </c>
      <c r="D5041">
        <v>132.72999999999999</v>
      </c>
      <c r="E5041">
        <v>132.46</v>
      </c>
      <c r="F5041">
        <v>132.72999999999999</v>
      </c>
      <c r="G5041">
        <v>132.37</v>
      </c>
      <c r="H5041">
        <v>0.18</v>
      </c>
      <c r="I5041">
        <v>0.27</v>
      </c>
    </row>
    <row r="5042" spans="1:9" x14ac:dyDescent="0.3">
      <c r="A5042" s="1">
        <v>45499.604166666664</v>
      </c>
      <c r="B5042">
        <v>66299</v>
      </c>
      <c r="C5042">
        <v>132.72999999999999</v>
      </c>
      <c r="D5042">
        <v>132.83000000000001</v>
      </c>
      <c r="E5042">
        <v>132.66</v>
      </c>
      <c r="F5042">
        <v>132.75</v>
      </c>
      <c r="G5042">
        <v>132.41999999999999</v>
      </c>
      <c r="H5042">
        <v>0.18</v>
      </c>
      <c r="I5042">
        <v>0.17</v>
      </c>
    </row>
    <row r="5043" spans="1:9" x14ac:dyDescent="0.3">
      <c r="A5043" s="1">
        <v>45499.625</v>
      </c>
      <c r="B5043">
        <v>42375</v>
      </c>
      <c r="C5043">
        <v>132.75</v>
      </c>
      <c r="D5043">
        <v>132.80000000000001</v>
      </c>
      <c r="E5043">
        <v>132.66999999999999</v>
      </c>
      <c r="F5043">
        <v>132.74</v>
      </c>
      <c r="G5043">
        <v>132.44999999999999</v>
      </c>
      <c r="H5043">
        <v>0.17</v>
      </c>
      <c r="I5043">
        <v>0.13</v>
      </c>
    </row>
    <row r="5044" spans="1:9" x14ac:dyDescent="0.3">
      <c r="A5044" s="1">
        <v>45499.645833333336</v>
      </c>
      <c r="B5044">
        <v>40235</v>
      </c>
      <c r="C5044">
        <v>132.74</v>
      </c>
      <c r="D5044">
        <v>132.88</v>
      </c>
      <c r="E5044">
        <v>132.72999999999999</v>
      </c>
      <c r="F5044">
        <v>132.80000000000001</v>
      </c>
      <c r="G5044">
        <v>132.49</v>
      </c>
      <c r="H5044">
        <v>0.17</v>
      </c>
      <c r="I5044">
        <v>0.15</v>
      </c>
    </row>
    <row r="5045" spans="1:9" x14ac:dyDescent="0.3">
      <c r="A5045" s="1">
        <v>45499.666666666664</v>
      </c>
      <c r="B5045">
        <v>43489</v>
      </c>
      <c r="C5045">
        <v>132.80000000000001</v>
      </c>
      <c r="D5045">
        <v>132.80000000000001</v>
      </c>
      <c r="E5045">
        <v>132.68</v>
      </c>
      <c r="F5045">
        <v>132.72</v>
      </c>
      <c r="G5045">
        <v>132.53</v>
      </c>
      <c r="H5045">
        <v>0.16</v>
      </c>
      <c r="I5045">
        <v>0.12</v>
      </c>
    </row>
    <row r="5046" spans="1:9" x14ac:dyDescent="0.3">
      <c r="A5046" s="1">
        <v>45499.6875</v>
      </c>
      <c r="B5046">
        <v>18258</v>
      </c>
      <c r="C5046">
        <v>132.72</v>
      </c>
      <c r="D5046">
        <v>132.76</v>
      </c>
      <c r="E5046">
        <v>132.66999999999999</v>
      </c>
      <c r="F5046">
        <v>132.68</v>
      </c>
      <c r="G5046">
        <v>132.57</v>
      </c>
      <c r="H5046">
        <v>0.15</v>
      </c>
      <c r="I5046">
        <v>0.09</v>
      </c>
    </row>
    <row r="5047" spans="1:9" x14ac:dyDescent="0.3">
      <c r="A5047" s="1">
        <v>45499.708333333336</v>
      </c>
      <c r="B5047">
        <v>8011</v>
      </c>
      <c r="C5047">
        <v>132.68</v>
      </c>
      <c r="D5047">
        <v>132.72</v>
      </c>
      <c r="E5047">
        <v>132.68</v>
      </c>
      <c r="F5047">
        <v>132.69999999999999</v>
      </c>
      <c r="G5047">
        <v>132.6</v>
      </c>
      <c r="H5047">
        <v>0.14000000000000001</v>
      </c>
      <c r="I5047">
        <v>0.04</v>
      </c>
    </row>
    <row r="5048" spans="1:9" x14ac:dyDescent="0.3">
      <c r="A5048" s="1">
        <v>45499.729166666664</v>
      </c>
      <c r="B5048">
        <v>4050</v>
      </c>
      <c r="C5048">
        <v>132.71</v>
      </c>
      <c r="D5048">
        <v>132.72</v>
      </c>
      <c r="E5048">
        <v>132.68</v>
      </c>
      <c r="F5048">
        <v>132.68</v>
      </c>
      <c r="G5048">
        <v>132.65</v>
      </c>
      <c r="H5048">
        <v>0.12</v>
      </c>
      <c r="I5048">
        <v>0.04</v>
      </c>
    </row>
    <row r="5049" spans="1:9" x14ac:dyDescent="0.3">
      <c r="A5049" s="1">
        <v>45499.75</v>
      </c>
      <c r="B5049">
        <v>2984</v>
      </c>
      <c r="C5049">
        <v>132.68</v>
      </c>
      <c r="D5049">
        <v>132.71</v>
      </c>
      <c r="E5049">
        <v>132.66</v>
      </c>
      <c r="F5049">
        <v>132.66999999999999</v>
      </c>
      <c r="G5049">
        <v>132.69999999999999</v>
      </c>
      <c r="H5049">
        <v>0.11</v>
      </c>
      <c r="I5049">
        <v>0.05</v>
      </c>
    </row>
    <row r="5050" spans="1:9" x14ac:dyDescent="0.3">
      <c r="A5050" s="1">
        <v>45499.770833333336</v>
      </c>
      <c r="B5050">
        <v>3373</v>
      </c>
      <c r="C5050">
        <v>132.68</v>
      </c>
      <c r="D5050">
        <v>132.72</v>
      </c>
      <c r="E5050">
        <v>132.66999999999999</v>
      </c>
      <c r="F5050">
        <v>132.69999999999999</v>
      </c>
      <c r="G5050">
        <v>132.72</v>
      </c>
      <c r="H5050">
        <v>0.11</v>
      </c>
      <c r="I5050">
        <v>0.05</v>
      </c>
    </row>
    <row r="5051" spans="1:9" x14ac:dyDescent="0.3">
      <c r="A5051" s="1">
        <v>45499.791666666664</v>
      </c>
      <c r="B5051">
        <v>1966</v>
      </c>
      <c r="C5051">
        <v>132.69999999999999</v>
      </c>
      <c r="D5051">
        <v>132.72</v>
      </c>
      <c r="E5051">
        <v>132.69</v>
      </c>
      <c r="F5051">
        <v>132.69</v>
      </c>
      <c r="G5051">
        <v>132.71</v>
      </c>
      <c r="H5051">
        <v>0.1</v>
      </c>
      <c r="I5051">
        <v>0.03</v>
      </c>
    </row>
    <row r="5052" spans="1:9" x14ac:dyDescent="0.3">
      <c r="A5052" s="1">
        <v>45499.8125</v>
      </c>
      <c r="B5052">
        <v>2056</v>
      </c>
      <c r="C5052">
        <v>132.69999999999999</v>
      </c>
      <c r="D5052">
        <v>132.72999999999999</v>
      </c>
      <c r="E5052">
        <v>132.68</v>
      </c>
      <c r="F5052">
        <v>132.71</v>
      </c>
      <c r="G5052">
        <v>132.71</v>
      </c>
      <c r="H5052">
        <v>0.09</v>
      </c>
      <c r="I5052">
        <v>0.05</v>
      </c>
    </row>
    <row r="5053" spans="1:9" x14ac:dyDescent="0.3">
      <c r="A5053" s="1">
        <v>45499.833333333336</v>
      </c>
      <c r="B5053">
        <v>1254</v>
      </c>
      <c r="C5053">
        <v>132.71</v>
      </c>
      <c r="D5053">
        <v>132.75</v>
      </c>
      <c r="E5053">
        <v>132.69999999999999</v>
      </c>
      <c r="F5053">
        <v>132.75</v>
      </c>
      <c r="G5053">
        <v>132.71</v>
      </c>
      <c r="H5053">
        <v>0.08</v>
      </c>
      <c r="I5053">
        <v>0.05</v>
      </c>
    </row>
    <row r="5054" spans="1:9" x14ac:dyDescent="0.3">
      <c r="A5054" s="1">
        <v>45499.854166666664</v>
      </c>
      <c r="B5054">
        <v>3280</v>
      </c>
      <c r="C5054">
        <v>132.75</v>
      </c>
      <c r="D5054">
        <v>132.76</v>
      </c>
      <c r="E5054">
        <v>132.69</v>
      </c>
      <c r="F5054">
        <v>132.69</v>
      </c>
      <c r="G5054">
        <v>132.69999999999999</v>
      </c>
      <c r="H5054">
        <v>0.08</v>
      </c>
      <c r="I5054">
        <v>7.0000000000000007E-2</v>
      </c>
    </row>
    <row r="5055" spans="1:9" x14ac:dyDescent="0.3">
      <c r="A5055" s="1">
        <v>45502.041666666664</v>
      </c>
      <c r="B5055">
        <v>1821</v>
      </c>
      <c r="C5055">
        <v>132.77000000000001</v>
      </c>
      <c r="D5055">
        <v>132.82</v>
      </c>
      <c r="E5055">
        <v>132.76</v>
      </c>
      <c r="F5055">
        <v>132.81</v>
      </c>
      <c r="G5055">
        <v>132.71</v>
      </c>
      <c r="H5055">
        <v>0.09</v>
      </c>
      <c r="I5055">
        <v>0.13</v>
      </c>
    </row>
    <row r="5056" spans="1:9" x14ac:dyDescent="0.3">
      <c r="A5056" s="1">
        <v>45502.0625</v>
      </c>
      <c r="B5056">
        <v>837</v>
      </c>
      <c r="C5056">
        <v>132.82</v>
      </c>
      <c r="D5056">
        <v>132.85</v>
      </c>
      <c r="E5056">
        <v>132.80000000000001</v>
      </c>
      <c r="F5056">
        <v>132.81</v>
      </c>
      <c r="G5056">
        <v>132.72</v>
      </c>
      <c r="H5056">
        <v>0.08</v>
      </c>
      <c r="I5056">
        <v>0.05</v>
      </c>
    </row>
    <row r="5057" spans="1:9" x14ac:dyDescent="0.3">
      <c r="A5057" s="1">
        <v>45502.083333333336</v>
      </c>
      <c r="B5057">
        <v>602</v>
      </c>
      <c r="C5057">
        <v>132.81</v>
      </c>
      <c r="D5057">
        <v>132.84</v>
      </c>
      <c r="E5057">
        <v>132.80000000000001</v>
      </c>
      <c r="F5057">
        <v>132.81</v>
      </c>
      <c r="G5057">
        <v>132.72999999999999</v>
      </c>
      <c r="H5057">
        <v>0.08</v>
      </c>
      <c r="I5057">
        <v>0.04</v>
      </c>
    </row>
    <row r="5058" spans="1:9" x14ac:dyDescent="0.3">
      <c r="A5058" s="1">
        <v>45502.104166666664</v>
      </c>
      <c r="B5058">
        <v>429</v>
      </c>
      <c r="C5058">
        <v>132.81</v>
      </c>
      <c r="D5058">
        <v>132.85</v>
      </c>
      <c r="E5058">
        <v>132.81</v>
      </c>
      <c r="F5058">
        <v>132.83000000000001</v>
      </c>
      <c r="G5058">
        <v>132.75</v>
      </c>
      <c r="H5058">
        <v>7.0000000000000007E-2</v>
      </c>
      <c r="I5058">
        <v>0.04</v>
      </c>
    </row>
    <row r="5059" spans="1:9" x14ac:dyDescent="0.3">
      <c r="A5059" s="1">
        <v>45502.125</v>
      </c>
      <c r="B5059">
        <v>362</v>
      </c>
      <c r="C5059">
        <v>132.83000000000001</v>
      </c>
      <c r="D5059">
        <v>132.86000000000001</v>
      </c>
      <c r="E5059">
        <v>132.83000000000001</v>
      </c>
      <c r="F5059">
        <v>132.83000000000001</v>
      </c>
      <c r="G5059">
        <v>132.76</v>
      </c>
      <c r="H5059">
        <v>7.0000000000000007E-2</v>
      </c>
      <c r="I5059">
        <v>0.03</v>
      </c>
    </row>
    <row r="5060" spans="1:9" x14ac:dyDescent="0.3">
      <c r="A5060" s="1">
        <v>45502.145833333336</v>
      </c>
      <c r="B5060">
        <v>512</v>
      </c>
      <c r="C5060">
        <v>132.83000000000001</v>
      </c>
      <c r="D5060">
        <v>132.85</v>
      </c>
      <c r="E5060">
        <v>132.78</v>
      </c>
      <c r="F5060">
        <v>132.81</v>
      </c>
      <c r="G5060">
        <v>132.77000000000001</v>
      </c>
      <c r="H5060">
        <v>7.0000000000000007E-2</v>
      </c>
      <c r="I5060">
        <v>7.0000000000000007E-2</v>
      </c>
    </row>
    <row r="5061" spans="1:9" x14ac:dyDescent="0.3">
      <c r="A5061" s="1">
        <v>45502.166666666664</v>
      </c>
      <c r="B5061">
        <v>278</v>
      </c>
      <c r="C5061">
        <v>132.80000000000001</v>
      </c>
      <c r="D5061">
        <v>132.80000000000001</v>
      </c>
      <c r="E5061">
        <v>132.76</v>
      </c>
      <c r="F5061">
        <v>132.78</v>
      </c>
      <c r="G5061">
        <v>132.78</v>
      </c>
      <c r="H5061">
        <v>7.0000000000000007E-2</v>
      </c>
      <c r="I5061">
        <v>0.05</v>
      </c>
    </row>
    <row r="5062" spans="1:9" x14ac:dyDescent="0.3">
      <c r="A5062" s="1">
        <v>45502.1875</v>
      </c>
      <c r="B5062">
        <v>606</v>
      </c>
      <c r="C5062">
        <v>132.77000000000001</v>
      </c>
      <c r="D5062">
        <v>132.77000000000001</v>
      </c>
      <c r="E5062">
        <v>132.74</v>
      </c>
      <c r="F5062">
        <v>132.77000000000001</v>
      </c>
      <c r="G5062">
        <v>132.79</v>
      </c>
      <c r="H5062">
        <v>0.06</v>
      </c>
      <c r="I5062">
        <v>0.04</v>
      </c>
    </row>
    <row r="5063" spans="1:9" x14ac:dyDescent="0.3">
      <c r="A5063" s="1">
        <v>45502.208333333336</v>
      </c>
      <c r="B5063">
        <v>421</v>
      </c>
      <c r="C5063">
        <v>132.77000000000001</v>
      </c>
      <c r="D5063">
        <v>132.78</v>
      </c>
      <c r="E5063">
        <v>132.75</v>
      </c>
      <c r="F5063">
        <v>132.77000000000001</v>
      </c>
      <c r="G5063">
        <v>132.79</v>
      </c>
      <c r="H5063">
        <v>0.06</v>
      </c>
      <c r="I5063">
        <v>0.03</v>
      </c>
    </row>
    <row r="5064" spans="1:9" x14ac:dyDescent="0.3">
      <c r="A5064" s="1">
        <v>45502.229166666664</v>
      </c>
      <c r="B5064">
        <v>299</v>
      </c>
      <c r="C5064">
        <v>132.76</v>
      </c>
      <c r="D5064">
        <v>132.78</v>
      </c>
      <c r="E5064">
        <v>132.76</v>
      </c>
      <c r="F5064">
        <v>132.78</v>
      </c>
      <c r="G5064">
        <v>132.80000000000001</v>
      </c>
      <c r="H5064">
        <v>0.05</v>
      </c>
      <c r="I5064">
        <v>0.02</v>
      </c>
    </row>
    <row r="5065" spans="1:9" x14ac:dyDescent="0.3">
      <c r="A5065" s="1">
        <v>45502.25</v>
      </c>
      <c r="B5065">
        <v>578</v>
      </c>
      <c r="C5065">
        <v>132.79</v>
      </c>
      <c r="D5065">
        <v>132.80000000000001</v>
      </c>
      <c r="E5065">
        <v>132.75</v>
      </c>
      <c r="F5065">
        <v>132.76</v>
      </c>
      <c r="G5065">
        <v>132.80000000000001</v>
      </c>
      <c r="H5065">
        <v>0.05</v>
      </c>
      <c r="I5065">
        <v>0.05</v>
      </c>
    </row>
    <row r="5066" spans="1:9" x14ac:dyDescent="0.3">
      <c r="A5066" s="1">
        <v>45502.270833333336</v>
      </c>
      <c r="B5066">
        <v>1502</v>
      </c>
      <c r="C5066">
        <v>132.75</v>
      </c>
      <c r="D5066">
        <v>132.77000000000001</v>
      </c>
      <c r="E5066">
        <v>132.72</v>
      </c>
      <c r="F5066">
        <v>132.72</v>
      </c>
      <c r="G5066">
        <v>132.79</v>
      </c>
      <c r="H5066">
        <v>0.05</v>
      </c>
      <c r="I5066">
        <v>0.05</v>
      </c>
    </row>
    <row r="5067" spans="1:9" x14ac:dyDescent="0.3">
      <c r="A5067" s="1">
        <v>45502.291666666664</v>
      </c>
      <c r="B5067">
        <v>7630</v>
      </c>
      <c r="C5067">
        <v>132.72999999999999</v>
      </c>
      <c r="D5067">
        <v>132.79</v>
      </c>
      <c r="E5067">
        <v>132.72999999999999</v>
      </c>
      <c r="F5067">
        <v>132.76</v>
      </c>
      <c r="G5067">
        <v>132.78</v>
      </c>
      <c r="H5067">
        <v>0.05</v>
      </c>
      <c r="I5067">
        <v>7.0000000000000007E-2</v>
      </c>
    </row>
    <row r="5068" spans="1:9" x14ac:dyDescent="0.3">
      <c r="A5068" s="1">
        <v>45502.3125</v>
      </c>
      <c r="B5068">
        <v>14961</v>
      </c>
      <c r="C5068">
        <v>132.76</v>
      </c>
      <c r="D5068">
        <v>132.87</v>
      </c>
      <c r="E5068">
        <v>132.75</v>
      </c>
      <c r="F5068">
        <v>132.87</v>
      </c>
      <c r="G5068">
        <v>132.79</v>
      </c>
      <c r="H5068">
        <v>0.06</v>
      </c>
      <c r="I5068">
        <v>0.12</v>
      </c>
    </row>
    <row r="5069" spans="1:9" x14ac:dyDescent="0.3">
      <c r="A5069" s="1">
        <v>45502.333333333336</v>
      </c>
      <c r="B5069">
        <v>44711</v>
      </c>
      <c r="C5069">
        <v>132.87</v>
      </c>
      <c r="D5069">
        <v>133.02000000000001</v>
      </c>
      <c r="E5069">
        <v>132.86000000000001</v>
      </c>
      <c r="F5069">
        <v>132.94999999999999</v>
      </c>
      <c r="G5069">
        <v>132.80000000000001</v>
      </c>
      <c r="H5069">
        <v>0.08</v>
      </c>
      <c r="I5069">
        <v>0.16</v>
      </c>
    </row>
    <row r="5070" spans="1:9" x14ac:dyDescent="0.3">
      <c r="A5070" s="1">
        <v>45502.354166666664</v>
      </c>
      <c r="B5070">
        <v>32761</v>
      </c>
      <c r="C5070">
        <v>132.94999999999999</v>
      </c>
      <c r="D5070">
        <v>132.99</v>
      </c>
      <c r="E5070">
        <v>132.91</v>
      </c>
      <c r="F5070">
        <v>132.96</v>
      </c>
      <c r="G5070">
        <v>132.81</v>
      </c>
      <c r="H5070">
        <v>0.08</v>
      </c>
      <c r="I5070">
        <v>0.08</v>
      </c>
    </row>
    <row r="5071" spans="1:9" x14ac:dyDescent="0.3">
      <c r="A5071" s="1">
        <v>45502.375</v>
      </c>
      <c r="B5071">
        <v>36786</v>
      </c>
      <c r="C5071">
        <v>132.97</v>
      </c>
      <c r="D5071">
        <v>133.09</v>
      </c>
      <c r="E5071">
        <v>132.96</v>
      </c>
      <c r="F5071">
        <v>133.04</v>
      </c>
      <c r="G5071">
        <v>132.84</v>
      </c>
      <c r="H5071">
        <v>0.08</v>
      </c>
      <c r="I5071">
        <v>0.13</v>
      </c>
    </row>
    <row r="5072" spans="1:9" x14ac:dyDescent="0.3">
      <c r="A5072" s="1">
        <v>45502.395833333336</v>
      </c>
      <c r="B5072">
        <v>42289</v>
      </c>
      <c r="C5072">
        <v>133.04</v>
      </c>
      <c r="D5072">
        <v>133.19999999999999</v>
      </c>
      <c r="E5072">
        <v>133.03</v>
      </c>
      <c r="F5072">
        <v>133.15</v>
      </c>
      <c r="G5072">
        <v>132.88</v>
      </c>
      <c r="H5072">
        <v>0.1</v>
      </c>
      <c r="I5072">
        <v>0.17</v>
      </c>
    </row>
    <row r="5073" spans="1:9" x14ac:dyDescent="0.3">
      <c r="A5073" s="1">
        <v>45502.416666666664</v>
      </c>
      <c r="B5073">
        <v>35616</v>
      </c>
      <c r="C5073">
        <v>133.15</v>
      </c>
      <c r="D5073">
        <v>133.25</v>
      </c>
      <c r="E5073">
        <v>133.15</v>
      </c>
      <c r="F5073">
        <v>133.22</v>
      </c>
      <c r="G5073">
        <v>132.91999999999999</v>
      </c>
      <c r="H5073">
        <v>0.1</v>
      </c>
      <c r="I5073">
        <v>0.1</v>
      </c>
    </row>
    <row r="5074" spans="1:9" x14ac:dyDescent="0.3">
      <c r="A5074" s="1">
        <v>45502.4375</v>
      </c>
      <c r="B5074">
        <v>41667</v>
      </c>
      <c r="C5074">
        <v>133.22999999999999</v>
      </c>
      <c r="D5074">
        <v>133.25</v>
      </c>
      <c r="E5074">
        <v>133.16</v>
      </c>
      <c r="F5074">
        <v>133.21</v>
      </c>
      <c r="G5074">
        <v>132.96</v>
      </c>
      <c r="H5074">
        <v>0.1</v>
      </c>
      <c r="I5074">
        <v>0.09</v>
      </c>
    </row>
    <row r="5075" spans="1:9" x14ac:dyDescent="0.3">
      <c r="A5075" s="1">
        <v>45502.458333333336</v>
      </c>
      <c r="B5075">
        <v>32725</v>
      </c>
      <c r="C5075">
        <v>133.22</v>
      </c>
      <c r="D5075">
        <v>133.28</v>
      </c>
      <c r="E5075">
        <v>133.21</v>
      </c>
      <c r="F5075">
        <v>133.25</v>
      </c>
      <c r="G5075">
        <v>133.01</v>
      </c>
      <c r="H5075">
        <v>0.09</v>
      </c>
      <c r="I5075">
        <v>7.0000000000000007E-2</v>
      </c>
    </row>
    <row r="5076" spans="1:9" x14ac:dyDescent="0.3">
      <c r="A5076" s="1">
        <v>45502.479166666664</v>
      </c>
      <c r="B5076">
        <v>27954</v>
      </c>
      <c r="C5076">
        <v>133.25</v>
      </c>
      <c r="D5076">
        <v>133.32</v>
      </c>
      <c r="E5076">
        <v>133.22999999999999</v>
      </c>
      <c r="F5076">
        <v>133.30000000000001</v>
      </c>
      <c r="G5076">
        <v>133.07</v>
      </c>
      <c r="H5076">
        <v>0.09</v>
      </c>
      <c r="I5076">
        <v>0.09</v>
      </c>
    </row>
    <row r="5077" spans="1:9" x14ac:dyDescent="0.3">
      <c r="A5077" s="1">
        <v>45502.5</v>
      </c>
      <c r="B5077">
        <v>27788</v>
      </c>
      <c r="C5077">
        <v>133.29</v>
      </c>
      <c r="D5077">
        <v>133.33000000000001</v>
      </c>
      <c r="E5077">
        <v>133.25</v>
      </c>
      <c r="F5077">
        <v>133.26</v>
      </c>
      <c r="G5077">
        <v>133.12</v>
      </c>
      <c r="H5077">
        <v>0.09</v>
      </c>
      <c r="I5077">
        <v>0.08</v>
      </c>
    </row>
    <row r="5078" spans="1:9" x14ac:dyDescent="0.3">
      <c r="A5078" s="1">
        <v>45502.520833333336</v>
      </c>
      <c r="B5078">
        <v>21862</v>
      </c>
      <c r="C5078">
        <v>133.25</v>
      </c>
      <c r="D5078">
        <v>133.33000000000001</v>
      </c>
      <c r="E5078">
        <v>133.24</v>
      </c>
      <c r="F5078">
        <v>133.33000000000001</v>
      </c>
      <c r="G5078">
        <v>133.16999999999999</v>
      </c>
      <c r="H5078">
        <v>0.09</v>
      </c>
      <c r="I5078">
        <v>0.09</v>
      </c>
    </row>
    <row r="5079" spans="1:9" x14ac:dyDescent="0.3">
      <c r="A5079" s="1">
        <v>45502.541666666664</v>
      </c>
      <c r="B5079">
        <v>47101</v>
      </c>
      <c r="C5079">
        <v>133.32</v>
      </c>
      <c r="D5079">
        <v>133.36000000000001</v>
      </c>
      <c r="E5079">
        <v>133.21</v>
      </c>
      <c r="F5079">
        <v>133.25</v>
      </c>
      <c r="G5079">
        <v>133.19999999999999</v>
      </c>
      <c r="H5079">
        <v>0.1</v>
      </c>
      <c r="I5079">
        <v>0.15</v>
      </c>
    </row>
    <row r="5080" spans="1:9" x14ac:dyDescent="0.3">
      <c r="A5080" s="1">
        <v>45502.5625</v>
      </c>
      <c r="B5080">
        <v>29938</v>
      </c>
      <c r="C5080">
        <v>133.25</v>
      </c>
      <c r="D5080">
        <v>133.32</v>
      </c>
      <c r="E5080">
        <v>133.22</v>
      </c>
      <c r="F5080">
        <v>133.30000000000001</v>
      </c>
      <c r="G5080">
        <v>133.22999999999999</v>
      </c>
      <c r="H5080">
        <v>0.1</v>
      </c>
      <c r="I5080">
        <v>0.1</v>
      </c>
    </row>
    <row r="5081" spans="1:9" x14ac:dyDescent="0.3">
      <c r="A5081" s="1">
        <v>45502.583333333336</v>
      </c>
      <c r="B5081">
        <v>23621</v>
      </c>
      <c r="C5081">
        <v>133.29</v>
      </c>
      <c r="D5081">
        <v>133.32</v>
      </c>
      <c r="E5081">
        <v>133.25</v>
      </c>
      <c r="F5081">
        <v>133.27000000000001</v>
      </c>
      <c r="G5081">
        <v>133.25</v>
      </c>
      <c r="H5081">
        <v>0.09</v>
      </c>
      <c r="I5081">
        <v>7.0000000000000007E-2</v>
      </c>
    </row>
    <row r="5082" spans="1:9" x14ac:dyDescent="0.3">
      <c r="A5082" s="1">
        <v>45502.604166666664</v>
      </c>
      <c r="B5082">
        <v>38287</v>
      </c>
      <c r="C5082">
        <v>133.27000000000001</v>
      </c>
      <c r="D5082">
        <v>133.28</v>
      </c>
      <c r="E5082">
        <v>133.12</v>
      </c>
      <c r="F5082">
        <v>133.16</v>
      </c>
      <c r="G5082">
        <v>133.26</v>
      </c>
      <c r="H5082">
        <v>0.1</v>
      </c>
      <c r="I5082">
        <v>0.16</v>
      </c>
    </row>
    <row r="5083" spans="1:9" x14ac:dyDescent="0.3">
      <c r="A5083" s="1">
        <v>45502.625</v>
      </c>
      <c r="B5083">
        <v>31559</v>
      </c>
      <c r="C5083">
        <v>133.15</v>
      </c>
      <c r="D5083">
        <v>133.22</v>
      </c>
      <c r="E5083">
        <v>133.12</v>
      </c>
      <c r="F5083">
        <v>133.12</v>
      </c>
      <c r="G5083">
        <v>133.25</v>
      </c>
      <c r="H5083">
        <v>0.1</v>
      </c>
      <c r="I5083">
        <v>0.1</v>
      </c>
    </row>
    <row r="5084" spans="1:9" x14ac:dyDescent="0.3">
      <c r="A5084" s="1">
        <v>45502.645833333336</v>
      </c>
      <c r="B5084">
        <v>33423</v>
      </c>
      <c r="C5084">
        <v>133.12</v>
      </c>
      <c r="D5084">
        <v>133.15</v>
      </c>
      <c r="E5084">
        <v>133.06</v>
      </c>
      <c r="F5084">
        <v>133.11000000000001</v>
      </c>
      <c r="G5084">
        <v>133.24</v>
      </c>
      <c r="H5084">
        <v>0.1</v>
      </c>
      <c r="I5084">
        <v>0.09</v>
      </c>
    </row>
    <row r="5085" spans="1:9" x14ac:dyDescent="0.3">
      <c r="A5085" s="1">
        <v>45502.666666666664</v>
      </c>
      <c r="B5085">
        <v>39981</v>
      </c>
      <c r="C5085">
        <v>133.1</v>
      </c>
      <c r="D5085">
        <v>133.19</v>
      </c>
      <c r="E5085">
        <v>133.09</v>
      </c>
      <c r="F5085">
        <v>133.16999999999999</v>
      </c>
      <c r="G5085">
        <v>133.22999999999999</v>
      </c>
      <c r="H5085">
        <v>0.1</v>
      </c>
      <c r="I5085">
        <v>0.1</v>
      </c>
    </row>
    <row r="5086" spans="1:9" x14ac:dyDescent="0.3">
      <c r="A5086" s="1">
        <v>45502.6875</v>
      </c>
      <c r="B5086">
        <v>33445</v>
      </c>
      <c r="C5086">
        <v>133.16999999999999</v>
      </c>
      <c r="D5086">
        <v>133.25</v>
      </c>
      <c r="E5086">
        <v>133.16999999999999</v>
      </c>
      <c r="F5086">
        <v>133.21</v>
      </c>
      <c r="G5086">
        <v>133.22</v>
      </c>
      <c r="H5086">
        <v>0.1</v>
      </c>
      <c r="I5086">
        <v>0.08</v>
      </c>
    </row>
    <row r="5087" spans="1:9" x14ac:dyDescent="0.3">
      <c r="A5087" s="1">
        <v>45502.708333333336</v>
      </c>
      <c r="B5087">
        <v>8725</v>
      </c>
      <c r="C5087">
        <v>133.19999999999999</v>
      </c>
      <c r="D5087">
        <v>133.21</v>
      </c>
      <c r="E5087">
        <v>133.16999999999999</v>
      </c>
      <c r="F5087">
        <v>133.19</v>
      </c>
      <c r="G5087">
        <v>133.21</v>
      </c>
      <c r="H5087">
        <v>0.09</v>
      </c>
      <c r="I5087">
        <v>0.04</v>
      </c>
    </row>
    <row r="5088" spans="1:9" x14ac:dyDescent="0.3">
      <c r="A5088" s="1">
        <v>45502.729166666664</v>
      </c>
      <c r="B5088">
        <v>4598</v>
      </c>
      <c r="C5088">
        <v>133.19</v>
      </c>
      <c r="D5088">
        <v>133.24</v>
      </c>
      <c r="E5088">
        <v>133.18</v>
      </c>
      <c r="F5088">
        <v>133.22999999999999</v>
      </c>
      <c r="G5088">
        <v>133.19999999999999</v>
      </c>
      <c r="H5088">
        <v>0.09</v>
      </c>
      <c r="I5088">
        <v>0.06</v>
      </c>
    </row>
    <row r="5089" spans="1:9" x14ac:dyDescent="0.3">
      <c r="A5089" s="1">
        <v>45502.75</v>
      </c>
      <c r="B5089">
        <v>2821</v>
      </c>
      <c r="C5089">
        <v>133.22999999999999</v>
      </c>
      <c r="D5089">
        <v>133.24</v>
      </c>
      <c r="E5089">
        <v>133.19999999999999</v>
      </c>
      <c r="F5089">
        <v>133.21</v>
      </c>
      <c r="G5089">
        <v>133.19999999999999</v>
      </c>
      <c r="H5089">
        <v>0.08</v>
      </c>
      <c r="I5089">
        <v>0.04</v>
      </c>
    </row>
    <row r="5090" spans="1:9" x14ac:dyDescent="0.3">
      <c r="A5090" s="1">
        <v>45502.770833333336</v>
      </c>
      <c r="B5090">
        <v>1516</v>
      </c>
      <c r="C5090">
        <v>133.21</v>
      </c>
      <c r="D5090">
        <v>133.21</v>
      </c>
      <c r="E5090">
        <v>133.16999999999999</v>
      </c>
      <c r="F5090">
        <v>133.18</v>
      </c>
      <c r="G5090">
        <v>133.19</v>
      </c>
      <c r="H5090">
        <v>7.0000000000000007E-2</v>
      </c>
      <c r="I5090">
        <v>0.04</v>
      </c>
    </row>
    <row r="5091" spans="1:9" x14ac:dyDescent="0.3">
      <c r="A5091" s="1">
        <v>45502.791666666664</v>
      </c>
      <c r="B5091">
        <v>1475</v>
      </c>
      <c r="C5091">
        <v>133.16999999999999</v>
      </c>
      <c r="D5091">
        <v>133.21</v>
      </c>
      <c r="E5091">
        <v>133.16</v>
      </c>
      <c r="F5091">
        <v>133.19999999999999</v>
      </c>
      <c r="G5091">
        <v>133.18</v>
      </c>
      <c r="H5091">
        <v>7.0000000000000007E-2</v>
      </c>
      <c r="I5091">
        <v>0.05</v>
      </c>
    </row>
    <row r="5092" spans="1:9" x14ac:dyDescent="0.3">
      <c r="A5092" s="1">
        <v>45502.8125</v>
      </c>
      <c r="B5092">
        <v>1678</v>
      </c>
      <c r="C5092">
        <v>133.19</v>
      </c>
      <c r="D5092">
        <v>133.21</v>
      </c>
      <c r="E5092">
        <v>133.18</v>
      </c>
      <c r="F5092">
        <v>133.19999999999999</v>
      </c>
      <c r="G5092">
        <v>133.18</v>
      </c>
      <c r="H5092">
        <v>7.0000000000000007E-2</v>
      </c>
      <c r="I5092">
        <v>0.03</v>
      </c>
    </row>
    <row r="5093" spans="1:9" x14ac:dyDescent="0.3">
      <c r="A5093" s="1">
        <v>45502.833333333336</v>
      </c>
      <c r="B5093">
        <v>2454</v>
      </c>
      <c r="C5093">
        <v>133.19999999999999</v>
      </c>
      <c r="D5093">
        <v>133.25</v>
      </c>
      <c r="E5093">
        <v>133.19999999999999</v>
      </c>
      <c r="F5093">
        <v>133.25</v>
      </c>
      <c r="G5093">
        <v>133.19999999999999</v>
      </c>
      <c r="H5093">
        <v>0.06</v>
      </c>
      <c r="I5093">
        <v>0.05</v>
      </c>
    </row>
    <row r="5094" spans="1:9" x14ac:dyDescent="0.3">
      <c r="A5094" s="1">
        <v>45502.854166666664</v>
      </c>
      <c r="B5094">
        <v>2487</v>
      </c>
      <c r="C5094">
        <v>133.24</v>
      </c>
      <c r="D5094">
        <v>133.25</v>
      </c>
      <c r="E5094">
        <v>133.19</v>
      </c>
      <c r="F5094">
        <v>133.19999999999999</v>
      </c>
      <c r="G5094">
        <v>133.19999999999999</v>
      </c>
      <c r="H5094">
        <v>0.06</v>
      </c>
      <c r="I5094">
        <v>0.06</v>
      </c>
    </row>
    <row r="5095" spans="1:9" x14ac:dyDescent="0.3">
      <c r="A5095" s="1">
        <v>45503.041666666664</v>
      </c>
      <c r="B5095">
        <v>1634</v>
      </c>
      <c r="C5095">
        <v>133.19</v>
      </c>
      <c r="D5095">
        <v>133.22</v>
      </c>
      <c r="E5095">
        <v>133.16999999999999</v>
      </c>
      <c r="F5095">
        <v>133.19</v>
      </c>
      <c r="G5095">
        <v>133.21</v>
      </c>
      <c r="H5095">
        <v>0.06</v>
      </c>
      <c r="I5095">
        <v>0.05</v>
      </c>
    </row>
    <row r="5096" spans="1:9" x14ac:dyDescent="0.3">
      <c r="A5096" s="1">
        <v>45503.0625</v>
      </c>
      <c r="B5096">
        <v>734</v>
      </c>
      <c r="C5096">
        <v>133.19</v>
      </c>
      <c r="D5096">
        <v>133.22</v>
      </c>
      <c r="E5096">
        <v>133.15</v>
      </c>
      <c r="F5096">
        <v>133.16999999999999</v>
      </c>
      <c r="G5096">
        <v>133.19999999999999</v>
      </c>
      <c r="H5096">
        <v>0.06</v>
      </c>
      <c r="I5096">
        <v>7.0000000000000007E-2</v>
      </c>
    </row>
    <row r="5097" spans="1:9" x14ac:dyDescent="0.3">
      <c r="A5097" s="1">
        <v>45503.083333333336</v>
      </c>
      <c r="B5097">
        <v>638</v>
      </c>
      <c r="C5097">
        <v>133.18</v>
      </c>
      <c r="D5097">
        <v>133.19</v>
      </c>
      <c r="E5097">
        <v>133.13</v>
      </c>
      <c r="F5097">
        <v>133.16</v>
      </c>
      <c r="G5097">
        <v>133.19999999999999</v>
      </c>
      <c r="H5097">
        <v>0.06</v>
      </c>
      <c r="I5097">
        <v>0.06</v>
      </c>
    </row>
    <row r="5098" spans="1:9" x14ac:dyDescent="0.3">
      <c r="A5098" s="1">
        <v>45503.104166666664</v>
      </c>
      <c r="B5098">
        <v>422</v>
      </c>
      <c r="C5098">
        <v>133.16999999999999</v>
      </c>
      <c r="D5098">
        <v>133.19999999999999</v>
      </c>
      <c r="E5098">
        <v>133.15</v>
      </c>
      <c r="F5098">
        <v>133.19999999999999</v>
      </c>
      <c r="G5098">
        <v>133.19999999999999</v>
      </c>
      <c r="H5098">
        <v>0.06</v>
      </c>
      <c r="I5098">
        <v>0.05</v>
      </c>
    </row>
    <row r="5099" spans="1:9" x14ac:dyDescent="0.3">
      <c r="A5099" s="1">
        <v>45503.125</v>
      </c>
      <c r="B5099">
        <v>386</v>
      </c>
      <c r="C5099">
        <v>133.19999999999999</v>
      </c>
      <c r="D5099">
        <v>133.21</v>
      </c>
      <c r="E5099">
        <v>133.18</v>
      </c>
      <c r="F5099">
        <v>133.19999999999999</v>
      </c>
      <c r="G5099">
        <v>133.19999999999999</v>
      </c>
      <c r="H5099">
        <v>0.06</v>
      </c>
      <c r="I5099">
        <v>0.03</v>
      </c>
    </row>
    <row r="5100" spans="1:9" x14ac:dyDescent="0.3">
      <c r="A5100" s="1">
        <v>45503.145833333336</v>
      </c>
      <c r="B5100">
        <v>240</v>
      </c>
      <c r="C5100">
        <v>133.19999999999999</v>
      </c>
      <c r="D5100">
        <v>133.22999999999999</v>
      </c>
      <c r="E5100">
        <v>133.19999999999999</v>
      </c>
      <c r="F5100">
        <v>133.22999999999999</v>
      </c>
      <c r="G5100">
        <v>133.19999999999999</v>
      </c>
      <c r="H5100">
        <v>0.05</v>
      </c>
      <c r="I5100">
        <v>0.03</v>
      </c>
    </row>
    <row r="5101" spans="1:9" x14ac:dyDescent="0.3">
      <c r="A5101" s="1">
        <v>45503.166666666664</v>
      </c>
      <c r="B5101">
        <v>120</v>
      </c>
      <c r="C5101">
        <v>133.22999999999999</v>
      </c>
      <c r="D5101">
        <v>133.22999999999999</v>
      </c>
      <c r="E5101">
        <v>133.21</v>
      </c>
      <c r="F5101">
        <v>133.21</v>
      </c>
      <c r="G5101">
        <v>133.19999999999999</v>
      </c>
      <c r="H5101">
        <v>0.05</v>
      </c>
      <c r="I5101">
        <v>0.02</v>
      </c>
    </row>
    <row r="5102" spans="1:9" x14ac:dyDescent="0.3">
      <c r="A5102" s="1">
        <v>45503.1875</v>
      </c>
      <c r="B5102">
        <v>296</v>
      </c>
      <c r="C5102">
        <v>133.21</v>
      </c>
      <c r="D5102">
        <v>133.22</v>
      </c>
      <c r="E5102">
        <v>133.19</v>
      </c>
      <c r="F5102">
        <v>133.21</v>
      </c>
      <c r="G5102">
        <v>133.19999999999999</v>
      </c>
      <c r="H5102">
        <v>0.05</v>
      </c>
      <c r="I5102">
        <v>0.03</v>
      </c>
    </row>
    <row r="5103" spans="1:9" x14ac:dyDescent="0.3">
      <c r="A5103" s="1">
        <v>45503.208333333336</v>
      </c>
      <c r="B5103">
        <v>436</v>
      </c>
      <c r="C5103">
        <v>133.19999999999999</v>
      </c>
      <c r="D5103">
        <v>133.22</v>
      </c>
      <c r="E5103">
        <v>133.19</v>
      </c>
      <c r="F5103">
        <v>133.21</v>
      </c>
      <c r="G5103">
        <v>133.19999999999999</v>
      </c>
      <c r="H5103">
        <v>0.04</v>
      </c>
      <c r="I5103">
        <v>0.03</v>
      </c>
    </row>
    <row r="5104" spans="1:9" x14ac:dyDescent="0.3">
      <c r="A5104" s="1">
        <v>45503.229166666664</v>
      </c>
      <c r="B5104">
        <v>399</v>
      </c>
      <c r="C5104">
        <v>133.21</v>
      </c>
      <c r="D5104">
        <v>133.21</v>
      </c>
      <c r="E5104">
        <v>133.15</v>
      </c>
      <c r="F5104">
        <v>133.15</v>
      </c>
      <c r="G5104">
        <v>133.19</v>
      </c>
      <c r="H5104">
        <v>0.05</v>
      </c>
      <c r="I5104">
        <v>0.06</v>
      </c>
    </row>
    <row r="5105" spans="1:9" x14ac:dyDescent="0.3">
      <c r="A5105" s="1">
        <v>45503.25</v>
      </c>
      <c r="B5105">
        <v>691</v>
      </c>
      <c r="C5105">
        <v>133.15</v>
      </c>
      <c r="D5105">
        <v>133.19</v>
      </c>
      <c r="E5105">
        <v>133.13</v>
      </c>
      <c r="F5105">
        <v>133.13999999999999</v>
      </c>
      <c r="G5105">
        <v>133.19</v>
      </c>
      <c r="H5105">
        <v>0.05</v>
      </c>
      <c r="I5105">
        <v>0.06</v>
      </c>
    </row>
    <row r="5106" spans="1:9" x14ac:dyDescent="0.3">
      <c r="A5106" s="1">
        <v>45503.270833333336</v>
      </c>
      <c r="B5106">
        <v>2957</v>
      </c>
      <c r="C5106">
        <v>133.15</v>
      </c>
      <c r="D5106">
        <v>133.16</v>
      </c>
      <c r="E5106">
        <v>133.11000000000001</v>
      </c>
      <c r="F5106">
        <v>133.15</v>
      </c>
      <c r="G5106">
        <v>133.19</v>
      </c>
      <c r="H5106">
        <v>0.05</v>
      </c>
      <c r="I5106">
        <v>0.05</v>
      </c>
    </row>
    <row r="5107" spans="1:9" x14ac:dyDescent="0.3">
      <c r="A5107" s="1">
        <v>45503.291666666664</v>
      </c>
      <c r="B5107">
        <v>14118</v>
      </c>
      <c r="C5107">
        <v>133.15</v>
      </c>
      <c r="D5107">
        <v>133.31</v>
      </c>
      <c r="E5107">
        <v>133.15</v>
      </c>
      <c r="F5107">
        <v>133.16</v>
      </c>
      <c r="G5107">
        <v>133.19</v>
      </c>
      <c r="H5107">
        <v>0.06</v>
      </c>
      <c r="I5107">
        <v>0.16</v>
      </c>
    </row>
    <row r="5108" spans="1:9" x14ac:dyDescent="0.3">
      <c r="A5108" s="1">
        <v>45503.3125</v>
      </c>
      <c r="B5108">
        <v>15771</v>
      </c>
      <c r="C5108">
        <v>133.16</v>
      </c>
      <c r="D5108">
        <v>133.31</v>
      </c>
      <c r="E5108">
        <v>133.13</v>
      </c>
      <c r="F5108">
        <v>133.30000000000001</v>
      </c>
      <c r="G5108">
        <v>133.19999999999999</v>
      </c>
      <c r="H5108">
        <v>0.08</v>
      </c>
      <c r="I5108">
        <v>0.18</v>
      </c>
    </row>
    <row r="5109" spans="1:9" x14ac:dyDescent="0.3">
      <c r="A5109" s="1">
        <v>45503.333333333336</v>
      </c>
      <c r="B5109">
        <v>45277</v>
      </c>
      <c r="C5109">
        <v>133.30000000000001</v>
      </c>
      <c r="D5109">
        <v>133.41999999999999</v>
      </c>
      <c r="E5109">
        <v>133.22</v>
      </c>
      <c r="F5109">
        <v>133.29</v>
      </c>
      <c r="G5109">
        <v>133.21</v>
      </c>
      <c r="H5109">
        <v>0.09</v>
      </c>
      <c r="I5109">
        <v>0.2</v>
      </c>
    </row>
    <row r="5110" spans="1:9" x14ac:dyDescent="0.3">
      <c r="A5110" s="1">
        <v>45503.354166666664</v>
      </c>
      <c r="B5110">
        <v>28784</v>
      </c>
      <c r="C5110">
        <v>133.30000000000001</v>
      </c>
      <c r="D5110">
        <v>133.38</v>
      </c>
      <c r="E5110">
        <v>133.25</v>
      </c>
      <c r="F5110">
        <v>133.35</v>
      </c>
      <c r="G5110">
        <v>133.22</v>
      </c>
      <c r="H5110">
        <v>0.1</v>
      </c>
      <c r="I5110">
        <v>0.13</v>
      </c>
    </row>
    <row r="5111" spans="1:9" x14ac:dyDescent="0.3">
      <c r="A5111" s="1">
        <v>45503.375</v>
      </c>
      <c r="B5111">
        <v>47986</v>
      </c>
      <c r="C5111">
        <v>133.35</v>
      </c>
      <c r="D5111">
        <v>133.43</v>
      </c>
      <c r="E5111">
        <v>133.12</v>
      </c>
      <c r="F5111">
        <v>133.13</v>
      </c>
      <c r="G5111">
        <v>133.21</v>
      </c>
      <c r="H5111">
        <v>0.13</v>
      </c>
      <c r="I5111">
        <v>0.31</v>
      </c>
    </row>
    <row r="5112" spans="1:9" x14ac:dyDescent="0.3">
      <c r="A5112" s="1">
        <v>45503.395833333336</v>
      </c>
      <c r="B5112">
        <v>31896</v>
      </c>
      <c r="C5112">
        <v>133.13</v>
      </c>
      <c r="D5112">
        <v>133.21</v>
      </c>
      <c r="E5112">
        <v>133.09</v>
      </c>
      <c r="F5112">
        <v>133.16</v>
      </c>
      <c r="G5112">
        <v>133.19999999999999</v>
      </c>
      <c r="H5112">
        <v>0.13</v>
      </c>
      <c r="I5112">
        <v>0.12</v>
      </c>
    </row>
    <row r="5113" spans="1:9" x14ac:dyDescent="0.3">
      <c r="A5113" s="1">
        <v>45503.416666666664</v>
      </c>
      <c r="B5113">
        <v>33234</v>
      </c>
      <c r="C5113">
        <v>133.16</v>
      </c>
      <c r="D5113">
        <v>133.16</v>
      </c>
      <c r="E5113">
        <v>133.06</v>
      </c>
      <c r="F5113">
        <v>133.1</v>
      </c>
      <c r="G5113">
        <v>133.19</v>
      </c>
      <c r="H5113">
        <v>0.12</v>
      </c>
      <c r="I5113">
        <v>0.1</v>
      </c>
    </row>
    <row r="5114" spans="1:9" x14ac:dyDescent="0.3">
      <c r="A5114" s="1">
        <v>45503.4375</v>
      </c>
      <c r="B5114">
        <v>21214</v>
      </c>
      <c r="C5114">
        <v>133.1</v>
      </c>
      <c r="D5114">
        <v>133.19999999999999</v>
      </c>
      <c r="E5114">
        <v>133.08000000000001</v>
      </c>
      <c r="F5114">
        <v>133.18</v>
      </c>
      <c r="G5114">
        <v>133.19999999999999</v>
      </c>
      <c r="H5114">
        <v>0.12</v>
      </c>
      <c r="I5114">
        <v>0.12</v>
      </c>
    </row>
    <row r="5115" spans="1:9" x14ac:dyDescent="0.3">
      <c r="A5115" s="1">
        <v>45503.458333333336</v>
      </c>
      <c r="B5115">
        <v>24543</v>
      </c>
      <c r="C5115">
        <v>133.18</v>
      </c>
      <c r="D5115">
        <v>133.22</v>
      </c>
      <c r="E5115">
        <v>133.16</v>
      </c>
      <c r="F5115">
        <v>133.16999999999999</v>
      </c>
      <c r="G5115">
        <v>133.19999999999999</v>
      </c>
      <c r="H5115">
        <v>0.11</v>
      </c>
      <c r="I5115">
        <v>0.06</v>
      </c>
    </row>
    <row r="5116" spans="1:9" x14ac:dyDescent="0.3">
      <c r="A5116" s="1">
        <v>45503.479166666664</v>
      </c>
      <c r="B5116">
        <v>16600</v>
      </c>
      <c r="C5116">
        <v>133.16999999999999</v>
      </c>
      <c r="D5116">
        <v>133.24</v>
      </c>
      <c r="E5116">
        <v>133.15</v>
      </c>
      <c r="F5116">
        <v>133.21</v>
      </c>
      <c r="G5116">
        <v>133.21</v>
      </c>
      <c r="H5116">
        <v>0.11</v>
      </c>
      <c r="I5116">
        <v>0.09</v>
      </c>
    </row>
    <row r="5117" spans="1:9" x14ac:dyDescent="0.3">
      <c r="A5117" s="1">
        <v>45503.5</v>
      </c>
      <c r="B5117">
        <v>20602</v>
      </c>
      <c r="C5117">
        <v>133.19999999999999</v>
      </c>
      <c r="D5117">
        <v>133.22999999999999</v>
      </c>
      <c r="E5117">
        <v>133.13999999999999</v>
      </c>
      <c r="F5117">
        <v>133.19</v>
      </c>
      <c r="G5117">
        <v>133.21</v>
      </c>
      <c r="H5117">
        <v>0.11</v>
      </c>
      <c r="I5117">
        <v>0.09</v>
      </c>
    </row>
    <row r="5118" spans="1:9" x14ac:dyDescent="0.3">
      <c r="A5118" s="1">
        <v>45503.520833333336</v>
      </c>
      <c r="B5118">
        <v>15099</v>
      </c>
      <c r="C5118">
        <v>133.19</v>
      </c>
      <c r="D5118">
        <v>133.25</v>
      </c>
      <c r="E5118">
        <v>133.16999999999999</v>
      </c>
      <c r="F5118">
        <v>133.22</v>
      </c>
      <c r="G5118">
        <v>133.19999999999999</v>
      </c>
      <c r="H5118">
        <v>0.1</v>
      </c>
      <c r="I5118">
        <v>0.08</v>
      </c>
    </row>
    <row r="5119" spans="1:9" x14ac:dyDescent="0.3">
      <c r="A5119" s="1">
        <v>45503.541666666664</v>
      </c>
      <c r="B5119">
        <v>36493</v>
      </c>
      <c r="C5119">
        <v>133.21</v>
      </c>
      <c r="D5119">
        <v>133.24</v>
      </c>
      <c r="E5119">
        <v>133.12</v>
      </c>
      <c r="F5119">
        <v>133.13</v>
      </c>
      <c r="G5119">
        <v>133.18</v>
      </c>
      <c r="H5119">
        <v>0.11</v>
      </c>
      <c r="I5119">
        <v>0.12</v>
      </c>
    </row>
    <row r="5120" spans="1:9" x14ac:dyDescent="0.3">
      <c r="A5120" s="1">
        <v>45503.5625</v>
      </c>
      <c r="B5120">
        <v>34964</v>
      </c>
      <c r="C5120">
        <v>133.13</v>
      </c>
      <c r="D5120">
        <v>133.21</v>
      </c>
      <c r="E5120">
        <v>133.08000000000001</v>
      </c>
      <c r="F5120">
        <v>133.21</v>
      </c>
      <c r="G5120">
        <v>133.16999999999999</v>
      </c>
      <c r="H5120">
        <v>0.11</v>
      </c>
      <c r="I5120">
        <v>0.13</v>
      </c>
    </row>
    <row r="5121" spans="1:9" x14ac:dyDescent="0.3">
      <c r="A5121" s="1">
        <v>45503.583333333336</v>
      </c>
      <c r="B5121">
        <v>39608</v>
      </c>
      <c r="C5121">
        <v>133.21</v>
      </c>
      <c r="D5121">
        <v>133.38999999999999</v>
      </c>
      <c r="E5121">
        <v>133.19999999999999</v>
      </c>
      <c r="F5121">
        <v>133.38</v>
      </c>
      <c r="G5121">
        <v>133.19999999999999</v>
      </c>
      <c r="H5121">
        <v>0.12</v>
      </c>
      <c r="I5121">
        <v>0.19</v>
      </c>
    </row>
    <row r="5122" spans="1:9" x14ac:dyDescent="0.3">
      <c r="A5122" s="1">
        <v>45503.604166666664</v>
      </c>
      <c r="B5122">
        <v>43286</v>
      </c>
      <c r="C5122">
        <v>133.38</v>
      </c>
      <c r="D5122">
        <v>133.5</v>
      </c>
      <c r="E5122">
        <v>133.34</v>
      </c>
      <c r="F5122">
        <v>133.49</v>
      </c>
      <c r="G5122">
        <v>133.22999999999999</v>
      </c>
      <c r="H5122">
        <v>0.13</v>
      </c>
      <c r="I5122">
        <v>0.16</v>
      </c>
    </row>
    <row r="5123" spans="1:9" x14ac:dyDescent="0.3">
      <c r="A5123" s="1">
        <v>45503.625</v>
      </c>
      <c r="B5123">
        <v>63778</v>
      </c>
      <c r="C5123">
        <v>133.49</v>
      </c>
      <c r="D5123">
        <v>133.49</v>
      </c>
      <c r="E5123">
        <v>133.29</v>
      </c>
      <c r="F5123">
        <v>133.4</v>
      </c>
      <c r="G5123">
        <v>133.26</v>
      </c>
      <c r="H5123">
        <v>0.14000000000000001</v>
      </c>
      <c r="I5123">
        <v>0.2</v>
      </c>
    </row>
    <row r="5124" spans="1:9" x14ac:dyDescent="0.3">
      <c r="A5124" s="1">
        <v>45503.645833333336</v>
      </c>
      <c r="B5124">
        <v>33636</v>
      </c>
      <c r="C5124">
        <v>133.4</v>
      </c>
      <c r="D5124">
        <v>133.46</v>
      </c>
      <c r="E5124">
        <v>133.35</v>
      </c>
      <c r="F5124">
        <v>133.43</v>
      </c>
      <c r="G5124">
        <v>133.28</v>
      </c>
      <c r="H5124">
        <v>0.13</v>
      </c>
      <c r="I5124">
        <v>0.11</v>
      </c>
    </row>
    <row r="5125" spans="1:9" x14ac:dyDescent="0.3">
      <c r="A5125" s="1">
        <v>45503.666666666664</v>
      </c>
      <c r="B5125">
        <v>50431</v>
      </c>
      <c r="C5125">
        <v>133.41999999999999</v>
      </c>
      <c r="D5125">
        <v>133.46</v>
      </c>
      <c r="E5125">
        <v>133.35</v>
      </c>
      <c r="F5125">
        <v>133.37</v>
      </c>
      <c r="G5125">
        <v>133.30000000000001</v>
      </c>
      <c r="H5125">
        <v>0.13</v>
      </c>
      <c r="I5125">
        <v>0.11</v>
      </c>
    </row>
    <row r="5126" spans="1:9" x14ac:dyDescent="0.3">
      <c r="A5126" s="1">
        <v>45503.6875</v>
      </c>
      <c r="B5126">
        <v>21480</v>
      </c>
      <c r="C5126">
        <v>133.36000000000001</v>
      </c>
      <c r="D5126">
        <v>133.41999999999999</v>
      </c>
      <c r="E5126">
        <v>133.35</v>
      </c>
      <c r="F5126">
        <v>133.4</v>
      </c>
      <c r="G5126">
        <v>133.32</v>
      </c>
      <c r="H5126">
        <v>0.12</v>
      </c>
      <c r="I5126">
        <v>7.0000000000000007E-2</v>
      </c>
    </row>
    <row r="5127" spans="1:9" x14ac:dyDescent="0.3">
      <c r="A5127" s="1">
        <v>45503.708333333336</v>
      </c>
      <c r="B5127">
        <v>14629</v>
      </c>
      <c r="C5127">
        <v>133.41</v>
      </c>
      <c r="D5127">
        <v>133.43</v>
      </c>
      <c r="E5127">
        <v>133.37</v>
      </c>
      <c r="F5127">
        <v>133.41</v>
      </c>
      <c r="G5127">
        <v>133.34</v>
      </c>
      <c r="H5127">
        <v>0.11</v>
      </c>
      <c r="I5127">
        <v>0.06</v>
      </c>
    </row>
    <row r="5128" spans="1:9" x14ac:dyDescent="0.3">
      <c r="A5128" s="1">
        <v>45503.729166666664</v>
      </c>
      <c r="B5128">
        <v>13327</v>
      </c>
      <c r="C5128">
        <v>133.41</v>
      </c>
      <c r="D5128">
        <v>133.53</v>
      </c>
      <c r="E5128">
        <v>133.4</v>
      </c>
      <c r="F5128">
        <v>133.52000000000001</v>
      </c>
      <c r="G5128">
        <v>133.37</v>
      </c>
      <c r="H5128">
        <v>0.12</v>
      </c>
      <c r="I5128">
        <v>0.13</v>
      </c>
    </row>
    <row r="5129" spans="1:9" x14ac:dyDescent="0.3">
      <c r="A5129" s="1">
        <v>45503.75</v>
      </c>
      <c r="B5129">
        <v>11101</v>
      </c>
      <c r="C5129">
        <v>133.52000000000001</v>
      </c>
      <c r="D5129">
        <v>133.6</v>
      </c>
      <c r="E5129">
        <v>133.46</v>
      </c>
      <c r="F5129">
        <v>133.47</v>
      </c>
      <c r="G5129">
        <v>133.41</v>
      </c>
      <c r="H5129">
        <v>0.12</v>
      </c>
      <c r="I5129">
        <v>0.14000000000000001</v>
      </c>
    </row>
    <row r="5130" spans="1:9" x14ac:dyDescent="0.3">
      <c r="A5130" s="1">
        <v>45503.770833333336</v>
      </c>
      <c r="B5130">
        <v>2502</v>
      </c>
      <c r="C5130">
        <v>133.47999999999999</v>
      </c>
      <c r="D5130">
        <v>133.51</v>
      </c>
      <c r="E5130">
        <v>133.46</v>
      </c>
      <c r="F5130">
        <v>133.47</v>
      </c>
      <c r="G5130">
        <v>133.43</v>
      </c>
      <c r="H5130">
        <v>0.11</v>
      </c>
      <c r="I5130">
        <v>0.05</v>
      </c>
    </row>
    <row r="5131" spans="1:9" x14ac:dyDescent="0.3">
      <c r="A5131" s="1">
        <v>45503.791666666664</v>
      </c>
      <c r="B5131">
        <v>1224</v>
      </c>
      <c r="C5131">
        <v>133.47</v>
      </c>
      <c r="D5131">
        <v>133.5</v>
      </c>
      <c r="E5131">
        <v>133.46</v>
      </c>
      <c r="F5131">
        <v>133.5</v>
      </c>
      <c r="G5131">
        <v>133.44999999999999</v>
      </c>
      <c r="H5131">
        <v>0.1</v>
      </c>
      <c r="I5131">
        <v>0.04</v>
      </c>
    </row>
    <row r="5132" spans="1:9" x14ac:dyDescent="0.3">
      <c r="A5132" s="1">
        <v>45503.8125</v>
      </c>
      <c r="B5132">
        <v>2427</v>
      </c>
      <c r="C5132">
        <v>133.5</v>
      </c>
      <c r="D5132">
        <v>133.5</v>
      </c>
      <c r="E5132">
        <v>133.44</v>
      </c>
      <c r="F5132">
        <v>133.46</v>
      </c>
      <c r="G5132">
        <v>133.44</v>
      </c>
      <c r="H5132">
        <v>0.09</v>
      </c>
      <c r="I5132">
        <v>0.06</v>
      </c>
    </row>
    <row r="5133" spans="1:9" x14ac:dyDescent="0.3">
      <c r="A5133" s="1">
        <v>45503.833333333336</v>
      </c>
      <c r="B5133">
        <v>1537</v>
      </c>
      <c r="C5133">
        <v>133.44999999999999</v>
      </c>
      <c r="D5133">
        <v>133.46</v>
      </c>
      <c r="E5133">
        <v>133.41999999999999</v>
      </c>
      <c r="F5133">
        <v>133.43</v>
      </c>
      <c r="G5133">
        <v>133.44999999999999</v>
      </c>
      <c r="H5133">
        <v>0.09</v>
      </c>
      <c r="I5133">
        <v>0.04</v>
      </c>
    </row>
    <row r="5134" spans="1:9" x14ac:dyDescent="0.3">
      <c r="A5134" s="1">
        <v>45503.854166666664</v>
      </c>
      <c r="B5134">
        <v>3228</v>
      </c>
      <c r="C5134">
        <v>133.44</v>
      </c>
      <c r="D5134">
        <v>133.44999999999999</v>
      </c>
      <c r="E5134">
        <v>133.41999999999999</v>
      </c>
      <c r="F5134">
        <v>133.43</v>
      </c>
      <c r="G5134">
        <v>133.44999999999999</v>
      </c>
      <c r="H5134">
        <v>0.08</v>
      </c>
      <c r="I5134">
        <v>0.03</v>
      </c>
    </row>
    <row r="5135" spans="1:9" x14ac:dyDescent="0.3">
      <c r="A5135" s="1">
        <v>45504.041666666664</v>
      </c>
      <c r="B5135">
        <v>1367</v>
      </c>
      <c r="C5135">
        <v>133.41</v>
      </c>
      <c r="D5135">
        <v>133.41</v>
      </c>
      <c r="E5135">
        <v>133.36000000000001</v>
      </c>
      <c r="F5135">
        <v>133.38</v>
      </c>
      <c r="G5135">
        <v>133.44999999999999</v>
      </c>
      <c r="H5135">
        <v>0.08</v>
      </c>
      <c r="I5135">
        <v>7.0000000000000007E-2</v>
      </c>
    </row>
    <row r="5136" spans="1:9" x14ac:dyDescent="0.3">
      <c r="A5136" s="1">
        <v>45504.0625</v>
      </c>
      <c r="B5136">
        <v>511</v>
      </c>
      <c r="C5136">
        <v>133.38</v>
      </c>
      <c r="D5136">
        <v>133.43</v>
      </c>
      <c r="E5136">
        <v>133.38</v>
      </c>
      <c r="F5136">
        <v>133.41999999999999</v>
      </c>
      <c r="G5136">
        <v>133.44999999999999</v>
      </c>
      <c r="H5136">
        <v>7.0000000000000007E-2</v>
      </c>
      <c r="I5136">
        <v>0.05</v>
      </c>
    </row>
    <row r="5137" spans="1:9" x14ac:dyDescent="0.3">
      <c r="A5137" s="1">
        <v>45504.083333333336</v>
      </c>
      <c r="B5137">
        <v>342</v>
      </c>
      <c r="C5137">
        <v>133.41999999999999</v>
      </c>
      <c r="D5137">
        <v>133.44999999999999</v>
      </c>
      <c r="E5137">
        <v>133.41999999999999</v>
      </c>
      <c r="F5137">
        <v>133.41999999999999</v>
      </c>
      <c r="G5137">
        <v>133.44999999999999</v>
      </c>
      <c r="H5137">
        <v>7.0000000000000007E-2</v>
      </c>
      <c r="I5137">
        <v>0.03</v>
      </c>
    </row>
    <row r="5138" spans="1:9" x14ac:dyDescent="0.3">
      <c r="A5138" s="1">
        <v>45504.104166666664</v>
      </c>
      <c r="B5138">
        <v>3204</v>
      </c>
      <c r="C5138">
        <v>133.41999999999999</v>
      </c>
      <c r="D5138">
        <v>133.51</v>
      </c>
      <c r="E5138">
        <v>133.41999999999999</v>
      </c>
      <c r="F5138">
        <v>133.47</v>
      </c>
      <c r="G5138">
        <v>133.44999999999999</v>
      </c>
      <c r="H5138">
        <v>7.0000000000000007E-2</v>
      </c>
      <c r="I5138">
        <v>0.09</v>
      </c>
    </row>
    <row r="5139" spans="1:9" x14ac:dyDescent="0.3">
      <c r="A5139" s="1">
        <v>45504.125</v>
      </c>
      <c r="B5139">
        <v>925</v>
      </c>
      <c r="C5139">
        <v>133.47</v>
      </c>
      <c r="D5139">
        <v>133.47999999999999</v>
      </c>
      <c r="E5139">
        <v>133.4</v>
      </c>
      <c r="F5139">
        <v>133.44</v>
      </c>
      <c r="G5139">
        <v>133.44</v>
      </c>
      <c r="H5139">
        <v>7.0000000000000007E-2</v>
      </c>
      <c r="I5139">
        <v>0.08</v>
      </c>
    </row>
    <row r="5140" spans="1:9" x14ac:dyDescent="0.3">
      <c r="A5140" s="1">
        <v>45504.145833333336</v>
      </c>
      <c r="B5140">
        <v>192</v>
      </c>
      <c r="C5140">
        <v>133.43</v>
      </c>
      <c r="D5140">
        <v>133.44</v>
      </c>
      <c r="E5140">
        <v>133.41</v>
      </c>
      <c r="F5140">
        <v>133.43</v>
      </c>
      <c r="G5140">
        <v>133.44</v>
      </c>
      <c r="H5140">
        <v>7.0000000000000007E-2</v>
      </c>
      <c r="I5140">
        <v>0.03</v>
      </c>
    </row>
    <row r="5141" spans="1:9" x14ac:dyDescent="0.3">
      <c r="A5141" s="1">
        <v>45504.166666666664</v>
      </c>
      <c r="B5141">
        <v>610</v>
      </c>
      <c r="C5141">
        <v>133.43</v>
      </c>
      <c r="D5141">
        <v>133.47</v>
      </c>
      <c r="E5141">
        <v>133.43</v>
      </c>
      <c r="F5141">
        <v>133.44</v>
      </c>
      <c r="G5141">
        <v>133.43</v>
      </c>
      <c r="H5141">
        <v>0.06</v>
      </c>
      <c r="I5141">
        <v>0.04</v>
      </c>
    </row>
    <row r="5142" spans="1:9" x14ac:dyDescent="0.3">
      <c r="A5142" s="1">
        <v>45504.1875</v>
      </c>
      <c r="B5142">
        <v>1486</v>
      </c>
      <c r="C5142">
        <v>133.44</v>
      </c>
      <c r="D5142">
        <v>133.52000000000001</v>
      </c>
      <c r="E5142">
        <v>133.37</v>
      </c>
      <c r="F5142">
        <v>133.5</v>
      </c>
      <c r="G5142">
        <v>133.44</v>
      </c>
      <c r="H5142">
        <v>7.0000000000000007E-2</v>
      </c>
      <c r="I5142">
        <v>0.15</v>
      </c>
    </row>
    <row r="5143" spans="1:9" x14ac:dyDescent="0.3">
      <c r="A5143" s="1">
        <v>45504.208333333336</v>
      </c>
      <c r="B5143">
        <v>2038</v>
      </c>
      <c r="C5143">
        <v>133.5</v>
      </c>
      <c r="D5143">
        <v>133.51</v>
      </c>
      <c r="E5143">
        <v>133.47</v>
      </c>
      <c r="F5143">
        <v>133.5</v>
      </c>
      <c r="G5143">
        <v>133.44</v>
      </c>
      <c r="H5143">
        <v>7.0000000000000007E-2</v>
      </c>
      <c r="I5143">
        <v>0.04</v>
      </c>
    </row>
    <row r="5144" spans="1:9" x14ac:dyDescent="0.3">
      <c r="A5144" s="1">
        <v>45504.229166666664</v>
      </c>
      <c r="B5144">
        <v>1340</v>
      </c>
      <c r="C5144">
        <v>133.5</v>
      </c>
      <c r="D5144">
        <v>133.53</v>
      </c>
      <c r="E5144">
        <v>133.47999999999999</v>
      </c>
      <c r="F5144">
        <v>133.52000000000001</v>
      </c>
      <c r="G5144">
        <v>133.44999999999999</v>
      </c>
      <c r="H5144">
        <v>7.0000000000000007E-2</v>
      </c>
      <c r="I5144">
        <v>0.05</v>
      </c>
    </row>
    <row r="5145" spans="1:9" x14ac:dyDescent="0.3">
      <c r="A5145" s="1">
        <v>45504.25</v>
      </c>
      <c r="B5145">
        <v>1027</v>
      </c>
      <c r="C5145">
        <v>133.51</v>
      </c>
      <c r="D5145">
        <v>133.51</v>
      </c>
      <c r="E5145">
        <v>133.44</v>
      </c>
      <c r="F5145">
        <v>133.47</v>
      </c>
      <c r="G5145">
        <v>133.46</v>
      </c>
      <c r="H5145">
        <v>7.0000000000000007E-2</v>
      </c>
      <c r="I5145">
        <v>0.08</v>
      </c>
    </row>
    <row r="5146" spans="1:9" x14ac:dyDescent="0.3">
      <c r="A5146" s="1">
        <v>45504.270833333336</v>
      </c>
      <c r="B5146">
        <v>2248</v>
      </c>
      <c r="C5146">
        <v>133.47</v>
      </c>
      <c r="D5146">
        <v>133.47</v>
      </c>
      <c r="E5146">
        <v>133.4</v>
      </c>
      <c r="F5146">
        <v>133.46</v>
      </c>
      <c r="G5146">
        <v>133.47</v>
      </c>
      <c r="H5146">
        <v>7.0000000000000007E-2</v>
      </c>
      <c r="I5146">
        <v>7.0000000000000007E-2</v>
      </c>
    </row>
    <row r="5147" spans="1:9" x14ac:dyDescent="0.3">
      <c r="A5147" s="1">
        <v>45504.291666666664</v>
      </c>
      <c r="B5147">
        <v>14601</v>
      </c>
      <c r="C5147">
        <v>133.46</v>
      </c>
      <c r="D5147">
        <v>133.54</v>
      </c>
      <c r="E5147">
        <v>133.44</v>
      </c>
      <c r="F5147">
        <v>133.49</v>
      </c>
      <c r="G5147">
        <v>133.47</v>
      </c>
      <c r="H5147">
        <v>7.0000000000000007E-2</v>
      </c>
      <c r="I5147">
        <v>0.1</v>
      </c>
    </row>
    <row r="5148" spans="1:9" x14ac:dyDescent="0.3">
      <c r="A5148" s="1">
        <v>45504.3125</v>
      </c>
      <c r="B5148">
        <v>26058</v>
      </c>
      <c r="C5148">
        <v>133.5</v>
      </c>
      <c r="D5148">
        <v>133.61000000000001</v>
      </c>
      <c r="E5148">
        <v>133.43</v>
      </c>
      <c r="F5148">
        <v>133.51</v>
      </c>
      <c r="G5148">
        <v>133.47999999999999</v>
      </c>
      <c r="H5148">
        <v>0.09</v>
      </c>
      <c r="I5148">
        <v>0.18</v>
      </c>
    </row>
    <row r="5149" spans="1:9" x14ac:dyDescent="0.3">
      <c r="A5149" s="1">
        <v>45504.333333333336</v>
      </c>
      <c r="B5149">
        <v>42320</v>
      </c>
      <c r="C5149">
        <v>133.52000000000001</v>
      </c>
      <c r="D5149">
        <v>133.66</v>
      </c>
      <c r="E5149">
        <v>133.51</v>
      </c>
      <c r="F5149">
        <v>133.55000000000001</v>
      </c>
      <c r="G5149">
        <v>133.49</v>
      </c>
      <c r="H5149">
        <v>0.1</v>
      </c>
      <c r="I5149">
        <v>0.15</v>
      </c>
    </row>
    <row r="5150" spans="1:9" x14ac:dyDescent="0.3">
      <c r="A5150" s="1">
        <v>45504.354166666664</v>
      </c>
      <c r="B5150">
        <v>46332</v>
      </c>
      <c r="C5150">
        <v>133.55000000000001</v>
      </c>
      <c r="D5150">
        <v>133.71</v>
      </c>
      <c r="E5150">
        <v>133.54</v>
      </c>
      <c r="F5150">
        <v>133.69</v>
      </c>
      <c r="G5150">
        <v>133.51</v>
      </c>
      <c r="H5150">
        <v>0.11</v>
      </c>
      <c r="I5150">
        <v>0.17</v>
      </c>
    </row>
    <row r="5151" spans="1:9" x14ac:dyDescent="0.3">
      <c r="A5151" s="1">
        <v>45504.375</v>
      </c>
      <c r="B5151">
        <v>40228</v>
      </c>
      <c r="C5151">
        <v>133.68</v>
      </c>
      <c r="D5151">
        <v>133.76</v>
      </c>
      <c r="E5151">
        <v>133.66</v>
      </c>
      <c r="F5151">
        <v>133.69</v>
      </c>
      <c r="G5151">
        <v>133.54</v>
      </c>
      <c r="H5151">
        <v>0.11</v>
      </c>
      <c r="I5151">
        <v>0.1</v>
      </c>
    </row>
    <row r="5152" spans="1:9" x14ac:dyDescent="0.3">
      <c r="A5152" s="1">
        <v>45504.395833333336</v>
      </c>
      <c r="B5152">
        <v>40998</v>
      </c>
      <c r="C5152">
        <v>133.69</v>
      </c>
      <c r="D5152">
        <v>133.72</v>
      </c>
      <c r="E5152">
        <v>133.54</v>
      </c>
      <c r="F5152">
        <v>133.58000000000001</v>
      </c>
      <c r="G5152">
        <v>133.55000000000001</v>
      </c>
      <c r="H5152">
        <v>0.12</v>
      </c>
      <c r="I5152">
        <v>0.18</v>
      </c>
    </row>
    <row r="5153" spans="1:9" x14ac:dyDescent="0.3">
      <c r="A5153" s="1">
        <v>45504.416666666664</v>
      </c>
      <c r="B5153">
        <v>48401</v>
      </c>
      <c r="C5153">
        <v>133.58000000000001</v>
      </c>
      <c r="D5153">
        <v>133.6</v>
      </c>
      <c r="E5153">
        <v>133.44</v>
      </c>
      <c r="F5153">
        <v>133.46</v>
      </c>
      <c r="G5153">
        <v>133.54</v>
      </c>
      <c r="H5153">
        <v>0.12</v>
      </c>
      <c r="I5153">
        <v>0.16</v>
      </c>
    </row>
    <row r="5154" spans="1:9" x14ac:dyDescent="0.3">
      <c r="A5154" s="1">
        <v>45504.4375</v>
      </c>
      <c r="B5154">
        <v>32385</v>
      </c>
      <c r="C5154">
        <v>133.47</v>
      </c>
      <c r="D5154">
        <v>133.57</v>
      </c>
      <c r="E5154">
        <v>133.44</v>
      </c>
      <c r="F5154">
        <v>133.54</v>
      </c>
      <c r="G5154">
        <v>133.54</v>
      </c>
      <c r="H5154">
        <v>0.12</v>
      </c>
      <c r="I5154">
        <v>0.13</v>
      </c>
    </row>
    <row r="5155" spans="1:9" x14ac:dyDescent="0.3">
      <c r="A5155" s="1">
        <v>45504.458333333336</v>
      </c>
      <c r="B5155">
        <v>25296</v>
      </c>
      <c r="C5155">
        <v>133.54</v>
      </c>
      <c r="D5155">
        <v>133.61000000000001</v>
      </c>
      <c r="E5155">
        <v>133.52000000000001</v>
      </c>
      <c r="F5155">
        <v>133.57</v>
      </c>
      <c r="G5155">
        <v>133.55000000000001</v>
      </c>
      <c r="H5155">
        <v>0.12</v>
      </c>
      <c r="I5155">
        <v>0.09</v>
      </c>
    </row>
    <row r="5156" spans="1:9" x14ac:dyDescent="0.3">
      <c r="A5156" s="1">
        <v>45504.479166666664</v>
      </c>
      <c r="B5156">
        <v>31565</v>
      </c>
      <c r="C5156">
        <v>133.56</v>
      </c>
      <c r="D5156">
        <v>133.66999999999999</v>
      </c>
      <c r="E5156">
        <v>133.56</v>
      </c>
      <c r="F5156">
        <v>133.63</v>
      </c>
      <c r="G5156">
        <v>133.57</v>
      </c>
      <c r="H5156">
        <v>0.12</v>
      </c>
      <c r="I5156">
        <v>0.11</v>
      </c>
    </row>
    <row r="5157" spans="1:9" x14ac:dyDescent="0.3">
      <c r="A5157" s="1">
        <v>45504.5</v>
      </c>
      <c r="B5157">
        <v>20657</v>
      </c>
      <c r="C5157">
        <v>133.63</v>
      </c>
      <c r="D5157">
        <v>133.66999999999999</v>
      </c>
      <c r="E5157">
        <v>133.58000000000001</v>
      </c>
      <c r="F5157">
        <v>133.59</v>
      </c>
      <c r="G5157">
        <v>133.58000000000001</v>
      </c>
      <c r="H5157">
        <v>0.11</v>
      </c>
      <c r="I5157">
        <v>0.09</v>
      </c>
    </row>
    <row r="5158" spans="1:9" x14ac:dyDescent="0.3">
      <c r="A5158" s="1">
        <v>45504.520833333336</v>
      </c>
      <c r="B5158">
        <v>23930</v>
      </c>
      <c r="C5158">
        <v>133.59</v>
      </c>
      <c r="D5158">
        <v>133.68</v>
      </c>
      <c r="E5158">
        <v>133.57</v>
      </c>
      <c r="F5158">
        <v>133.6</v>
      </c>
      <c r="G5158">
        <v>133.59</v>
      </c>
      <c r="H5158">
        <v>0.11</v>
      </c>
      <c r="I5158">
        <v>0.11</v>
      </c>
    </row>
    <row r="5159" spans="1:9" x14ac:dyDescent="0.3">
      <c r="A5159" s="1">
        <v>45504.541666666664</v>
      </c>
      <c r="B5159">
        <v>34918</v>
      </c>
      <c r="C5159">
        <v>133.6</v>
      </c>
      <c r="D5159">
        <v>133.66</v>
      </c>
      <c r="E5159">
        <v>133.57</v>
      </c>
      <c r="F5159">
        <v>133.61000000000001</v>
      </c>
      <c r="G5159">
        <v>133.6</v>
      </c>
      <c r="H5159">
        <v>0.11</v>
      </c>
      <c r="I5159">
        <v>0.09</v>
      </c>
    </row>
    <row r="5160" spans="1:9" x14ac:dyDescent="0.3">
      <c r="A5160" s="1">
        <v>45504.5625</v>
      </c>
      <c r="B5160">
        <v>56059</v>
      </c>
      <c r="C5160">
        <v>133.62</v>
      </c>
      <c r="D5160">
        <v>133.77000000000001</v>
      </c>
      <c r="E5160">
        <v>133.58000000000001</v>
      </c>
      <c r="F5160">
        <v>133.74</v>
      </c>
      <c r="G5160">
        <v>133.6</v>
      </c>
      <c r="H5160">
        <v>0.12</v>
      </c>
      <c r="I5160">
        <v>0.19</v>
      </c>
    </row>
    <row r="5161" spans="1:9" x14ac:dyDescent="0.3">
      <c r="A5161" s="1">
        <v>45504.583333333336</v>
      </c>
      <c r="B5161">
        <v>44170</v>
      </c>
      <c r="C5161">
        <v>133.75</v>
      </c>
      <c r="D5161">
        <v>133.77000000000001</v>
      </c>
      <c r="E5161">
        <v>133.66999999999999</v>
      </c>
      <c r="F5161">
        <v>133.69999999999999</v>
      </c>
      <c r="G5161">
        <v>133.6</v>
      </c>
      <c r="H5161">
        <v>0.12</v>
      </c>
      <c r="I5161">
        <v>0.1</v>
      </c>
    </row>
    <row r="5162" spans="1:9" x14ac:dyDescent="0.3">
      <c r="A5162" s="1">
        <v>45504.604166666664</v>
      </c>
      <c r="B5162">
        <v>35871</v>
      </c>
      <c r="C5162">
        <v>133.71</v>
      </c>
      <c r="D5162">
        <v>133.80000000000001</v>
      </c>
      <c r="E5162">
        <v>133.69</v>
      </c>
      <c r="F5162">
        <v>133.76</v>
      </c>
      <c r="G5162">
        <v>133.62</v>
      </c>
      <c r="H5162">
        <v>0.12</v>
      </c>
      <c r="I5162">
        <v>0.11</v>
      </c>
    </row>
    <row r="5163" spans="1:9" x14ac:dyDescent="0.3">
      <c r="A5163" s="1">
        <v>45504.625</v>
      </c>
      <c r="B5163">
        <v>47628</v>
      </c>
      <c r="C5163">
        <v>133.77000000000001</v>
      </c>
      <c r="D5163">
        <v>133.79</v>
      </c>
      <c r="E5163">
        <v>133.69999999999999</v>
      </c>
      <c r="F5163">
        <v>133.76</v>
      </c>
      <c r="G5163">
        <v>133.65</v>
      </c>
      <c r="H5163">
        <v>0.11</v>
      </c>
      <c r="I5163">
        <v>0.09</v>
      </c>
    </row>
    <row r="5164" spans="1:9" x14ac:dyDescent="0.3">
      <c r="A5164" s="1">
        <v>45504.645833333336</v>
      </c>
      <c r="B5164">
        <v>57607</v>
      </c>
      <c r="C5164">
        <v>133.76</v>
      </c>
      <c r="D5164">
        <v>133.79</v>
      </c>
      <c r="E5164">
        <v>133.63</v>
      </c>
      <c r="F5164">
        <v>133.71</v>
      </c>
      <c r="G5164">
        <v>133.66999999999999</v>
      </c>
      <c r="H5164">
        <v>0.12</v>
      </c>
      <c r="I5164">
        <v>0.16</v>
      </c>
    </row>
    <row r="5165" spans="1:9" x14ac:dyDescent="0.3">
      <c r="A5165" s="1">
        <v>45504.666666666664</v>
      </c>
      <c r="B5165">
        <v>141862</v>
      </c>
      <c r="C5165">
        <v>133.71</v>
      </c>
      <c r="D5165">
        <v>133.81</v>
      </c>
      <c r="E5165">
        <v>133.69</v>
      </c>
      <c r="F5165">
        <v>133.81</v>
      </c>
      <c r="G5165">
        <v>133.69</v>
      </c>
      <c r="H5165">
        <v>0.12</v>
      </c>
      <c r="I5165">
        <v>0.12</v>
      </c>
    </row>
    <row r="5166" spans="1:9" x14ac:dyDescent="0.3">
      <c r="A5166" s="1">
        <v>45504.6875</v>
      </c>
      <c r="B5166">
        <v>36033</v>
      </c>
      <c r="C5166">
        <v>133.81</v>
      </c>
      <c r="D5166">
        <v>133.83000000000001</v>
      </c>
      <c r="E5166">
        <v>133.76</v>
      </c>
      <c r="F5166">
        <v>133.80000000000001</v>
      </c>
      <c r="G5166">
        <v>133.71</v>
      </c>
      <c r="H5166">
        <v>0.11</v>
      </c>
      <c r="I5166">
        <v>7.0000000000000007E-2</v>
      </c>
    </row>
    <row r="5167" spans="1:9" x14ac:dyDescent="0.3">
      <c r="A5167" s="1">
        <v>45504.708333333336</v>
      </c>
      <c r="B5167">
        <v>14994</v>
      </c>
      <c r="C5167">
        <v>133.80000000000001</v>
      </c>
      <c r="D5167">
        <v>133.83000000000001</v>
      </c>
      <c r="E5167">
        <v>133.79</v>
      </c>
      <c r="F5167">
        <v>133.82</v>
      </c>
      <c r="G5167">
        <v>133.72999999999999</v>
      </c>
      <c r="H5167">
        <v>0.1</v>
      </c>
      <c r="I5167">
        <v>0.04</v>
      </c>
    </row>
    <row r="5168" spans="1:9" x14ac:dyDescent="0.3">
      <c r="A5168" s="1">
        <v>45504.729166666664</v>
      </c>
      <c r="B5168">
        <v>12147</v>
      </c>
      <c r="C5168">
        <v>133.82</v>
      </c>
      <c r="D5168">
        <v>133.86000000000001</v>
      </c>
      <c r="E5168">
        <v>133.81</v>
      </c>
      <c r="F5168">
        <v>133.86000000000001</v>
      </c>
      <c r="G5168">
        <v>133.76</v>
      </c>
      <c r="H5168">
        <v>0.1</v>
      </c>
      <c r="I5168">
        <v>0.05</v>
      </c>
    </row>
    <row r="5169" spans="1:9" x14ac:dyDescent="0.3">
      <c r="A5169" s="1">
        <v>45504.75</v>
      </c>
      <c r="B5169">
        <v>7038</v>
      </c>
      <c r="C5169">
        <v>133.86000000000001</v>
      </c>
      <c r="D5169">
        <v>133.86000000000001</v>
      </c>
      <c r="E5169">
        <v>133.78</v>
      </c>
      <c r="F5169">
        <v>133.78</v>
      </c>
      <c r="G5169">
        <v>133.77000000000001</v>
      </c>
      <c r="H5169">
        <v>0.09</v>
      </c>
      <c r="I5169">
        <v>0.08</v>
      </c>
    </row>
    <row r="5170" spans="1:9" x14ac:dyDescent="0.3">
      <c r="A5170" s="1">
        <v>45504.770833333336</v>
      </c>
      <c r="B5170">
        <v>7954</v>
      </c>
      <c r="C5170">
        <v>133.78</v>
      </c>
      <c r="D5170">
        <v>133.83000000000001</v>
      </c>
      <c r="E5170">
        <v>133.76</v>
      </c>
      <c r="F5170">
        <v>133.80000000000001</v>
      </c>
      <c r="G5170">
        <v>133.78</v>
      </c>
      <c r="H5170">
        <v>0.09</v>
      </c>
      <c r="I5170">
        <v>7.0000000000000007E-2</v>
      </c>
    </row>
    <row r="5171" spans="1:9" x14ac:dyDescent="0.3">
      <c r="A5171" s="1">
        <v>45504.791666666664</v>
      </c>
      <c r="B5171">
        <v>13333</v>
      </c>
      <c r="C5171">
        <v>133.80000000000001</v>
      </c>
      <c r="D5171">
        <v>133.80000000000001</v>
      </c>
      <c r="E5171">
        <v>133.68</v>
      </c>
      <c r="F5171">
        <v>133.75</v>
      </c>
      <c r="G5171">
        <v>133.79</v>
      </c>
      <c r="H5171">
        <v>0.09</v>
      </c>
      <c r="I5171">
        <v>0.12</v>
      </c>
    </row>
    <row r="5172" spans="1:9" x14ac:dyDescent="0.3">
      <c r="A5172" s="1">
        <v>45504.8125</v>
      </c>
      <c r="B5172">
        <v>14860</v>
      </c>
      <c r="C5172">
        <v>133.75</v>
      </c>
      <c r="D5172">
        <v>133.84</v>
      </c>
      <c r="E5172">
        <v>133.69999999999999</v>
      </c>
      <c r="F5172">
        <v>133.80000000000001</v>
      </c>
      <c r="G5172">
        <v>133.79</v>
      </c>
      <c r="H5172">
        <v>0.1</v>
      </c>
      <c r="I5172">
        <v>0.14000000000000001</v>
      </c>
    </row>
    <row r="5173" spans="1:9" x14ac:dyDescent="0.3">
      <c r="A5173" s="1">
        <v>45504.833333333336</v>
      </c>
      <c r="B5173">
        <v>15652</v>
      </c>
      <c r="C5173">
        <v>133.79</v>
      </c>
      <c r="D5173">
        <v>134.02000000000001</v>
      </c>
      <c r="E5173">
        <v>133.78</v>
      </c>
      <c r="F5173">
        <v>133.97</v>
      </c>
      <c r="G5173">
        <v>133.81</v>
      </c>
      <c r="H5173">
        <v>0.12</v>
      </c>
      <c r="I5173">
        <v>0.24</v>
      </c>
    </row>
    <row r="5174" spans="1:9" x14ac:dyDescent="0.3">
      <c r="A5174" s="1">
        <v>45504.854166666664</v>
      </c>
      <c r="B5174">
        <v>10339</v>
      </c>
      <c r="C5174">
        <v>133.96</v>
      </c>
      <c r="D5174">
        <v>134.04</v>
      </c>
      <c r="E5174">
        <v>133.94999999999999</v>
      </c>
      <c r="F5174">
        <v>134.03</v>
      </c>
      <c r="G5174">
        <v>133.84</v>
      </c>
      <c r="H5174">
        <v>0.12</v>
      </c>
      <c r="I5174">
        <v>0.09</v>
      </c>
    </row>
    <row r="5175" spans="1:9" x14ac:dyDescent="0.3">
      <c r="A5175" s="1">
        <v>45504.875</v>
      </c>
      <c r="B5175">
        <v>6</v>
      </c>
      <c r="C5175">
        <v>134.05000000000001</v>
      </c>
      <c r="D5175">
        <v>134.05000000000001</v>
      </c>
      <c r="E5175">
        <v>134.03</v>
      </c>
      <c r="F5175">
        <v>134.03</v>
      </c>
      <c r="G5175">
        <v>133.86000000000001</v>
      </c>
      <c r="H5175">
        <v>0.1</v>
      </c>
      <c r="I5175">
        <v>0.02</v>
      </c>
    </row>
    <row r="5176" spans="1:9" x14ac:dyDescent="0.3">
      <c r="A5176" s="1">
        <v>45505.041666666664</v>
      </c>
      <c r="B5176">
        <v>2441</v>
      </c>
      <c r="C5176">
        <v>133.97</v>
      </c>
      <c r="D5176">
        <v>134.02000000000001</v>
      </c>
      <c r="E5176">
        <v>133.94999999999999</v>
      </c>
      <c r="F5176">
        <v>133.94999999999999</v>
      </c>
      <c r="G5176">
        <v>133.88</v>
      </c>
      <c r="H5176">
        <v>0.1</v>
      </c>
      <c r="I5176">
        <v>0.08</v>
      </c>
    </row>
    <row r="5177" spans="1:9" x14ac:dyDescent="0.3">
      <c r="A5177" s="1">
        <v>45505.0625</v>
      </c>
      <c r="B5177">
        <v>1490</v>
      </c>
      <c r="C5177">
        <v>133.96</v>
      </c>
      <c r="D5177">
        <v>134.06</v>
      </c>
      <c r="E5177">
        <v>133.91999999999999</v>
      </c>
      <c r="F5177">
        <v>134.05000000000001</v>
      </c>
      <c r="G5177">
        <v>133.9</v>
      </c>
      <c r="H5177">
        <v>0.11</v>
      </c>
      <c r="I5177">
        <v>0.14000000000000001</v>
      </c>
    </row>
    <row r="5178" spans="1:9" x14ac:dyDescent="0.3">
      <c r="A5178" s="1">
        <v>45505.083333333336</v>
      </c>
      <c r="B5178">
        <v>940</v>
      </c>
      <c r="C5178">
        <v>134.04</v>
      </c>
      <c r="D5178">
        <v>134.08000000000001</v>
      </c>
      <c r="E5178">
        <v>134.01</v>
      </c>
      <c r="F5178">
        <v>134.08000000000001</v>
      </c>
      <c r="G5178">
        <v>133.91999999999999</v>
      </c>
      <c r="H5178">
        <v>0.1</v>
      </c>
      <c r="I5178">
        <v>7.0000000000000007E-2</v>
      </c>
    </row>
    <row r="5179" spans="1:9" x14ac:dyDescent="0.3">
      <c r="A5179" s="1">
        <v>45505.104166666664</v>
      </c>
      <c r="B5179">
        <v>1640</v>
      </c>
      <c r="C5179">
        <v>134.08000000000001</v>
      </c>
      <c r="D5179">
        <v>134.16999999999999</v>
      </c>
      <c r="E5179">
        <v>134.06</v>
      </c>
      <c r="F5179">
        <v>134.11000000000001</v>
      </c>
      <c r="G5179">
        <v>133.96</v>
      </c>
      <c r="H5179">
        <v>0.1</v>
      </c>
      <c r="I5179">
        <v>0.11</v>
      </c>
    </row>
    <row r="5180" spans="1:9" x14ac:dyDescent="0.3">
      <c r="A5180" s="1">
        <v>45505.125</v>
      </c>
      <c r="B5180">
        <v>635</v>
      </c>
      <c r="C5180">
        <v>134.12</v>
      </c>
      <c r="D5180">
        <v>134.12</v>
      </c>
      <c r="E5180">
        <v>134.06</v>
      </c>
      <c r="F5180">
        <v>134.07</v>
      </c>
      <c r="G5180">
        <v>133.97999999999999</v>
      </c>
      <c r="H5180">
        <v>0.1</v>
      </c>
      <c r="I5180">
        <v>0.06</v>
      </c>
    </row>
    <row r="5181" spans="1:9" x14ac:dyDescent="0.3">
      <c r="A5181" s="1">
        <v>45505.145833333336</v>
      </c>
      <c r="B5181">
        <v>434</v>
      </c>
      <c r="C5181">
        <v>134.06</v>
      </c>
      <c r="D5181">
        <v>134.07</v>
      </c>
      <c r="E5181">
        <v>134.04</v>
      </c>
      <c r="F5181">
        <v>134.06</v>
      </c>
      <c r="G5181">
        <v>134.02000000000001</v>
      </c>
      <c r="H5181">
        <v>0.09</v>
      </c>
      <c r="I5181">
        <v>0.03</v>
      </c>
    </row>
    <row r="5182" spans="1:9" x14ac:dyDescent="0.3">
      <c r="A5182" s="1">
        <v>45505.166666666664</v>
      </c>
      <c r="B5182">
        <v>719</v>
      </c>
      <c r="C5182">
        <v>134.05000000000001</v>
      </c>
      <c r="D5182">
        <v>134.05000000000001</v>
      </c>
      <c r="E5182">
        <v>134.01</v>
      </c>
      <c r="F5182">
        <v>134.04</v>
      </c>
      <c r="G5182">
        <v>134.04</v>
      </c>
      <c r="H5182">
        <v>0.08</v>
      </c>
      <c r="I5182">
        <v>0.05</v>
      </c>
    </row>
    <row r="5183" spans="1:9" x14ac:dyDescent="0.3">
      <c r="A5183" s="1">
        <v>45505.1875</v>
      </c>
      <c r="B5183">
        <v>352</v>
      </c>
      <c r="C5183">
        <v>134.05000000000001</v>
      </c>
      <c r="D5183">
        <v>134.06</v>
      </c>
      <c r="E5183">
        <v>134.01</v>
      </c>
      <c r="F5183">
        <v>134.02000000000001</v>
      </c>
      <c r="G5183">
        <v>134.04</v>
      </c>
      <c r="H5183">
        <v>0.08</v>
      </c>
      <c r="I5183">
        <v>0.05</v>
      </c>
    </row>
    <row r="5184" spans="1:9" x14ac:dyDescent="0.3">
      <c r="A5184" s="1">
        <v>45505.208333333336</v>
      </c>
      <c r="B5184">
        <v>288</v>
      </c>
      <c r="C5184">
        <v>134.02000000000001</v>
      </c>
      <c r="D5184">
        <v>134.05000000000001</v>
      </c>
      <c r="E5184">
        <v>134.02000000000001</v>
      </c>
      <c r="F5184">
        <v>134.03</v>
      </c>
      <c r="G5184">
        <v>134.04</v>
      </c>
      <c r="H5184">
        <v>7.0000000000000007E-2</v>
      </c>
      <c r="I5184">
        <v>0.03</v>
      </c>
    </row>
    <row r="5185" spans="1:9" x14ac:dyDescent="0.3">
      <c r="A5185" s="1">
        <v>45505.229166666664</v>
      </c>
      <c r="B5185">
        <v>1426</v>
      </c>
      <c r="C5185">
        <v>134.04</v>
      </c>
      <c r="D5185">
        <v>134.04</v>
      </c>
      <c r="E5185">
        <v>133.94999999999999</v>
      </c>
      <c r="F5185">
        <v>133.97999999999999</v>
      </c>
      <c r="G5185">
        <v>134.04</v>
      </c>
      <c r="H5185">
        <v>7.0000000000000007E-2</v>
      </c>
      <c r="I5185">
        <v>0.09</v>
      </c>
    </row>
    <row r="5186" spans="1:9" x14ac:dyDescent="0.3">
      <c r="A5186" s="1">
        <v>45505.25</v>
      </c>
      <c r="B5186">
        <v>1128</v>
      </c>
      <c r="C5186">
        <v>133.97999999999999</v>
      </c>
      <c r="D5186">
        <v>134</v>
      </c>
      <c r="E5186">
        <v>133.91999999999999</v>
      </c>
      <c r="F5186">
        <v>133.96</v>
      </c>
      <c r="G5186">
        <v>134.04</v>
      </c>
      <c r="H5186">
        <v>7.0000000000000007E-2</v>
      </c>
      <c r="I5186">
        <v>0.08</v>
      </c>
    </row>
    <row r="5187" spans="1:9" x14ac:dyDescent="0.3">
      <c r="A5187" s="1">
        <v>45505.270833333336</v>
      </c>
      <c r="B5187">
        <v>1275</v>
      </c>
      <c r="C5187">
        <v>133.96</v>
      </c>
      <c r="D5187">
        <v>133.97999999999999</v>
      </c>
      <c r="E5187">
        <v>133.93</v>
      </c>
      <c r="F5187">
        <v>133.96</v>
      </c>
      <c r="G5187">
        <v>134.03</v>
      </c>
      <c r="H5187">
        <v>7.0000000000000007E-2</v>
      </c>
      <c r="I5187">
        <v>0.05</v>
      </c>
    </row>
    <row r="5188" spans="1:9" x14ac:dyDescent="0.3">
      <c r="A5188" s="1">
        <v>45505.291666666664</v>
      </c>
      <c r="B5188">
        <v>18060</v>
      </c>
      <c r="C5188">
        <v>133.97</v>
      </c>
      <c r="D5188">
        <v>134.07</v>
      </c>
      <c r="E5188">
        <v>133.9</v>
      </c>
      <c r="F5188">
        <v>133.93</v>
      </c>
      <c r="G5188">
        <v>134.02000000000001</v>
      </c>
      <c r="H5188">
        <v>0.08</v>
      </c>
      <c r="I5188">
        <v>0.17</v>
      </c>
    </row>
    <row r="5189" spans="1:9" x14ac:dyDescent="0.3">
      <c r="A5189" s="1">
        <v>45505.3125</v>
      </c>
      <c r="B5189">
        <v>28065</v>
      </c>
      <c r="C5189">
        <v>133.94</v>
      </c>
      <c r="D5189">
        <v>134.08000000000001</v>
      </c>
      <c r="E5189">
        <v>133.91999999999999</v>
      </c>
      <c r="F5189">
        <v>133.96</v>
      </c>
      <c r="G5189">
        <v>134</v>
      </c>
      <c r="H5189">
        <v>0.09</v>
      </c>
      <c r="I5189">
        <v>0.16</v>
      </c>
    </row>
    <row r="5190" spans="1:9" x14ac:dyDescent="0.3">
      <c r="A5190" s="1">
        <v>45505.333333333336</v>
      </c>
      <c r="B5190">
        <v>40966</v>
      </c>
      <c r="C5190">
        <v>133.94999999999999</v>
      </c>
      <c r="D5190">
        <v>134.02000000000001</v>
      </c>
      <c r="E5190">
        <v>133.91</v>
      </c>
      <c r="F5190">
        <v>134</v>
      </c>
      <c r="G5190">
        <v>133.99</v>
      </c>
      <c r="H5190">
        <v>0.1</v>
      </c>
      <c r="I5190">
        <v>0.11</v>
      </c>
    </row>
    <row r="5191" spans="1:9" x14ac:dyDescent="0.3">
      <c r="A5191" s="1">
        <v>45505.354166666664</v>
      </c>
      <c r="B5191">
        <v>39238</v>
      </c>
      <c r="C5191">
        <v>134</v>
      </c>
      <c r="D5191">
        <v>134.03</v>
      </c>
      <c r="E5191">
        <v>133.9</v>
      </c>
      <c r="F5191">
        <v>133.9</v>
      </c>
      <c r="G5191">
        <v>133.97999999999999</v>
      </c>
      <c r="H5191">
        <v>0.1</v>
      </c>
      <c r="I5191">
        <v>0.13</v>
      </c>
    </row>
    <row r="5192" spans="1:9" x14ac:dyDescent="0.3">
      <c r="A5192" s="1">
        <v>45505.375</v>
      </c>
      <c r="B5192">
        <v>48869</v>
      </c>
      <c r="C5192">
        <v>133.9</v>
      </c>
      <c r="D5192">
        <v>134.02000000000001</v>
      </c>
      <c r="E5192">
        <v>133.88999999999999</v>
      </c>
      <c r="F5192">
        <v>133.88999999999999</v>
      </c>
      <c r="G5192">
        <v>133.96</v>
      </c>
      <c r="H5192">
        <v>0.11</v>
      </c>
      <c r="I5192">
        <v>0.13</v>
      </c>
    </row>
    <row r="5193" spans="1:9" x14ac:dyDescent="0.3">
      <c r="A5193" s="1">
        <v>45505.395833333336</v>
      </c>
      <c r="B5193">
        <v>62722</v>
      </c>
      <c r="C5193">
        <v>133.88999999999999</v>
      </c>
      <c r="D5193">
        <v>133.94999999999999</v>
      </c>
      <c r="E5193">
        <v>133.85</v>
      </c>
      <c r="F5193">
        <v>133.88</v>
      </c>
      <c r="G5193">
        <v>133.94999999999999</v>
      </c>
      <c r="H5193">
        <v>0.1</v>
      </c>
      <c r="I5193">
        <v>0.1</v>
      </c>
    </row>
    <row r="5194" spans="1:9" x14ac:dyDescent="0.3">
      <c r="A5194" s="1">
        <v>45505.416666666664</v>
      </c>
      <c r="B5194">
        <v>37201</v>
      </c>
      <c r="C5194">
        <v>133.88</v>
      </c>
      <c r="D5194">
        <v>133.93</v>
      </c>
      <c r="E5194">
        <v>133.83000000000001</v>
      </c>
      <c r="F5194">
        <v>133.93</v>
      </c>
      <c r="G5194">
        <v>133.94</v>
      </c>
      <c r="H5194">
        <v>0.1</v>
      </c>
      <c r="I5194">
        <v>0.1</v>
      </c>
    </row>
    <row r="5195" spans="1:9" x14ac:dyDescent="0.3">
      <c r="A5195" s="1">
        <v>45505.4375</v>
      </c>
      <c r="B5195">
        <v>28899</v>
      </c>
      <c r="C5195">
        <v>133.91999999999999</v>
      </c>
      <c r="D5195">
        <v>133.97</v>
      </c>
      <c r="E5195">
        <v>133.91</v>
      </c>
      <c r="F5195">
        <v>133.97</v>
      </c>
      <c r="G5195">
        <v>133.94</v>
      </c>
      <c r="H5195">
        <v>0.1</v>
      </c>
      <c r="I5195">
        <v>0.06</v>
      </c>
    </row>
    <row r="5196" spans="1:9" x14ac:dyDescent="0.3">
      <c r="A5196" s="1">
        <v>45505.458333333336</v>
      </c>
      <c r="B5196">
        <v>23756</v>
      </c>
      <c r="C5196">
        <v>133.96</v>
      </c>
      <c r="D5196">
        <v>134.01</v>
      </c>
      <c r="E5196">
        <v>133.94</v>
      </c>
      <c r="F5196">
        <v>134</v>
      </c>
      <c r="G5196">
        <v>133.94</v>
      </c>
      <c r="H5196">
        <v>0.09</v>
      </c>
      <c r="I5196">
        <v>7.0000000000000007E-2</v>
      </c>
    </row>
    <row r="5197" spans="1:9" x14ac:dyDescent="0.3">
      <c r="A5197" s="1">
        <v>45505.479166666664</v>
      </c>
      <c r="B5197">
        <v>26188</v>
      </c>
      <c r="C5197">
        <v>134</v>
      </c>
      <c r="D5197">
        <v>134.1</v>
      </c>
      <c r="E5197">
        <v>133.97</v>
      </c>
      <c r="F5197">
        <v>134.09</v>
      </c>
      <c r="G5197">
        <v>133.96</v>
      </c>
      <c r="H5197">
        <v>0.1</v>
      </c>
      <c r="I5197">
        <v>0.13</v>
      </c>
    </row>
    <row r="5198" spans="1:9" x14ac:dyDescent="0.3">
      <c r="A5198" s="1">
        <v>45505.5</v>
      </c>
      <c r="B5198">
        <v>59722</v>
      </c>
      <c r="C5198">
        <v>134.09</v>
      </c>
      <c r="D5198">
        <v>134.18</v>
      </c>
      <c r="E5198">
        <v>133.77000000000001</v>
      </c>
      <c r="F5198">
        <v>133.94</v>
      </c>
      <c r="G5198">
        <v>133.96</v>
      </c>
      <c r="H5198">
        <v>0.14000000000000001</v>
      </c>
      <c r="I5198">
        <v>0.41</v>
      </c>
    </row>
    <row r="5199" spans="1:9" x14ac:dyDescent="0.3">
      <c r="A5199" s="1">
        <v>45505.520833333336</v>
      </c>
      <c r="B5199">
        <v>26219</v>
      </c>
      <c r="C5199">
        <v>133.94</v>
      </c>
      <c r="D5199">
        <v>133.94</v>
      </c>
      <c r="E5199">
        <v>133.82</v>
      </c>
      <c r="F5199">
        <v>133.83000000000001</v>
      </c>
      <c r="G5199">
        <v>133.94</v>
      </c>
      <c r="H5199">
        <v>0.14000000000000001</v>
      </c>
      <c r="I5199">
        <v>0.12</v>
      </c>
    </row>
    <row r="5200" spans="1:9" x14ac:dyDescent="0.3">
      <c r="A5200" s="1">
        <v>45505.541666666664</v>
      </c>
      <c r="B5200">
        <v>35708</v>
      </c>
      <c r="C5200">
        <v>133.84</v>
      </c>
      <c r="D5200">
        <v>133.97999999999999</v>
      </c>
      <c r="E5200">
        <v>133.80000000000001</v>
      </c>
      <c r="F5200">
        <v>133.91999999999999</v>
      </c>
      <c r="G5200">
        <v>133.94</v>
      </c>
      <c r="H5200">
        <v>0.14000000000000001</v>
      </c>
      <c r="I5200">
        <v>0.18</v>
      </c>
    </row>
    <row r="5201" spans="1:9" x14ac:dyDescent="0.3">
      <c r="A5201" s="1">
        <v>45505.5625</v>
      </c>
      <c r="B5201">
        <v>66450</v>
      </c>
      <c r="C5201">
        <v>133.91</v>
      </c>
      <c r="D5201">
        <v>134.07</v>
      </c>
      <c r="E5201">
        <v>133.9</v>
      </c>
      <c r="F5201">
        <v>133.99</v>
      </c>
      <c r="G5201">
        <v>133.94</v>
      </c>
      <c r="H5201">
        <v>0.15</v>
      </c>
      <c r="I5201">
        <v>0.17</v>
      </c>
    </row>
    <row r="5202" spans="1:9" x14ac:dyDescent="0.3">
      <c r="A5202" s="1">
        <v>45505.583333333336</v>
      </c>
      <c r="B5202">
        <v>40908</v>
      </c>
      <c r="C5202">
        <v>133.97999999999999</v>
      </c>
      <c r="D5202">
        <v>134.12</v>
      </c>
      <c r="E5202">
        <v>133.94999999999999</v>
      </c>
      <c r="F5202">
        <v>134.1</v>
      </c>
      <c r="G5202">
        <v>133.97</v>
      </c>
      <c r="H5202">
        <v>0.15</v>
      </c>
      <c r="I5202">
        <v>0.17</v>
      </c>
    </row>
    <row r="5203" spans="1:9" x14ac:dyDescent="0.3">
      <c r="A5203" s="1">
        <v>45505.604166666664</v>
      </c>
      <c r="B5203">
        <v>39171</v>
      </c>
      <c r="C5203">
        <v>134.1</v>
      </c>
      <c r="D5203">
        <v>134.22</v>
      </c>
      <c r="E5203">
        <v>134.09</v>
      </c>
      <c r="F5203">
        <v>134.19999999999999</v>
      </c>
      <c r="G5203">
        <v>134</v>
      </c>
      <c r="H5203">
        <v>0.15</v>
      </c>
      <c r="I5203">
        <v>0.13</v>
      </c>
    </row>
    <row r="5204" spans="1:9" x14ac:dyDescent="0.3">
      <c r="A5204" s="1">
        <v>45505.625</v>
      </c>
      <c r="B5204">
        <v>100221</v>
      </c>
      <c r="C5204">
        <v>134.21</v>
      </c>
      <c r="D5204">
        <v>134.44999999999999</v>
      </c>
      <c r="E5204">
        <v>134.18</v>
      </c>
      <c r="F5204">
        <v>134.37</v>
      </c>
      <c r="G5204">
        <v>134.04</v>
      </c>
      <c r="H5204">
        <v>0.16</v>
      </c>
      <c r="I5204">
        <v>0.27</v>
      </c>
    </row>
    <row r="5205" spans="1:9" x14ac:dyDescent="0.3">
      <c r="A5205" s="1">
        <v>45505.645833333336</v>
      </c>
      <c r="B5205">
        <v>76837</v>
      </c>
      <c r="C5205">
        <v>134.37</v>
      </c>
      <c r="D5205">
        <v>134.54</v>
      </c>
      <c r="E5205">
        <v>134.37</v>
      </c>
      <c r="F5205">
        <v>134.47999999999999</v>
      </c>
      <c r="G5205">
        <v>134.09</v>
      </c>
      <c r="H5205">
        <v>0.16</v>
      </c>
      <c r="I5205">
        <v>0.17</v>
      </c>
    </row>
    <row r="5206" spans="1:9" x14ac:dyDescent="0.3">
      <c r="A5206" s="1">
        <v>45505.666666666664</v>
      </c>
      <c r="B5206">
        <v>86099</v>
      </c>
      <c r="C5206">
        <v>134.47999999999999</v>
      </c>
      <c r="D5206">
        <v>134.49</v>
      </c>
      <c r="E5206">
        <v>134.32</v>
      </c>
      <c r="F5206">
        <v>134.32</v>
      </c>
      <c r="G5206">
        <v>134.12</v>
      </c>
      <c r="H5206">
        <v>0.17</v>
      </c>
      <c r="I5206">
        <v>0.17</v>
      </c>
    </row>
    <row r="5207" spans="1:9" x14ac:dyDescent="0.3">
      <c r="A5207" s="1">
        <v>45505.6875</v>
      </c>
      <c r="B5207">
        <v>36763</v>
      </c>
      <c r="C5207">
        <v>134.33000000000001</v>
      </c>
      <c r="D5207">
        <v>134.44</v>
      </c>
      <c r="E5207">
        <v>134.32</v>
      </c>
      <c r="F5207">
        <v>134.41999999999999</v>
      </c>
      <c r="G5207">
        <v>134.16</v>
      </c>
      <c r="H5207">
        <v>0.16</v>
      </c>
      <c r="I5207">
        <v>0.12</v>
      </c>
    </row>
    <row r="5208" spans="1:9" x14ac:dyDescent="0.3">
      <c r="A5208" s="1">
        <v>45505.708333333336</v>
      </c>
      <c r="B5208">
        <v>18487</v>
      </c>
      <c r="C5208">
        <v>134.41999999999999</v>
      </c>
      <c r="D5208">
        <v>134.5</v>
      </c>
      <c r="E5208">
        <v>134.38</v>
      </c>
      <c r="F5208">
        <v>134.47999999999999</v>
      </c>
      <c r="G5208">
        <v>134.21</v>
      </c>
      <c r="H5208">
        <v>0.15</v>
      </c>
      <c r="I5208">
        <v>0.12</v>
      </c>
    </row>
    <row r="5209" spans="1:9" x14ac:dyDescent="0.3">
      <c r="A5209" s="1">
        <v>45505.729166666664</v>
      </c>
      <c r="B5209">
        <v>12550</v>
      </c>
      <c r="C5209">
        <v>134.49</v>
      </c>
      <c r="D5209">
        <v>134.52000000000001</v>
      </c>
      <c r="E5209">
        <v>134.35</v>
      </c>
      <c r="F5209">
        <v>134.38</v>
      </c>
      <c r="G5209">
        <v>134.27000000000001</v>
      </c>
      <c r="H5209">
        <v>0.16</v>
      </c>
      <c r="I5209">
        <v>0.17</v>
      </c>
    </row>
    <row r="5210" spans="1:9" x14ac:dyDescent="0.3">
      <c r="A5210" s="1">
        <v>45505.75</v>
      </c>
      <c r="B5210">
        <v>6442</v>
      </c>
      <c r="C5210">
        <v>134.38</v>
      </c>
      <c r="D5210">
        <v>134.44</v>
      </c>
      <c r="E5210">
        <v>134.34</v>
      </c>
      <c r="F5210">
        <v>134.38999999999999</v>
      </c>
      <c r="G5210">
        <v>134.31</v>
      </c>
      <c r="H5210">
        <v>0.15</v>
      </c>
      <c r="I5210">
        <v>0.1</v>
      </c>
    </row>
    <row r="5211" spans="1:9" x14ac:dyDescent="0.3">
      <c r="A5211" s="1">
        <v>45505.770833333336</v>
      </c>
      <c r="B5211">
        <v>2107</v>
      </c>
      <c r="C5211">
        <v>134.38999999999999</v>
      </c>
      <c r="D5211">
        <v>134.41999999999999</v>
      </c>
      <c r="E5211">
        <v>134.38</v>
      </c>
      <c r="F5211">
        <v>134.38</v>
      </c>
      <c r="G5211">
        <v>134.35</v>
      </c>
      <c r="H5211">
        <v>0.13</v>
      </c>
      <c r="I5211">
        <v>0.04</v>
      </c>
    </row>
    <row r="5212" spans="1:9" x14ac:dyDescent="0.3">
      <c r="A5212" s="1">
        <v>45505.791666666664</v>
      </c>
      <c r="B5212">
        <v>2151</v>
      </c>
      <c r="C5212">
        <v>134.38</v>
      </c>
      <c r="D5212">
        <v>134.44999999999999</v>
      </c>
      <c r="E5212">
        <v>134.37</v>
      </c>
      <c r="F5212">
        <v>134.38</v>
      </c>
      <c r="G5212">
        <v>134.38</v>
      </c>
      <c r="H5212">
        <v>0.13</v>
      </c>
      <c r="I5212">
        <v>0.08</v>
      </c>
    </row>
    <row r="5213" spans="1:9" x14ac:dyDescent="0.3">
      <c r="A5213" s="1">
        <v>45505.8125</v>
      </c>
      <c r="B5213">
        <v>5245</v>
      </c>
      <c r="C5213">
        <v>134.38</v>
      </c>
      <c r="D5213">
        <v>134.44</v>
      </c>
      <c r="E5213">
        <v>134.35</v>
      </c>
      <c r="F5213">
        <v>134.38999999999999</v>
      </c>
      <c r="G5213">
        <v>134.4</v>
      </c>
      <c r="H5213">
        <v>0.12</v>
      </c>
      <c r="I5213">
        <v>0.09</v>
      </c>
    </row>
    <row r="5214" spans="1:9" x14ac:dyDescent="0.3">
      <c r="A5214" s="1">
        <v>45505.833333333336</v>
      </c>
      <c r="B5214">
        <v>4173</v>
      </c>
      <c r="C5214">
        <v>134.38999999999999</v>
      </c>
      <c r="D5214">
        <v>134.4</v>
      </c>
      <c r="E5214">
        <v>134.34</v>
      </c>
      <c r="F5214">
        <v>134.38</v>
      </c>
      <c r="G5214">
        <v>134.4</v>
      </c>
      <c r="H5214">
        <v>0.11</v>
      </c>
      <c r="I5214">
        <v>0.06</v>
      </c>
    </row>
    <row r="5215" spans="1:9" x14ac:dyDescent="0.3">
      <c r="A5215" s="1">
        <v>45505.854166666664</v>
      </c>
      <c r="B5215">
        <v>4780</v>
      </c>
      <c r="C5215">
        <v>134.37</v>
      </c>
      <c r="D5215">
        <v>134.38</v>
      </c>
      <c r="E5215">
        <v>134.29</v>
      </c>
      <c r="F5215">
        <v>134.30000000000001</v>
      </c>
      <c r="G5215">
        <v>134.38</v>
      </c>
      <c r="H5215">
        <v>0.11</v>
      </c>
      <c r="I5215">
        <v>0.09</v>
      </c>
    </row>
    <row r="5216" spans="1:9" x14ac:dyDescent="0.3">
      <c r="A5216" s="1">
        <v>45506.041666666664</v>
      </c>
      <c r="B5216">
        <v>2392</v>
      </c>
      <c r="C5216">
        <v>134.38999999999999</v>
      </c>
      <c r="D5216">
        <v>134.59</v>
      </c>
      <c r="E5216">
        <v>134.38999999999999</v>
      </c>
      <c r="F5216">
        <v>134.59</v>
      </c>
      <c r="G5216">
        <v>134.41</v>
      </c>
      <c r="H5216">
        <v>0.13</v>
      </c>
      <c r="I5216">
        <v>0.28999999999999998</v>
      </c>
    </row>
    <row r="5217" spans="1:9" x14ac:dyDescent="0.3">
      <c r="A5217" s="1">
        <v>45506.0625</v>
      </c>
      <c r="B5217">
        <v>1841</v>
      </c>
      <c r="C5217">
        <v>134.58000000000001</v>
      </c>
      <c r="D5217">
        <v>134.63999999999999</v>
      </c>
      <c r="E5217">
        <v>134.52000000000001</v>
      </c>
      <c r="F5217">
        <v>134.54</v>
      </c>
      <c r="G5217">
        <v>134.41999999999999</v>
      </c>
      <c r="H5217">
        <v>0.13</v>
      </c>
      <c r="I5217">
        <v>0.12</v>
      </c>
    </row>
    <row r="5218" spans="1:9" x14ac:dyDescent="0.3">
      <c r="A5218" s="1">
        <v>45506.083333333336</v>
      </c>
      <c r="B5218">
        <v>1123</v>
      </c>
      <c r="C5218">
        <v>134.53</v>
      </c>
      <c r="D5218">
        <v>134.54</v>
      </c>
      <c r="E5218">
        <v>134.44999999999999</v>
      </c>
      <c r="F5218">
        <v>134.51</v>
      </c>
      <c r="G5218">
        <v>134.41999999999999</v>
      </c>
      <c r="H5218">
        <v>0.13</v>
      </c>
      <c r="I5218">
        <v>0.09</v>
      </c>
    </row>
    <row r="5219" spans="1:9" x14ac:dyDescent="0.3">
      <c r="A5219" s="1">
        <v>45506.104166666664</v>
      </c>
      <c r="B5219">
        <v>772</v>
      </c>
      <c r="C5219">
        <v>134.51</v>
      </c>
      <c r="D5219">
        <v>134.56</v>
      </c>
      <c r="E5219">
        <v>134.47</v>
      </c>
      <c r="F5219">
        <v>134.47</v>
      </c>
      <c r="G5219">
        <v>134.43</v>
      </c>
      <c r="H5219">
        <v>0.12</v>
      </c>
      <c r="I5219">
        <v>0.09</v>
      </c>
    </row>
    <row r="5220" spans="1:9" x14ac:dyDescent="0.3">
      <c r="A5220" s="1">
        <v>45506.125</v>
      </c>
      <c r="B5220">
        <v>1071</v>
      </c>
      <c r="C5220">
        <v>134.47</v>
      </c>
      <c r="D5220">
        <v>134.56</v>
      </c>
      <c r="E5220">
        <v>134.47</v>
      </c>
      <c r="F5220">
        <v>134.54</v>
      </c>
      <c r="G5220">
        <v>134.44999999999999</v>
      </c>
      <c r="H5220">
        <v>0.12</v>
      </c>
      <c r="I5220">
        <v>0.09</v>
      </c>
    </row>
    <row r="5221" spans="1:9" x14ac:dyDescent="0.3">
      <c r="A5221" s="1">
        <v>45506.145833333336</v>
      </c>
      <c r="B5221">
        <v>1128</v>
      </c>
      <c r="C5221">
        <v>134.54</v>
      </c>
      <c r="D5221">
        <v>134.62</v>
      </c>
      <c r="E5221">
        <v>134.53</v>
      </c>
      <c r="F5221">
        <v>134.54</v>
      </c>
      <c r="G5221">
        <v>134.46</v>
      </c>
      <c r="H5221">
        <v>0.11</v>
      </c>
      <c r="I5221">
        <v>0.09</v>
      </c>
    </row>
    <row r="5222" spans="1:9" x14ac:dyDescent="0.3">
      <c r="A5222" s="1">
        <v>45506.166666666664</v>
      </c>
      <c r="B5222">
        <v>749</v>
      </c>
      <c r="C5222">
        <v>134.54</v>
      </c>
      <c r="D5222">
        <v>134.56</v>
      </c>
      <c r="E5222">
        <v>134.5</v>
      </c>
      <c r="F5222">
        <v>134.53</v>
      </c>
      <c r="G5222">
        <v>134.47999999999999</v>
      </c>
      <c r="H5222">
        <v>0.11</v>
      </c>
      <c r="I5222">
        <v>0.06</v>
      </c>
    </row>
    <row r="5223" spans="1:9" x14ac:dyDescent="0.3">
      <c r="A5223" s="1">
        <v>45506.1875</v>
      </c>
      <c r="B5223">
        <v>647</v>
      </c>
      <c r="C5223">
        <v>134.52000000000001</v>
      </c>
      <c r="D5223">
        <v>134.54</v>
      </c>
      <c r="E5223">
        <v>134.47999999999999</v>
      </c>
      <c r="F5223">
        <v>134.5</v>
      </c>
      <c r="G5223">
        <v>134.49</v>
      </c>
      <c r="H5223">
        <v>0.1</v>
      </c>
      <c r="I5223">
        <v>0.06</v>
      </c>
    </row>
    <row r="5224" spans="1:9" x14ac:dyDescent="0.3">
      <c r="A5224" s="1">
        <v>45506.208333333336</v>
      </c>
      <c r="B5224">
        <v>625</v>
      </c>
      <c r="C5224">
        <v>134.51</v>
      </c>
      <c r="D5224">
        <v>134.51</v>
      </c>
      <c r="E5224">
        <v>134.43</v>
      </c>
      <c r="F5224">
        <v>134.46</v>
      </c>
      <c r="G5224">
        <v>134.5</v>
      </c>
      <c r="H5224">
        <v>0.1</v>
      </c>
      <c r="I5224">
        <v>0.08</v>
      </c>
    </row>
    <row r="5225" spans="1:9" x14ac:dyDescent="0.3">
      <c r="A5225" s="1">
        <v>45506.229166666664</v>
      </c>
      <c r="B5225">
        <v>938</v>
      </c>
      <c r="C5225">
        <v>134.46</v>
      </c>
      <c r="D5225">
        <v>134.47999999999999</v>
      </c>
      <c r="E5225">
        <v>134.43</v>
      </c>
      <c r="F5225">
        <v>134.46</v>
      </c>
      <c r="G5225">
        <v>134.51</v>
      </c>
      <c r="H5225">
        <v>0.09</v>
      </c>
      <c r="I5225">
        <v>0.05</v>
      </c>
    </row>
    <row r="5226" spans="1:9" x14ac:dyDescent="0.3">
      <c r="A5226" s="1">
        <v>45506.25</v>
      </c>
      <c r="B5226">
        <v>898</v>
      </c>
      <c r="C5226">
        <v>134.44999999999999</v>
      </c>
      <c r="D5226">
        <v>134.5</v>
      </c>
      <c r="E5226">
        <v>134.44999999999999</v>
      </c>
      <c r="F5226">
        <v>134.47999999999999</v>
      </c>
      <c r="G5226">
        <v>134.5</v>
      </c>
      <c r="H5226">
        <v>0.09</v>
      </c>
      <c r="I5226">
        <v>0.05</v>
      </c>
    </row>
    <row r="5227" spans="1:9" x14ac:dyDescent="0.3">
      <c r="A5227" s="1">
        <v>45506.270833333336</v>
      </c>
      <c r="B5227">
        <v>2504</v>
      </c>
      <c r="C5227">
        <v>134.47</v>
      </c>
      <c r="D5227">
        <v>134.6</v>
      </c>
      <c r="E5227">
        <v>134.44</v>
      </c>
      <c r="F5227">
        <v>134.56</v>
      </c>
      <c r="G5227">
        <v>134.51</v>
      </c>
      <c r="H5227">
        <v>0.1</v>
      </c>
      <c r="I5227">
        <v>0.16</v>
      </c>
    </row>
    <row r="5228" spans="1:9" x14ac:dyDescent="0.3">
      <c r="A5228" s="1">
        <v>45506.291666666664</v>
      </c>
      <c r="B5228">
        <v>21224</v>
      </c>
      <c r="C5228">
        <v>134.56</v>
      </c>
      <c r="D5228">
        <v>134.63999999999999</v>
      </c>
      <c r="E5228">
        <v>134.47999999999999</v>
      </c>
      <c r="F5228">
        <v>134.53</v>
      </c>
      <c r="G5228">
        <v>134.51</v>
      </c>
      <c r="H5228">
        <v>0.1</v>
      </c>
      <c r="I5228">
        <v>0.16</v>
      </c>
    </row>
    <row r="5229" spans="1:9" x14ac:dyDescent="0.3">
      <c r="A5229" s="1">
        <v>45506.3125</v>
      </c>
      <c r="B5229">
        <v>39109</v>
      </c>
      <c r="C5229">
        <v>134.53</v>
      </c>
      <c r="D5229">
        <v>134.83000000000001</v>
      </c>
      <c r="E5229">
        <v>134.49</v>
      </c>
      <c r="F5229">
        <v>134.74</v>
      </c>
      <c r="G5229">
        <v>134.53</v>
      </c>
      <c r="H5229">
        <v>0.14000000000000001</v>
      </c>
      <c r="I5229">
        <v>0.34</v>
      </c>
    </row>
    <row r="5230" spans="1:9" x14ac:dyDescent="0.3">
      <c r="A5230" s="1">
        <v>45506.333333333336</v>
      </c>
      <c r="B5230">
        <v>71066</v>
      </c>
      <c r="C5230">
        <v>134.72999999999999</v>
      </c>
      <c r="D5230">
        <v>134.91999999999999</v>
      </c>
      <c r="E5230">
        <v>134.72999999999999</v>
      </c>
      <c r="F5230">
        <v>134.81</v>
      </c>
      <c r="G5230">
        <v>134.56</v>
      </c>
      <c r="H5230">
        <v>0.14000000000000001</v>
      </c>
      <c r="I5230">
        <v>0.19</v>
      </c>
    </row>
    <row r="5231" spans="1:9" x14ac:dyDescent="0.3">
      <c r="A5231" s="1">
        <v>45506.354166666664</v>
      </c>
      <c r="B5231">
        <v>76367</v>
      </c>
      <c r="C5231">
        <v>134.81</v>
      </c>
      <c r="D5231">
        <v>134.91</v>
      </c>
      <c r="E5231">
        <v>134.65</v>
      </c>
      <c r="F5231">
        <v>134.66999999999999</v>
      </c>
      <c r="G5231">
        <v>134.57</v>
      </c>
      <c r="H5231">
        <v>0.16</v>
      </c>
      <c r="I5231">
        <v>0.26</v>
      </c>
    </row>
    <row r="5232" spans="1:9" x14ac:dyDescent="0.3">
      <c r="A5232" s="1">
        <v>45506.375</v>
      </c>
      <c r="B5232">
        <v>71156</v>
      </c>
      <c r="C5232">
        <v>134.66999999999999</v>
      </c>
      <c r="D5232">
        <v>134.72</v>
      </c>
      <c r="E5232">
        <v>134.58000000000001</v>
      </c>
      <c r="F5232">
        <v>134.62</v>
      </c>
      <c r="G5232">
        <v>134.58000000000001</v>
      </c>
      <c r="H5232">
        <v>0.16</v>
      </c>
      <c r="I5232">
        <v>0.14000000000000001</v>
      </c>
    </row>
    <row r="5233" spans="1:9" x14ac:dyDescent="0.3">
      <c r="A5233" s="1">
        <v>45506.395833333336</v>
      </c>
      <c r="B5233">
        <v>46254</v>
      </c>
      <c r="C5233">
        <v>134.63</v>
      </c>
      <c r="D5233">
        <v>134.74</v>
      </c>
      <c r="E5233">
        <v>134.58000000000001</v>
      </c>
      <c r="F5233">
        <v>134.63</v>
      </c>
      <c r="G5233">
        <v>134.6</v>
      </c>
      <c r="H5233">
        <v>0.16</v>
      </c>
      <c r="I5233">
        <v>0.16</v>
      </c>
    </row>
    <row r="5234" spans="1:9" x14ac:dyDescent="0.3">
      <c r="A5234" s="1">
        <v>45506.416666666664</v>
      </c>
      <c r="B5234">
        <v>40318</v>
      </c>
      <c r="C5234">
        <v>134.63</v>
      </c>
      <c r="D5234">
        <v>134.77000000000001</v>
      </c>
      <c r="E5234">
        <v>134.58000000000001</v>
      </c>
      <c r="F5234">
        <v>134.75</v>
      </c>
      <c r="G5234">
        <v>134.63</v>
      </c>
      <c r="H5234">
        <v>0.16</v>
      </c>
      <c r="I5234">
        <v>0.19</v>
      </c>
    </row>
    <row r="5235" spans="1:9" x14ac:dyDescent="0.3">
      <c r="A5235" s="1">
        <v>45506.4375</v>
      </c>
      <c r="B5235">
        <v>48883</v>
      </c>
      <c r="C5235">
        <v>134.75</v>
      </c>
      <c r="D5235">
        <v>134.88999999999999</v>
      </c>
      <c r="E5235">
        <v>134.72999999999999</v>
      </c>
      <c r="F5235">
        <v>134.88</v>
      </c>
      <c r="G5235">
        <v>134.66999999999999</v>
      </c>
      <c r="H5235">
        <v>0.16</v>
      </c>
      <c r="I5235">
        <v>0.16</v>
      </c>
    </row>
    <row r="5236" spans="1:9" x14ac:dyDescent="0.3">
      <c r="A5236" s="1">
        <v>45506.458333333336</v>
      </c>
      <c r="B5236">
        <v>42648</v>
      </c>
      <c r="C5236">
        <v>134.88</v>
      </c>
      <c r="D5236">
        <v>134.94</v>
      </c>
      <c r="E5236">
        <v>134.82</v>
      </c>
      <c r="F5236">
        <v>134.87</v>
      </c>
      <c r="G5236">
        <v>134.71</v>
      </c>
      <c r="H5236">
        <v>0.16</v>
      </c>
      <c r="I5236">
        <v>0.12</v>
      </c>
    </row>
    <row r="5237" spans="1:9" x14ac:dyDescent="0.3">
      <c r="A5237" s="1">
        <v>45506.479166666664</v>
      </c>
      <c r="B5237">
        <v>30107</v>
      </c>
      <c r="C5237">
        <v>134.86000000000001</v>
      </c>
      <c r="D5237">
        <v>134.9</v>
      </c>
      <c r="E5237">
        <v>134.82</v>
      </c>
      <c r="F5237">
        <v>134.9</v>
      </c>
      <c r="G5237">
        <v>134.74</v>
      </c>
      <c r="H5237">
        <v>0.15</v>
      </c>
      <c r="I5237">
        <v>0.08</v>
      </c>
    </row>
    <row r="5238" spans="1:9" x14ac:dyDescent="0.3">
      <c r="A5238" s="1">
        <v>45506.5</v>
      </c>
      <c r="B5238">
        <v>25172</v>
      </c>
      <c r="C5238">
        <v>134.88999999999999</v>
      </c>
      <c r="D5238">
        <v>134.9</v>
      </c>
      <c r="E5238">
        <v>134.82</v>
      </c>
      <c r="F5238">
        <v>134.87</v>
      </c>
      <c r="G5238">
        <v>134.77000000000001</v>
      </c>
      <c r="H5238">
        <v>0.14000000000000001</v>
      </c>
      <c r="I5238">
        <v>0.08</v>
      </c>
    </row>
    <row r="5239" spans="1:9" x14ac:dyDescent="0.3">
      <c r="A5239" s="1">
        <v>45506.520833333336</v>
      </c>
      <c r="B5239">
        <v>37941</v>
      </c>
      <c r="C5239">
        <v>134.86000000000001</v>
      </c>
      <c r="D5239">
        <v>134.87</v>
      </c>
      <c r="E5239">
        <v>134.72999999999999</v>
      </c>
      <c r="F5239">
        <v>134.78</v>
      </c>
      <c r="G5239">
        <v>134.78</v>
      </c>
      <c r="H5239">
        <v>0.14000000000000001</v>
      </c>
      <c r="I5239">
        <v>0.14000000000000001</v>
      </c>
    </row>
    <row r="5240" spans="1:9" x14ac:dyDescent="0.3">
      <c r="A5240" s="1">
        <v>45506.541666666664</v>
      </c>
      <c r="B5240">
        <v>48995</v>
      </c>
      <c r="C5240">
        <v>134.78</v>
      </c>
      <c r="D5240">
        <v>134.86000000000001</v>
      </c>
      <c r="E5240">
        <v>134.77000000000001</v>
      </c>
      <c r="F5240">
        <v>134.86000000000001</v>
      </c>
      <c r="G5240">
        <v>134.78</v>
      </c>
      <c r="H5240">
        <v>0.13</v>
      </c>
      <c r="I5240">
        <v>0.09</v>
      </c>
    </row>
    <row r="5241" spans="1:9" x14ac:dyDescent="0.3">
      <c r="A5241" s="1">
        <v>45506.5625</v>
      </c>
      <c r="B5241">
        <v>194031</v>
      </c>
      <c r="C5241">
        <v>134.86000000000001</v>
      </c>
      <c r="D5241">
        <v>135.5</v>
      </c>
      <c r="E5241">
        <v>134.86000000000001</v>
      </c>
      <c r="F5241">
        <v>135.31</v>
      </c>
      <c r="G5241">
        <v>134.85</v>
      </c>
      <c r="H5241">
        <v>0.2</v>
      </c>
      <c r="I5241">
        <v>0.64</v>
      </c>
    </row>
    <row r="5242" spans="1:9" x14ac:dyDescent="0.3">
      <c r="A5242" s="1">
        <v>45506.583333333336</v>
      </c>
      <c r="B5242">
        <v>100166</v>
      </c>
      <c r="C5242">
        <v>135.30000000000001</v>
      </c>
      <c r="D5242">
        <v>135.30000000000001</v>
      </c>
      <c r="E5242">
        <v>135</v>
      </c>
      <c r="F5242">
        <v>135.13999999999999</v>
      </c>
      <c r="G5242">
        <v>134.9</v>
      </c>
      <c r="H5242">
        <v>0.21</v>
      </c>
      <c r="I5242">
        <v>0.31</v>
      </c>
    </row>
    <row r="5243" spans="1:9" x14ac:dyDescent="0.3">
      <c r="A5243" s="1">
        <v>45506.604166666664</v>
      </c>
      <c r="B5243">
        <v>62567</v>
      </c>
      <c r="C5243">
        <v>135.13999999999999</v>
      </c>
      <c r="D5243">
        <v>135.24</v>
      </c>
      <c r="E5243">
        <v>135.07</v>
      </c>
      <c r="F5243">
        <v>135.21</v>
      </c>
      <c r="G5243">
        <v>134.96</v>
      </c>
      <c r="H5243">
        <v>0.21</v>
      </c>
      <c r="I5243">
        <v>0.17</v>
      </c>
    </row>
    <row r="5244" spans="1:9" x14ac:dyDescent="0.3">
      <c r="A5244" s="1">
        <v>45506.625</v>
      </c>
      <c r="B5244">
        <v>81127</v>
      </c>
      <c r="C5244">
        <v>135.21</v>
      </c>
      <c r="D5244">
        <v>135.44</v>
      </c>
      <c r="E5244">
        <v>135.18</v>
      </c>
      <c r="F5244">
        <v>135.35</v>
      </c>
      <c r="G5244">
        <v>135.02000000000001</v>
      </c>
      <c r="H5244">
        <v>0.21</v>
      </c>
      <c r="I5244">
        <v>0.26</v>
      </c>
    </row>
    <row r="5245" spans="1:9" x14ac:dyDescent="0.3">
      <c r="A5245" s="1">
        <v>45506.645833333336</v>
      </c>
      <c r="B5245">
        <v>70890</v>
      </c>
      <c r="C5245">
        <v>135.35</v>
      </c>
      <c r="D5245">
        <v>135.38999999999999</v>
      </c>
      <c r="E5245">
        <v>135.19999999999999</v>
      </c>
      <c r="F5245">
        <v>135.22999999999999</v>
      </c>
      <c r="G5245">
        <v>135.05000000000001</v>
      </c>
      <c r="H5245">
        <v>0.21</v>
      </c>
      <c r="I5245">
        <v>0.19</v>
      </c>
    </row>
    <row r="5246" spans="1:9" x14ac:dyDescent="0.3">
      <c r="A5246" s="1">
        <v>45506.666666666664</v>
      </c>
      <c r="B5246">
        <v>68583</v>
      </c>
      <c r="C5246">
        <v>135.24</v>
      </c>
      <c r="D5246">
        <v>135.35</v>
      </c>
      <c r="E5246">
        <v>135.09</v>
      </c>
      <c r="F5246">
        <v>135.29</v>
      </c>
      <c r="G5246">
        <v>135.09</v>
      </c>
      <c r="H5246">
        <v>0.22</v>
      </c>
      <c r="I5246">
        <v>0.26</v>
      </c>
    </row>
    <row r="5247" spans="1:9" x14ac:dyDescent="0.3">
      <c r="A5247" s="1">
        <v>45506.6875</v>
      </c>
      <c r="B5247">
        <v>36381</v>
      </c>
      <c r="C5247">
        <v>135.28</v>
      </c>
      <c r="D5247">
        <v>135.30000000000001</v>
      </c>
      <c r="E5247">
        <v>135.16999999999999</v>
      </c>
      <c r="F5247">
        <v>135.18</v>
      </c>
      <c r="G5247">
        <v>135.12</v>
      </c>
      <c r="H5247">
        <v>0.21</v>
      </c>
      <c r="I5247">
        <v>0.13</v>
      </c>
    </row>
    <row r="5248" spans="1:9" x14ac:dyDescent="0.3">
      <c r="A5248" s="1">
        <v>45506.708333333336</v>
      </c>
      <c r="B5248">
        <v>34551</v>
      </c>
      <c r="C5248">
        <v>135.18</v>
      </c>
      <c r="D5248">
        <v>135.22999999999999</v>
      </c>
      <c r="E5248">
        <v>135.04</v>
      </c>
      <c r="F5248">
        <v>135.11000000000001</v>
      </c>
      <c r="G5248">
        <v>135.15</v>
      </c>
      <c r="H5248">
        <v>0.2</v>
      </c>
      <c r="I5248">
        <v>0.19</v>
      </c>
    </row>
    <row r="5249" spans="1:9" x14ac:dyDescent="0.3">
      <c r="A5249" s="1">
        <v>45506.729166666664</v>
      </c>
      <c r="B5249">
        <v>11875</v>
      </c>
      <c r="C5249">
        <v>135.11000000000001</v>
      </c>
      <c r="D5249">
        <v>135.24</v>
      </c>
      <c r="E5249">
        <v>135.07</v>
      </c>
      <c r="F5249">
        <v>135.22999999999999</v>
      </c>
      <c r="G5249">
        <v>135.19</v>
      </c>
      <c r="H5249">
        <v>0.2</v>
      </c>
      <c r="I5249">
        <v>0.17</v>
      </c>
    </row>
    <row r="5250" spans="1:9" x14ac:dyDescent="0.3">
      <c r="A5250" s="1">
        <v>45506.75</v>
      </c>
      <c r="B5250">
        <v>5079</v>
      </c>
      <c r="C5250">
        <v>135.22999999999999</v>
      </c>
      <c r="D5250">
        <v>135.26</v>
      </c>
      <c r="E5250">
        <v>135.16</v>
      </c>
      <c r="F5250">
        <v>135.21</v>
      </c>
      <c r="G5250">
        <v>135.22999999999999</v>
      </c>
      <c r="H5250">
        <v>0.19</v>
      </c>
      <c r="I5250">
        <v>0.1</v>
      </c>
    </row>
    <row r="5251" spans="1:9" x14ac:dyDescent="0.3">
      <c r="A5251" s="1">
        <v>45506.770833333336</v>
      </c>
      <c r="B5251">
        <v>4147</v>
      </c>
      <c r="C5251">
        <v>135.21</v>
      </c>
      <c r="D5251">
        <v>135.26</v>
      </c>
      <c r="E5251">
        <v>135.19</v>
      </c>
      <c r="F5251">
        <v>135.22</v>
      </c>
      <c r="G5251">
        <v>135.22</v>
      </c>
      <c r="H5251">
        <v>0.17</v>
      </c>
      <c r="I5251">
        <v>7.0000000000000007E-2</v>
      </c>
    </row>
    <row r="5252" spans="1:9" x14ac:dyDescent="0.3">
      <c r="A5252" s="1">
        <v>45506.791666666664</v>
      </c>
      <c r="B5252">
        <v>5458</v>
      </c>
      <c r="C5252">
        <v>135.22</v>
      </c>
      <c r="D5252">
        <v>135.30000000000001</v>
      </c>
      <c r="E5252">
        <v>135.19999999999999</v>
      </c>
      <c r="F5252">
        <v>135.29</v>
      </c>
      <c r="G5252">
        <v>135.22999999999999</v>
      </c>
      <c r="H5252">
        <v>0.16</v>
      </c>
      <c r="I5252">
        <v>0.1</v>
      </c>
    </row>
    <row r="5253" spans="1:9" x14ac:dyDescent="0.3">
      <c r="A5253" s="1">
        <v>45506.8125</v>
      </c>
      <c r="B5253">
        <v>5883</v>
      </c>
      <c r="C5253">
        <v>135.29</v>
      </c>
      <c r="D5253">
        <v>135.33000000000001</v>
      </c>
      <c r="E5253">
        <v>135.22999999999999</v>
      </c>
      <c r="F5253">
        <v>135.31</v>
      </c>
      <c r="G5253">
        <v>135.24</v>
      </c>
      <c r="H5253">
        <v>0.15</v>
      </c>
      <c r="I5253">
        <v>0.1</v>
      </c>
    </row>
    <row r="5254" spans="1:9" x14ac:dyDescent="0.3">
      <c r="A5254" s="1">
        <v>45506.833333333336</v>
      </c>
      <c r="B5254">
        <v>2887</v>
      </c>
      <c r="C5254">
        <v>135.31</v>
      </c>
      <c r="D5254">
        <v>135.31</v>
      </c>
      <c r="E5254">
        <v>135.22999999999999</v>
      </c>
      <c r="F5254">
        <v>135.31</v>
      </c>
      <c r="G5254">
        <v>135.24</v>
      </c>
      <c r="H5254">
        <v>0.14000000000000001</v>
      </c>
      <c r="I5254">
        <v>0.08</v>
      </c>
    </row>
    <row r="5255" spans="1:9" x14ac:dyDescent="0.3">
      <c r="A5255" s="1">
        <v>45506.854166666664</v>
      </c>
      <c r="B5255">
        <v>4108</v>
      </c>
      <c r="C5255">
        <v>135.31</v>
      </c>
      <c r="D5255">
        <v>135.32</v>
      </c>
      <c r="E5255">
        <v>135.21</v>
      </c>
      <c r="F5255">
        <v>135.22</v>
      </c>
      <c r="G5255">
        <v>135.24</v>
      </c>
      <c r="H5255">
        <v>0.14000000000000001</v>
      </c>
      <c r="I5255">
        <v>0.11</v>
      </c>
    </row>
    <row r="5256" spans="1:9" x14ac:dyDescent="0.3">
      <c r="A5256" s="1">
        <v>45509.041666666664</v>
      </c>
      <c r="B5256">
        <v>6625</v>
      </c>
      <c r="C5256">
        <v>135.49</v>
      </c>
      <c r="D5256">
        <v>135.88</v>
      </c>
      <c r="E5256">
        <v>135.41</v>
      </c>
      <c r="F5256">
        <v>135.63</v>
      </c>
      <c r="G5256">
        <v>135.27000000000001</v>
      </c>
      <c r="H5256">
        <v>0.21</v>
      </c>
      <c r="I5256">
        <v>0.66</v>
      </c>
    </row>
    <row r="5257" spans="1:9" x14ac:dyDescent="0.3">
      <c r="A5257" s="1">
        <v>45509.0625</v>
      </c>
      <c r="B5257">
        <v>4285</v>
      </c>
      <c r="C5257">
        <v>135.62</v>
      </c>
      <c r="D5257">
        <v>135.81</v>
      </c>
      <c r="E5257">
        <v>135.57</v>
      </c>
      <c r="F5257">
        <v>135.66</v>
      </c>
      <c r="G5257">
        <v>135.32</v>
      </c>
      <c r="H5257">
        <v>0.21</v>
      </c>
      <c r="I5257">
        <v>0.24</v>
      </c>
    </row>
    <row r="5258" spans="1:9" x14ac:dyDescent="0.3">
      <c r="A5258" s="1">
        <v>45509.083333333336</v>
      </c>
      <c r="B5258">
        <v>2763</v>
      </c>
      <c r="C5258">
        <v>135.65</v>
      </c>
      <c r="D5258">
        <v>135.78</v>
      </c>
      <c r="E5258">
        <v>135.59</v>
      </c>
      <c r="F5258">
        <v>135.6</v>
      </c>
      <c r="G5258">
        <v>135.37</v>
      </c>
      <c r="H5258">
        <v>0.21</v>
      </c>
      <c r="I5258">
        <v>0.19</v>
      </c>
    </row>
    <row r="5259" spans="1:9" x14ac:dyDescent="0.3">
      <c r="A5259" s="1">
        <v>45509.104166666664</v>
      </c>
      <c r="B5259">
        <v>1260</v>
      </c>
      <c r="C5259">
        <v>135.59</v>
      </c>
      <c r="D5259">
        <v>135.66</v>
      </c>
      <c r="E5259">
        <v>135.5</v>
      </c>
      <c r="F5259">
        <v>135.59</v>
      </c>
      <c r="G5259">
        <v>135.4</v>
      </c>
      <c r="H5259">
        <v>0.2</v>
      </c>
      <c r="I5259">
        <v>0.16</v>
      </c>
    </row>
    <row r="5260" spans="1:9" x14ac:dyDescent="0.3">
      <c r="A5260" s="1">
        <v>45509.125</v>
      </c>
      <c r="B5260">
        <v>1538</v>
      </c>
      <c r="C5260">
        <v>135.59</v>
      </c>
      <c r="D5260">
        <v>135.6</v>
      </c>
      <c r="E5260">
        <v>135.41</v>
      </c>
      <c r="F5260">
        <v>135.46</v>
      </c>
      <c r="G5260">
        <v>135.43</v>
      </c>
      <c r="H5260">
        <v>0.2</v>
      </c>
      <c r="I5260">
        <v>0.19</v>
      </c>
    </row>
    <row r="5261" spans="1:9" x14ac:dyDescent="0.3">
      <c r="A5261" s="1">
        <v>45509.145833333336</v>
      </c>
      <c r="B5261">
        <v>1802</v>
      </c>
      <c r="C5261">
        <v>135.46</v>
      </c>
      <c r="D5261">
        <v>135.59</v>
      </c>
      <c r="E5261">
        <v>135.44</v>
      </c>
      <c r="F5261">
        <v>135.5</v>
      </c>
      <c r="G5261">
        <v>135.46</v>
      </c>
      <c r="H5261">
        <v>0.19</v>
      </c>
      <c r="I5261">
        <v>0.15</v>
      </c>
    </row>
    <row r="5262" spans="1:9" x14ac:dyDescent="0.3">
      <c r="A5262" s="1">
        <v>45509.166666666664</v>
      </c>
      <c r="B5262">
        <v>962</v>
      </c>
      <c r="C5262">
        <v>135.51</v>
      </c>
      <c r="D5262">
        <v>135.57</v>
      </c>
      <c r="E5262">
        <v>135.46</v>
      </c>
      <c r="F5262">
        <v>135.53</v>
      </c>
      <c r="G5262">
        <v>135.47999999999999</v>
      </c>
      <c r="H5262">
        <v>0.18</v>
      </c>
      <c r="I5262">
        <v>0.11</v>
      </c>
    </row>
    <row r="5263" spans="1:9" x14ac:dyDescent="0.3">
      <c r="A5263" s="1">
        <v>45509.1875</v>
      </c>
      <c r="B5263">
        <v>1572</v>
      </c>
      <c r="C5263">
        <v>135.54</v>
      </c>
      <c r="D5263">
        <v>135.63</v>
      </c>
      <c r="E5263">
        <v>135.5</v>
      </c>
      <c r="F5263">
        <v>135.56</v>
      </c>
      <c r="G5263">
        <v>135.51</v>
      </c>
      <c r="H5263">
        <v>0.18</v>
      </c>
      <c r="I5263">
        <v>0.13</v>
      </c>
    </row>
    <row r="5264" spans="1:9" x14ac:dyDescent="0.3">
      <c r="A5264" s="1">
        <v>45509.208333333336</v>
      </c>
      <c r="B5264">
        <v>2393</v>
      </c>
      <c r="C5264">
        <v>135.56</v>
      </c>
      <c r="D5264">
        <v>135.72</v>
      </c>
      <c r="E5264">
        <v>135.53</v>
      </c>
      <c r="F5264">
        <v>135.66999999999999</v>
      </c>
      <c r="G5264">
        <v>135.54</v>
      </c>
      <c r="H5264">
        <v>0.18</v>
      </c>
      <c r="I5264">
        <v>0.19</v>
      </c>
    </row>
    <row r="5265" spans="1:9" x14ac:dyDescent="0.3">
      <c r="A5265" s="1">
        <v>45509.229166666664</v>
      </c>
      <c r="B5265">
        <v>3462</v>
      </c>
      <c r="C5265">
        <v>135.66999999999999</v>
      </c>
      <c r="D5265">
        <v>135.80000000000001</v>
      </c>
      <c r="E5265">
        <v>135.6</v>
      </c>
      <c r="F5265">
        <v>135.79</v>
      </c>
      <c r="G5265">
        <v>135.6</v>
      </c>
      <c r="H5265">
        <v>0.18</v>
      </c>
      <c r="I5265">
        <v>0.2</v>
      </c>
    </row>
    <row r="5266" spans="1:9" x14ac:dyDescent="0.3">
      <c r="A5266" s="1">
        <v>45509.25</v>
      </c>
      <c r="B5266">
        <v>4946</v>
      </c>
      <c r="C5266">
        <v>135.79</v>
      </c>
      <c r="D5266">
        <v>135.91</v>
      </c>
      <c r="E5266">
        <v>135.75</v>
      </c>
      <c r="F5266">
        <v>135.9</v>
      </c>
      <c r="G5266">
        <v>135.63</v>
      </c>
      <c r="H5266">
        <v>0.18</v>
      </c>
      <c r="I5266">
        <v>0.16</v>
      </c>
    </row>
    <row r="5267" spans="1:9" x14ac:dyDescent="0.3">
      <c r="A5267" s="1">
        <v>45509.270833333336</v>
      </c>
      <c r="B5267">
        <v>11748</v>
      </c>
      <c r="C5267">
        <v>135.9</v>
      </c>
      <c r="D5267">
        <v>136.05000000000001</v>
      </c>
      <c r="E5267">
        <v>135.85</v>
      </c>
      <c r="F5267">
        <v>135.94999999999999</v>
      </c>
      <c r="G5267">
        <v>135.66</v>
      </c>
      <c r="H5267">
        <v>0.18</v>
      </c>
      <c r="I5267">
        <v>0.2</v>
      </c>
    </row>
    <row r="5268" spans="1:9" x14ac:dyDescent="0.3">
      <c r="A5268" s="1">
        <v>45509.291666666664</v>
      </c>
      <c r="B5268">
        <v>53887</v>
      </c>
      <c r="C5268">
        <v>135.94</v>
      </c>
      <c r="D5268">
        <v>136.26</v>
      </c>
      <c r="E5268">
        <v>135.74</v>
      </c>
      <c r="F5268">
        <v>136.18</v>
      </c>
      <c r="G5268">
        <v>135.71</v>
      </c>
      <c r="H5268">
        <v>0.23</v>
      </c>
      <c r="I5268">
        <v>0.52</v>
      </c>
    </row>
    <row r="5269" spans="1:9" x14ac:dyDescent="0.3">
      <c r="A5269" s="1">
        <v>45509.3125</v>
      </c>
      <c r="B5269">
        <v>50220</v>
      </c>
      <c r="C5269">
        <v>136.19</v>
      </c>
      <c r="D5269">
        <v>136.28</v>
      </c>
      <c r="E5269">
        <v>135.69</v>
      </c>
      <c r="F5269">
        <v>135.82</v>
      </c>
      <c r="G5269">
        <v>135.74</v>
      </c>
      <c r="H5269">
        <v>0.27</v>
      </c>
      <c r="I5269">
        <v>0.59</v>
      </c>
    </row>
    <row r="5270" spans="1:9" x14ac:dyDescent="0.3">
      <c r="A5270" s="1">
        <v>45509.333333333336</v>
      </c>
      <c r="B5270">
        <v>100479</v>
      </c>
      <c r="C5270">
        <v>135.81</v>
      </c>
      <c r="D5270">
        <v>135.87</v>
      </c>
      <c r="E5270">
        <v>135.44999999999999</v>
      </c>
      <c r="F5270">
        <v>135.69</v>
      </c>
      <c r="G5270">
        <v>135.76</v>
      </c>
      <c r="H5270">
        <v>0.28999999999999998</v>
      </c>
      <c r="I5270">
        <v>0.42</v>
      </c>
    </row>
    <row r="5271" spans="1:9" x14ac:dyDescent="0.3">
      <c r="A5271" s="1">
        <v>45509.354166666664</v>
      </c>
      <c r="B5271">
        <v>73312</v>
      </c>
      <c r="C5271">
        <v>135.69</v>
      </c>
      <c r="D5271">
        <v>135.76</v>
      </c>
      <c r="E5271">
        <v>135.44</v>
      </c>
      <c r="F5271">
        <v>135.66</v>
      </c>
      <c r="G5271">
        <v>135.78</v>
      </c>
      <c r="H5271">
        <v>0.3</v>
      </c>
      <c r="I5271">
        <v>0.32</v>
      </c>
    </row>
    <row r="5272" spans="1:9" x14ac:dyDescent="0.3">
      <c r="A5272" s="1">
        <v>45509.375</v>
      </c>
      <c r="B5272">
        <v>48952</v>
      </c>
      <c r="C5272">
        <v>135.66999999999999</v>
      </c>
      <c r="D5272">
        <v>135.72</v>
      </c>
      <c r="E5272">
        <v>135.52000000000001</v>
      </c>
      <c r="F5272">
        <v>135.6</v>
      </c>
      <c r="G5272">
        <v>135.78</v>
      </c>
      <c r="H5272">
        <v>0.28000000000000003</v>
      </c>
      <c r="I5272">
        <v>0.2</v>
      </c>
    </row>
    <row r="5273" spans="1:9" x14ac:dyDescent="0.3">
      <c r="A5273" s="1">
        <v>45509.395833333336</v>
      </c>
      <c r="B5273">
        <v>50183</v>
      </c>
      <c r="C5273">
        <v>135.61000000000001</v>
      </c>
      <c r="D5273">
        <v>135.69999999999999</v>
      </c>
      <c r="E5273">
        <v>135.41</v>
      </c>
      <c r="F5273">
        <v>135.66</v>
      </c>
      <c r="G5273">
        <v>135.79</v>
      </c>
      <c r="H5273">
        <v>0.28999999999999998</v>
      </c>
      <c r="I5273">
        <v>0.28999999999999998</v>
      </c>
    </row>
    <row r="5274" spans="1:9" x14ac:dyDescent="0.3">
      <c r="A5274" s="1">
        <v>45509.416666666664</v>
      </c>
      <c r="B5274">
        <v>44826</v>
      </c>
      <c r="C5274">
        <v>135.66999999999999</v>
      </c>
      <c r="D5274">
        <v>135.86000000000001</v>
      </c>
      <c r="E5274">
        <v>135.55000000000001</v>
      </c>
      <c r="F5274">
        <v>135.77000000000001</v>
      </c>
      <c r="G5274">
        <v>135.80000000000001</v>
      </c>
      <c r="H5274">
        <v>0.28999999999999998</v>
      </c>
      <c r="I5274">
        <v>0.31</v>
      </c>
    </row>
    <row r="5275" spans="1:9" x14ac:dyDescent="0.3">
      <c r="A5275" s="1">
        <v>45509.4375</v>
      </c>
      <c r="B5275">
        <v>55309</v>
      </c>
      <c r="C5275">
        <v>135.78</v>
      </c>
      <c r="D5275">
        <v>135.91</v>
      </c>
      <c r="E5275">
        <v>135.77000000000001</v>
      </c>
      <c r="F5275">
        <v>135.77000000000001</v>
      </c>
      <c r="G5275">
        <v>135.80000000000001</v>
      </c>
      <c r="H5275">
        <v>0.27</v>
      </c>
      <c r="I5275">
        <v>0.14000000000000001</v>
      </c>
    </row>
    <row r="5276" spans="1:9" x14ac:dyDescent="0.3">
      <c r="A5276" s="1">
        <v>45509.458333333336</v>
      </c>
      <c r="B5276">
        <v>39417</v>
      </c>
      <c r="C5276">
        <v>135.78</v>
      </c>
      <c r="D5276">
        <v>135.96</v>
      </c>
      <c r="E5276">
        <v>135.74</v>
      </c>
      <c r="F5276">
        <v>135.91</v>
      </c>
      <c r="G5276">
        <v>135.80000000000001</v>
      </c>
      <c r="H5276">
        <v>0.26</v>
      </c>
      <c r="I5276">
        <v>0.22</v>
      </c>
    </row>
    <row r="5277" spans="1:9" x14ac:dyDescent="0.3">
      <c r="A5277" s="1">
        <v>45509.479166666664</v>
      </c>
      <c r="B5277">
        <v>31031</v>
      </c>
      <c r="C5277">
        <v>135.91</v>
      </c>
      <c r="D5277">
        <v>136</v>
      </c>
      <c r="E5277">
        <v>135.86000000000001</v>
      </c>
      <c r="F5277">
        <v>135.88999999999999</v>
      </c>
      <c r="G5277">
        <v>135.80000000000001</v>
      </c>
      <c r="H5277">
        <v>0.25</v>
      </c>
      <c r="I5277">
        <v>0.14000000000000001</v>
      </c>
    </row>
    <row r="5278" spans="1:9" x14ac:dyDescent="0.3">
      <c r="A5278" s="1">
        <v>45509.5</v>
      </c>
      <c r="B5278">
        <v>37518</v>
      </c>
      <c r="C5278">
        <v>135.88</v>
      </c>
      <c r="D5278">
        <v>135.91</v>
      </c>
      <c r="E5278">
        <v>135.75</v>
      </c>
      <c r="F5278">
        <v>135.9</v>
      </c>
      <c r="G5278">
        <v>135.77000000000001</v>
      </c>
      <c r="H5278">
        <v>0.23</v>
      </c>
      <c r="I5278">
        <v>0.16</v>
      </c>
    </row>
    <row r="5279" spans="1:9" x14ac:dyDescent="0.3">
      <c r="A5279" s="1">
        <v>45509.520833333336</v>
      </c>
      <c r="B5279">
        <v>35285</v>
      </c>
      <c r="C5279">
        <v>135.88999999999999</v>
      </c>
      <c r="D5279">
        <v>135.97</v>
      </c>
      <c r="E5279">
        <v>135.76</v>
      </c>
      <c r="F5279">
        <v>135.88999999999999</v>
      </c>
      <c r="G5279">
        <v>135.77000000000001</v>
      </c>
      <c r="H5279">
        <v>0.23</v>
      </c>
      <c r="I5279">
        <v>0.21</v>
      </c>
    </row>
    <row r="5280" spans="1:9" x14ac:dyDescent="0.3">
      <c r="A5280" s="1">
        <v>45509.541666666664</v>
      </c>
      <c r="B5280">
        <v>68629</v>
      </c>
      <c r="C5280">
        <v>135.9</v>
      </c>
      <c r="D5280">
        <v>136.16</v>
      </c>
      <c r="E5280">
        <v>135.83000000000001</v>
      </c>
      <c r="F5280">
        <v>136.13</v>
      </c>
      <c r="G5280">
        <v>135.82</v>
      </c>
      <c r="H5280">
        <v>0.24</v>
      </c>
      <c r="I5280">
        <v>0.33</v>
      </c>
    </row>
    <row r="5281" spans="1:9" x14ac:dyDescent="0.3">
      <c r="A5281" s="1">
        <v>45509.5625</v>
      </c>
      <c r="B5281">
        <v>86754</v>
      </c>
      <c r="C5281">
        <v>136.12</v>
      </c>
      <c r="D5281">
        <v>136.27000000000001</v>
      </c>
      <c r="E5281">
        <v>136.04</v>
      </c>
      <c r="F5281">
        <v>136.06</v>
      </c>
      <c r="G5281">
        <v>135.86000000000001</v>
      </c>
      <c r="H5281">
        <v>0.24</v>
      </c>
      <c r="I5281">
        <v>0.23</v>
      </c>
    </row>
    <row r="5282" spans="1:9" x14ac:dyDescent="0.3">
      <c r="A5282" s="1">
        <v>45509.583333333336</v>
      </c>
      <c r="B5282">
        <v>94596</v>
      </c>
      <c r="C5282">
        <v>136.06</v>
      </c>
      <c r="D5282">
        <v>136.08000000000001</v>
      </c>
      <c r="E5282">
        <v>135.77000000000001</v>
      </c>
      <c r="F5282">
        <v>135.79</v>
      </c>
      <c r="G5282">
        <v>135.88</v>
      </c>
      <c r="H5282">
        <v>0.25</v>
      </c>
      <c r="I5282">
        <v>0.31</v>
      </c>
    </row>
    <row r="5283" spans="1:9" x14ac:dyDescent="0.3">
      <c r="A5283" s="1">
        <v>45509.604166666664</v>
      </c>
      <c r="B5283">
        <v>80479</v>
      </c>
      <c r="C5283">
        <v>135.80000000000001</v>
      </c>
      <c r="D5283">
        <v>135.91</v>
      </c>
      <c r="E5283">
        <v>135.52000000000001</v>
      </c>
      <c r="F5283">
        <v>135.65</v>
      </c>
      <c r="G5283">
        <v>135.88</v>
      </c>
      <c r="H5283">
        <v>0.27</v>
      </c>
      <c r="I5283">
        <v>0.39</v>
      </c>
    </row>
    <row r="5284" spans="1:9" x14ac:dyDescent="0.3">
      <c r="A5284" s="1">
        <v>45509.625</v>
      </c>
      <c r="B5284">
        <v>109669</v>
      </c>
      <c r="C5284">
        <v>135.65</v>
      </c>
      <c r="D5284">
        <v>135.65</v>
      </c>
      <c r="E5284">
        <v>135.12</v>
      </c>
      <c r="F5284">
        <v>135.35</v>
      </c>
      <c r="G5284">
        <v>135.83000000000001</v>
      </c>
      <c r="H5284">
        <v>0.3</v>
      </c>
      <c r="I5284">
        <v>0.53</v>
      </c>
    </row>
    <row r="5285" spans="1:9" x14ac:dyDescent="0.3">
      <c r="A5285" s="1">
        <v>45509.645833333336</v>
      </c>
      <c r="B5285">
        <v>75366</v>
      </c>
      <c r="C5285">
        <v>135.35</v>
      </c>
      <c r="D5285">
        <v>135.43</v>
      </c>
      <c r="E5285">
        <v>135.13</v>
      </c>
      <c r="F5285">
        <v>135.35</v>
      </c>
      <c r="G5285">
        <v>135.79</v>
      </c>
      <c r="H5285">
        <v>0.3</v>
      </c>
      <c r="I5285">
        <v>0.3</v>
      </c>
    </row>
    <row r="5286" spans="1:9" x14ac:dyDescent="0.3">
      <c r="A5286" s="1">
        <v>45509.666666666664</v>
      </c>
      <c r="B5286">
        <v>77137</v>
      </c>
      <c r="C5286">
        <v>135.36000000000001</v>
      </c>
      <c r="D5286">
        <v>135.44</v>
      </c>
      <c r="E5286">
        <v>135.02000000000001</v>
      </c>
      <c r="F5286">
        <v>135.09</v>
      </c>
      <c r="G5286">
        <v>135.71</v>
      </c>
      <c r="H5286">
        <v>0.32</v>
      </c>
      <c r="I5286">
        <v>0.42</v>
      </c>
    </row>
    <row r="5287" spans="1:9" x14ac:dyDescent="0.3">
      <c r="A5287" s="1">
        <v>45509.6875</v>
      </c>
      <c r="B5287">
        <v>37660</v>
      </c>
      <c r="C5287">
        <v>135.1</v>
      </c>
      <c r="D5287">
        <v>135.1</v>
      </c>
      <c r="E5287">
        <v>134.96</v>
      </c>
      <c r="F5287">
        <v>135.03</v>
      </c>
      <c r="G5287">
        <v>135.62</v>
      </c>
      <c r="H5287">
        <v>0.3</v>
      </c>
      <c r="I5287">
        <v>0.14000000000000001</v>
      </c>
    </row>
    <row r="5288" spans="1:9" x14ac:dyDescent="0.3">
      <c r="A5288" s="1">
        <v>45509.708333333336</v>
      </c>
      <c r="B5288">
        <v>23946</v>
      </c>
      <c r="C5288">
        <v>135.03</v>
      </c>
      <c r="D5288">
        <v>135.06</v>
      </c>
      <c r="E5288">
        <v>134.88</v>
      </c>
      <c r="F5288">
        <v>134.9</v>
      </c>
      <c r="G5288">
        <v>135.52000000000001</v>
      </c>
      <c r="H5288">
        <v>0.28000000000000003</v>
      </c>
      <c r="I5288">
        <v>0.18</v>
      </c>
    </row>
    <row r="5289" spans="1:9" x14ac:dyDescent="0.3">
      <c r="A5289" s="1">
        <v>45509.729166666664</v>
      </c>
      <c r="B5289">
        <v>13266</v>
      </c>
      <c r="C5289">
        <v>134.88999999999999</v>
      </c>
      <c r="D5289">
        <v>135.12</v>
      </c>
      <c r="E5289">
        <v>134.88999999999999</v>
      </c>
      <c r="F5289">
        <v>135.08000000000001</v>
      </c>
      <c r="G5289">
        <v>135.44</v>
      </c>
      <c r="H5289">
        <v>0.27</v>
      </c>
      <c r="I5289">
        <v>0.23</v>
      </c>
    </row>
    <row r="5290" spans="1:9" x14ac:dyDescent="0.3">
      <c r="A5290" s="1">
        <v>45509.75</v>
      </c>
      <c r="B5290">
        <v>5161</v>
      </c>
      <c r="C5290">
        <v>135.08000000000001</v>
      </c>
      <c r="D5290">
        <v>135.12</v>
      </c>
      <c r="E5290">
        <v>134.99</v>
      </c>
      <c r="F5290">
        <v>135.07</v>
      </c>
      <c r="G5290">
        <v>135.34</v>
      </c>
      <c r="H5290">
        <v>0.25</v>
      </c>
      <c r="I5290">
        <v>0.13</v>
      </c>
    </row>
    <row r="5291" spans="1:9" x14ac:dyDescent="0.3">
      <c r="A5291" s="1">
        <v>45509.770833333336</v>
      </c>
      <c r="B5291">
        <v>4763</v>
      </c>
      <c r="C5291">
        <v>135.07</v>
      </c>
      <c r="D5291">
        <v>135.15</v>
      </c>
      <c r="E5291">
        <v>134.99</v>
      </c>
      <c r="F5291">
        <v>135.13</v>
      </c>
      <c r="G5291">
        <v>135.24</v>
      </c>
      <c r="H5291">
        <v>0.24</v>
      </c>
      <c r="I5291">
        <v>0.16</v>
      </c>
    </row>
    <row r="5292" spans="1:9" x14ac:dyDescent="0.3">
      <c r="A5292" s="1">
        <v>45509.791666666664</v>
      </c>
      <c r="B5292">
        <v>3599</v>
      </c>
      <c r="C5292">
        <v>135.12</v>
      </c>
      <c r="D5292">
        <v>135.18</v>
      </c>
      <c r="E5292">
        <v>135.09</v>
      </c>
      <c r="F5292">
        <v>135.11000000000001</v>
      </c>
      <c r="G5292">
        <v>135.18</v>
      </c>
      <c r="H5292">
        <v>0.22</v>
      </c>
      <c r="I5292">
        <v>0.09</v>
      </c>
    </row>
    <row r="5293" spans="1:9" x14ac:dyDescent="0.3">
      <c r="A5293" s="1">
        <v>45509.8125</v>
      </c>
      <c r="B5293">
        <v>5912</v>
      </c>
      <c r="C5293">
        <v>135.12</v>
      </c>
      <c r="D5293">
        <v>135.21</v>
      </c>
      <c r="E5293">
        <v>135.11000000000001</v>
      </c>
      <c r="F5293">
        <v>135.18</v>
      </c>
      <c r="G5293">
        <v>135.13</v>
      </c>
      <c r="H5293">
        <v>0.21</v>
      </c>
      <c r="I5293">
        <v>0.1</v>
      </c>
    </row>
    <row r="5294" spans="1:9" x14ac:dyDescent="0.3">
      <c r="A5294" s="1">
        <v>45509.833333333336</v>
      </c>
      <c r="B5294">
        <v>5576</v>
      </c>
      <c r="C5294">
        <v>135.18</v>
      </c>
      <c r="D5294">
        <v>135.29</v>
      </c>
      <c r="E5294">
        <v>135.15</v>
      </c>
      <c r="F5294">
        <v>135.16</v>
      </c>
      <c r="G5294">
        <v>135.11000000000001</v>
      </c>
      <c r="H5294">
        <v>0.2</v>
      </c>
      <c r="I5294">
        <v>0.14000000000000001</v>
      </c>
    </row>
    <row r="5295" spans="1:9" x14ac:dyDescent="0.3">
      <c r="A5295" s="1">
        <v>45509.854166666664</v>
      </c>
      <c r="B5295">
        <v>2478</v>
      </c>
      <c r="C5295">
        <v>135.16</v>
      </c>
      <c r="D5295">
        <v>135.29</v>
      </c>
      <c r="E5295">
        <v>135.16</v>
      </c>
      <c r="F5295">
        <v>135.19</v>
      </c>
      <c r="G5295">
        <v>135.09</v>
      </c>
      <c r="H5295">
        <v>0.19</v>
      </c>
      <c r="I5295">
        <v>0.13</v>
      </c>
    </row>
    <row r="5296" spans="1:9" x14ac:dyDescent="0.3">
      <c r="A5296" s="1">
        <v>45510.041666666664</v>
      </c>
      <c r="B5296">
        <v>4704</v>
      </c>
      <c r="C5296">
        <v>134.74</v>
      </c>
      <c r="D5296">
        <v>134.75</v>
      </c>
      <c r="E5296">
        <v>134.51</v>
      </c>
      <c r="F5296">
        <v>134.54</v>
      </c>
      <c r="G5296">
        <v>135.04</v>
      </c>
      <c r="H5296">
        <v>0.25</v>
      </c>
      <c r="I5296">
        <v>0.68</v>
      </c>
    </row>
    <row r="5297" spans="1:9" x14ac:dyDescent="0.3">
      <c r="A5297" s="1">
        <v>45510.0625</v>
      </c>
      <c r="B5297">
        <v>3776</v>
      </c>
      <c r="C5297">
        <v>134.54</v>
      </c>
      <c r="D5297">
        <v>134.62</v>
      </c>
      <c r="E5297">
        <v>134.46</v>
      </c>
      <c r="F5297">
        <v>134.58000000000001</v>
      </c>
      <c r="G5297">
        <v>134.99</v>
      </c>
      <c r="H5297">
        <v>0.24</v>
      </c>
      <c r="I5297">
        <v>0.16</v>
      </c>
    </row>
    <row r="5298" spans="1:9" x14ac:dyDescent="0.3">
      <c r="A5298" s="1">
        <v>45510.083333333336</v>
      </c>
      <c r="B5298">
        <v>1883</v>
      </c>
      <c r="C5298">
        <v>134.59</v>
      </c>
      <c r="D5298">
        <v>134.6</v>
      </c>
      <c r="E5298">
        <v>134.51</v>
      </c>
      <c r="F5298">
        <v>134.56</v>
      </c>
      <c r="G5298">
        <v>134.96</v>
      </c>
      <c r="H5298">
        <v>0.22</v>
      </c>
      <c r="I5298">
        <v>0.09</v>
      </c>
    </row>
    <row r="5299" spans="1:9" x14ac:dyDescent="0.3">
      <c r="A5299" s="1">
        <v>45510.104166666664</v>
      </c>
      <c r="B5299">
        <v>1875</v>
      </c>
      <c r="C5299">
        <v>134.56</v>
      </c>
      <c r="D5299">
        <v>134.72999999999999</v>
      </c>
      <c r="E5299">
        <v>134.55000000000001</v>
      </c>
      <c r="F5299">
        <v>134.58000000000001</v>
      </c>
      <c r="G5299">
        <v>134.91</v>
      </c>
      <c r="H5299">
        <v>0.22</v>
      </c>
      <c r="I5299">
        <v>0.18</v>
      </c>
    </row>
    <row r="5300" spans="1:9" x14ac:dyDescent="0.3">
      <c r="A5300" s="1">
        <v>45510.125</v>
      </c>
      <c r="B5300">
        <v>891</v>
      </c>
      <c r="C5300">
        <v>134.59</v>
      </c>
      <c r="D5300">
        <v>134.65</v>
      </c>
      <c r="E5300">
        <v>134.57</v>
      </c>
      <c r="F5300">
        <v>134.62</v>
      </c>
      <c r="G5300">
        <v>134.87</v>
      </c>
      <c r="H5300">
        <v>0.2</v>
      </c>
      <c r="I5300">
        <v>0.08</v>
      </c>
    </row>
    <row r="5301" spans="1:9" x14ac:dyDescent="0.3">
      <c r="A5301" s="1">
        <v>45510.145833333336</v>
      </c>
      <c r="B5301">
        <v>910</v>
      </c>
      <c r="C5301">
        <v>134.62</v>
      </c>
      <c r="D5301">
        <v>134.63999999999999</v>
      </c>
      <c r="E5301">
        <v>134.56</v>
      </c>
      <c r="F5301">
        <v>134.61000000000001</v>
      </c>
      <c r="G5301">
        <v>134.81</v>
      </c>
      <c r="H5301">
        <v>0.18</v>
      </c>
      <c r="I5301">
        <v>0.08</v>
      </c>
    </row>
    <row r="5302" spans="1:9" x14ac:dyDescent="0.3">
      <c r="A5302" s="1">
        <v>45510.166666666664</v>
      </c>
      <c r="B5302">
        <v>865</v>
      </c>
      <c r="C5302">
        <v>134.61000000000001</v>
      </c>
      <c r="D5302">
        <v>134.68</v>
      </c>
      <c r="E5302">
        <v>134.6</v>
      </c>
      <c r="F5302">
        <v>134.6</v>
      </c>
      <c r="G5302">
        <v>134.76</v>
      </c>
      <c r="H5302">
        <v>0.17</v>
      </c>
      <c r="I5302">
        <v>0.08</v>
      </c>
    </row>
    <row r="5303" spans="1:9" x14ac:dyDescent="0.3">
      <c r="A5303" s="1">
        <v>45510.1875</v>
      </c>
      <c r="B5303">
        <v>2569</v>
      </c>
      <c r="C5303">
        <v>134.61000000000001</v>
      </c>
      <c r="D5303">
        <v>134.63999999999999</v>
      </c>
      <c r="E5303">
        <v>134.49</v>
      </c>
      <c r="F5303">
        <v>134.54</v>
      </c>
      <c r="G5303">
        <v>134.69999999999999</v>
      </c>
      <c r="H5303">
        <v>0.17</v>
      </c>
      <c r="I5303">
        <v>0.15</v>
      </c>
    </row>
    <row r="5304" spans="1:9" x14ac:dyDescent="0.3">
      <c r="A5304" s="1">
        <v>45510.208333333336</v>
      </c>
      <c r="B5304">
        <v>2178</v>
      </c>
      <c r="C5304">
        <v>134.53</v>
      </c>
      <c r="D5304">
        <v>134.55000000000001</v>
      </c>
      <c r="E5304">
        <v>134.46</v>
      </c>
      <c r="F5304">
        <v>134.52000000000001</v>
      </c>
      <c r="G5304">
        <v>134.63</v>
      </c>
      <c r="H5304">
        <v>0.16</v>
      </c>
      <c r="I5304">
        <v>0.09</v>
      </c>
    </row>
    <row r="5305" spans="1:9" x14ac:dyDescent="0.3">
      <c r="A5305" s="1">
        <v>45510.229166666664</v>
      </c>
      <c r="B5305">
        <v>1727</v>
      </c>
      <c r="C5305">
        <v>134.51</v>
      </c>
      <c r="D5305">
        <v>134.6</v>
      </c>
      <c r="E5305">
        <v>134.44999999999999</v>
      </c>
      <c r="F5305">
        <v>134.55000000000001</v>
      </c>
      <c r="G5305">
        <v>134.57</v>
      </c>
      <c r="H5305">
        <v>0.15</v>
      </c>
      <c r="I5305">
        <v>0.15</v>
      </c>
    </row>
    <row r="5306" spans="1:9" x14ac:dyDescent="0.3">
      <c r="A5306" s="1">
        <v>45510.25</v>
      </c>
      <c r="B5306">
        <v>2563</v>
      </c>
      <c r="C5306">
        <v>134.56</v>
      </c>
      <c r="D5306">
        <v>134.72</v>
      </c>
      <c r="E5306">
        <v>134.54</v>
      </c>
      <c r="F5306">
        <v>134.69999999999999</v>
      </c>
      <c r="G5306">
        <v>134.59</v>
      </c>
      <c r="H5306">
        <v>0.16</v>
      </c>
      <c r="I5306">
        <v>0.18</v>
      </c>
    </row>
    <row r="5307" spans="1:9" x14ac:dyDescent="0.3">
      <c r="A5307" s="1">
        <v>45510.270833333336</v>
      </c>
      <c r="B5307">
        <v>3705</v>
      </c>
      <c r="C5307">
        <v>134.69999999999999</v>
      </c>
      <c r="D5307">
        <v>134.71</v>
      </c>
      <c r="E5307">
        <v>134.61000000000001</v>
      </c>
      <c r="F5307">
        <v>134.69</v>
      </c>
      <c r="G5307">
        <v>134.6</v>
      </c>
      <c r="H5307">
        <v>0.15</v>
      </c>
      <c r="I5307">
        <v>0.1</v>
      </c>
    </row>
    <row r="5308" spans="1:9" x14ac:dyDescent="0.3">
      <c r="A5308" s="1">
        <v>45510.291666666664</v>
      </c>
      <c r="B5308">
        <v>32646</v>
      </c>
      <c r="C5308">
        <v>134.69999999999999</v>
      </c>
      <c r="D5308">
        <v>134.91</v>
      </c>
      <c r="E5308">
        <v>134.62</v>
      </c>
      <c r="F5308">
        <v>134.71</v>
      </c>
      <c r="G5308">
        <v>134.61000000000001</v>
      </c>
      <c r="H5308">
        <v>0.17</v>
      </c>
      <c r="I5308">
        <v>0.28999999999999998</v>
      </c>
    </row>
    <row r="5309" spans="1:9" x14ac:dyDescent="0.3">
      <c r="A5309" s="1">
        <v>45510.3125</v>
      </c>
      <c r="B5309">
        <v>27376</v>
      </c>
      <c r="C5309">
        <v>134.72</v>
      </c>
      <c r="D5309">
        <v>134.91</v>
      </c>
      <c r="E5309">
        <v>134.69999999999999</v>
      </c>
      <c r="F5309">
        <v>134.74</v>
      </c>
      <c r="G5309">
        <v>134.63</v>
      </c>
      <c r="H5309">
        <v>0.17</v>
      </c>
      <c r="I5309">
        <v>0.21</v>
      </c>
    </row>
    <row r="5310" spans="1:9" x14ac:dyDescent="0.3">
      <c r="A5310" s="1">
        <v>45510.333333333336</v>
      </c>
      <c r="B5310">
        <v>61012</v>
      </c>
      <c r="C5310">
        <v>134.72999999999999</v>
      </c>
      <c r="D5310">
        <v>134.93</v>
      </c>
      <c r="E5310">
        <v>134.6</v>
      </c>
      <c r="F5310">
        <v>134.63</v>
      </c>
      <c r="G5310">
        <v>134.63</v>
      </c>
      <c r="H5310">
        <v>0.2</v>
      </c>
      <c r="I5310">
        <v>0.33</v>
      </c>
    </row>
    <row r="5311" spans="1:9" x14ac:dyDescent="0.3">
      <c r="A5311" s="1">
        <v>45510.354166666664</v>
      </c>
      <c r="B5311">
        <v>57373</v>
      </c>
      <c r="C5311">
        <v>134.63</v>
      </c>
      <c r="D5311">
        <v>134.97999999999999</v>
      </c>
      <c r="E5311">
        <v>134.6</v>
      </c>
      <c r="F5311">
        <v>134.88</v>
      </c>
      <c r="G5311">
        <v>134.66</v>
      </c>
      <c r="H5311">
        <v>0.22</v>
      </c>
      <c r="I5311">
        <v>0.38</v>
      </c>
    </row>
    <row r="5312" spans="1:9" x14ac:dyDescent="0.3">
      <c r="A5312" s="1">
        <v>45510.375</v>
      </c>
      <c r="B5312">
        <v>57458</v>
      </c>
      <c r="C5312">
        <v>134.88999999999999</v>
      </c>
      <c r="D5312">
        <v>135.12</v>
      </c>
      <c r="E5312">
        <v>134.86000000000001</v>
      </c>
      <c r="F5312">
        <v>134.96</v>
      </c>
      <c r="G5312">
        <v>134.69</v>
      </c>
      <c r="H5312">
        <v>0.23</v>
      </c>
      <c r="I5312">
        <v>0.26</v>
      </c>
    </row>
    <row r="5313" spans="1:9" x14ac:dyDescent="0.3">
      <c r="A5313" s="1">
        <v>45510.395833333336</v>
      </c>
      <c r="B5313">
        <v>42783</v>
      </c>
      <c r="C5313">
        <v>134.96</v>
      </c>
      <c r="D5313">
        <v>135.05000000000001</v>
      </c>
      <c r="E5313">
        <v>134.91999999999999</v>
      </c>
      <c r="F5313">
        <v>134.99</v>
      </c>
      <c r="G5313">
        <v>134.74</v>
      </c>
      <c r="H5313">
        <v>0.21</v>
      </c>
      <c r="I5313">
        <v>0.13</v>
      </c>
    </row>
    <row r="5314" spans="1:9" x14ac:dyDescent="0.3">
      <c r="A5314" s="1">
        <v>45510.416666666664</v>
      </c>
      <c r="B5314">
        <v>54428</v>
      </c>
      <c r="C5314">
        <v>135</v>
      </c>
      <c r="D5314">
        <v>135.24</v>
      </c>
      <c r="E5314">
        <v>135</v>
      </c>
      <c r="F5314">
        <v>135.16</v>
      </c>
      <c r="G5314">
        <v>134.80000000000001</v>
      </c>
      <c r="H5314">
        <v>0.22</v>
      </c>
      <c r="I5314">
        <v>0.25</v>
      </c>
    </row>
    <row r="5315" spans="1:9" x14ac:dyDescent="0.3">
      <c r="A5315" s="1">
        <v>45510.4375</v>
      </c>
      <c r="B5315">
        <v>46560</v>
      </c>
      <c r="C5315">
        <v>135.16999999999999</v>
      </c>
      <c r="D5315">
        <v>135.29</v>
      </c>
      <c r="E5315">
        <v>135.16</v>
      </c>
      <c r="F5315">
        <v>135.24</v>
      </c>
      <c r="G5315">
        <v>134.87</v>
      </c>
      <c r="H5315">
        <v>0.21</v>
      </c>
      <c r="I5315">
        <v>0.13</v>
      </c>
    </row>
    <row r="5316" spans="1:9" x14ac:dyDescent="0.3">
      <c r="A5316" s="1">
        <v>45510.458333333336</v>
      </c>
      <c r="B5316">
        <v>44949</v>
      </c>
      <c r="C5316">
        <v>135.22999999999999</v>
      </c>
      <c r="D5316">
        <v>135.37</v>
      </c>
      <c r="E5316">
        <v>135.22999999999999</v>
      </c>
      <c r="F5316">
        <v>135.32</v>
      </c>
      <c r="G5316">
        <v>134.93</v>
      </c>
      <c r="H5316">
        <v>0.2</v>
      </c>
      <c r="I5316">
        <v>0.14000000000000001</v>
      </c>
    </row>
    <row r="5317" spans="1:9" x14ac:dyDescent="0.3">
      <c r="A5317" s="1">
        <v>45510.479166666664</v>
      </c>
      <c r="B5317">
        <v>32053</v>
      </c>
      <c r="C5317">
        <v>135.32</v>
      </c>
      <c r="D5317">
        <v>135.36000000000001</v>
      </c>
      <c r="E5317">
        <v>135.22</v>
      </c>
      <c r="F5317">
        <v>135.25</v>
      </c>
      <c r="G5317">
        <v>134.99</v>
      </c>
      <c r="H5317">
        <v>0.19</v>
      </c>
      <c r="I5317">
        <v>0.14000000000000001</v>
      </c>
    </row>
    <row r="5318" spans="1:9" x14ac:dyDescent="0.3">
      <c r="A5318" s="1">
        <v>45510.5</v>
      </c>
      <c r="B5318">
        <v>34738</v>
      </c>
      <c r="C5318">
        <v>135.25</v>
      </c>
      <c r="D5318">
        <v>135.26</v>
      </c>
      <c r="E5318">
        <v>135.08000000000001</v>
      </c>
      <c r="F5318">
        <v>135.09</v>
      </c>
      <c r="G5318">
        <v>135.03</v>
      </c>
      <c r="H5318">
        <v>0.19</v>
      </c>
      <c r="I5318">
        <v>0.18</v>
      </c>
    </row>
    <row r="5319" spans="1:9" x14ac:dyDescent="0.3">
      <c r="A5319" s="1">
        <v>45510.520833333336</v>
      </c>
      <c r="B5319">
        <v>35563</v>
      </c>
      <c r="C5319">
        <v>135.09</v>
      </c>
      <c r="D5319">
        <v>135.24</v>
      </c>
      <c r="E5319">
        <v>135.07</v>
      </c>
      <c r="F5319">
        <v>135.11000000000001</v>
      </c>
      <c r="G5319">
        <v>135.06</v>
      </c>
      <c r="H5319">
        <v>0.19</v>
      </c>
      <c r="I5319">
        <v>0.17</v>
      </c>
    </row>
    <row r="5320" spans="1:9" x14ac:dyDescent="0.3">
      <c r="A5320" s="1">
        <v>45510.541666666664</v>
      </c>
      <c r="B5320">
        <v>39314</v>
      </c>
      <c r="C5320">
        <v>135.1</v>
      </c>
      <c r="D5320">
        <v>135.37</v>
      </c>
      <c r="E5320">
        <v>135.1</v>
      </c>
      <c r="F5320">
        <v>135.36000000000001</v>
      </c>
      <c r="G5320">
        <v>135.13999999999999</v>
      </c>
      <c r="H5320">
        <v>0.2</v>
      </c>
      <c r="I5320">
        <v>0.27</v>
      </c>
    </row>
    <row r="5321" spans="1:9" x14ac:dyDescent="0.3">
      <c r="A5321" s="1">
        <v>45510.5625</v>
      </c>
      <c r="B5321">
        <v>62839</v>
      </c>
      <c r="C5321">
        <v>135.36000000000001</v>
      </c>
      <c r="D5321">
        <v>135.51</v>
      </c>
      <c r="E5321">
        <v>135.33000000000001</v>
      </c>
      <c r="F5321">
        <v>135.41</v>
      </c>
      <c r="G5321">
        <v>135.19</v>
      </c>
      <c r="H5321">
        <v>0.19</v>
      </c>
      <c r="I5321">
        <v>0.18</v>
      </c>
    </row>
    <row r="5322" spans="1:9" x14ac:dyDescent="0.3">
      <c r="A5322" s="1">
        <v>45510.583333333336</v>
      </c>
      <c r="B5322">
        <v>50450</v>
      </c>
      <c r="C5322">
        <v>135.41</v>
      </c>
      <c r="D5322">
        <v>135.57</v>
      </c>
      <c r="E5322">
        <v>135.34</v>
      </c>
      <c r="F5322">
        <v>135.54</v>
      </c>
      <c r="G5322">
        <v>135.25</v>
      </c>
      <c r="H5322">
        <v>0.2</v>
      </c>
      <c r="I5322">
        <v>0.23</v>
      </c>
    </row>
    <row r="5323" spans="1:9" x14ac:dyDescent="0.3">
      <c r="A5323" s="1">
        <v>45510.604166666664</v>
      </c>
      <c r="B5323">
        <v>72265</v>
      </c>
      <c r="C5323">
        <v>135.53</v>
      </c>
      <c r="D5323">
        <v>135.59</v>
      </c>
      <c r="E5323">
        <v>135.33000000000001</v>
      </c>
      <c r="F5323">
        <v>135.34</v>
      </c>
      <c r="G5323">
        <v>135.28</v>
      </c>
      <c r="H5323">
        <v>0.21</v>
      </c>
      <c r="I5323">
        <v>0.26</v>
      </c>
    </row>
    <row r="5324" spans="1:9" x14ac:dyDescent="0.3">
      <c r="A5324" s="1">
        <v>45510.625</v>
      </c>
      <c r="B5324">
        <v>64935</v>
      </c>
      <c r="C5324">
        <v>135.33000000000001</v>
      </c>
      <c r="D5324">
        <v>135.38</v>
      </c>
      <c r="E5324">
        <v>135.15</v>
      </c>
      <c r="F5324">
        <v>135.16</v>
      </c>
      <c r="G5324">
        <v>135.28</v>
      </c>
      <c r="H5324">
        <v>0.21</v>
      </c>
      <c r="I5324">
        <v>0.23</v>
      </c>
    </row>
    <row r="5325" spans="1:9" x14ac:dyDescent="0.3">
      <c r="A5325" s="1">
        <v>45510.645833333336</v>
      </c>
      <c r="B5325">
        <v>80153</v>
      </c>
      <c r="C5325">
        <v>135.15</v>
      </c>
      <c r="D5325">
        <v>135.25</v>
      </c>
      <c r="E5325">
        <v>134.93</v>
      </c>
      <c r="F5325">
        <v>135.04</v>
      </c>
      <c r="G5325">
        <v>135.26</v>
      </c>
      <c r="H5325">
        <v>0.23</v>
      </c>
      <c r="I5325">
        <v>0.32</v>
      </c>
    </row>
    <row r="5326" spans="1:9" x14ac:dyDescent="0.3">
      <c r="A5326" s="1">
        <v>45510.666666666664</v>
      </c>
      <c r="B5326">
        <v>54150</v>
      </c>
      <c r="C5326">
        <v>135.04</v>
      </c>
      <c r="D5326">
        <v>135.11000000000001</v>
      </c>
      <c r="E5326">
        <v>134.94</v>
      </c>
      <c r="F5326">
        <v>135.1</v>
      </c>
      <c r="G5326">
        <v>135.24</v>
      </c>
      <c r="H5326">
        <v>0.22</v>
      </c>
      <c r="I5326">
        <v>0.17</v>
      </c>
    </row>
    <row r="5327" spans="1:9" x14ac:dyDescent="0.3">
      <c r="A5327" s="1">
        <v>45510.6875</v>
      </c>
      <c r="B5327">
        <v>37398</v>
      </c>
      <c r="C5327">
        <v>135.1</v>
      </c>
      <c r="D5327">
        <v>135.12</v>
      </c>
      <c r="E5327">
        <v>134.87</v>
      </c>
      <c r="F5327">
        <v>134.91</v>
      </c>
      <c r="G5327">
        <v>135.21</v>
      </c>
      <c r="H5327">
        <v>0.22</v>
      </c>
      <c r="I5327">
        <v>0.25</v>
      </c>
    </row>
    <row r="5328" spans="1:9" x14ac:dyDescent="0.3">
      <c r="A5328" s="1">
        <v>45510.708333333336</v>
      </c>
      <c r="B5328">
        <v>22823</v>
      </c>
      <c r="C5328">
        <v>134.91</v>
      </c>
      <c r="D5328">
        <v>134.93</v>
      </c>
      <c r="E5328">
        <v>134.81</v>
      </c>
      <c r="F5328">
        <v>134.81</v>
      </c>
      <c r="G5328">
        <v>135.18</v>
      </c>
      <c r="H5328">
        <v>0.21</v>
      </c>
      <c r="I5328">
        <v>0.12</v>
      </c>
    </row>
    <row r="5329" spans="1:9" x14ac:dyDescent="0.3">
      <c r="A5329" s="1">
        <v>45510.729166666664</v>
      </c>
      <c r="B5329">
        <v>11151</v>
      </c>
      <c r="C5329">
        <v>134.81</v>
      </c>
      <c r="D5329">
        <v>134.88</v>
      </c>
      <c r="E5329">
        <v>134.75</v>
      </c>
      <c r="F5329">
        <v>134.75</v>
      </c>
      <c r="G5329">
        <v>135.13999999999999</v>
      </c>
      <c r="H5329">
        <v>0.2</v>
      </c>
      <c r="I5329">
        <v>0.13</v>
      </c>
    </row>
    <row r="5330" spans="1:9" x14ac:dyDescent="0.3">
      <c r="A5330" s="1">
        <v>45510.75</v>
      </c>
      <c r="B5330">
        <v>5522</v>
      </c>
      <c r="C5330">
        <v>134.75</v>
      </c>
      <c r="D5330">
        <v>134.78</v>
      </c>
      <c r="E5330">
        <v>134.69</v>
      </c>
      <c r="F5330">
        <v>134.72</v>
      </c>
      <c r="G5330">
        <v>135.08000000000001</v>
      </c>
      <c r="H5330">
        <v>0.18</v>
      </c>
      <c r="I5330">
        <v>0.09</v>
      </c>
    </row>
    <row r="5331" spans="1:9" x14ac:dyDescent="0.3">
      <c r="A5331" s="1">
        <v>45510.770833333336</v>
      </c>
      <c r="B5331">
        <v>3882</v>
      </c>
      <c r="C5331">
        <v>134.72</v>
      </c>
      <c r="D5331">
        <v>134.76</v>
      </c>
      <c r="E5331">
        <v>134.63999999999999</v>
      </c>
      <c r="F5331">
        <v>134.65</v>
      </c>
      <c r="G5331">
        <v>135</v>
      </c>
      <c r="H5331">
        <v>0.18</v>
      </c>
      <c r="I5331">
        <v>0.12</v>
      </c>
    </row>
    <row r="5332" spans="1:9" x14ac:dyDescent="0.3">
      <c r="A5332" s="1">
        <v>45510.791666666664</v>
      </c>
      <c r="B5332">
        <v>3994</v>
      </c>
      <c r="C5332">
        <v>134.63999999999999</v>
      </c>
      <c r="D5332">
        <v>134.82</v>
      </c>
      <c r="E5332">
        <v>134.63999999999999</v>
      </c>
      <c r="F5332">
        <v>134.80000000000001</v>
      </c>
      <c r="G5332">
        <v>134.93</v>
      </c>
      <c r="H5332">
        <v>0.18</v>
      </c>
      <c r="I5332">
        <v>0.18</v>
      </c>
    </row>
    <row r="5333" spans="1:9" x14ac:dyDescent="0.3">
      <c r="A5333" s="1">
        <v>45510.8125</v>
      </c>
      <c r="B5333">
        <v>4814</v>
      </c>
      <c r="C5333">
        <v>134.80000000000001</v>
      </c>
      <c r="D5333">
        <v>134.85</v>
      </c>
      <c r="E5333">
        <v>134.75</v>
      </c>
      <c r="F5333">
        <v>134.83000000000001</v>
      </c>
      <c r="G5333">
        <v>134.88</v>
      </c>
      <c r="H5333">
        <v>0.17</v>
      </c>
      <c r="I5333">
        <v>0.1</v>
      </c>
    </row>
    <row r="5334" spans="1:9" x14ac:dyDescent="0.3">
      <c r="A5334" s="1">
        <v>45510.833333333336</v>
      </c>
      <c r="B5334">
        <v>2363</v>
      </c>
      <c r="C5334">
        <v>134.83000000000001</v>
      </c>
      <c r="D5334">
        <v>134.84</v>
      </c>
      <c r="E5334">
        <v>134.76</v>
      </c>
      <c r="F5334">
        <v>134.76</v>
      </c>
      <c r="G5334">
        <v>134.84</v>
      </c>
      <c r="H5334">
        <v>0.15</v>
      </c>
      <c r="I5334">
        <v>0.08</v>
      </c>
    </row>
    <row r="5335" spans="1:9" x14ac:dyDescent="0.3">
      <c r="A5335" s="1">
        <v>45510.854166666664</v>
      </c>
      <c r="B5335">
        <v>3543</v>
      </c>
      <c r="C5335">
        <v>134.77000000000001</v>
      </c>
      <c r="D5335">
        <v>134.78</v>
      </c>
      <c r="E5335">
        <v>134.69</v>
      </c>
      <c r="F5335">
        <v>134.71</v>
      </c>
      <c r="G5335">
        <v>134.80000000000001</v>
      </c>
      <c r="H5335">
        <v>0.15</v>
      </c>
      <c r="I5335">
        <v>0.09</v>
      </c>
    </row>
    <row r="5336" spans="1:9" x14ac:dyDescent="0.3">
      <c r="A5336" s="1">
        <v>45511.041666666664</v>
      </c>
      <c r="B5336">
        <v>2367</v>
      </c>
      <c r="C5336">
        <v>134.71</v>
      </c>
      <c r="D5336">
        <v>134.75</v>
      </c>
      <c r="E5336">
        <v>134.66</v>
      </c>
      <c r="F5336">
        <v>134.68</v>
      </c>
      <c r="G5336">
        <v>134.76</v>
      </c>
      <c r="H5336">
        <v>0.14000000000000001</v>
      </c>
      <c r="I5336">
        <v>0.09</v>
      </c>
    </row>
    <row r="5337" spans="1:9" x14ac:dyDescent="0.3">
      <c r="A5337" s="1">
        <v>45511.0625</v>
      </c>
      <c r="B5337">
        <v>1020</v>
      </c>
      <c r="C5337">
        <v>134.69</v>
      </c>
      <c r="D5337">
        <v>134.74</v>
      </c>
      <c r="E5337">
        <v>134.65</v>
      </c>
      <c r="F5337">
        <v>134.71</v>
      </c>
      <c r="G5337">
        <v>134.74</v>
      </c>
      <c r="H5337">
        <v>0.13</v>
      </c>
      <c r="I5337">
        <v>0.09</v>
      </c>
    </row>
    <row r="5338" spans="1:9" x14ac:dyDescent="0.3">
      <c r="A5338" s="1">
        <v>45511.083333333336</v>
      </c>
      <c r="B5338">
        <v>740</v>
      </c>
      <c r="C5338">
        <v>134.71</v>
      </c>
      <c r="D5338">
        <v>134.77000000000001</v>
      </c>
      <c r="E5338">
        <v>134.66</v>
      </c>
      <c r="F5338">
        <v>134.66</v>
      </c>
      <c r="G5338">
        <v>134.72999999999999</v>
      </c>
      <c r="H5338">
        <v>0.13</v>
      </c>
      <c r="I5338">
        <v>0.11</v>
      </c>
    </row>
    <row r="5339" spans="1:9" x14ac:dyDescent="0.3">
      <c r="A5339" s="1">
        <v>45511.104166666664</v>
      </c>
      <c r="B5339">
        <v>2093</v>
      </c>
      <c r="C5339">
        <v>134.66</v>
      </c>
      <c r="D5339">
        <v>134.69999999999999</v>
      </c>
      <c r="E5339">
        <v>134.54</v>
      </c>
      <c r="F5339">
        <v>134.58000000000001</v>
      </c>
      <c r="G5339">
        <v>134.71</v>
      </c>
      <c r="H5339">
        <v>0.13</v>
      </c>
      <c r="I5339">
        <v>0.16</v>
      </c>
    </row>
    <row r="5340" spans="1:9" x14ac:dyDescent="0.3">
      <c r="A5340" s="1">
        <v>45511.125</v>
      </c>
      <c r="B5340">
        <v>648</v>
      </c>
      <c r="C5340">
        <v>134.58000000000001</v>
      </c>
      <c r="D5340">
        <v>134.63</v>
      </c>
      <c r="E5340">
        <v>134.55000000000001</v>
      </c>
      <c r="F5340">
        <v>134.59</v>
      </c>
      <c r="G5340">
        <v>134.69999999999999</v>
      </c>
      <c r="H5340">
        <v>0.13</v>
      </c>
      <c r="I5340">
        <v>0.08</v>
      </c>
    </row>
    <row r="5341" spans="1:9" x14ac:dyDescent="0.3">
      <c r="A5341" s="1">
        <v>45511.145833333336</v>
      </c>
      <c r="B5341">
        <v>656</v>
      </c>
      <c r="C5341">
        <v>134.59</v>
      </c>
      <c r="D5341">
        <v>134.65</v>
      </c>
      <c r="E5341">
        <v>134.59</v>
      </c>
      <c r="F5341">
        <v>134.62</v>
      </c>
      <c r="G5341">
        <v>134.69</v>
      </c>
      <c r="H5341">
        <v>0.12</v>
      </c>
      <c r="I5341">
        <v>0.06</v>
      </c>
    </row>
    <row r="5342" spans="1:9" x14ac:dyDescent="0.3">
      <c r="A5342" s="1">
        <v>45511.166666666664</v>
      </c>
      <c r="B5342">
        <v>419</v>
      </c>
      <c r="C5342">
        <v>134.62</v>
      </c>
      <c r="D5342">
        <v>134.63</v>
      </c>
      <c r="E5342">
        <v>134.57</v>
      </c>
      <c r="F5342">
        <v>134.6</v>
      </c>
      <c r="G5342">
        <v>134.66999999999999</v>
      </c>
      <c r="H5342">
        <v>0.11</v>
      </c>
      <c r="I5342">
        <v>0.06</v>
      </c>
    </row>
    <row r="5343" spans="1:9" x14ac:dyDescent="0.3">
      <c r="A5343" s="1">
        <v>45511.1875</v>
      </c>
      <c r="B5343">
        <v>938</v>
      </c>
      <c r="C5343">
        <v>134.61000000000001</v>
      </c>
      <c r="D5343">
        <v>134.62</v>
      </c>
      <c r="E5343">
        <v>134.57</v>
      </c>
      <c r="F5343">
        <v>134.59</v>
      </c>
      <c r="G5343">
        <v>134.65</v>
      </c>
      <c r="H5343">
        <v>0.1</v>
      </c>
      <c r="I5343">
        <v>0.05</v>
      </c>
    </row>
    <row r="5344" spans="1:9" x14ac:dyDescent="0.3">
      <c r="A5344" s="1">
        <v>45511.208333333336</v>
      </c>
      <c r="B5344">
        <v>667</v>
      </c>
      <c r="C5344">
        <v>134.59</v>
      </c>
      <c r="D5344">
        <v>134.59</v>
      </c>
      <c r="E5344">
        <v>134.52000000000001</v>
      </c>
      <c r="F5344">
        <v>134.54</v>
      </c>
      <c r="G5344">
        <v>134.63</v>
      </c>
      <c r="H5344">
        <v>0.1</v>
      </c>
      <c r="I5344">
        <v>7.0000000000000007E-2</v>
      </c>
    </row>
    <row r="5345" spans="1:9" x14ac:dyDescent="0.3">
      <c r="A5345" s="1">
        <v>45511.229166666664</v>
      </c>
      <c r="B5345">
        <v>1461</v>
      </c>
      <c r="C5345">
        <v>134.53</v>
      </c>
      <c r="D5345">
        <v>134.57</v>
      </c>
      <c r="E5345">
        <v>134.47</v>
      </c>
      <c r="F5345">
        <v>134.54</v>
      </c>
      <c r="G5345">
        <v>134.61000000000001</v>
      </c>
      <c r="H5345">
        <v>0.1</v>
      </c>
      <c r="I5345">
        <v>0.1</v>
      </c>
    </row>
    <row r="5346" spans="1:9" x14ac:dyDescent="0.3">
      <c r="A5346" s="1">
        <v>45511.25</v>
      </c>
      <c r="B5346">
        <v>934</v>
      </c>
      <c r="C5346">
        <v>134.54</v>
      </c>
      <c r="D5346">
        <v>134.6</v>
      </c>
      <c r="E5346">
        <v>134.51</v>
      </c>
      <c r="F5346">
        <v>134.56</v>
      </c>
      <c r="G5346">
        <v>134.6</v>
      </c>
      <c r="H5346">
        <v>0.1</v>
      </c>
      <c r="I5346">
        <v>0.09</v>
      </c>
    </row>
    <row r="5347" spans="1:9" x14ac:dyDescent="0.3">
      <c r="A5347" s="1">
        <v>45511.270833333336</v>
      </c>
      <c r="B5347">
        <v>2726</v>
      </c>
      <c r="C5347">
        <v>134.56</v>
      </c>
      <c r="D5347">
        <v>134.66999999999999</v>
      </c>
      <c r="E5347">
        <v>134.52000000000001</v>
      </c>
      <c r="F5347">
        <v>134.66999999999999</v>
      </c>
      <c r="G5347">
        <v>134.59</v>
      </c>
      <c r="H5347">
        <v>0.1</v>
      </c>
      <c r="I5347">
        <v>0.15</v>
      </c>
    </row>
    <row r="5348" spans="1:9" x14ac:dyDescent="0.3">
      <c r="A5348" s="1">
        <v>45511.291666666664</v>
      </c>
      <c r="B5348">
        <v>16281</v>
      </c>
      <c r="C5348">
        <v>134.66999999999999</v>
      </c>
      <c r="D5348">
        <v>134.84</v>
      </c>
      <c r="E5348">
        <v>134.62</v>
      </c>
      <c r="F5348">
        <v>134.69999999999999</v>
      </c>
      <c r="G5348">
        <v>134.6</v>
      </c>
      <c r="H5348">
        <v>0.12</v>
      </c>
      <c r="I5348">
        <v>0.22</v>
      </c>
    </row>
    <row r="5349" spans="1:9" x14ac:dyDescent="0.3">
      <c r="A5349" s="1">
        <v>45511.3125</v>
      </c>
      <c r="B5349">
        <v>14437</v>
      </c>
      <c r="C5349">
        <v>134.69</v>
      </c>
      <c r="D5349">
        <v>134.80000000000001</v>
      </c>
      <c r="E5349">
        <v>134.63999999999999</v>
      </c>
      <c r="F5349">
        <v>134.75</v>
      </c>
      <c r="G5349">
        <v>134.62</v>
      </c>
      <c r="H5349">
        <v>0.12</v>
      </c>
      <c r="I5349">
        <v>0.16</v>
      </c>
    </row>
    <row r="5350" spans="1:9" x14ac:dyDescent="0.3">
      <c r="A5350" s="1">
        <v>45511.333333333336</v>
      </c>
      <c r="B5350">
        <v>62751</v>
      </c>
      <c r="C5350">
        <v>134.74</v>
      </c>
      <c r="D5350">
        <v>134.80000000000001</v>
      </c>
      <c r="E5350">
        <v>134.37</v>
      </c>
      <c r="F5350">
        <v>134.38</v>
      </c>
      <c r="G5350">
        <v>134.59</v>
      </c>
      <c r="H5350">
        <v>0.17</v>
      </c>
      <c r="I5350">
        <v>0.43</v>
      </c>
    </row>
    <row r="5351" spans="1:9" x14ac:dyDescent="0.3">
      <c r="A5351" s="1">
        <v>45511.354166666664</v>
      </c>
      <c r="B5351">
        <v>82642</v>
      </c>
      <c r="C5351">
        <v>134.37</v>
      </c>
      <c r="D5351">
        <v>134.41999999999999</v>
      </c>
      <c r="E5351">
        <v>134.19</v>
      </c>
      <c r="F5351">
        <v>134.26</v>
      </c>
      <c r="G5351">
        <v>134.56</v>
      </c>
      <c r="H5351">
        <v>0.17</v>
      </c>
      <c r="I5351">
        <v>0.23</v>
      </c>
    </row>
    <row r="5352" spans="1:9" x14ac:dyDescent="0.3">
      <c r="A5352" s="1">
        <v>45511.375</v>
      </c>
      <c r="B5352">
        <v>61682</v>
      </c>
      <c r="C5352">
        <v>134.26</v>
      </c>
      <c r="D5352">
        <v>134.31</v>
      </c>
      <c r="E5352">
        <v>134.05000000000001</v>
      </c>
      <c r="F5352">
        <v>134.13999999999999</v>
      </c>
      <c r="G5352">
        <v>134.51</v>
      </c>
      <c r="H5352">
        <v>0.19</v>
      </c>
      <c r="I5352">
        <v>0.26</v>
      </c>
    </row>
    <row r="5353" spans="1:9" x14ac:dyDescent="0.3">
      <c r="A5353" s="1">
        <v>45511.395833333336</v>
      </c>
      <c r="B5353">
        <v>43169</v>
      </c>
      <c r="C5353">
        <v>134.13999999999999</v>
      </c>
      <c r="D5353">
        <v>134.15</v>
      </c>
      <c r="E5353">
        <v>134</v>
      </c>
      <c r="F5353">
        <v>134.07</v>
      </c>
      <c r="G5353">
        <v>134.46</v>
      </c>
      <c r="H5353">
        <v>0.18</v>
      </c>
      <c r="I5353">
        <v>0.15</v>
      </c>
    </row>
    <row r="5354" spans="1:9" x14ac:dyDescent="0.3">
      <c r="A5354" s="1">
        <v>45511.416666666664</v>
      </c>
      <c r="B5354">
        <v>53690</v>
      </c>
      <c r="C5354">
        <v>134.07</v>
      </c>
      <c r="D5354">
        <v>134.13999999999999</v>
      </c>
      <c r="E5354">
        <v>133.97999999999999</v>
      </c>
      <c r="F5354">
        <v>134.02000000000001</v>
      </c>
      <c r="G5354">
        <v>134.41</v>
      </c>
      <c r="H5354">
        <v>0.18</v>
      </c>
      <c r="I5354">
        <v>0.16</v>
      </c>
    </row>
    <row r="5355" spans="1:9" x14ac:dyDescent="0.3">
      <c r="A5355" s="1">
        <v>45511.4375</v>
      </c>
      <c r="B5355">
        <v>42521</v>
      </c>
      <c r="C5355">
        <v>134.02000000000001</v>
      </c>
      <c r="D5355">
        <v>134.11000000000001</v>
      </c>
      <c r="E5355">
        <v>133.99</v>
      </c>
      <c r="F5355">
        <v>134.07</v>
      </c>
      <c r="G5355">
        <v>134.36000000000001</v>
      </c>
      <c r="H5355">
        <v>0.17</v>
      </c>
      <c r="I5355">
        <v>0.12</v>
      </c>
    </row>
    <row r="5356" spans="1:9" x14ac:dyDescent="0.3">
      <c r="A5356" s="1">
        <v>45511.458333333336</v>
      </c>
      <c r="B5356">
        <v>28255</v>
      </c>
      <c r="C5356">
        <v>134.07</v>
      </c>
      <c r="D5356">
        <v>134.08000000000001</v>
      </c>
      <c r="E5356">
        <v>133.96</v>
      </c>
      <c r="F5356">
        <v>133.97999999999999</v>
      </c>
      <c r="G5356">
        <v>134.30000000000001</v>
      </c>
      <c r="H5356">
        <v>0.16</v>
      </c>
      <c r="I5356">
        <v>0.12</v>
      </c>
    </row>
    <row r="5357" spans="1:9" x14ac:dyDescent="0.3">
      <c r="A5357" s="1">
        <v>45511.479166666664</v>
      </c>
      <c r="B5357">
        <v>29923</v>
      </c>
      <c r="C5357">
        <v>133.97999999999999</v>
      </c>
      <c r="D5357">
        <v>134.08000000000001</v>
      </c>
      <c r="E5357">
        <v>133.94999999999999</v>
      </c>
      <c r="F5357">
        <v>134.05000000000001</v>
      </c>
      <c r="G5357">
        <v>134.24</v>
      </c>
      <c r="H5357">
        <v>0.16</v>
      </c>
      <c r="I5357">
        <v>0.13</v>
      </c>
    </row>
    <row r="5358" spans="1:9" x14ac:dyDescent="0.3">
      <c r="A5358" s="1">
        <v>45511.5</v>
      </c>
      <c r="B5358">
        <v>22186</v>
      </c>
      <c r="C5358">
        <v>134.05000000000001</v>
      </c>
      <c r="D5358">
        <v>134.06</v>
      </c>
      <c r="E5358">
        <v>133.97</v>
      </c>
      <c r="F5358">
        <v>134.03</v>
      </c>
      <c r="G5358">
        <v>134.18</v>
      </c>
      <c r="H5358">
        <v>0.15</v>
      </c>
      <c r="I5358">
        <v>0.09</v>
      </c>
    </row>
    <row r="5359" spans="1:9" x14ac:dyDescent="0.3">
      <c r="A5359" s="1">
        <v>45511.520833333336</v>
      </c>
      <c r="B5359">
        <v>45228</v>
      </c>
      <c r="C5359">
        <v>134.03</v>
      </c>
      <c r="D5359">
        <v>134.09</v>
      </c>
      <c r="E5359">
        <v>133.94</v>
      </c>
      <c r="F5359">
        <v>134.07</v>
      </c>
      <c r="G5359">
        <v>134.11000000000001</v>
      </c>
      <c r="H5359">
        <v>0.15</v>
      </c>
      <c r="I5359">
        <v>0.15</v>
      </c>
    </row>
    <row r="5360" spans="1:9" x14ac:dyDescent="0.3">
      <c r="A5360" s="1">
        <v>45511.541666666664</v>
      </c>
      <c r="B5360">
        <v>44510</v>
      </c>
      <c r="C5360">
        <v>134.08000000000001</v>
      </c>
      <c r="D5360">
        <v>134.13</v>
      </c>
      <c r="E5360">
        <v>134.03</v>
      </c>
      <c r="F5360">
        <v>134.07</v>
      </c>
      <c r="G5360">
        <v>134.08000000000001</v>
      </c>
      <c r="H5360">
        <v>0.14000000000000001</v>
      </c>
      <c r="I5360">
        <v>0.1</v>
      </c>
    </row>
    <row r="5361" spans="1:9" x14ac:dyDescent="0.3">
      <c r="A5361" s="1">
        <v>45511.5625</v>
      </c>
      <c r="B5361">
        <v>45771</v>
      </c>
      <c r="C5361">
        <v>134.07</v>
      </c>
      <c r="D5361">
        <v>134.22999999999999</v>
      </c>
      <c r="E5361">
        <v>134.01</v>
      </c>
      <c r="F5361">
        <v>134.15</v>
      </c>
      <c r="G5361">
        <v>134.06</v>
      </c>
      <c r="H5361">
        <v>0.15</v>
      </c>
      <c r="I5361">
        <v>0.22</v>
      </c>
    </row>
    <row r="5362" spans="1:9" x14ac:dyDescent="0.3">
      <c r="A5362" s="1">
        <v>45511.583333333336</v>
      </c>
      <c r="B5362">
        <v>38637</v>
      </c>
      <c r="C5362">
        <v>134.15</v>
      </c>
      <c r="D5362">
        <v>134.21</v>
      </c>
      <c r="E5362">
        <v>134.03</v>
      </c>
      <c r="F5362">
        <v>134.05000000000001</v>
      </c>
      <c r="G5362">
        <v>134.06</v>
      </c>
      <c r="H5362">
        <v>0.16</v>
      </c>
      <c r="I5362">
        <v>0.18</v>
      </c>
    </row>
    <row r="5363" spans="1:9" x14ac:dyDescent="0.3">
      <c r="A5363" s="1">
        <v>45511.604166666664</v>
      </c>
      <c r="B5363">
        <v>48403</v>
      </c>
      <c r="C5363">
        <v>134.05000000000001</v>
      </c>
      <c r="D5363">
        <v>134.13</v>
      </c>
      <c r="E5363">
        <v>134.03</v>
      </c>
      <c r="F5363">
        <v>134.11000000000001</v>
      </c>
      <c r="G5363">
        <v>134.06</v>
      </c>
      <c r="H5363">
        <v>0.15</v>
      </c>
      <c r="I5363">
        <v>0.1</v>
      </c>
    </row>
    <row r="5364" spans="1:9" x14ac:dyDescent="0.3">
      <c r="A5364" s="1">
        <v>45511.625</v>
      </c>
      <c r="B5364">
        <v>47424</v>
      </c>
      <c r="C5364">
        <v>134.12</v>
      </c>
      <c r="D5364">
        <v>134.32</v>
      </c>
      <c r="E5364">
        <v>134.1</v>
      </c>
      <c r="F5364">
        <v>134.28</v>
      </c>
      <c r="G5364">
        <v>134.09</v>
      </c>
      <c r="H5364">
        <v>0.16</v>
      </c>
      <c r="I5364">
        <v>0.22</v>
      </c>
    </row>
    <row r="5365" spans="1:9" x14ac:dyDescent="0.3">
      <c r="A5365" s="1">
        <v>45511.645833333336</v>
      </c>
      <c r="B5365">
        <v>33632</v>
      </c>
      <c r="C5365">
        <v>134.28</v>
      </c>
      <c r="D5365">
        <v>134.29</v>
      </c>
      <c r="E5365">
        <v>134.16</v>
      </c>
      <c r="F5365">
        <v>134.16</v>
      </c>
      <c r="G5365">
        <v>134.1</v>
      </c>
      <c r="H5365">
        <v>0.15</v>
      </c>
      <c r="I5365">
        <v>0.13</v>
      </c>
    </row>
    <row r="5366" spans="1:9" x14ac:dyDescent="0.3">
      <c r="A5366" s="1">
        <v>45511.666666666664</v>
      </c>
      <c r="B5366">
        <v>40204</v>
      </c>
      <c r="C5366">
        <v>134.16</v>
      </c>
      <c r="D5366">
        <v>134.19</v>
      </c>
      <c r="E5366">
        <v>134.08000000000001</v>
      </c>
      <c r="F5366">
        <v>134.11000000000001</v>
      </c>
      <c r="G5366">
        <v>134.11000000000001</v>
      </c>
      <c r="H5366">
        <v>0.15</v>
      </c>
      <c r="I5366">
        <v>0.11</v>
      </c>
    </row>
    <row r="5367" spans="1:9" x14ac:dyDescent="0.3">
      <c r="A5367" s="1">
        <v>45511.6875</v>
      </c>
      <c r="B5367">
        <v>25794</v>
      </c>
      <c r="C5367">
        <v>134.12</v>
      </c>
      <c r="D5367">
        <v>134.19</v>
      </c>
      <c r="E5367">
        <v>134.08000000000001</v>
      </c>
      <c r="F5367">
        <v>134.16</v>
      </c>
      <c r="G5367">
        <v>134.12</v>
      </c>
      <c r="H5367">
        <v>0.14000000000000001</v>
      </c>
      <c r="I5367">
        <v>0.11</v>
      </c>
    </row>
    <row r="5368" spans="1:9" x14ac:dyDescent="0.3">
      <c r="A5368" s="1">
        <v>45511.708333333336</v>
      </c>
      <c r="B5368">
        <v>12820</v>
      </c>
      <c r="C5368">
        <v>134.16</v>
      </c>
      <c r="D5368">
        <v>134.21</v>
      </c>
      <c r="E5368">
        <v>134.15</v>
      </c>
      <c r="F5368">
        <v>134.16999999999999</v>
      </c>
      <c r="G5368">
        <v>134.13</v>
      </c>
      <c r="H5368">
        <v>0.13</v>
      </c>
      <c r="I5368">
        <v>0.06</v>
      </c>
    </row>
    <row r="5369" spans="1:9" x14ac:dyDescent="0.3">
      <c r="A5369" s="1">
        <v>45511.729166666664</v>
      </c>
      <c r="B5369">
        <v>7786</v>
      </c>
      <c r="C5369">
        <v>134.18</v>
      </c>
      <c r="D5369">
        <v>134.29</v>
      </c>
      <c r="E5369">
        <v>134.16999999999999</v>
      </c>
      <c r="F5369">
        <v>134.28</v>
      </c>
      <c r="G5369">
        <v>134.15</v>
      </c>
      <c r="H5369">
        <v>0.13</v>
      </c>
      <c r="I5369">
        <v>0.12</v>
      </c>
    </row>
    <row r="5370" spans="1:9" x14ac:dyDescent="0.3">
      <c r="A5370" s="1">
        <v>45511.75</v>
      </c>
      <c r="B5370">
        <v>15073</v>
      </c>
      <c r="C5370">
        <v>134.28</v>
      </c>
      <c r="D5370">
        <v>134.28</v>
      </c>
      <c r="E5370">
        <v>134.06</v>
      </c>
      <c r="F5370">
        <v>134.19</v>
      </c>
      <c r="G5370">
        <v>134.16999999999999</v>
      </c>
      <c r="H5370">
        <v>0.14000000000000001</v>
      </c>
      <c r="I5370">
        <v>0.22</v>
      </c>
    </row>
    <row r="5371" spans="1:9" x14ac:dyDescent="0.3">
      <c r="A5371" s="1">
        <v>45511.770833333336</v>
      </c>
      <c r="B5371">
        <v>3048</v>
      </c>
      <c r="C5371">
        <v>134.18</v>
      </c>
      <c r="D5371">
        <v>134.22</v>
      </c>
      <c r="E5371">
        <v>134.15</v>
      </c>
      <c r="F5371">
        <v>134.21</v>
      </c>
      <c r="G5371">
        <v>134.16999999999999</v>
      </c>
      <c r="H5371">
        <v>0.13</v>
      </c>
      <c r="I5371">
        <v>7.0000000000000007E-2</v>
      </c>
    </row>
    <row r="5372" spans="1:9" x14ac:dyDescent="0.3">
      <c r="A5372" s="1">
        <v>45511.791666666664</v>
      </c>
      <c r="B5372">
        <v>6494</v>
      </c>
      <c r="C5372">
        <v>134.21</v>
      </c>
      <c r="D5372">
        <v>134.34</v>
      </c>
      <c r="E5372">
        <v>134.16999999999999</v>
      </c>
      <c r="F5372">
        <v>134.18</v>
      </c>
      <c r="G5372">
        <v>134.19</v>
      </c>
      <c r="H5372">
        <v>0.14000000000000001</v>
      </c>
      <c r="I5372">
        <v>0.17</v>
      </c>
    </row>
    <row r="5373" spans="1:9" x14ac:dyDescent="0.3">
      <c r="A5373" s="1">
        <v>45511.8125</v>
      </c>
      <c r="B5373">
        <v>4110</v>
      </c>
      <c r="C5373">
        <v>134.18</v>
      </c>
      <c r="D5373">
        <v>134.19</v>
      </c>
      <c r="E5373">
        <v>134.08000000000001</v>
      </c>
      <c r="F5373">
        <v>134.15</v>
      </c>
      <c r="G5373">
        <v>134.19</v>
      </c>
      <c r="H5373">
        <v>0.13</v>
      </c>
      <c r="I5373">
        <v>0.11</v>
      </c>
    </row>
    <row r="5374" spans="1:9" x14ac:dyDescent="0.3">
      <c r="A5374" s="1">
        <v>45511.833333333336</v>
      </c>
      <c r="B5374">
        <v>3513</v>
      </c>
      <c r="C5374">
        <v>134.15</v>
      </c>
      <c r="D5374">
        <v>134.16999999999999</v>
      </c>
      <c r="E5374">
        <v>134.08000000000001</v>
      </c>
      <c r="F5374">
        <v>134.12</v>
      </c>
      <c r="G5374">
        <v>134.16999999999999</v>
      </c>
      <c r="H5374">
        <v>0.13</v>
      </c>
      <c r="I5374">
        <v>0.09</v>
      </c>
    </row>
    <row r="5375" spans="1:9" x14ac:dyDescent="0.3">
      <c r="A5375" s="1">
        <v>45511.854166666664</v>
      </c>
      <c r="B5375">
        <v>3240</v>
      </c>
      <c r="C5375">
        <v>134.13</v>
      </c>
      <c r="D5375">
        <v>134.21</v>
      </c>
      <c r="E5375">
        <v>134.13</v>
      </c>
      <c r="F5375">
        <v>134.19</v>
      </c>
      <c r="G5375">
        <v>134.18</v>
      </c>
      <c r="H5375">
        <v>0.12</v>
      </c>
      <c r="I5375">
        <v>0.09</v>
      </c>
    </row>
    <row r="5376" spans="1:9" x14ac:dyDescent="0.3">
      <c r="A5376" s="1">
        <v>45512.041666666664</v>
      </c>
      <c r="B5376">
        <v>2624</v>
      </c>
      <c r="C5376">
        <v>134.36000000000001</v>
      </c>
      <c r="D5376">
        <v>134.44999999999999</v>
      </c>
      <c r="E5376">
        <v>134.28</v>
      </c>
      <c r="F5376">
        <v>134.4</v>
      </c>
      <c r="G5376">
        <v>134.21</v>
      </c>
      <c r="H5376">
        <v>0.14000000000000001</v>
      </c>
      <c r="I5376">
        <v>0.26</v>
      </c>
    </row>
    <row r="5377" spans="1:9" x14ac:dyDescent="0.3">
      <c r="A5377" s="1">
        <v>45512.0625</v>
      </c>
      <c r="B5377">
        <v>1993</v>
      </c>
      <c r="C5377">
        <v>134.41</v>
      </c>
      <c r="D5377">
        <v>134.47999999999999</v>
      </c>
      <c r="E5377">
        <v>134.33000000000001</v>
      </c>
      <c r="F5377">
        <v>134.36000000000001</v>
      </c>
      <c r="G5377">
        <v>134.22999999999999</v>
      </c>
      <c r="H5377">
        <v>0.14000000000000001</v>
      </c>
      <c r="I5377">
        <v>0.15</v>
      </c>
    </row>
    <row r="5378" spans="1:9" x14ac:dyDescent="0.3">
      <c r="A5378" s="1">
        <v>45512.083333333336</v>
      </c>
      <c r="B5378">
        <v>565</v>
      </c>
      <c r="C5378">
        <v>134.37</v>
      </c>
      <c r="D5378">
        <v>134.37</v>
      </c>
      <c r="E5378">
        <v>134.30000000000001</v>
      </c>
      <c r="F5378">
        <v>134.32</v>
      </c>
      <c r="G5378">
        <v>134.24</v>
      </c>
      <c r="H5378">
        <v>0.13</v>
      </c>
      <c r="I5378">
        <v>7.0000000000000007E-2</v>
      </c>
    </row>
    <row r="5379" spans="1:9" x14ac:dyDescent="0.3">
      <c r="A5379" s="1">
        <v>45512.104166666664</v>
      </c>
      <c r="B5379">
        <v>631</v>
      </c>
      <c r="C5379">
        <v>134.31</v>
      </c>
      <c r="D5379">
        <v>134.34</v>
      </c>
      <c r="E5379">
        <v>134.26</v>
      </c>
      <c r="F5379">
        <v>134.28</v>
      </c>
      <c r="G5379">
        <v>134.24</v>
      </c>
      <c r="H5379">
        <v>0.13</v>
      </c>
      <c r="I5379">
        <v>0.08</v>
      </c>
    </row>
    <row r="5380" spans="1:9" x14ac:dyDescent="0.3">
      <c r="A5380" s="1">
        <v>45512.125</v>
      </c>
      <c r="B5380">
        <v>494</v>
      </c>
      <c r="C5380">
        <v>134.27000000000001</v>
      </c>
      <c r="D5380">
        <v>134.28</v>
      </c>
      <c r="E5380">
        <v>134.22</v>
      </c>
      <c r="F5380">
        <v>134.22999999999999</v>
      </c>
      <c r="G5380">
        <v>134.24</v>
      </c>
      <c r="H5380">
        <v>0.12</v>
      </c>
      <c r="I5380">
        <v>0.06</v>
      </c>
    </row>
    <row r="5381" spans="1:9" x14ac:dyDescent="0.3">
      <c r="A5381" s="1">
        <v>45512.145833333336</v>
      </c>
      <c r="B5381">
        <v>275</v>
      </c>
      <c r="C5381">
        <v>134.24</v>
      </c>
      <c r="D5381">
        <v>134.29</v>
      </c>
      <c r="E5381">
        <v>134.24</v>
      </c>
      <c r="F5381">
        <v>134.29</v>
      </c>
      <c r="G5381">
        <v>134.25</v>
      </c>
      <c r="H5381">
        <v>0.11</v>
      </c>
      <c r="I5381">
        <v>0.06</v>
      </c>
    </row>
    <row r="5382" spans="1:9" x14ac:dyDescent="0.3">
      <c r="A5382" s="1">
        <v>45512.166666666664</v>
      </c>
      <c r="B5382">
        <v>227</v>
      </c>
      <c r="C5382">
        <v>134.29</v>
      </c>
      <c r="D5382">
        <v>134.29</v>
      </c>
      <c r="E5382">
        <v>134.25</v>
      </c>
      <c r="F5382">
        <v>134.27000000000001</v>
      </c>
      <c r="G5382">
        <v>134.26</v>
      </c>
      <c r="H5382">
        <v>0.1</v>
      </c>
      <c r="I5382">
        <v>0.04</v>
      </c>
    </row>
    <row r="5383" spans="1:9" x14ac:dyDescent="0.3">
      <c r="A5383" s="1">
        <v>45512.1875</v>
      </c>
      <c r="B5383">
        <v>1226</v>
      </c>
      <c r="C5383">
        <v>134.27000000000001</v>
      </c>
      <c r="D5383">
        <v>134.32</v>
      </c>
      <c r="E5383">
        <v>134.26</v>
      </c>
      <c r="F5383">
        <v>134.30000000000001</v>
      </c>
      <c r="G5383">
        <v>134.28</v>
      </c>
      <c r="H5383">
        <v>0.09</v>
      </c>
      <c r="I5383">
        <v>0.06</v>
      </c>
    </row>
    <row r="5384" spans="1:9" x14ac:dyDescent="0.3">
      <c r="A5384" s="1">
        <v>45512.208333333336</v>
      </c>
      <c r="B5384">
        <v>519</v>
      </c>
      <c r="C5384">
        <v>134.31</v>
      </c>
      <c r="D5384">
        <v>134.38</v>
      </c>
      <c r="E5384">
        <v>134.30000000000001</v>
      </c>
      <c r="F5384">
        <v>134.36000000000001</v>
      </c>
      <c r="G5384">
        <v>134.30000000000001</v>
      </c>
      <c r="H5384">
        <v>0.09</v>
      </c>
      <c r="I5384">
        <v>0.08</v>
      </c>
    </row>
    <row r="5385" spans="1:9" x14ac:dyDescent="0.3">
      <c r="A5385" s="1">
        <v>45512.229166666664</v>
      </c>
      <c r="B5385">
        <v>440</v>
      </c>
      <c r="C5385">
        <v>134.36000000000001</v>
      </c>
      <c r="D5385">
        <v>134.38</v>
      </c>
      <c r="E5385">
        <v>134.32</v>
      </c>
      <c r="F5385">
        <v>134.36000000000001</v>
      </c>
      <c r="G5385">
        <v>134.32</v>
      </c>
      <c r="H5385">
        <v>0.09</v>
      </c>
      <c r="I5385">
        <v>0.06</v>
      </c>
    </row>
    <row r="5386" spans="1:9" x14ac:dyDescent="0.3">
      <c r="A5386" s="1">
        <v>45512.25</v>
      </c>
      <c r="B5386">
        <v>782</v>
      </c>
      <c r="C5386">
        <v>134.36000000000001</v>
      </c>
      <c r="D5386">
        <v>134.38999999999999</v>
      </c>
      <c r="E5386">
        <v>134.30000000000001</v>
      </c>
      <c r="F5386">
        <v>134.34</v>
      </c>
      <c r="G5386">
        <v>134.31</v>
      </c>
      <c r="H5386">
        <v>0.09</v>
      </c>
      <c r="I5386">
        <v>0.09</v>
      </c>
    </row>
    <row r="5387" spans="1:9" x14ac:dyDescent="0.3">
      <c r="A5387" s="1">
        <v>45512.270833333336</v>
      </c>
      <c r="B5387">
        <v>2713</v>
      </c>
      <c r="C5387">
        <v>134.34</v>
      </c>
      <c r="D5387">
        <v>134.47</v>
      </c>
      <c r="E5387">
        <v>134.31</v>
      </c>
      <c r="F5387">
        <v>134.44</v>
      </c>
      <c r="G5387">
        <v>134.32</v>
      </c>
      <c r="H5387">
        <v>0.1</v>
      </c>
      <c r="I5387">
        <v>0.16</v>
      </c>
    </row>
    <row r="5388" spans="1:9" x14ac:dyDescent="0.3">
      <c r="A5388" s="1">
        <v>45512.291666666664</v>
      </c>
      <c r="B5388">
        <v>24031</v>
      </c>
      <c r="C5388">
        <v>134.44</v>
      </c>
      <c r="D5388">
        <v>134.47999999999999</v>
      </c>
      <c r="E5388">
        <v>134.34</v>
      </c>
      <c r="F5388">
        <v>134.43</v>
      </c>
      <c r="G5388">
        <v>134.33000000000001</v>
      </c>
      <c r="H5388">
        <v>0.1</v>
      </c>
      <c r="I5388">
        <v>0.14000000000000001</v>
      </c>
    </row>
    <row r="5389" spans="1:9" x14ac:dyDescent="0.3">
      <c r="A5389" s="1">
        <v>45512.3125</v>
      </c>
      <c r="B5389">
        <v>23362</v>
      </c>
      <c r="C5389">
        <v>134.44</v>
      </c>
      <c r="D5389">
        <v>134.5</v>
      </c>
      <c r="E5389">
        <v>134.35</v>
      </c>
      <c r="F5389">
        <v>134.43</v>
      </c>
      <c r="G5389">
        <v>134.35</v>
      </c>
      <c r="H5389">
        <v>0.11</v>
      </c>
      <c r="I5389">
        <v>0.15</v>
      </c>
    </row>
    <row r="5390" spans="1:9" x14ac:dyDescent="0.3">
      <c r="A5390" s="1">
        <v>45512.333333333336</v>
      </c>
      <c r="B5390">
        <v>41921</v>
      </c>
      <c r="C5390">
        <v>134.41999999999999</v>
      </c>
      <c r="D5390">
        <v>134.66</v>
      </c>
      <c r="E5390">
        <v>134.38999999999999</v>
      </c>
      <c r="F5390">
        <v>134.62</v>
      </c>
      <c r="G5390">
        <v>134.38</v>
      </c>
      <c r="H5390">
        <v>0.13</v>
      </c>
      <c r="I5390">
        <v>0.27</v>
      </c>
    </row>
    <row r="5391" spans="1:9" x14ac:dyDescent="0.3">
      <c r="A5391" s="1">
        <v>45512.354166666664</v>
      </c>
      <c r="B5391">
        <v>40255</v>
      </c>
      <c r="C5391">
        <v>134.62</v>
      </c>
      <c r="D5391">
        <v>134.72</v>
      </c>
      <c r="E5391">
        <v>134.59</v>
      </c>
      <c r="F5391">
        <v>134.6</v>
      </c>
      <c r="G5391">
        <v>134.41999999999999</v>
      </c>
      <c r="H5391">
        <v>0.13</v>
      </c>
      <c r="I5391">
        <v>0.13</v>
      </c>
    </row>
    <row r="5392" spans="1:9" x14ac:dyDescent="0.3">
      <c r="A5392" s="1">
        <v>45512.375</v>
      </c>
      <c r="B5392">
        <v>28390</v>
      </c>
      <c r="C5392">
        <v>134.6</v>
      </c>
      <c r="D5392">
        <v>134.63</v>
      </c>
      <c r="E5392">
        <v>134.52000000000001</v>
      </c>
      <c r="F5392">
        <v>134.55000000000001</v>
      </c>
      <c r="G5392">
        <v>134.44</v>
      </c>
      <c r="H5392">
        <v>0.13</v>
      </c>
      <c r="I5392">
        <v>0.11</v>
      </c>
    </row>
    <row r="5393" spans="1:9" x14ac:dyDescent="0.3">
      <c r="A5393" s="1">
        <v>45512.395833333336</v>
      </c>
      <c r="B5393">
        <v>23261</v>
      </c>
      <c r="C5393">
        <v>134.55000000000001</v>
      </c>
      <c r="D5393">
        <v>134.56</v>
      </c>
      <c r="E5393">
        <v>134.43</v>
      </c>
      <c r="F5393">
        <v>134.51</v>
      </c>
      <c r="G5393">
        <v>134.46</v>
      </c>
      <c r="H5393">
        <v>0.13</v>
      </c>
      <c r="I5393">
        <v>0.13</v>
      </c>
    </row>
    <row r="5394" spans="1:9" x14ac:dyDescent="0.3">
      <c r="A5394" s="1">
        <v>45512.416666666664</v>
      </c>
      <c r="B5394">
        <v>33310</v>
      </c>
      <c r="C5394">
        <v>134.5</v>
      </c>
      <c r="D5394">
        <v>134.58000000000001</v>
      </c>
      <c r="E5394">
        <v>134.49</v>
      </c>
      <c r="F5394">
        <v>134.55000000000001</v>
      </c>
      <c r="G5394">
        <v>134.47999999999999</v>
      </c>
      <c r="H5394">
        <v>0.12</v>
      </c>
      <c r="I5394">
        <v>0.09</v>
      </c>
    </row>
    <row r="5395" spans="1:9" x14ac:dyDescent="0.3">
      <c r="A5395" s="1">
        <v>45512.4375</v>
      </c>
      <c r="B5395">
        <v>21502</v>
      </c>
      <c r="C5395">
        <v>134.55000000000001</v>
      </c>
      <c r="D5395">
        <v>134.66999999999999</v>
      </c>
      <c r="E5395">
        <v>134.5</v>
      </c>
      <c r="F5395">
        <v>134.65</v>
      </c>
      <c r="G5395">
        <v>134.51</v>
      </c>
      <c r="H5395">
        <v>0.13</v>
      </c>
      <c r="I5395">
        <v>0.17</v>
      </c>
    </row>
    <row r="5396" spans="1:9" x14ac:dyDescent="0.3">
      <c r="A5396" s="1">
        <v>45512.458333333336</v>
      </c>
      <c r="B5396">
        <v>20121</v>
      </c>
      <c r="C5396">
        <v>134.63999999999999</v>
      </c>
      <c r="D5396">
        <v>134.63999999999999</v>
      </c>
      <c r="E5396">
        <v>134.54</v>
      </c>
      <c r="F5396">
        <v>134.55000000000001</v>
      </c>
      <c r="G5396">
        <v>134.53</v>
      </c>
      <c r="H5396">
        <v>0.13</v>
      </c>
      <c r="I5396">
        <v>0.11</v>
      </c>
    </row>
    <row r="5397" spans="1:9" x14ac:dyDescent="0.3">
      <c r="A5397" s="1">
        <v>45512.479166666664</v>
      </c>
      <c r="B5397">
        <v>19732</v>
      </c>
      <c r="C5397">
        <v>134.56</v>
      </c>
      <c r="D5397">
        <v>134.56</v>
      </c>
      <c r="E5397">
        <v>134.49</v>
      </c>
      <c r="F5397">
        <v>134.5</v>
      </c>
      <c r="G5397">
        <v>134.54</v>
      </c>
      <c r="H5397">
        <v>0.12</v>
      </c>
      <c r="I5397">
        <v>7.0000000000000007E-2</v>
      </c>
    </row>
    <row r="5398" spans="1:9" x14ac:dyDescent="0.3">
      <c r="A5398" s="1">
        <v>45512.5</v>
      </c>
      <c r="B5398">
        <v>22519</v>
      </c>
      <c r="C5398">
        <v>134.5</v>
      </c>
      <c r="D5398">
        <v>134.6</v>
      </c>
      <c r="E5398">
        <v>134.46</v>
      </c>
      <c r="F5398">
        <v>134.52000000000001</v>
      </c>
      <c r="G5398">
        <v>134.55000000000001</v>
      </c>
      <c r="H5398">
        <v>0.12</v>
      </c>
      <c r="I5398">
        <v>0.14000000000000001</v>
      </c>
    </row>
    <row r="5399" spans="1:9" x14ac:dyDescent="0.3">
      <c r="A5399" s="1">
        <v>45512.520833333336</v>
      </c>
      <c r="B5399">
        <v>19985</v>
      </c>
      <c r="C5399">
        <v>134.53</v>
      </c>
      <c r="D5399">
        <v>134.56</v>
      </c>
      <c r="E5399">
        <v>134.43</v>
      </c>
      <c r="F5399">
        <v>134.51</v>
      </c>
      <c r="G5399">
        <v>134.56</v>
      </c>
      <c r="H5399">
        <v>0.12</v>
      </c>
      <c r="I5399">
        <v>0.13</v>
      </c>
    </row>
    <row r="5400" spans="1:9" x14ac:dyDescent="0.3">
      <c r="A5400" s="1">
        <v>45512.541666666664</v>
      </c>
      <c r="B5400">
        <v>35212</v>
      </c>
      <c r="C5400">
        <v>134.51</v>
      </c>
      <c r="D5400">
        <v>134.6</v>
      </c>
      <c r="E5400">
        <v>134.47</v>
      </c>
      <c r="F5400">
        <v>134.5</v>
      </c>
      <c r="G5400">
        <v>134.54</v>
      </c>
      <c r="H5400">
        <v>0.12</v>
      </c>
      <c r="I5400">
        <v>0.13</v>
      </c>
    </row>
    <row r="5401" spans="1:9" x14ac:dyDescent="0.3">
      <c r="A5401" s="1">
        <v>45512.5625</v>
      </c>
      <c r="B5401">
        <v>101422</v>
      </c>
      <c r="C5401">
        <v>134.51</v>
      </c>
      <c r="D5401">
        <v>134.51</v>
      </c>
      <c r="E5401">
        <v>134.11000000000001</v>
      </c>
      <c r="F5401">
        <v>134.16</v>
      </c>
      <c r="G5401">
        <v>134.5</v>
      </c>
      <c r="H5401">
        <v>0.16</v>
      </c>
      <c r="I5401">
        <v>0.4</v>
      </c>
    </row>
    <row r="5402" spans="1:9" x14ac:dyDescent="0.3">
      <c r="A5402" s="1">
        <v>45512.583333333336</v>
      </c>
      <c r="B5402">
        <v>48550</v>
      </c>
      <c r="C5402">
        <v>134.15</v>
      </c>
      <c r="D5402">
        <v>134.21</v>
      </c>
      <c r="E5402">
        <v>133.97999999999999</v>
      </c>
      <c r="F5402">
        <v>134</v>
      </c>
      <c r="G5402">
        <v>134.44999999999999</v>
      </c>
      <c r="H5402">
        <v>0.17</v>
      </c>
      <c r="I5402">
        <v>0.23</v>
      </c>
    </row>
    <row r="5403" spans="1:9" x14ac:dyDescent="0.3">
      <c r="A5403" s="1">
        <v>45512.604166666664</v>
      </c>
      <c r="B5403">
        <v>52600</v>
      </c>
      <c r="C5403">
        <v>134</v>
      </c>
      <c r="D5403">
        <v>134.16999999999999</v>
      </c>
      <c r="E5403">
        <v>133.97999999999999</v>
      </c>
      <c r="F5403">
        <v>134.15</v>
      </c>
      <c r="G5403">
        <v>134.41</v>
      </c>
      <c r="H5403">
        <v>0.17</v>
      </c>
      <c r="I5403">
        <v>0.19</v>
      </c>
    </row>
    <row r="5404" spans="1:9" x14ac:dyDescent="0.3">
      <c r="A5404" s="1">
        <v>45512.625</v>
      </c>
      <c r="B5404">
        <v>33415</v>
      </c>
      <c r="C5404">
        <v>134.15</v>
      </c>
      <c r="D5404">
        <v>134.19</v>
      </c>
      <c r="E5404">
        <v>134.09</v>
      </c>
      <c r="F5404">
        <v>134.12</v>
      </c>
      <c r="G5404">
        <v>134.37</v>
      </c>
      <c r="H5404">
        <v>0.16</v>
      </c>
      <c r="I5404">
        <v>0.1</v>
      </c>
    </row>
    <row r="5405" spans="1:9" x14ac:dyDescent="0.3">
      <c r="A5405" s="1">
        <v>45512.645833333336</v>
      </c>
      <c r="B5405">
        <v>30097</v>
      </c>
      <c r="C5405">
        <v>134.13</v>
      </c>
      <c r="D5405">
        <v>134.16999999999999</v>
      </c>
      <c r="E5405">
        <v>134.08000000000001</v>
      </c>
      <c r="F5405">
        <v>134.15</v>
      </c>
      <c r="G5405">
        <v>134.32</v>
      </c>
      <c r="H5405">
        <v>0.15</v>
      </c>
      <c r="I5405">
        <v>0.09</v>
      </c>
    </row>
    <row r="5406" spans="1:9" x14ac:dyDescent="0.3">
      <c r="A5406" s="1">
        <v>45512.666666666664</v>
      </c>
      <c r="B5406">
        <v>39677</v>
      </c>
      <c r="C5406">
        <v>134.16</v>
      </c>
      <c r="D5406">
        <v>134.19</v>
      </c>
      <c r="E5406">
        <v>134.09</v>
      </c>
      <c r="F5406">
        <v>134.11000000000001</v>
      </c>
      <c r="G5406">
        <v>134.27000000000001</v>
      </c>
      <c r="H5406">
        <v>0.15</v>
      </c>
      <c r="I5406">
        <v>0.1</v>
      </c>
    </row>
    <row r="5407" spans="1:9" x14ac:dyDescent="0.3">
      <c r="A5407" s="1">
        <v>45512.6875</v>
      </c>
      <c r="B5407">
        <v>22432</v>
      </c>
      <c r="C5407">
        <v>134.11000000000001</v>
      </c>
      <c r="D5407">
        <v>134.22999999999999</v>
      </c>
      <c r="E5407">
        <v>134.11000000000001</v>
      </c>
      <c r="F5407">
        <v>134.16</v>
      </c>
      <c r="G5407">
        <v>134.24</v>
      </c>
      <c r="H5407">
        <v>0.14000000000000001</v>
      </c>
      <c r="I5407">
        <v>0.12</v>
      </c>
    </row>
    <row r="5408" spans="1:9" x14ac:dyDescent="0.3">
      <c r="A5408" s="1">
        <v>45512.708333333336</v>
      </c>
      <c r="B5408">
        <v>8640</v>
      </c>
      <c r="C5408">
        <v>134.16</v>
      </c>
      <c r="D5408">
        <v>134.19</v>
      </c>
      <c r="E5408">
        <v>134.1</v>
      </c>
      <c r="F5408">
        <v>134.1</v>
      </c>
      <c r="G5408">
        <v>134.19999999999999</v>
      </c>
      <c r="H5408">
        <v>0.14000000000000001</v>
      </c>
      <c r="I5408">
        <v>0.09</v>
      </c>
    </row>
    <row r="5409" spans="1:9" x14ac:dyDescent="0.3">
      <c r="A5409" s="1">
        <v>45512.729166666664</v>
      </c>
      <c r="B5409">
        <v>7187</v>
      </c>
      <c r="C5409">
        <v>134.11000000000001</v>
      </c>
      <c r="D5409">
        <v>134.13999999999999</v>
      </c>
      <c r="E5409">
        <v>134.08000000000001</v>
      </c>
      <c r="F5409">
        <v>134.11000000000001</v>
      </c>
      <c r="G5409">
        <v>134.16</v>
      </c>
      <c r="H5409">
        <v>0.13</v>
      </c>
      <c r="I5409">
        <v>0.06</v>
      </c>
    </row>
    <row r="5410" spans="1:9" x14ac:dyDescent="0.3">
      <c r="A5410" s="1">
        <v>45512.75</v>
      </c>
      <c r="B5410">
        <v>7971</v>
      </c>
      <c r="C5410">
        <v>134.1</v>
      </c>
      <c r="D5410">
        <v>134.13999999999999</v>
      </c>
      <c r="E5410">
        <v>134</v>
      </c>
      <c r="F5410">
        <v>134.07</v>
      </c>
      <c r="G5410">
        <v>134.11000000000001</v>
      </c>
      <c r="H5410">
        <v>0.13</v>
      </c>
      <c r="I5410">
        <v>0.14000000000000001</v>
      </c>
    </row>
    <row r="5411" spans="1:9" x14ac:dyDescent="0.3">
      <c r="A5411" s="1">
        <v>45512.770833333336</v>
      </c>
      <c r="B5411">
        <v>4513</v>
      </c>
      <c r="C5411">
        <v>134.07</v>
      </c>
      <c r="D5411">
        <v>134.07</v>
      </c>
      <c r="E5411">
        <v>133.97</v>
      </c>
      <c r="F5411">
        <v>134</v>
      </c>
      <c r="G5411">
        <v>134.1</v>
      </c>
      <c r="H5411">
        <v>0.12</v>
      </c>
      <c r="I5411">
        <v>0.1</v>
      </c>
    </row>
    <row r="5412" spans="1:9" x14ac:dyDescent="0.3">
      <c r="A5412" s="1">
        <v>45512.791666666664</v>
      </c>
      <c r="B5412">
        <v>3029</v>
      </c>
      <c r="C5412">
        <v>134</v>
      </c>
      <c r="D5412">
        <v>134.09</v>
      </c>
      <c r="E5412">
        <v>133.97999999999999</v>
      </c>
      <c r="F5412">
        <v>134.09</v>
      </c>
      <c r="G5412">
        <v>134.11000000000001</v>
      </c>
      <c r="H5412">
        <v>0.12</v>
      </c>
      <c r="I5412">
        <v>0.11</v>
      </c>
    </row>
    <row r="5413" spans="1:9" x14ac:dyDescent="0.3">
      <c r="A5413" s="1">
        <v>45512.8125</v>
      </c>
      <c r="B5413">
        <v>3246</v>
      </c>
      <c r="C5413">
        <v>134.08000000000001</v>
      </c>
      <c r="D5413">
        <v>134.15</v>
      </c>
      <c r="E5413">
        <v>134.07</v>
      </c>
      <c r="F5413">
        <v>134.13999999999999</v>
      </c>
      <c r="G5413">
        <v>134.11000000000001</v>
      </c>
      <c r="H5413">
        <v>0.12</v>
      </c>
      <c r="I5413">
        <v>0.08</v>
      </c>
    </row>
    <row r="5414" spans="1:9" x14ac:dyDescent="0.3">
      <c r="A5414" s="1">
        <v>45512.833333333336</v>
      </c>
      <c r="B5414">
        <v>1818</v>
      </c>
      <c r="C5414">
        <v>134.13999999999999</v>
      </c>
      <c r="D5414">
        <v>134.13999999999999</v>
      </c>
      <c r="E5414">
        <v>134.08000000000001</v>
      </c>
      <c r="F5414">
        <v>134.12</v>
      </c>
      <c r="G5414">
        <v>134.11000000000001</v>
      </c>
      <c r="H5414">
        <v>0.11</v>
      </c>
      <c r="I5414">
        <v>0.06</v>
      </c>
    </row>
    <row r="5415" spans="1:9" x14ac:dyDescent="0.3">
      <c r="A5415" s="1">
        <v>45512.854166666664</v>
      </c>
      <c r="B5415">
        <v>3228</v>
      </c>
      <c r="C5415">
        <v>134.13</v>
      </c>
      <c r="D5415">
        <v>134.19999999999999</v>
      </c>
      <c r="E5415">
        <v>134.12</v>
      </c>
      <c r="F5415">
        <v>134.19</v>
      </c>
      <c r="G5415">
        <v>134.11000000000001</v>
      </c>
      <c r="H5415">
        <v>0.11</v>
      </c>
      <c r="I5415">
        <v>0.08</v>
      </c>
    </row>
    <row r="5416" spans="1:9" x14ac:dyDescent="0.3">
      <c r="A5416" s="1">
        <v>45513.041666666664</v>
      </c>
      <c r="B5416">
        <v>2290</v>
      </c>
      <c r="C5416">
        <v>134.27000000000001</v>
      </c>
      <c r="D5416">
        <v>134.38</v>
      </c>
      <c r="E5416">
        <v>134.25</v>
      </c>
      <c r="F5416">
        <v>134.36000000000001</v>
      </c>
      <c r="G5416">
        <v>134.13</v>
      </c>
      <c r="H5416">
        <v>0.12</v>
      </c>
      <c r="I5416">
        <v>0.19</v>
      </c>
    </row>
    <row r="5417" spans="1:9" x14ac:dyDescent="0.3">
      <c r="A5417" s="1">
        <v>45513.0625</v>
      </c>
      <c r="B5417">
        <v>651</v>
      </c>
      <c r="C5417">
        <v>134.36000000000001</v>
      </c>
      <c r="D5417">
        <v>134.36000000000001</v>
      </c>
      <c r="E5417">
        <v>134.29</v>
      </c>
      <c r="F5417">
        <v>134.30000000000001</v>
      </c>
      <c r="G5417">
        <v>134.15</v>
      </c>
      <c r="H5417">
        <v>0.11</v>
      </c>
      <c r="I5417">
        <v>7.0000000000000007E-2</v>
      </c>
    </row>
    <row r="5418" spans="1:9" x14ac:dyDescent="0.3">
      <c r="A5418" s="1">
        <v>45513.083333333336</v>
      </c>
      <c r="B5418">
        <v>427</v>
      </c>
      <c r="C5418">
        <v>134.31</v>
      </c>
      <c r="D5418">
        <v>134.35</v>
      </c>
      <c r="E5418">
        <v>134.28</v>
      </c>
      <c r="F5418">
        <v>134.31</v>
      </c>
      <c r="G5418">
        <v>134.16999999999999</v>
      </c>
      <c r="H5418">
        <v>0.1</v>
      </c>
      <c r="I5418">
        <v>7.0000000000000007E-2</v>
      </c>
    </row>
    <row r="5419" spans="1:9" x14ac:dyDescent="0.3">
      <c r="A5419" s="1">
        <v>45513.104166666664</v>
      </c>
      <c r="B5419">
        <v>305</v>
      </c>
      <c r="C5419">
        <v>134.30000000000001</v>
      </c>
      <c r="D5419">
        <v>134.32</v>
      </c>
      <c r="E5419">
        <v>134.27000000000001</v>
      </c>
      <c r="F5419">
        <v>134.31</v>
      </c>
      <c r="G5419">
        <v>134.19</v>
      </c>
      <c r="H5419">
        <v>0.1</v>
      </c>
      <c r="I5419">
        <v>0.05</v>
      </c>
    </row>
    <row r="5420" spans="1:9" x14ac:dyDescent="0.3">
      <c r="A5420" s="1">
        <v>45513.125</v>
      </c>
      <c r="B5420">
        <v>485</v>
      </c>
      <c r="C5420">
        <v>134.32</v>
      </c>
      <c r="D5420">
        <v>134.33000000000001</v>
      </c>
      <c r="E5420">
        <v>134.26</v>
      </c>
      <c r="F5420">
        <v>134.29</v>
      </c>
      <c r="G5420">
        <v>134.21</v>
      </c>
      <c r="H5420">
        <v>0.09</v>
      </c>
      <c r="I5420">
        <v>7.0000000000000007E-2</v>
      </c>
    </row>
    <row r="5421" spans="1:9" x14ac:dyDescent="0.3">
      <c r="A5421" s="1">
        <v>45513.145833333336</v>
      </c>
      <c r="B5421">
        <v>269</v>
      </c>
      <c r="C5421">
        <v>134.29</v>
      </c>
      <c r="D5421">
        <v>134.29</v>
      </c>
      <c r="E5421">
        <v>134.25</v>
      </c>
      <c r="F5421">
        <v>134.26</v>
      </c>
      <c r="G5421">
        <v>134.24</v>
      </c>
      <c r="H5421">
        <v>0.09</v>
      </c>
      <c r="I5421">
        <v>0.04</v>
      </c>
    </row>
    <row r="5422" spans="1:9" x14ac:dyDescent="0.3">
      <c r="A5422" s="1">
        <v>45513.166666666664</v>
      </c>
      <c r="B5422">
        <v>166</v>
      </c>
      <c r="C5422">
        <v>134.26</v>
      </c>
      <c r="D5422">
        <v>134.26</v>
      </c>
      <c r="E5422">
        <v>134.22999999999999</v>
      </c>
      <c r="F5422">
        <v>134.26</v>
      </c>
      <c r="G5422">
        <v>134.25</v>
      </c>
      <c r="H5422">
        <v>0.08</v>
      </c>
      <c r="I5422">
        <v>0.03</v>
      </c>
    </row>
    <row r="5423" spans="1:9" x14ac:dyDescent="0.3">
      <c r="A5423" s="1">
        <v>45513.1875</v>
      </c>
      <c r="B5423">
        <v>377</v>
      </c>
      <c r="C5423">
        <v>134.25</v>
      </c>
      <c r="D5423">
        <v>134.32</v>
      </c>
      <c r="E5423">
        <v>134.25</v>
      </c>
      <c r="F5423">
        <v>134.30000000000001</v>
      </c>
      <c r="G5423">
        <v>134.27000000000001</v>
      </c>
      <c r="H5423">
        <v>0.08</v>
      </c>
      <c r="I5423">
        <v>7.0000000000000007E-2</v>
      </c>
    </row>
    <row r="5424" spans="1:9" x14ac:dyDescent="0.3">
      <c r="A5424" s="1">
        <v>45513.208333333336</v>
      </c>
      <c r="B5424">
        <v>203</v>
      </c>
      <c r="C5424">
        <v>134.29</v>
      </c>
      <c r="D5424">
        <v>134.32</v>
      </c>
      <c r="E5424">
        <v>134.29</v>
      </c>
      <c r="F5424">
        <v>134.31</v>
      </c>
      <c r="G5424">
        <v>134.29</v>
      </c>
      <c r="H5424">
        <v>7.0000000000000007E-2</v>
      </c>
      <c r="I5424">
        <v>0.03</v>
      </c>
    </row>
    <row r="5425" spans="1:9" x14ac:dyDescent="0.3">
      <c r="A5425" s="1">
        <v>45513.229166666664</v>
      </c>
      <c r="B5425">
        <v>443</v>
      </c>
      <c r="C5425">
        <v>134.31</v>
      </c>
      <c r="D5425">
        <v>134.37</v>
      </c>
      <c r="E5425">
        <v>134.30000000000001</v>
      </c>
      <c r="F5425">
        <v>134.36000000000001</v>
      </c>
      <c r="G5425">
        <v>134.31</v>
      </c>
      <c r="H5425">
        <v>7.0000000000000007E-2</v>
      </c>
      <c r="I5425">
        <v>7.0000000000000007E-2</v>
      </c>
    </row>
    <row r="5426" spans="1:9" x14ac:dyDescent="0.3">
      <c r="A5426" s="1">
        <v>45513.25</v>
      </c>
      <c r="B5426">
        <v>1139</v>
      </c>
      <c r="C5426">
        <v>134.36000000000001</v>
      </c>
      <c r="D5426">
        <v>134.41999999999999</v>
      </c>
      <c r="E5426">
        <v>134.33000000000001</v>
      </c>
      <c r="F5426">
        <v>134.34</v>
      </c>
      <c r="G5426">
        <v>134.30000000000001</v>
      </c>
      <c r="H5426">
        <v>7.0000000000000007E-2</v>
      </c>
      <c r="I5426">
        <v>0.09</v>
      </c>
    </row>
    <row r="5427" spans="1:9" x14ac:dyDescent="0.3">
      <c r="A5427" s="1">
        <v>45513.270833333336</v>
      </c>
      <c r="B5427">
        <v>785</v>
      </c>
      <c r="C5427">
        <v>134.34</v>
      </c>
      <c r="D5427">
        <v>134.34</v>
      </c>
      <c r="E5427">
        <v>134.28</v>
      </c>
      <c r="F5427">
        <v>134.29</v>
      </c>
      <c r="G5427">
        <v>134.30000000000001</v>
      </c>
      <c r="H5427">
        <v>7.0000000000000007E-2</v>
      </c>
      <c r="I5427">
        <v>0.06</v>
      </c>
    </row>
    <row r="5428" spans="1:9" x14ac:dyDescent="0.3">
      <c r="A5428" s="1">
        <v>45513.291666666664</v>
      </c>
      <c r="B5428">
        <v>11836</v>
      </c>
      <c r="C5428">
        <v>134.31</v>
      </c>
      <c r="D5428">
        <v>134.38</v>
      </c>
      <c r="E5428">
        <v>134.22</v>
      </c>
      <c r="F5428">
        <v>134.22999999999999</v>
      </c>
      <c r="G5428">
        <v>134.30000000000001</v>
      </c>
      <c r="H5428">
        <v>0.08</v>
      </c>
      <c r="I5428">
        <v>0.16</v>
      </c>
    </row>
    <row r="5429" spans="1:9" x14ac:dyDescent="0.3">
      <c r="A5429" s="1">
        <v>45513.3125</v>
      </c>
      <c r="B5429">
        <v>12381</v>
      </c>
      <c r="C5429">
        <v>134.22999999999999</v>
      </c>
      <c r="D5429">
        <v>134.31</v>
      </c>
      <c r="E5429">
        <v>134.19</v>
      </c>
      <c r="F5429">
        <v>134.22</v>
      </c>
      <c r="G5429">
        <v>134.29</v>
      </c>
      <c r="H5429">
        <v>0.09</v>
      </c>
      <c r="I5429">
        <v>0.12</v>
      </c>
    </row>
    <row r="5430" spans="1:9" x14ac:dyDescent="0.3">
      <c r="A5430" s="1">
        <v>45513.333333333336</v>
      </c>
      <c r="B5430">
        <v>28772</v>
      </c>
      <c r="C5430">
        <v>134.21</v>
      </c>
      <c r="D5430">
        <v>134.37</v>
      </c>
      <c r="E5430">
        <v>134.21</v>
      </c>
      <c r="F5430">
        <v>134.29</v>
      </c>
      <c r="G5430">
        <v>134.29</v>
      </c>
      <c r="H5430">
        <v>0.1</v>
      </c>
      <c r="I5430">
        <v>0.16</v>
      </c>
    </row>
    <row r="5431" spans="1:9" x14ac:dyDescent="0.3">
      <c r="A5431" s="1">
        <v>45513.354166666664</v>
      </c>
      <c r="B5431">
        <v>19646</v>
      </c>
      <c r="C5431">
        <v>134.28</v>
      </c>
      <c r="D5431">
        <v>134.33000000000001</v>
      </c>
      <c r="E5431">
        <v>134.18</v>
      </c>
      <c r="F5431">
        <v>134.29</v>
      </c>
      <c r="G5431">
        <v>134.29</v>
      </c>
      <c r="H5431">
        <v>0.1</v>
      </c>
      <c r="I5431">
        <v>0.15</v>
      </c>
    </row>
    <row r="5432" spans="1:9" x14ac:dyDescent="0.3">
      <c r="A5432" s="1">
        <v>45513.375</v>
      </c>
      <c r="B5432">
        <v>25638</v>
      </c>
      <c r="C5432">
        <v>134.29</v>
      </c>
      <c r="D5432">
        <v>134.44999999999999</v>
      </c>
      <c r="E5432">
        <v>134.27000000000001</v>
      </c>
      <c r="F5432">
        <v>134.36000000000001</v>
      </c>
      <c r="G5432">
        <v>134.30000000000001</v>
      </c>
      <c r="H5432">
        <v>0.11</v>
      </c>
      <c r="I5432">
        <v>0.18</v>
      </c>
    </row>
    <row r="5433" spans="1:9" x14ac:dyDescent="0.3">
      <c r="A5433" s="1">
        <v>45513.395833333336</v>
      </c>
      <c r="B5433">
        <v>20855</v>
      </c>
      <c r="C5433">
        <v>134.35</v>
      </c>
      <c r="D5433">
        <v>134.4</v>
      </c>
      <c r="E5433">
        <v>134.27000000000001</v>
      </c>
      <c r="F5433">
        <v>134.38999999999999</v>
      </c>
      <c r="G5433">
        <v>134.31</v>
      </c>
      <c r="H5433">
        <v>0.12</v>
      </c>
      <c r="I5433">
        <v>0.13</v>
      </c>
    </row>
    <row r="5434" spans="1:9" x14ac:dyDescent="0.3">
      <c r="A5434" s="1">
        <v>45513.416666666664</v>
      </c>
      <c r="B5434">
        <v>20442</v>
      </c>
      <c r="C5434">
        <v>134.38999999999999</v>
      </c>
      <c r="D5434">
        <v>134.38999999999999</v>
      </c>
      <c r="E5434">
        <v>134.25</v>
      </c>
      <c r="F5434">
        <v>134.36000000000001</v>
      </c>
      <c r="G5434">
        <v>134.31</v>
      </c>
      <c r="H5434">
        <v>0.12</v>
      </c>
      <c r="I5434">
        <v>0.14000000000000001</v>
      </c>
    </row>
    <row r="5435" spans="1:9" x14ac:dyDescent="0.3">
      <c r="A5435" s="1">
        <v>45513.4375</v>
      </c>
      <c r="B5435">
        <v>25883</v>
      </c>
      <c r="C5435">
        <v>134.37</v>
      </c>
      <c r="D5435">
        <v>134.44</v>
      </c>
      <c r="E5435">
        <v>134.32</v>
      </c>
      <c r="F5435">
        <v>134.41</v>
      </c>
      <c r="G5435">
        <v>134.32</v>
      </c>
      <c r="H5435">
        <v>0.12</v>
      </c>
      <c r="I5435">
        <v>0.12</v>
      </c>
    </row>
    <row r="5436" spans="1:9" x14ac:dyDescent="0.3">
      <c r="A5436" s="1">
        <v>45513.458333333336</v>
      </c>
      <c r="B5436">
        <v>24180</v>
      </c>
      <c r="C5436">
        <v>134.41</v>
      </c>
      <c r="D5436">
        <v>134.52000000000001</v>
      </c>
      <c r="E5436">
        <v>134.41</v>
      </c>
      <c r="F5436">
        <v>134.5</v>
      </c>
      <c r="G5436">
        <v>134.33000000000001</v>
      </c>
      <c r="H5436">
        <v>0.12</v>
      </c>
      <c r="I5436">
        <v>0.11</v>
      </c>
    </row>
    <row r="5437" spans="1:9" x14ac:dyDescent="0.3">
      <c r="A5437" s="1">
        <v>45513.479166666664</v>
      </c>
      <c r="B5437">
        <v>18876</v>
      </c>
      <c r="C5437">
        <v>134.5</v>
      </c>
      <c r="D5437">
        <v>134.53</v>
      </c>
      <c r="E5437">
        <v>134.46</v>
      </c>
      <c r="F5437">
        <v>134.52000000000001</v>
      </c>
      <c r="G5437">
        <v>134.36000000000001</v>
      </c>
      <c r="H5437">
        <v>0.11</v>
      </c>
      <c r="I5437">
        <v>7.0000000000000007E-2</v>
      </c>
    </row>
    <row r="5438" spans="1:9" x14ac:dyDescent="0.3">
      <c r="A5438" s="1">
        <v>45513.5</v>
      </c>
      <c r="B5438">
        <v>22065</v>
      </c>
      <c r="C5438">
        <v>134.53</v>
      </c>
      <c r="D5438">
        <v>134.58000000000001</v>
      </c>
      <c r="E5438">
        <v>134.44999999999999</v>
      </c>
      <c r="F5438">
        <v>134.47</v>
      </c>
      <c r="G5438">
        <v>134.38</v>
      </c>
      <c r="H5438">
        <v>0.11</v>
      </c>
      <c r="I5438">
        <v>0.13</v>
      </c>
    </row>
    <row r="5439" spans="1:9" x14ac:dyDescent="0.3">
      <c r="A5439" s="1">
        <v>45513.520833333336</v>
      </c>
      <c r="B5439">
        <v>15024</v>
      </c>
      <c r="C5439">
        <v>134.47</v>
      </c>
      <c r="D5439">
        <v>134.59</v>
      </c>
      <c r="E5439">
        <v>134.47</v>
      </c>
      <c r="F5439">
        <v>134.55000000000001</v>
      </c>
      <c r="G5439">
        <v>134.41</v>
      </c>
      <c r="H5439">
        <v>0.12</v>
      </c>
      <c r="I5439">
        <v>0.12</v>
      </c>
    </row>
    <row r="5440" spans="1:9" x14ac:dyDescent="0.3">
      <c r="A5440" s="1">
        <v>45513.541666666664</v>
      </c>
      <c r="B5440">
        <v>25670</v>
      </c>
      <c r="C5440">
        <v>134.55000000000001</v>
      </c>
      <c r="D5440">
        <v>134.61000000000001</v>
      </c>
      <c r="E5440">
        <v>134.52000000000001</v>
      </c>
      <c r="F5440">
        <v>134.55000000000001</v>
      </c>
      <c r="G5440">
        <v>134.44</v>
      </c>
      <c r="H5440">
        <v>0.11</v>
      </c>
      <c r="I5440">
        <v>0.09</v>
      </c>
    </row>
    <row r="5441" spans="1:9" x14ac:dyDescent="0.3">
      <c r="A5441" s="1">
        <v>45513.5625</v>
      </c>
      <c r="B5441">
        <v>37543</v>
      </c>
      <c r="C5441">
        <v>134.56</v>
      </c>
      <c r="D5441">
        <v>134.66</v>
      </c>
      <c r="E5441">
        <v>134.5</v>
      </c>
      <c r="F5441">
        <v>134.56</v>
      </c>
      <c r="G5441">
        <v>134.47</v>
      </c>
      <c r="H5441">
        <v>0.12</v>
      </c>
      <c r="I5441">
        <v>0.16</v>
      </c>
    </row>
    <row r="5442" spans="1:9" x14ac:dyDescent="0.3">
      <c r="A5442" s="1">
        <v>45513.583333333336</v>
      </c>
      <c r="B5442">
        <v>29466</v>
      </c>
      <c r="C5442">
        <v>134.55000000000001</v>
      </c>
      <c r="D5442">
        <v>134.66999999999999</v>
      </c>
      <c r="E5442">
        <v>134.51</v>
      </c>
      <c r="F5442">
        <v>134.63</v>
      </c>
      <c r="G5442">
        <v>134.49</v>
      </c>
      <c r="H5442">
        <v>0.12</v>
      </c>
      <c r="I5442">
        <v>0.16</v>
      </c>
    </row>
    <row r="5443" spans="1:9" x14ac:dyDescent="0.3">
      <c r="A5443" s="1">
        <v>45513.604166666664</v>
      </c>
      <c r="B5443">
        <v>28919</v>
      </c>
      <c r="C5443">
        <v>134.63</v>
      </c>
      <c r="D5443">
        <v>134.65</v>
      </c>
      <c r="E5443">
        <v>134.58000000000001</v>
      </c>
      <c r="F5443">
        <v>134.63999999999999</v>
      </c>
      <c r="G5443">
        <v>134.52000000000001</v>
      </c>
      <c r="H5443">
        <v>0.12</v>
      </c>
      <c r="I5443">
        <v>7.0000000000000007E-2</v>
      </c>
    </row>
    <row r="5444" spans="1:9" x14ac:dyDescent="0.3">
      <c r="A5444" s="1">
        <v>45513.625</v>
      </c>
      <c r="B5444">
        <v>21391</v>
      </c>
      <c r="C5444">
        <v>134.65</v>
      </c>
      <c r="D5444">
        <v>134.68</v>
      </c>
      <c r="E5444">
        <v>134.6</v>
      </c>
      <c r="F5444">
        <v>134.66</v>
      </c>
      <c r="G5444">
        <v>134.55000000000001</v>
      </c>
      <c r="H5444">
        <v>0.11</v>
      </c>
      <c r="I5444">
        <v>0.08</v>
      </c>
    </row>
    <row r="5445" spans="1:9" x14ac:dyDescent="0.3">
      <c r="A5445" s="1">
        <v>45513.645833333336</v>
      </c>
      <c r="B5445">
        <v>27628</v>
      </c>
      <c r="C5445">
        <v>134.66</v>
      </c>
      <c r="D5445">
        <v>134.69999999999999</v>
      </c>
      <c r="E5445">
        <v>134.54</v>
      </c>
      <c r="F5445">
        <v>134.54</v>
      </c>
      <c r="G5445">
        <v>134.56</v>
      </c>
      <c r="H5445">
        <v>0.12</v>
      </c>
      <c r="I5445">
        <v>0.16</v>
      </c>
    </row>
    <row r="5446" spans="1:9" x14ac:dyDescent="0.3">
      <c r="A5446" s="1">
        <v>45513.666666666664</v>
      </c>
      <c r="B5446">
        <v>33665</v>
      </c>
      <c r="C5446">
        <v>134.54</v>
      </c>
      <c r="D5446">
        <v>134.61000000000001</v>
      </c>
      <c r="E5446">
        <v>134.51</v>
      </c>
      <c r="F5446">
        <v>134.61000000000001</v>
      </c>
      <c r="G5446">
        <v>134.57</v>
      </c>
      <c r="H5446">
        <v>0.12</v>
      </c>
      <c r="I5446">
        <v>0.1</v>
      </c>
    </row>
    <row r="5447" spans="1:9" x14ac:dyDescent="0.3">
      <c r="A5447" s="1">
        <v>45513.6875</v>
      </c>
      <c r="B5447">
        <v>20063</v>
      </c>
      <c r="C5447">
        <v>134.61000000000001</v>
      </c>
      <c r="D5447">
        <v>134.62</v>
      </c>
      <c r="E5447">
        <v>134.54</v>
      </c>
      <c r="F5447">
        <v>134.58000000000001</v>
      </c>
      <c r="G5447">
        <v>134.58000000000001</v>
      </c>
      <c r="H5447">
        <v>0.11</v>
      </c>
      <c r="I5447">
        <v>0.08</v>
      </c>
    </row>
    <row r="5448" spans="1:9" x14ac:dyDescent="0.3">
      <c r="A5448" s="1">
        <v>45513.708333333336</v>
      </c>
      <c r="B5448">
        <v>7902</v>
      </c>
      <c r="C5448">
        <v>134.58000000000001</v>
      </c>
      <c r="D5448">
        <v>134.59</v>
      </c>
      <c r="E5448">
        <v>134.53</v>
      </c>
      <c r="F5448">
        <v>134.55000000000001</v>
      </c>
      <c r="G5448">
        <v>134.59</v>
      </c>
      <c r="H5448">
        <v>0.1</v>
      </c>
      <c r="I5448">
        <v>0.06</v>
      </c>
    </row>
    <row r="5449" spans="1:9" x14ac:dyDescent="0.3">
      <c r="A5449" s="1">
        <v>45513.729166666664</v>
      </c>
      <c r="B5449">
        <v>4360</v>
      </c>
      <c r="C5449">
        <v>134.55000000000001</v>
      </c>
      <c r="D5449">
        <v>134.57</v>
      </c>
      <c r="E5449">
        <v>134.52000000000001</v>
      </c>
      <c r="F5449">
        <v>134.53</v>
      </c>
      <c r="G5449">
        <v>134.59</v>
      </c>
      <c r="H5449">
        <v>0.1</v>
      </c>
      <c r="I5449">
        <v>0.05</v>
      </c>
    </row>
    <row r="5450" spans="1:9" x14ac:dyDescent="0.3">
      <c r="A5450" s="1">
        <v>45513.75</v>
      </c>
      <c r="B5450">
        <v>1686</v>
      </c>
      <c r="C5450">
        <v>134.53</v>
      </c>
      <c r="D5450">
        <v>134.53</v>
      </c>
      <c r="E5450">
        <v>134.47999999999999</v>
      </c>
      <c r="F5450">
        <v>134.49</v>
      </c>
      <c r="G5450">
        <v>134.58000000000001</v>
      </c>
      <c r="H5450">
        <v>0.09</v>
      </c>
      <c r="I5450">
        <v>0.05</v>
      </c>
    </row>
    <row r="5451" spans="1:9" x14ac:dyDescent="0.3">
      <c r="A5451" s="1">
        <v>45513.770833333336</v>
      </c>
      <c r="B5451">
        <v>1000</v>
      </c>
      <c r="C5451">
        <v>134.49</v>
      </c>
      <c r="D5451">
        <v>134.51</v>
      </c>
      <c r="E5451">
        <v>134.47</v>
      </c>
      <c r="F5451">
        <v>134.5</v>
      </c>
      <c r="G5451">
        <v>134.57</v>
      </c>
      <c r="H5451">
        <v>0.08</v>
      </c>
      <c r="I5451">
        <v>0.04</v>
      </c>
    </row>
    <row r="5452" spans="1:9" x14ac:dyDescent="0.3">
      <c r="A5452" s="1">
        <v>45513.791666666664</v>
      </c>
      <c r="B5452">
        <v>1044</v>
      </c>
      <c r="C5452">
        <v>134.5</v>
      </c>
      <c r="D5452">
        <v>134.53</v>
      </c>
      <c r="E5452">
        <v>134.47999999999999</v>
      </c>
      <c r="F5452">
        <v>134.49</v>
      </c>
      <c r="G5452">
        <v>134.56</v>
      </c>
      <c r="H5452">
        <v>0.08</v>
      </c>
      <c r="I5452">
        <v>0.05</v>
      </c>
    </row>
    <row r="5453" spans="1:9" x14ac:dyDescent="0.3">
      <c r="A5453" s="1">
        <v>45513.8125</v>
      </c>
      <c r="B5453">
        <v>1495</v>
      </c>
      <c r="C5453">
        <v>134.49</v>
      </c>
      <c r="D5453">
        <v>134.54</v>
      </c>
      <c r="E5453">
        <v>134.49</v>
      </c>
      <c r="F5453">
        <v>134.53</v>
      </c>
      <c r="G5453">
        <v>134.55000000000001</v>
      </c>
      <c r="H5453">
        <v>0.08</v>
      </c>
      <c r="I5453">
        <v>0.05</v>
      </c>
    </row>
    <row r="5454" spans="1:9" x14ac:dyDescent="0.3">
      <c r="A5454" s="1">
        <v>45513.833333333336</v>
      </c>
      <c r="B5454">
        <v>1389</v>
      </c>
      <c r="C5454">
        <v>134.53</v>
      </c>
      <c r="D5454">
        <v>134.53</v>
      </c>
      <c r="E5454">
        <v>134.47999999999999</v>
      </c>
      <c r="F5454">
        <v>134.47999999999999</v>
      </c>
      <c r="G5454">
        <v>134.53</v>
      </c>
      <c r="H5454">
        <v>7.0000000000000007E-2</v>
      </c>
      <c r="I5454">
        <v>0.05</v>
      </c>
    </row>
    <row r="5455" spans="1:9" x14ac:dyDescent="0.3">
      <c r="A5455" s="1">
        <v>45513.854166666664</v>
      </c>
      <c r="B5455">
        <v>2821</v>
      </c>
      <c r="C5455">
        <v>134.49</v>
      </c>
      <c r="D5455">
        <v>134.56</v>
      </c>
      <c r="E5455">
        <v>134.47999999999999</v>
      </c>
      <c r="F5455">
        <v>134.54</v>
      </c>
      <c r="G5455">
        <v>134.53</v>
      </c>
      <c r="H5455">
        <v>7.0000000000000007E-2</v>
      </c>
      <c r="I5455">
        <v>0.08</v>
      </c>
    </row>
    <row r="5456" spans="1:9" x14ac:dyDescent="0.3">
      <c r="A5456" s="1">
        <v>45516.041666666664</v>
      </c>
      <c r="B5456">
        <v>1438</v>
      </c>
      <c r="C5456">
        <v>134.44999999999999</v>
      </c>
      <c r="D5456">
        <v>134.56</v>
      </c>
      <c r="E5456">
        <v>134.44</v>
      </c>
      <c r="F5456">
        <v>134.53</v>
      </c>
      <c r="G5456">
        <v>134.52000000000001</v>
      </c>
      <c r="H5456">
        <v>0.08</v>
      </c>
      <c r="I5456">
        <v>0.12</v>
      </c>
    </row>
    <row r="5457" spans="1:9" x14ac:dyDescent="0.3">
      <c r="A5457" s="1">
        <v>45516.0625</v>
      </c>
      <c r="B5457">
        <v>415</v>
      </c>
      <c r="C5457">
        <v>134.53</v>
      </c>
      <c r="D5457">
        <v>134.55000000000001</v>
      </c>
      <c r="E5457">
        <v>134.51</v>
      </c>
      <c r="F5457">
        <v>134.54</v>
      </c>
      <c r="G5457">
        <v>134.52000000000001</v>
      </c>
      <c r="H5457">
        <v>7.0000000000000007E-2</v>
      </c>
      <c r="I5457">
        <v>0.04</v>
      </c>
    </row>
    <row r="5458" spans="1:9" x14ac:dyDescent="0.3">
      <c r="A5458" s="1">
        <v>45516.083333333336</v>
      </c>
      <c r="B5458">
        <v>329</v>
      </c>
      <c r="C5458">
        <v>134.54</v>
      </c>
      <c r="D5458">
        <v>134.59</v>
      </c>
      <c r="E5458">
        <v>134.54</v>
      </c>
      <c r="F5458">
        <v>134.54</v>
      </c>
      <c r="G5458">
        <v>134.52000000000001</v>
      </c>
      <c r="H5458">
        <v>7.0000000000000007E-2</v>
      </c>
      <c r="I5458">
        <v>0.05</v>
      </c>
    </row>
    <row r="5459" spans="1:9" x14ac:dyDescent="0.3">
      <c r="A5459" s="1">
        <v>45516.104166666664</v>
      </c>
      <c r="B5459">
        <v>274</v>
      </c>
      <c r="C5459">
        <v>134.54</v>
      </c>
      <c r="D5459">
        <v>134.54</v>
      </c>
      <c r="E5459">
        <v>134.5</v>
      </c>
      <c r="F5459">
        <v>134.51</v>
      </c>
      <c r="G5459">
        <v>134.52000000000001</v>
      </c>
      <c r="H5459">
        <v>7.0000000000000007E-2</v>
      </c>
      <c r="I5459">
        <v>0.04</v>
      </c>
    </row>
    <row r="5460" spans="1:9" x14ac:dyDescent="0.3">
      <c r="A5460" s="1">
        <v>45516.125</v>
      </c>
      <c r="B5460">
        <v>249</v>
      </c>
      <c r="C5460">
        <v>134.51</v>
      </c>
      <c r="D5460">
        <v>134.57</v>
      </c>
      <c r="E5460">
        <v>134.5</v>
      </c>
      <c r="F5460">
        <v>134.55000000000001</v>
      </c>
      <c r="G5460">
        <v>134.52000000000001</v>
      </c>
      <c r="H5460">
        <v>7.0000000000000007E-2</v>
      </c>
      <c r="I5460">
        <v>7.0000000000000007E-2</v>
      </c>
    </row>
    <row r="5461" spans="1:9" x14ac:dyDescent="0.3">
      <c r="A5461" s="1">
        <v>45516.145833333336</v>
      </c>
      <c r="B5461">
        <v>157</v>
      </c>
      <c r="C5461">
        <v>134.56</v>
      </c>
      <c r="D5461">
        <v>134.56</v>
      </c>
      <c r="E5461">
        <v>134.53</v>
      </c>
      <c r="F5461">
        <v>134.55000000000001</v>
      </c>
      <c r="G5461">
        <v>134.53</v>
      </c>
      <c r="H5461">
        <v>0.06</v>
      </c>
      <c r="I5461">
        <v>0.03</v>
      </c>
    </row>
    <row r="5462" spans="1:9" x14ac:dyDescent="0.3">
      <c r="A5462" s="1">
        <v>45516.166666666664</v>
      </c>
      <c r="B5462">
        <v>69</v>
      </c>
      <c r="C5462">
        <v>134.54</v>
      </c>
      <c r="D5462">
        <v>134.57</v>
      </c>
      <c r="E5462">
        <v>134.54</v>
      </c>
      <c r="F5462">
        <v>134.57</v>
      </c>
      <c r="G5462">
        <v>134.53</v>
      </c>
      <c r="H5462">
        <v>0.06</v>
      </c>
      <c r="I5462">
        <v>0.03</v>
      </c>
    </row>
    <row r="5463" spans="1:9" x14ac:dyDescent="0.3">
      <c r="A5463" s="1">
        <v>45516.1875</v>
      </c>
      <c r="B5463">
        <v>121</v>
      </c>
      <c r="C5463">
        <v>134.56</v>
      </c>
      <c r="D5463">
        <v>134.56</v>
      </c>
      <c r="E5463">
        <v>134.52000000000001</v>
      </c>
      <c r="F5463">
        <v>134.55000000000001</v>
      </c>
      <c r="G5463">
        <v>134.54</v>
      </c>
      <c r="H5463">
        <v>0.06</v>
      </c>
      <c r="I5463">
        <v>0.05</v>
      </c>
    </row>
    <row r="5464" spans="1:9" x14ac:dyDescent="0.3">
      <c r="A5464" s="1">
        <v>45516.208333333336</v>
      </c>
      <c r="B5464">
        <v>92</v>
      </c>
      <c r="C5464">
        <v>134.54</v>
      </c>
      <c r="D5464">
        <v>134.57</v>
      </c>
      <c r="E5464">
        <v>134.54</v>
      </c>
      <c r="F5464">
        <v>134.56</v>
      </c>
      <c r="G5464">
        <v>134.54</v>
      </c>
      <c r="H5464">
        <v>0.05</v>
      </c>
      <c r="I5464">
        <v>0.03</v>
      </c>
    </row>
    <row r="5465" spans="1:9" x14ac:dyDescent="0.3">
      <c r="A5465" s="1">
        <v>45516.229166666664</v>
      </c>
      <c r="B5465">
        <v>277</v>
      </c>
      <c r="C5465">
        <v>134.55000000000001</v>
      </c>
      <c r="D5465">
        <v>134.56</v>
      </c>
      <c r="E5465">
        <v>134.52000000000001</v>
      </c>
      <c r="F5465">
        <v>134.53</v>
      </c>
      <c r="G5465">
        <v>134.54</v>
      </c>
      <c r="H5465">
        <v>0.05</v>
      </c>
      <c r="I5465">
        <v>0.04</v>
      </c>
    </row>
    <row r="5466" spans="1:9" x14ac:dyDescent="0.3">
      <c r="A5466" s="1">
        <v>45516.25</v>
      </c>
      <c r="B5466">
        <v>111</v>
      </c>
      <c r="C5466">
        <v>134.52000000000001</v>
      </c>
      <c r="D5466">
        <v>134.53</v>
      </c>
      <c r="E5466">
        <v>134.51</v>
      </c>
      <c r="F5466">
        <v>134.52000000000001</v>
      </c>
      <c r="G5466">
        <v>134.54</v>
      </c>
      <c r="H5466">
        <v>0.05</v>
      </c>
      <c r="I5466">
        <v>0.02</v>
      </c>
    </row>
    <row r="5467" spans="1:9" x14ac:dyDescent="0.3">
      <c r="A5467" s="1">
        <v>45516.270833333336</v>
      </c>
      <c r="B5467">
        <v>723</v>
      </c>
      <c r="C5467">
        <v>134.52000000000001</v>
      </c>
      <c r="D5467">
        <v>134.53</v>
      </c>
      <c r="E5467">
        <v>134.47</v>
      </c>
      <c r="F5467">
        <v>134.47999999999999</v>
      </c>
      <c r="G5467">
        <v>134.54</v>
      </c>
      <c r="H5467">
        <v>0.05</v>
      </c>
      <c r="I5467">
        <v>0.06</v>
      </c>
    </row>
    <row r="5468" spans="1:9" x14ac:dyDescent="0.3">
      <c r="A5468" s="1">
        <v>45516.291666666664</v>
      </c>
      <c r="B5468">
        <v>8476</v>
      </c>
      <c r="C5468">
        <v>134.49</v>
      </c>
      <c r="D5468">
        <v>134.51</v>
      </c>
      <c r="E5468">
        <v>134.38</v>
      </c>
      <c r="F5468">
        <v>134.41</v>
      </c>
      <c r="G5468">
        <v>134.52000000000001</v>
      </c>
      <c r="H5468">
        <v>0.06</v>
      </c>
      <c r="I5468">
        <v>0.13</v>
      </c>
    </row>
    <row r="5469" spans="1:9" x14ac:dyDescent="0.3">
      <c r="A5469" s="1">
        <v>45516.3125</v>
      </c>
      <c r="B5469">
        <v>7809</v>
      </c>
      <c r="C5469">
        <v>134.41</v>
      </c>
      <c r="D5469">
        <v>134.41999999999999</v>
      </c>
      <c r="E5469">
        <v>134.31</v>
      </c>
      <c r="F5469">
        <v>134.32</v>
      </c>
      <c r="G5469">
        <v>134.5</v>
      </c>
      <c r="H5469">
        <v>7.0000000000000007E-2</v>
      </c>
      <c r="I5469">
        <v>0.11</v>
      </c>
    </row>
    <row r="5470" spans="1:9" x14ac:dyDescent="0.3">
      <c r="A5470" s="1">
        <v>45516.333333333336</v>
      </c>
      <c r="B5470">
        <v>19811</v>
      </c>
      <c r="C5470">
        <v>134.33000000000001</v>
      </c>
      <c r="D5470">
        <v>134.38999999999999</v>
      </c>
      <c r="E5470">
        <v>134.29</v>
      </c>
      <c r="F5470">
        <v>134.34</v>
      </c>
      <c r="G5470">
        <v>134.47999999999999</v>
      </c>
      <c r="H5470">
        <v>7.0000000000000007E-2</v>
      </c>
      <c r="I5470">
        <v>0.1</v>
      </c>
    </row>
    <row r="5471" spans="1:9" x14ac:dyDescent="0.3">
      <c r="A5471" s="1">
        <v>45516.354166666664</v>
      </c>
      <c r="B5471">
        <v>28953</v>
      </c>
      <c r="C5471">
        <v>134.34</v>
      </c>
      <c r="D5471">
        <v>134.5</v>
      </c>
      <c r="E5471">
        <v>134.31</v>
      </c>
      <c r="F5471">
        <v>134.46</v>
      </c>
      <c r="G5471">
        <v>134.47</v>
      </c>
      <c r="H5471">
        <v>0.09</v>
      </c>
      <c r="I5471">
        <v>0.19</v>
      </c>
    </row>
    <row r="5472" spans="1:9" x14ac:dyDescent="0.3">
      <c r="A5472" s="1">
        <v>45516.375</v>
      </c>
      <c r="B5472">
        <v>18783</v>
      </c>
      <c r="C5472">
        <v>134.44999999999999</v>
      </c>
      <c r="D5472">
        <v>134.47</v>
      </c>
      <c r="E5472">
        <v>134.36000000000001</v>
      </c>
      <c r="F5472">
        <v>134.41999999999999</v>
      </c>
      <c r="G5472">
        <v>134.46</v>
      </c>
      <c r="H5472">
        <v>0.09</v>
      </c>
      <c r="I5472">
        <v>0.11</v>
      </c>
    </row>
    <row r="5473" spans="1:9" x14ac:dyDescent="0.3">
      <c r="A5473" s="1">
        <v>45516.395833333336</v>
      </c>
      <c r="B5473">
        <v>18102</v>
      </c>
      <c r="C5473">
        <v>134.41999999999999</v>
      </c>
      <c r="D5473">
        <v>134.44999999999999</v>
      </c>
      <c r="E5473">
        <v>134.36000000000001</v>
      </c>
      <c r="F5473">
        <v>134.41</v>
      </c>
      <c r="G5473">
        <v>134.44999999999999</v>
      </c>
      <c r="H5473">
        <v>0.09</v>
      </c>
      <c r="I5473">
        <v>0.09</v>
      </c>
    </row>
    <row r="5474" spans="1:9" x14ac:dyDescent="0.3">
      <c r="A5474" s="1">
        <v>45516.416666666664</v>
      </c>
      <c r="B5474">
        <v>20934</v>
      </c>
      <c r="C5474">
        <v>134.4</v>
      </c>
      <c r="D5474">
        <v>134.51</v>
      </c>
      <c r="E5474">
        <v>134.4</v>
      </c>
      <c r="F5474">
        <v>134.41999999999999</v>
      </c>
      <c r="G5474">
        <v>134.43</v>
      </c>
      <c r="H5474">
        <v>0.09</v>
      </c>
      <c r="I5474">
        <v>0.11</v>
      </c>
    </row>
    <row r="5475" spans="1:9" x14ac:dyDescent="0.3">
      <c r="A5475" s="1">
        <v>45516.4375</v>
      </c>
      <c r="B5475">
        <v>23330</v>
      </c>
      <c r="C5475">
        <v>134.43</v>
      </c>
      <c r="D5475">
        <v>134.44</v>
      </c>
      <c r="E5475">
        <v>134.28</v>
      </c>
      <c r="F5475">
        <v>134.35</v>
      </c>
      <c r="G5475">
        <v>134.41</v>
      </c>
      <c r="H5475">
        <v>0.1</v>
      </c>
      <c r="I5475">
        <v>0.16</v>
      </c>
    </row>
    <row r="5476" spans="1:9" x14ac:dyDescent="0.3">
      <c r="A5476" s="1">
        <v>45516.458333333336</v>
      </c>
      <c r="B5476">
        <v>12507</v>
      </c>
      <c r="C5476">
        <v>134.34</v>
      </c>
      <c r="D5476">
        <v>134.36000000000001</v>
      </c>
      <c r="E5476">
        <v>134.27000000000001</v>
      </c>
      <c r="F5476">
        <v>134.29</v>
      </c>
      <c r="G5476">
        <v>134.38999999999999</v>
      </c>
      <c r="H5476">
        <v>0.1</v>
      </c>
      <c r="I5476">
        <v>0.09</v>
      </c>
    </row>
    <row r="5477" spans="1:9" x14ac:dyDescent="0.3">
      <c r="A5477" s="1">
        <v>45516.479166666664</v>
      </c>
      <c r="B5477">
        <v>8565</v>
      </c>
      <c r="C5477">
        <v>134.30000000000001</v>
      </c>
      <c r="D5477">
        <v>134.37</v>
      </c>
      <c r="E5477">
        <v>134.29</v>
      </c>
      <c r="F5477">
        <v>134.32</v>
      </c>
      <c r="G5477">
        <v>134.37</v>
      </c>
      <c r="H5477">
        <v>0.1</v>
      </c>
      <c r="I5477">
        <v>0.08</v>
      </c>
    </row>
    <row r="5478" spans="1:9" x14ac:dyDescent="0.3">
      <c r="A5478" s="1">
        <v>45516.5</v>
      </c>
      <c r="B5478">
        <v>10930</v>
      </c>
      <c r="C5478">
        <v>134.32</v>
      </c>
      <c r="D5478">
        <v>134.34</v>
      </c>
      <c r="E5478">
        <v>134.28</v>
      </c>
      <c r="F5478">
        <v>134.31</v>
      </c>
      <c r="G5478">
        <v>134.36000000000001</v>
      </c>
      <c r="H5478">
        <v>0.09</v>
      </c>
      <c r="I5478">
        <v>0.06</v>
      </c>
    </row>
    <row r="5479" spans="1:9" x14ac:dyDescent="0.3">
      <c r="A5479" s="1">
        <v>45516.520833333336</v>
      </c>
      <c r="B5479">
        <v>8330</v>
      </c>
      <c r="C5479">
        <v>134.31</v>
      </c>
      <c r="D5479">
        <v>134.33000000000001</v>
      </c>
      <c r="E5479">
        <v>134.28</v>
      </c>
      <c r="F5479">
        <v>134.33000000000001</v>
      </c>
      <c r="G5479">
        <v>134.37</v>
      </c>
      <c r="H5479">
        <v>0.09</v>
      </c>
      <c r="I5479">
        <v>0.05</v>
      </c>
    </row>
    <row r="5480" spans="1:9" x14ac:dyDescent="0.3">
      <c r="A5480" s="1">
        <v>45516.541666666664</v>
      </c>
      <c r="B5480">
        <v>21118</v>
      </c>
      <c r="C5480">
        <v>134.33000000000001</v>
      </c>
      <c r="D5480">
        <v>134.52000000000001</v>
      </c>
      <c r="E5480">
        <v>134.31</v>
      </c>
      <c r="F5480">
        <v>134.47999999999999</v>
      </c>
      <c r="G5480">
        <v>134.38</v>
      </c>
      <c r="H5480">
        <v>0.1</v>
      </c>
      <c r="I5480">
        <v>0.21</v>
      </c>
    </row>
    <row r="5481" spans="1:9" x14ac:dyDescent="0.3">
      <c r="A5481" s="1">
        <v>45516.5625</v>
      </c>
      <c r="B5481">
        <v>28310</v>
      </c>
      <c r="C5481">
        <v>134.49</v>
      </c>
      <c r="D5481">
        <v>134.5</v>
      </c>
      <c r="E5481">
        <v>134.29</v>
      </c>
      <c r="F5481">
        <v>134.32</v>
      </c>
      <c r="G5481">
        <v>134.37</v>
      </c>
      <c r="H5481">
        <v>0.12</v>
      </c>
      <c r="I5481">
        <v>0.21</v>
      </c>
    </row>
    <row r="5482" spans="1:9" x14ac:dyDescent="0.3">
      <c r="A5482" s="1">
        <v>45516.583333333336</v>
      </c>
      <c r="B5482">
        <v>20465</v>
      </c>
      <c r="C5482">
        <v>134.32</v>
      </c>
      <c r="D5482">
        <v>134.41</v>
      </c>
      <c r="E5482">
        <v>134.32</v>
      </c>
      <c r="F5482">
        <v>134.34</v>
      </c>
      <c r="G5482">
        <v>134.36000000000001</v>
      </c>
      <c r="H5482">
        <v>0.11</v>
      </c>
      <c r="I5482">
        <v>0.09</v>
      </c>
    </row>
    <row r="5483" spans="1:9" x14ac:dyDescent="0.3">
      <c r="A5483" s="1">
        <v>45516.604166666664</v>
      </c>
      <c r="B5483">
        <v>39689</v>
      </c>
      <c r="C5483">
        <v>134.34</v>
      </c>
      <c r="D5483">
        <v>134.59</v>
      </c>
      <c r="E5483">
        <v>134.27000000000001</v>
      </c>
      <c r="F5483">
        <v>134.57</v>
      </c>
      <c r="G5483">
        <v>134.37</v>
      </c>
      <c r="H5483">
        <v>0.14000000000000001</v>
      </c>
      <c r="I5483">
        <v>0.32</v>
      </c>
    </row>
    <row r="5484" spans="1:9" x14ac:dyDescent="0.3">
      <c r="A5484" s="1">
        <v>45516.625</v>
      </c>
      <c r="B5484">
        <v>32238</v>
      </c>
      <c r="C5484">
        <v>134.57</v>
      </c>
      <c r="D5484">
        <v>134.61000000000001</v>
      </c>
      <c r="E5484">
        <v>134.44</v>
      </c>
      <c r="F5484">
        <v>134.46</v>
      </c>
      <c r="G5484">
        <v>134.38</v>
      </c>
      <c r="H5484">
        <v>0.15</v>
      </c>
      <c r="I5484">
        <v>0.17</v>
      </c>
    </row>
    <row r="5485" spans="1:9" x14ac:dyDescent="0.3">
      <c r="A5485" s="1">
        <v>45516.645833333336</v>
      </c>
      <c r="B5485">
        <v>29633</v>
      </c>
      <c r="C5485">
        <v>134.44999999999999</v>
      </c>
      <c r="D5485">
        <v>134.51</v>
      </c>
      <c r="E5485">
        <v>134.35</v>
      </c>
      <c r="F5485">
        <v>134.37</v>
      </c>
      <c r="G5485">
        <v>134.38</v>
      </c>
      <c r="H5485">
        <v>0.15</v>
      </c>
      <c r="I5485">
        <v>0.16</v>
      </c>
    </row>
    <row r="5486" spans="1:9" x14ac:dyDescent="0.3">
      <c r="A5486" s="1">
        <v>45516.666666666664</v>
      </c>
      <c r="B5486">
        <v>36762</v>
      </c>
      <c r="C5486">
        <v>134.38</v>
      </c>
      <c r="D5486">
        <v>134.59</v>
      </c>
      <c r="E5486">
        <v>134.34</v>
      </c>
      <c r="F5486">
        <v>134.56</v>
      </c>
      <c r="G5486">
        <v>134.41</v>
      </c>
      <c r="H5486">
        <v>0.16</v>
      </c>
      <c r="I5486">
        <v>0.25</v>
      </c>
    </row>
    <row r="5487" spans="1:9" x14ac:dyDescent="0.3">
      <c r="A5487" s="1">
        <v>45516.6875</v>
      </c>
      <c r="B5487">
        <v>21734</v>
      </c>
      <c r="C5487">
        <v>134.56</v>
      </c>
      <c r="D5487">
        <v>134.63</v>
      </c>
      <c r="E5487">
        <v>134.51</v>
      </c>
      <c r="F5487">
        <v>134.56</v>
      </c>
      <c r="G5487">
        <v>134.43</v>
      </c>
      <c r="H5487">
        <v>0.16</v>
      </c>
      <c r="I5487">
        <v>0.12</v>
      </c>
    </row>
    <row r="5488" spans="1:9" x14ac:dyDescent="0.3">
      <c r="A5488" s="1">
        <v>45516.708333333336</v>
      </c>
      <c r="B5488">
        <v>8348</v>
      </c>
      <c r="C5488">
        <v>134.56</v>
      </c>
      <c r="D5488">
        <v>134.63999999999999</v>
      </c>
      <c r="E5488">
        <v>134.54</v>
      </c>
      <c r="F5488">
        <v>134.62</v>
      </c>
      <c r="G5488">
        <v>134.46</v>
      </c>
      <c r="H5488">
        <v>0.15</v>
      </c>
      <c r="I5488">
        <v>0.1</v>
      </c>
    </row>
    <row r="5489" spans="1:9" x14ac:dyDescent="0.3">
      <c r="A5489" s="1">
        <v>45516.729166666664</v>
      </c>
      <c r="B5489">
        <v>6506</v>
      </c>
      <c r="C5489">
        <v>134.62</v>
      </c>
      <c r="D5489">
        <v>134.63</v>
      </c>
      <c r="E5489">
        <v>134.56</v>
      </c>
      <c r="F5489">
        <v>134.63</v>
      </c>
      <c r="G5489">
        <v>134.49</v>
      </c>
      <c r="H5489">
        <v>0.14000000000000001</v>
      </c>
      <c r="I5489">
        <v>7.0000000000000007E-2</v>
      </c>
    </row>
    <row r="5490" spans="1:9" x14ac:dyDescent="0.3">
      <c r="A5490" s="1">
        <v>45516.75</v>
      </c>
      <c r="B5490">
        <v>4527</v>
      </c>
      <c r="C5490">
        <v>134.63</v>
      </c>
      <c r="D5490">
        <v>134.68</v>
      </c>
      <c r="E5490">
        <v>134.58000000000001</v>
      </c>
      <c r="F5490">
        <v>134.63</v>
      </c>
      <c r="G5490">
        <v>134.51</v>
      </c>
      <c r="H5490">
        <v>0.13</v>
      </c>
      <c r="I5490">
        <v>0.1</v>
      </c>
    </row>
    <row r="5491" spans="1:9" x14ac:dyDescent="0.3">
      <c r="A5491" s="1">
        <v>45516.770833333336</v>
      </c>
      <c r="B5491">
        <v>3227</v>
      </c>
      <c r="C5491">
        <v>134.62</v>
      </c>
      <c r="D5491">
        <v>134.69</v>
      </c>
      <c r="E5491">
        <v>134.61000000000001</v>
      </c>
      <c r="F5491">
        <v>134.66</v>
      </c>
      <c r="G5491">
        <v>134.54</v>
      </c>
      <c r="H5491">
        <v>0.13</v>
      </c>
      <c r="I5491">
        <v>0.08</v>
      </c>
    </row>
    <row r="5492" spans="1:9" x14ac:dyDescent="0.3">
      <c r="A5492" s="1">
        <v>45516.791666666664</v>
      </c>
      <c r="B5492">
        <v>2237</v>
      </c>
      <c r="C5492">
        <v>134.65</v>
      </c>
      <c r="D5492">
        <v>134.66999999999999</v>
      </c>
      <c r="E5492">
        <v>134.62</v>
      </c>
      <c r="F5492">
        <v>134.63999999999999</v>
      </c>
      <c r="G5492">
        <v>134.57</v>
      </c>
      <c r="H5492">
        <v>0.12</v>
      </c>
      <c r="I5492">
        <v>0.05</v>
      </c>
    </row>
    <row r="5493" spans="1:9" x14ac:dyDescent="0.3">
      <c r="A5493" s="1">
        <v>45516.8125</v>
      </c>
      <c r="B5493">
        <v>1861</v>
      </c>
      <c r="C5493">
        <v>134.63999999999999</v>
      </c>
      <c r="D5493">
        <v>134.66</v>
      </c>
      <c r="E5493">
        <v>134.61000000000001</v>
      </c>
      <c r="F5493">
        <v>134.62</v>
      </c>
      <c r="G5493">
        <v>134.58000000000001</v>
      </c>
      <c r="H5493">
        <v>0.11</v>
      </c>
      <c r="I5493">
        <v>0.05</v>
      </c>
    </row>
    <row r="5494" spans="1:9" x14ac:dyDescent="0.3">
      <c r="A5494" s="1">
        <v>45516.833333333336</v>
      </c>
      <c r="B5494">
        <v>1113</v>
      </c>
      <c r="C5494">
        <v>134.61000000000001</v>
      </c>
      <c r="D5494">
        <v>134.63</v>
      </c>
      <c r="E5494">
        <v>134.58000000000001</v>
      </c>
      <c r="F5494">
        <v>134.6</v>
      </c>
      <c r="G5494">
        <v>134.59</v>
      </c>
      <c r="H5494">
        <v>0.1</v>
      </c>
      <c r="I5494">
        <v>0.05</v>
      </c>
    </row>
    <row r="5495" spans="1:9" x14ac:dyDescent="0.3">
      <c r="A5495" s="1">
        <v>45516.854166666664</v>
      </c>
      <c r="B5495">
        <v>2314</v>
      </c>
      <c r="C5495">
        <v>134.61000000000001</v>
      </c>
      <c r="D5495">
        <v>134.65</v>
      </c>
      <c r="E5495">
        <v>134.58000000000001</v>
      </c>
      <c r="F5495">
        <v>134.58000000000001</v>
      </c>
      <c r="G5495">
        <v>134.61000000000001</v>
      </c>
      <c r="H5495">
        <v>0.1</v>
      </c>
      <c r="I5495">
        <v>7.0000000000000007E-2</v>
      </c>
    </row>
    <row r="5496" spans="1:9" x14ac:dyDescent="0.3">
      <c r="A5496" s="1">
        <v>45517.041666666664</v>
      </c>
      <c r="B5496">
        <v>947</v>
      </c>
      <c r="C5496">
        <v>134.58000000000001</v>
      </c>
      <c r="D5496">
        <v>134.65</v>
      </c>
      <c r="E5496">
        <v>134.58000000000001</v>
      </c>
      <c r="F5496">
        <v>134.62</v>
      </c>
      <c r="G5496">
        <v>134.62</v>
      </c>
      <c r="H5496">
        <v>0.09</v>
      </c>
      <c r="I5496">
        <v>7.0000000000000007E-2</v>
      </c>
    </row>
    <row r="5497" spans="1:9" x14ac:dyDescent="0.3">
      <c r="A5497" s="1">
        <v>45517.0625</v>
      </c>
      <c r="B5497">
        <v>388</v>
      </c>
      <c r="C5497">
        <v>134.63</v>
      </c>
      <c r="D5497">
        <v>134.63</v>
      </c>
      <c r="E5497">
        <v>134.53</v>
      </c>
      <c r="F5497">
        <v>134.54</v>
      </c>
      <c r="G5497">
        <v>134.61000000000001</v>
      </c>
      <c r="H5497">
        <v>0.09</v>
      </c>
      <c r="I5497">
        <v>0.1</v>
      </c>
    </row>
    <row r="5498" spans="1:9" x14ac:dyDescent="0.3">
      <c r="A5498" s="1">
        <v>45517.083333333336</v>
      </c>
      <c r="B5498">
        <v>295</v>
      </c>
      <c r="C5498">
        <v>134.54</v>
      </c>
      <c r="D5498">
        <v>134.57</v>
      </c>
      <c r="E5498">
        <v>134.52000000000001</v>
      </c>
      <c r="F5498">
        <v>134.57</v>
      </c>
      <c r="G5498">
        <v>134.61000000000001</v>
      </c>
      <c r="H5498">
        <v>0.09</v>
      </c>
      <c r="I5498">
        <v>0.05</v>
      </c>
    </row>
    <row r="5499" spans="1:9" x14ac:dyDescent="0.3">
      <c r="A5499" s="1">
        <v>45517.104166666664</v>
      </c>
      <c r="B5499">
        <v>392</v>
      </c>
      <c r="C5499">
        <v>134.57</v>
      </c>
      <c r="D5499">
        <v>134.59</v>
      </c>
      <c r="E5499">
        <v>134.55000000000001</v>
      </c>
      <c r="F5499">
        <v>134.58000000000001</v>
      </c>
      <c r="G5499">
        <v>134.6</v>
      </c>
      <c r="H5499">
        <v>0.08</v>
      </c>
      <c r="I5499">
        <v>0.04</v>
      </c>
    </row>
    <row r="5500" spans="1:9" x14ac:dyDescent="0.3">
      <c r="A5500" s="1">
        <v>45517.125</v>
      </c>
      <c r="B5500">
        <v>194</v>
      </c>
      <c r="C5500">
        <v>134.58000000000001</v>
      </c>
      <c r="D5500">
        <v>134.61000000000001</v>
      </c>
      <c r="E5500">
        <v>134.58000000000001</v>
      </c>
      <c r="F5500">
        <v>134.6</v>
      </c>
      <c r="G5500">
        <v>134.6</v>
      </c>
      <c r="H5500">
        <v>7.0000000000000007E-2</v>
      </c>
      <c r="I5500">
        <v>0.03</v>
      </c>
    </row>
    <row r="5501" spans="1:9" x14ac:dyDescent="0.3">
      <c r="A5501" s="1">
        <v>45517.145833333336</v>
      </c>
      <c r="B5501">
        <v>180</v>
      </c>
      <c r="C5501">
        <v>134.6</v>
      </c>
      <c r="D5501">
        <v>134.63999999999999</v>
      </c>
      <c r="E5501">
        <v>134.59</v>
      </c>
      <c r="F5501">
        <v>134.63999999999999</v>
      </c>
      <c r="G5501">
        <v>134.6</v>
      </c>
      <c r="H5501">
        <v>7.0000000000000007E-2</v>
      </c>
      <c r="I5501">
        <v>0.05</v>
      </c>
    </row>
    <row r="5502" spans="1:9" x14ac:dyDescent="0.3">
      <c r="A5502" s="1">
        <v>45517.166666666664</v>
      </c>
      <c r="B5502">
        <v>282</v>
      </c>
      <c r="C5502">
        <v>134.63999999999999</v>
      </c>
      <c r="D5502">
        <v>134.65</v>
      </c>
      <c r="E5502">
        <v>134.62</v>
      </c>
      <c r="F5502">
        <v>134.62</v>
      </c>
      <c r="G5502">
        <v>134.6</v>
      </c>
      <c r="H5502">
        <v>7.0000000000000007E-2</v>
      </c>
      <c r="I5502">
        <v>0.03</v>
      </c>
    </row>
    <row r="5503" spans="1:9" x14ac:dyDescent="0.3">
      <c r="A5503" s="1">
        <v>45517.1875</v>
      </c>
      <c r="B5503">
        <v>181</v>
      </c>
      <c r="C5503">
        <v>134.62</v>
      </c>
      <c r="D5503">
        <v>134.63</v>
      </c>
      <c r="E5503">
        <v>134.59</v>
      </c>
      <c r="F5503">
        <v>134.61000000000001</v>
      </c>
      <c r="G5503">
        <v>134.6</v>
      </c>
      <c r="H5503">
        <v>0.06</v>
      </c>
      <c r="I5503">
        <v>0.04</v>
      </c>
    </row>
    <row r="5504" spans="1:9" x14ac:dyDescent="0.3">
      <c r="A5504" s="1">
        <v>45517.208333333336</v>
      </c>
      <c r="B5504">
        <v>99</v>
      </c>
      <c r="C5504">
        <v>134.61000000000001</v>
      </c>
      <c r="D5504">
        <v>134.61000000000001</v>
      </c>
      <c r="E5504">
        <v>134.59</v>
      </c>
      <c r="F5504">
        <v>134.61000000000001</v>
      </c>
      <c r="G5504">
        <v>134.6</v>
      </c>
      <c r="H5504">
        <v>0.06</v>
      </c>
      <c r="I5504">
        <v>0.02</v>
      </c>
    </row>
    <row r="5505" spans="1:9" x14ac:dyDescent="0.3">
      <c r="A5505" s="1">
        <v>45517.229166666664</v>
      </c>
      <c r="B5505">
        <v>325</v>
      </c>
      <c r="C5505">
        <v>134.6</v>
      </c>
      <c r="D5505">
        <v>134.6</v>
      </c>
      <c r="E5505">
        <v>134.53</v>
      </c>
      <c r="F5505">
        <v>134.55000000000001</v>
      </c>
      <c r="G5505">
        <v>134.59</v>
      </c>
      <c r="H5505">
        <v>0.06</v>
      </c>
      <c r="I5505">
        <v>0.08</v>
      </c>
    </row>
    <row r="5506" spans="1:9" x14ac:dyDescent="0.3">
      <c r="A5506" s="1">
        <v>45517.25</v>
      </c>
      <c r="B5506">
        <v>1112</v>
      </c>
      <c r="C5506">
        <v>134.55000000000001</v>
      </c>
      <c r="D5506">
        <v>134.55000000000001</v>
      </c>
      <c r="E5506">
        <v>134.49</v>
      </c>
      <c r="F5506">
        <v>134.5</v>
      </c>
      <c r="G5506">
        <v>134.58000000000001</v>
      </c>
      <c r="H5506">
        <v>0.06</v>
      </c>
      <c r="I5506">
        <v>0.06</v>
      </c>
    </row>
    <row r="5507" spans="1:9" x14ac:dyDescent="0.3">
      <c r="A5507" s="1">
        <v>45517.270833333336</v>
      </c>
      <c r="B5507">
        <v>663</v>
      </c>
      <c r="C5507">
        <v>134.5</v>
      </c>
      <c r="D5507">
        <v>134.58000000000001</v>
      </c>
      <c r="E5507">
        <v>134.49</v>
      </c>
      <c r="F5507">
        <v>134.55000000000001</v>
      </c>
      <c r="G5507">
        <v>134.58000000000001</v>
      </c>
      <c r="H5507">
        <v>0.06</v>
      </c>
      <c r="I5507">
        <v>0.09</v>
      </c>
    </row>
    <row r="5508" spans="1:9" x14ac:dyDescent="0.3">
      <c r="A5508" s="1">
        <v>45517.291666666664</v>
      </c>
      <c r="B5508">
        <v>7856</v>
      </c>
      <c r="C5508">
        <v>134.55000000000001</v>
      </c>
      <c r="D5508">
        <v>134.62</v>
      </c>
      <c r="E5508">
        <v>134.5</v>
      </c>
      <c r="F5508">
        <v>134.55000000000001</v>
      </c>
      <c r="G5508">
        <v>134.58000000000001</v>
      </c>
      <c r="H5508">
        <v>7.0000000000000007E-2</v>
      </c>
      <c r="I5508">
        <v>0.12</v>
      </c>
    </row>
    <row r="5509" spans="1:9" x14ac:dyDescent="0.3">
      <c r="A5509" s="1">
        <v>45517.3125</v>
      </c>
      <c r="B5509">
        <v>6788</v>
      </c>
      <c r="C5509">
        <v>134.55000000000001</v>
      </c>
      <c r="D5509">
        <v>134.59</v>
      </c>
      <c r="E5509">
        <v>134.49</v>
      </c>
      <c r="F5509">
        <v>134.54</v>
      </c>
      <c r="G5509">
        <v>134.58000000000001</v>
      </c>
      <c r="H5509">
        <v>0.08</v>
      </c>
      <c r="I5509">
        <v>0.1</v>
      </c>
    </row>
    <row r="5510" spans="1:9" x14ac:dyDescent="0.3">
      <c r="A5510" s="1">
        <v>45517.333333333336</v>
      </c>
      <c r="B5510">
        <v>23672</v>
      </c>
      <c r="C5510">
        <v>134.53</v>
      </c>
      <c r="D5510">
        <v>134.59</v>
      </c>
      <c r="E5510">
        <v>134.5</v>
      </c>
      <c r="F5510">
        <v>134.57</v>
      </c>
      <c r="G5510">
        <v>134.57</v>
      </c>
      <c r="H5510">
        <v>0.08</v>
      </c>
      <c r="I5510">
        <v>0.09</v>
      </c>
    </row>
    <row r="5511" spans="1:9" x14ac:dyDescent="0.3">
      <c r="A5511" s="1">
        <v>45517.354166666664</v>
      </c>
      <c r="B5511">
        <v>22861</v>
      </c>
      <c r="C5511">
        <v>134.57</v>
      </c>
      <c r="D5511">
        <v>134.62</v>
      </c>
      <c r="E5511">
        <v>134.54</v>
      </c>
      <c r="F5511">
        <v>134.59</v>
      </c>
      <c r="G5511">
        <v>134.57</v>
      </c>
      <c r="H5511">
        <v>0.08</v>
      </c>
      <c r="I5511">
        <v>0.08</v>
      </c>
    </row>
    <row r="5512" spans="1:9" x14ac:dyDescent="0.3">
      <c r="A5512" s="1">
        <v>45517.375</v>
      </c>
      <c r="B5512">
        <v>16676</v>
      </c>
      <c r="C5512">
        <v>134.6</v>
      </c>
      <c r="D5512">
        <v>134.62</v>
      </c>
      <c r="E5512">
        <v>134.53</v>
      </c>
      <c r="F5512">
        <v>134.56</v>
      </c>
      <c r="G5512">
        <v>134.56</v>
      </c>
      <c r="H5512">
        <v>0.08</v>
      </c>
      <c r="I5512">
        <v>0.09</v>
      </c>
    </row>
    <row r="5513" spans="1:9" x14ac:dyDescent="0.3">
      <c r="A5513" s="1">
        <v>45517.395833333336</v>
      </c>
      <c r="B5513">
        <v>27628</v>
      </c>
      <c r="C5513">
        <v>134.55000000000001</v>
      </c>
      <c r="D5513">
        <v>134.56</v>
      </c>
      <c r="E5513">
        <v>134.47</v>
      </c>
      <c r="F5513">
        <v>134.51</v>
      </c>
      <c r="G5513">
        <v>134.55000000000001</v>
      </c>
      <c r="H5513">
        <v>0.08</v>
      </c>
      <c r="I5513">
        <v>0.09</v>
      </c>
    </row>
    <row r="5514" spans="1:9" x14ac:dyDescent="0.3">
      <c r="A5514" s="1">
        <v>45517.416666666664</v>
      </c>
      <c r="B5514">
        <v>38196</v>
      </c>
      <c r="C5514">
        <v>134.52000000000001</v>
      </c>
      <c r="D5514">
        <v>134.63</v>
      </c>
      <c r="E5514">
        <v>134.49</v>
      </c>
      <c r="F5514">
        <v>134.55000000000001</v>
      </c>
      <c r="G5514">
        <v>134.55000000000001</v>
      </c>
      <c r="H5514">
        <v>0.09</v>
      </c>
      <c r="I5514">
        <v>0.14000000000000001</v>
      </c>
    </row>
    <row r="5515" spans="1:9" x14ac:dyDescent="0.3">
      <c r="A5515" s="1">
        <v>45517.4375</v>
      </c>
      <c r="B5515">
        <v>20587</v>
      </c>
      <c r="C5515">
        <v>134.55000000000001</v>
      </c>
      <c r="D5515">
        <v>134.58000000000001</v>
      </c>
      <c r="E5515">
        <v>134.51</v>
      </c>
      <c r="F5515">
        <v>134.55000000000001</v>
      </c>
      <c r="G5515">
        <v>134.55000000000001</v>
      </c>
      <c r="H5515">
        <v>0.09</v>
      </c>
      <c r="I5515">
        <v>7.0000000000000007E-2</v>
      </c>
    </row>
    <row r="5516" spans="1:9" x14ac:dyDescent="0.3">
      <c r="A5516" s="1">
        <v>45517.458333333336</v>
      </c>
      <c r="B5516">
        <v>21214</v>
      </c>
      <c r="C5516">
        <v>134.56</v>
      </c>
      <c r="D5516">
        <v>134.66999999999999</v>
      </c>
      <c r="E5516">
        <v>134.54</v>
      </c>
      <c r="F5516">
        <v>134.66999999999999</v>
      </c>
      <c r="G5516">
        <v>134.56</v>
      </c>
      <c r="H5516">
        <v>0.09</v>
      </c>
      <c r="I5516">
        <v>0.13</v>
      </c>
    </row>
    <row r="5517" spans="1:9" x14ac:dyDescent="0.3">
      <c r="A5517" s="1">
        <v>45517.479166666664</v>
      </c>
      <c r="B5517">
        <v>23457</v>
      </c>
      <c r="C5517">
        <v>134.66999999999999</v>
      </c>
      <c r="D5517">
        <v>134.75</v>
      </c>
      <c r="E5517">
        <v>134.63999999999999</v>
      </c>
      <c r="F5517">
        <v>134.75</v>
      </c>
      <c r="G5517">
        <v>134.58000000000001</v>
      </c>
      <c r="H5517">
        <v>0.09</v>
      </c>
      <c r="I5517">
        <v>0.11</v>
      </c>
    </row>
    <row r="5518" spans="1:9" x14ac:dyDescent="0.3">
      <c r="A5518" s="1">
        <v>45517.5</v>
      </c>
      <c r="B5518">
        <v>22274</v>
      </c>
      <c r="C5518">
        <v>134.75</v>
      </c>
      <c r="D5518">
        <v>134.79</v>
      </c>
      <c r="E5518">
        <v>134.72</v>
      </c>
      <c r="F5518">
        <v>134.77000000000001</v>
      </c>
      <c r="G5518">
        <v>134.61000000000001</v>
      </c>
      <c r="H5518">
        <v>0.09</v>
      </c>
      <c r="I5518">
        <v>7.0000000000000007E-2</v>
      </c>
    </row>
    <row r="5519" spans="1:9" x14ac:dyDescent="0.3">
      <c r="A5519" s="1">
        <v>45517.520833333336</v>
      </c>
      <c r="B5519">
        <v>23970</v>
      </c>
      <c r="C5519">
        <v>134.77000000000001</v>
      </c>
      <c r="D5519">
        <v>134.83000000000001</v>
      </c>
      <c r="E5519">
        <v>134.75</v>
      </c>
      <c r="F5519">
        <v>134.83000000000001</v>
      </c>
      <c r="G5519">
        <v>134.63999999999999</v>
      </c>
      <c r="H5519">
        <v>0.09</v>
      </c>
      <c r="I5519">
        <v>0.08</v>
      </c>
    </row>
    <row r="5520" spans="1:9" x14ac:dyDescent="0.3">
      <c r="A5520" s="1">
        <v>45517.541666666664</v>
      </c>
      <c r="B5520">
        <v>27749</v>
      </c>
      <c r="C5520">
        <v>134.83000000000001</v>
      </c>
      <c r="D5520">
        <v>134.84</v>
      </c>
      <c r="E5520">
        <v>134.72999999999999</v>
      </c>
      <c r="F5520">
        <v>134.82</v>
      </c>
      <c r="G5520">
        <v>134.66</v>
      </c>
      <c r="H5520">
        <v>0.09</v>
      </c>
      <c r="I5520">
        <v>0.11</v>
      </c>
    </row>
    <row r="5521" spans="1:9" x14ac:dyDescent="0.3">
      <c r="A5521" s="1">
        <v>45517.5625</v>
      </c>
      <c r="B5521">
        <v>64125</v>
      </c>
      <c r="C5521">
        <v>134.83000000000001</v>
      </c>
      <c r="D5521">
        <v>135.02000000000001</v>
      </c>
      <c r="E5521">
        <v>134.77000000000001</v>
      </c>
      <c r="F5521">
        <v>134.82</v>
      </c>
      <c r="G5521">
        <v>134.68</v>
      </c>
      <c r="H5521">
        <v>0.11</v>
      </c>
      <c r="I5521">
        <v>0.25</v>
      </c>
    </row>
    <row r="5522" spans="1:9" x14ac:dyDescent="0.3">
      <c r="A5522" s="1">
        <v>45517.583333333336</v>
      </c>
      <c r="B5522">
        <v>40178</v>
      </c>
      <c r="C5522">
        <v>134.82</v>
      </c>
      <c r="D5522">
        <v>135.05000000000001</v>
      </c>
      <c r="E5522">
        <v>134.82</v>
      </c>
      <c r="F5522">
        <v>134.99</v>
      </c>
      <c r="G5522">
        <v>134.72999999999999</v>
      </c>
      <c r="H5522">
        <v>0.13</v>
      </c>
      <c r="I5522">
        <v>0.23</v>
      </c>
    </row>
    <row r="5523" spans="1:9" x14ac:dyDescent="0.3">
      <c r="A5523" s="1">
        <v>45517.604166666664</v>
      </c>
      <c r="B5523">
        <v>42405</v>
      </c>
      <c r="C5523">
        <v>135</v>
      </c>
      <c r="D5523">
        <v>135.01</v>
      </c>
      <c r="E5523">
        <v>134.87</v>
      </c>
      <c r="F5523">
        <v>134.93</v>
      </c>
      <c r="G5523">
        <v>134.77000000000001</v>
      </c>
      <c r="H5523">
        <v>0.13</v>
      </c>
      <c r="I5523">
        <v>0.14000000000000001</v>
      </c>
    </row>
    <row r="5524" spans="1:9" x14ac:dyDescent="0.3">
      <c r="A5524" s="1">
        <v>45517.625</v>
      </c>
      <c r="B5524">
        <v>24487</v>
      </c>
      <c r="C5524">
        <v>134.93</v>
      </c>
      <c r="D5524">
        <v>135.01</v>
      </c>
      <c r="E5524">
        <v>134.9</v>
      </c>
      <c r="F5524">
        <v>134.99</v>
      </c>
      <c r="G5524">
        <v>134.81</v>
      </c>
      <c r="H5524">
        <v>0.13</v>
      </c>
      <c r="I5524">
        <v>0.11</v>
      </c>
    </row>
    <row r="5525" spans="1:9" x14ac:dyDescent="0.3">
      <c r="A5525" s="1">
        <v>45517.645833333336</v>
      </c>
      <c r="B5525">
        <v>23655</v>
      </c>
      <c r="C5525">
        <v>134.99</v>
      </c>
      <c r="D5525">
        <v>135.02000000000001</v>
      </c>
      <c r="E5525">
        <v>134.91</v>
      </c>
      <c r="F5525">
        <v>135.01</v>
      </c>
      <c r="G5525">
        <v>134.86000000000001</v>
      </c>
      <c r="H5525">
        <v>0.13</v>
      </c>
      <c r="I5525">
        <v>0.11</v>
      </c>
    </row>
    <row r="5526" spans="1:9" x14ac:dyDescent="0.3">
      <c r="A5526" s="1">
        <v>45517.666666666664</v>
      </c>
      <c r="B5526">
        <v>34241</v>
      </c>
      <c r="C5526">
        <v>135.02000000000001</v>
      </c>
      <c r="D5526">
        <v>135.08000000000001</v>
      </c>
      <c r="E5526">
        <v>135</v>
      </c>
      <c r="F5526">
        <v>135.03</v>
      </c>
      <c r="G5526">
        <v>134.88999999999999</v>
      </c>
      <c r="H5526">
        <v>0.12</v>
      </c>
      <c r="I5526">
        <v>0.08</v>
      </c>
    </row>
    <row r="5527" spans="1:9" x14ac:dyDescent="0.3">
      <c r="A5527" s="1">
        <v>45517.6875</v>
      </c>
      <c r="B5527">
        <v>16963</v>
      </c>
      <c r="C5527">
        <v>135.03</v>
      </c>
      <c r="D5527">
        <v>135.05000000000001</v>
      </c>
      <c r="E5527">
        <v>134.97</v>
      </c>
      <c r="F5527">
        <v>134.99</v>
      </c>
      <c r="G5527">
        <v>134.91999999999999</v>
      </c>
      <c r="H5527">
        <v>0.11</v>
      </c>
      <c r="I5527">
        <v>0.08</v>
      </c>
    </row>
    <row r="5528" spans="1:9" x14ac:dyDescent="0.3">
      <c r="A5528" s="1">
        <v>45517.708333333336</v>
      </c>
      <c r="B5528">
        <v>10089</v>
      </c>
      <c r="C5528">
        <v>134.97999999999999</v>
      </c>
      <c r="D5528">
        <v>135.03</v>
      </c>
      <c r="E5528">
        <v>134.97999999999999</v>
      </c>
      <c r="F5528">
        <v>135.01</v>
      </c>
      <c r="G5528">
        <v>134.94</v>
      </c>
      <c r="H5528">
        <v>0.11</v>
      </c>
      <c r="I5528">
        <v>0.05</v>
      </c>
    </row>
    <row r="5529" spans="1:9" x14ac:dyDescent="0.3">
      <c r="A5529" s="1">
        <v>45517.729166666664</v>
      </c>
      <c r="B5529">
        <v>5669</v>
      </c>
      <c r="C5529">
        <v>135.01</v>
      </c>
      <c r="D5529">
        <v>135.05000000000001</v>
      </c>
      <c r="E5529">
        <v>135</v>
      </c>
      <c r="F5529">
        <v>135.03</v>
      </c>
      <c r="G5529">
        <v>134.96</v>
      </c>
      <c r="H5529">
        <v>0.1</v>
      </c>
      <c r="I5529">
        <v>0.05</v>
      </c>
    </row>
    <row r="5530" spans="1:9" x14ac:dyDescent="0.3">
      <c r="A5530" s="1">
        <v>45517.75</v>
      </c>
      <c r="B5530">
        <v>1701</v>
      </c>
      <c r="C5530">
        <v>135.02000000000001</v>
      </c>
      <c r="D5530">
        <v>135.03</v>
      </c>
      <c r="E5530">
        <v>135</v>
      </c>
      <c r="F5530">
        <v>135.01</v>
      </c>
      <c r="G5530">
        <v>134.97999999999999</v>
      </c>
      <c r="H5530">
        <v>0.09</v>
      </c>
      <c r="I5530">
        <v>0.03</v>
      </c>
    </row>
    <row r="5531" spans="1:9" x14ac:dyDescent="0.3">
      <c r="A5531" s="1">
        <v>45517.770833333336</v>
      </c>
      <c r="B5531">
        <v>2320</v>
      </c>
      <c r="C5531">
        <v>135.01</v>
      </c>
      <c r="D5531">
        <v>135.01</v>
      </c>
      <c r="E5531">
        <v>134.97</v>
      </c>
      <c r="F5531">
        <v>134.97999999999999</v>
      </c>
      <c r="G5531">
        <v>135</v>
      </c>
      <c r="H5531">
        <v>0.08</v>
      </c>
      <c r="I5531">
        <v>0.04</v>
      </c>
    </row>
    <row r="5532" spans="1:9" x14ac:dyDescent="0.3">
      <c r="A5532" s="1">
        <v>45517.791666666664</v>
      </c>
      <c r="B5532">
        <v>1561</v>
      </c>
      <c r="C5532">
        <v>134.97999999999999</v>
      </c>
      <c r="D5532">
        <v>135</v>
      </c>
      <c r="E5532">
        <v>134.96</v>
      </c>
      <c r="F5532">
        <v>134.97999999999999</v>
      </c>
      <c r="G5532">
        <v>135</v>
      </c>
      <c r="H5532">
        <v>0.08</v>
      </c>
      <c r="I5532">
        <v>0.04</v>
      </c>
    </row>
    <row r="5533" spans="1:9" x14ac:dyDescent="0.3">
      <c r="A5533" s="1">
        <v>45517.8125</v>
      </c>
      <c r="B5533">
        <v>1443</v>
      </c>
      <c r="C5533">
        <v>134.97999999999999</v>
      </c>
      <c r="D5533">
        <v>134.99</v>
      </c>
      <c r="E5533">
        <v>134.94999999999999</v>
      </c>
      <c r="F5533">
        <v>134.97999999999999</v>
      </c>
      <c r="G5533">
        <v>135</v>
      </c>
      <c r="H5533">
        <v>7.0000000000000007E-2</v>
      </c>
      <c r="I5533">
        <v>0.04</v>
      </c>
    </row>
    <row r="5534" spans="1:9" x14ac:dyDescent="0.3">
      <c r="A5534" s="1">
        <v>45517.833333333336</v>
      </c>
      <c r="B5534">
        <v>1393</v>
      </c>
      <c r="C5534">
        <v>134.97999999999999</v>
      </c>
      <c r="D5534">
        <v>135.04</v>
      </c>
      <c r="E5534">
        <v>134.97</v>
      </c>
      <c r="F5534">
        <v>135.03</v>
      </c>
      <c r="G5534">
        <v>135.01</v>
      </c>
      <c r="H5534">
        <v>7.0000000000000007E-2</v>
      </c>
      <c r="I5534">
        <v>7.0000000000000007E-2</v>
      </c>
    </row>
    <row r="5535" spans="1:9" x14ac:dyDescent="0.3">
      <c r="A5535" s="1">
        <v>45517.854166666664</v>
      </c>
      <c r="B5535">
        <v>2558</v>
      </c>
      <c r="C5535">
        <v>135.02000000000001</v>
      </c>
      <c r="D5535">
        <v>135.03</v>
      </c>
      <c r="E5535">
        <v>134.94</v>
      </c>
      <c r="F5535">
        <v>134.96</v>
      </c>
      <c r="G5535">
        <v>135</v>
      </c>
      <c r="H5535">
        <v>7.0000000000000007E-2</v>
      </c>
      <c r="I5535">
        <v>0.09</v>
      </c>
    </row>
    <row r="5536" spans="1:9" x14ac:dyDescent="0.3">
      <c r="A5536" s="1">
        <v>45518.041666666664</v>
      </c>
      <c r="B5536">
        <v>894</v>
      </c>
      <c r="C5536">
        <v>134.93</v>
      </c>
      <c r="D5536">
        <v>134.97999999999999</v>
      </c>
      <c r="E5536">
        <v>134.93</v>
      </c>
      <c r="F5536">
        <v>134.94</v>
      </c>
      <c r="G5536">
        <v>134.99</v>
      </c>
      <c r="H5536">
        <v>7.0000000000000007E-2</v>
      </c>
      <c r="I5536">
        <v>0.05</v>
      </c>
    </row>
    <row r="5537" spans="1:9" x14ac:dyDescent="0.3">
      <c r="A5537" s="1">
        <v>45518.0625</v>
      </c>
      <c r="B5537">
        <v>260</v>
      </c>
      <c r="C5537">
        <v>134.93</v>
      </c>
      <c r="D5537">
        <v>134.96</v>
      </c>
      <c r="E5537">
        <v>134.91999999999999</v>
      </c>
      <c r="F5537">
        <v>134.94</v>
      </c>
      <c r="G5537">
        <v>134.99</v>
      </c>
      <c r="H5537">
        <v>7.0000000000000007E-2</v>
      </c>
      <c r="I5537">
        <v>0.04</v>
      </c>
    </row>
    <row r="5538" spans="1:9" x14ac:dyDescent="0.3">
      <c r="A5538" s="1">
        <v>45518.083333333336</v>
      </c>
      <c r="B5538">
        <v>271</v>
      </c>
      <c r="C5538">
        <v>134.94</v>
      </c>
      <c r="D5538">
        <v>134.96</v>
      </c>
      <c r="E5538">
        <v>134.91999999999999</v>
      </c>
      <c r="F5538">
        <v>134.91999999999999</v>
      </c>
      <c r="G5538">
        <v>134.97999999999999</v>
      </c>
      <c r="H5538">
        <v>0.06</v>
      </c>
      <c r="I5538">
        <v>0.04</v>
      </c>
    </row>
    <row r="5539" spans="1:9" x14ac:dyDescent="0.3">
      <c r="A5539" s="1">
        <v>45518.104166666664</v>
      </c>
      <c r="B5539">
        <v>415</v>
      </c>
      <c r="C5539">
        <v>134.93</v>
      </c>
      <c r="D5539">
        <v>134.94999999999999</v>
      </c>
      <c r="E5539">
        <v>134.88999999999999</v>
      </c>
      <c r="F5539">
        <v>134.88999999999999</v>
      </c>
      <c r="G5539">
        <v>134.96</v>
      </c>
      <c r="H5539">
        <v>0.06</v>
      </c>
      <c r="I5539">
        <v>0.06</v>
      </c>
    </row>
    <row r="5540" spans="1:9" x14ac:dyDescent="0.3">
      <c r="A5540" s="1">
        <v>45518.125</v>
      </c>
      <c r="B5540">
        <v>597</v>
      </c>
      <c r="C5540">
        <v>134.9</v>
      </c>
      <c r="D5540">
        <v>134.94999999999999</v>
      </c>
      <c r="E5540">
        <v>134.9</v>
      </c>
      <c r="F5540">
        <v>134.91999999999999</v>
      </c>
      <c r="G5540">
        <v>134.94999999999999</v>
      </c>
      <c r="H5540">
        <v>0.06</v>
      </c>
      <c r="I5540">
        <v>0.06</v>
      </c>
    </row>
    <row r="5541" spans="1:9" x14ac:dyDescent="0.3">
      <c r="A5541" s="1">
        <v>45518.145833333336</v>
      </c>
      <c r="B5541">
        <v>173</v>
      </c>
      <c r="C5541">
        <v>134.93</v>
      </c>
      <c r="D5541">
        <v>134.96</v>
      </c>
      <c r="E5541">
        <v>134.91999999999999</v>
      </c>
      <c r="F5541">
        <v>134.93</v>
      </c>
      <c r="G5541">
        <v>134.94999999999999</v>
      </c>
      <c r="H5541">
        <v>0.06</v>
      </c>
      <c r="I5541">
        <v>0.04</v>
      </c>
    </row>
    <row r="5542" spans="1:9" x14ac:dyDescent="0.3">
      <c r="A5542" s="1">
        <v>45518.166666666664</v>
      </c>
      <c r="B5542">
        <v>442</v>
      </c>
      <c r="C5542">
        <v>134.94</v>
      </c>
      <c r="D5542">
        <v>135.01</v>
      </c>
      <c r="E5542">
        <v>134.94</v>
      </c>
      <c r="F5542">
        <v>135.01</v>
      </c>
      <c r="G5542">
        <v>134.94999999999999</v>
      </c>
      <c r="H5542">
        <v>0.06</v>
      </c>
      <c r="I5542">
        <v>0.08</v>
      </c>
    </row>
    <row r="5543" spans="1:9" x14ac:dyDescent="0.3">
      <c r="A5543" s="1">
        <v>45518.1875</v>
      </c>
      <c r="B5543">
        <v>617</v>
      </c>
      <c r="C5543">
        <v>135.01</v>
      </c>
      <c r="D5543">
        <v>135.01</v>
      </c>
      <c r="E5543">
        <v>134.94999999999999</v>
      </c>
      <c r="F5543">
        <v>134.97</v>
      </c>
      <c r="G5543">
        <v>134.94999999999999</v>
      </c>
      <c r="H5543">
        <v>0.06</v>
      </c>
      <c r="I5543">
        <v>0.06</v>
      </c>
    </row>
    <row r="5544" spans="1:9" x14ac:dyDescent="0.3">
      <c r="A5544" s="1">
        <v>45518.208333333336</v>
      </c>
      <c r="B5544">
        <v>514</v>
      </c>
      <c r="C5544">
        <v>134.96</v>
      </c>
      <c r="D5544">
        <v>135.01</v>
      </c>
      <c r="E5544">
        <v>134.96</v>
      </c>
      <c r="F5544">
        <v>135</v>
      </c>
      <c r="G5544">
        <v>134.94999999999999</v>
      </c>
      <c r="H5544">
        <v>0.06</v>
      </c>
      <c r="I5544">
        <v>0.05</v>
      </c>
    </row>
    <row r="5545" spans="1:9" x14ac:dyDescent="0.3">
      <c r="A5545" s="1">
        <v>45518.229166666664</v>
      </c>
      <c r="B5545">
        <v>782</v>
      </c>
      <c r="C5545">
        <v>134.99</v>
      </c>
      <c r="D5545">
        <v>135.04</v>
      </c>
      <c r="E5545">
        <v>134.99</v>
      </c>
      <c r="F5545">
        <v>135.02000000000001</v>
      </c>
      <c r="G5545">
        <v>134.94999999999999</v>
      </c>
      <c r="H5545">
        <v>0.06</v>
      </c>
      <c r="I5545">
        <v>0.05</v>
      </c>
    </row>
    <row r="5546" spans="1:9" x14ac:dyDescent="0.3">
      <c r="A5546" s="1">
        <v>45518.25</v>
      </c>
      <c r="B5546">
        <v>530</v>
      </c>
      <c r="C5546">
        <v>135.03</v>
      </c>
      <c r="D5546">
        <v>135.03</v>
      </c>
      <c r="E5546">
        <v>135</v>
      </c>
      <c r="F5546">
        <v>135.02000000000001</v>
      </c>
      <c r="G5546">
        <v>134.96</v>
      </c>
      <c r="H5546">
        <v>0.06</v>
      </c>
      <c r="I5546">
        <v>0.03</v>
      </c>
    </row>
    <row r="5547" spans="1:9" x14ac:dyDescent="0.3">
      <c r="A5547" s="1">
        <v>45518.270833333336</v>
      </c>
      <c r="B5547">
        <v>1141</v>
      </c>
      <c r="C5547">
        <v>135.01</v>
      </c>
      <c r="D5547">
        <v>135.02000000000001</v>
      </c>
      <c r="E5547">
        <v>134.97</v>
      </c>
      <c r="F5547">
        <v>135.01</v>
      </c>
      <c r="G5547">
        <v>134.97</v>
      </c>
      <c r="H5547">
        <v>0.05</v>
      </c>
      <c r="I5547">
        <v>0.05</v>
      </c>
    </row>
    <row r="5548" spans="1:9" x14ac:dyDescent="0.3">
      <c r="A5548" s="1">
        <v>45518.291666666664</v>
      </c>
      <c r="B5548">
        <v>15670</v>
      </c>
      <c r="C5548">
        <v>135.01</v>
      </c>
      <c r="D5548">
        <v>135.16</v>
      </c>
      <c r="E5548">
        <v>134.93</v>
      </c>
      <c r="F5548">
        <v>135.04</v>
      </c>
      <c r="G5548">
        <v>134.97999999999999</v>
      </c>
      <c r="H5548">
        <v>0.08</v>
      </c>
      <c r="I5548">
        <v>0.23</v>
      </c>
    </row>
    <row r="5549" spans="1:9" x14ac:dyDescent="0.3">
      <c r="A5549" s="1">
        <v>45518.3125</v>
      </c>
      <c r="B5549">
        <v>14390</v>
      </c>
      <c r="C5549">
        <v>135.04</v>
      </c>
      <c r="D5549">
        <v>135.07</v>
      </c>
      <c r="E5549">
        <v>134.94999999999999</v>
      </c>
      <c r="F5549">
        <v>135</v>
      </c>
      <c r="G5549">
        <v>134.99</v>
      </c>
      <c r="H5549">
        <v>0.08</v>
      </c>
      <c r="I5549">
        <v>0.12</v>
      </c>
    </row>
    <row r="5550" spans="1:9" x14ac:dyDescent="0.3">
      <c r="A5550" s="1">
        <v>45518.333333333336</v>
      </c>
      <c r="B5550">
        <v>25081</v>
      </c>
      <c r="C5550">
        <v>135</v>
      </c>
      <c r="D5550">
        <v>135.03</v>
      </c>
      <c r="E5550">
        <v>134.91999999999999</v>
      </c>
      <c r="F5550">
        <v>134.94</v>
      </c>
      <c r="G5550">
        <v>134.99</v>
      </c>
      <c r="H5550">
        <v>0.09</v>
      </c>
      <c r="I5550">
        <v>0.11</v>
      </c>
    </row>
    <row r="5551" spans="1:9" x14ac:dyDescent="0.3">
      <c r="A5551" s="1">
        <v>45518.354166666664</v>
      </c>
      <c r="B5551">
        <v>34051</v>
      </c>
      <c r="C5551">
        <v>134.94</v>
      </c>
      <c r="D5551">
        <v>134.96</v>
      </c>
      <c r="E5551">
        <v>134.82</v>
      </c>
      <c r="F5551">
        <v>134.82</v>
      </c>
      <c r="G5551">
        <v>134.97999999999999</v>
      </c>
      <c r="H5551">
        <v>0.09</v>
      </c>
      <c r="I5551">
        <v>0.14000000000000001</v>
      </c>
    </row>
    <row r="5552" spans="1:9" x14ac:dyDescent="0.3">
      <c r="A5552" s="1">
        <v>45518.375</v>
      </c>
      <c r="B5552">
        <v>29142</v>
      </c>
      <c r="C5552">
        <v>134.83000000000001</v>
      </c>
      <c r="D5552">
        <v>134.87</v>
      </c>
      <c r="E5552">
        <v>134.79</v>
      </c>
      <c r="F5552">
        <v>134.83000000000001</v>
      </c>
      <c r="G5552">
        <v>134.97</v>
      </c>
      <c r="H5552">
        <v>0.09</v>
      </c>
      <c r="I5552">
        <v>0.08</v>
      </c>
    </row>
    <row r="5553" spans="1:9" x14ac:dyDescent="0.3">
      <c r="A5553" s="1">
        <v>45518.395833333336</v>
      </c>
      <c r="B5553">
        <v>39777</v>
      </c>
      <c r="C5553">
        <v>134.83000000000001</v>
      </c>
      <c r="D5553">
        <v>134.85</v>
      </c>
      <c r="E5553">
        <v>134.76</v>
      </c>
      <c r="F5553">
        <v>134.82</v>
      </c>
      <c r="G5553">
        <v>134.94999999999999</v>
      </c>
      <c r="H5553">
        <v>0.09</v>
      </c>
      <c r="I5553">
        <v>0.09</v>
      </c>
    </row>
    <row r="5554" spans="1:9" x14ac:dyDescent="0.3">
      <c r="A5554" s="1">
        <v>45518.416666666664</v>
      </c>
      <c r="B5554">
        <v>30035</v>
      </c>
      <c r="C5554">
        <v>134.82</v>
      </c>
      <c r="D5554">
        <v>134.83000000000001</v>
      </c>
      <c r="E5554">
        <v>134.72</v>
      </c>
      <c r="F5554">
        <v>134.72999999999999</v>
      </c>
      <c r="G5554">
        <v>134.91999999999999</v>
      </c>
      <c r="H5554">
        <v>0.09</v>
      </c>
      <c r="I5554">
        <v>0.11</v>
      </c>
    </row>
    <row r="5555" spans="1:9" x14ac:dyDescent="0.3">
      <c r="A5555" s="1">
        <v>45518.4375</v>
      </c>
      <c r="B5555">
        <v>30349</v>
      </c>
      <c r="C5555">
        <v>134.72999999999999</v>
      </c>
      <c r="D5555">
        <v>134.82</v>
      </c>
      <c r="E5555">
        <v>134.72999999999999</v>
      </c>
      <c r="F5555">
        <v>134.75</v>
      </c>
      <c r="G5555">
        <v>134.9</v>
      </c>
      <c r="H5555">
        <v>0.09</v>
      </c>
      <c r="I5555">
        <v>0.09</v>
      </c>
    </row>
    <row r="5556" spans="1:9" x14ac:dyDescent="0.3">
      <c r="A5556" s="1">
        <v>45518.458333333336</v>
      </c>
      <c r="B5556">
        <v>23410</v>
      </c>
      <c r="C5556">
        <v>134.75</v>
      </c>
      <c r="D5556">
        <v>134.85</v>
      </c>
      <c r="E5556">
        <v>134.72999999999999</v>
      </c>
      <c r="F5556">
        <v>134.84</v>
      </c>
      <c r="G5556">
        <v>134.88</v>
      </c>
      <c r="H5556">
        <v>0.1</v>
      </c>
      <c r="I5556">
        <v>0.12</v>
      </c>
    </row>
    <row r="5557" spans="1:9" x14ac:dyDescent="0.3">
      <c r="A5557" s="1">
        <v>45518.479166666664</v>
      </c>
      <c r="B5557">
        <v>21412</v>
      </c>
      <c r="C5557">
        <v>134.83000000000001</v>
      </c>
      <c r="D5557">
        <v>134.88</v>
      </c>
      <c r="E5557">
        <v>134.81</v>
      </c>
      <c r="F5557">
        <v>134.87</v>
      </c>
      <c r="G5557">
        <v>134.86000000000001</v>
      </c>
      <c r="H5557">
        <v>0.09</v>
      </c>
      <c r="I5557">
        <v>7.0000000000000007E-2</v>
      </c>
    </row>
    <row r="5558" spans="1:9" x14ac:dyDescent="0.3">
      <c r="A5558" s="1">
        <v>45518.5</v>
      </c>
      <c r="B5558">
        <v>16993</v>
      </c>
      <c r="C5558">
        <v>134.87</v>
      </c>
      <c r="D5558">
        <v>134.88</v>
      </c>
      <c r="E5558">
        <v>134.80000000000001</v>
      </c>
      <c r="F5558">
        <v>134.83000000000001</v>
      </c>
      <c r="G5558">
        <v>134.84</v>
      </c>
      <c r="H5558">
        <v>0.09</v>
      </c>
      <c r="I5558">
        <v>0.08</v>
      </c>
    </row>
    <row r="5559" spans="1:9" x14ac:dyDescent="0.3">
      <c r="A5559" s="1">
        <v>45518.520833333336</v>
      </c>
      <c r="B5559">
        <v>19805</v>
      </c>
      <c r="C5559">
        <v>134.83000000000001</v>
      </c>
      <c r="D5559">
        <v>134.86000000000001</v>
      </c>
      <c r="E5559">
        <v>134.79</v>
      </c>
      <c r="F5559">
        <v>134.82</v>
      </c>
      <c r="G5559">
        <v>134.83000000000001</v>
      </c>
      <c r="H5559">
        <v>0.09</v>
      </c>
      <c r="I5559">
        <v>7.0000000000000007E-2</v>
      </c>
    </row>
    <row r="5560" spans="1:9" x14ac:dyDescent="0.3">
      <c r="A5560" s="1">
        <v>45518.541666666664</v>
      </c>
      <c r="B5560">
        <v>33604</v>
      </c>
      <c r="C5560">
        <v>134.82</v>
      </c>
      <c r="D5560">
        <v>134.83000000000001</v>
      </c>
      <c r="E5560">
        <v>134.72</v>
      </c>
      <c r="F5560">
        <v>134.76</v>
      </c>
      <c r="G5560">
        <v>134.81</v>
      </c>
      <c r="H5560">
        <v>0.09</v>
      </c>
      <c r="I5560">
        <v>0.11</v>
      </c>
    </row>
    <row r="5561" spans="1:9" x14ac:dyDescent="0.3">
      <c r="A5561" s="1">
        <v>45518.5625</v>
      </c>
      <c r="B5561">
        <v>77343</v>
      </c>
      <c r="C5561">
        <v>134.76</v>
      </c>
      <c r="D5561">
        <v>134.94</v>
      </c>
      <c r="E5561">
        <v>134.56</v>
      </c>
      <c r="F5561">
        <v>134.80000000000001</v>
      </c>
      <c r="G5561">
        <v>134.81</v>
      </c>
      <c r="H5561">
        <v>0.13</v>
      </c>
      <c r="I5561">
        <v>0.38</v>
      </c>
    </row>
    <row r="5562" spans="1:9" x14ac:dyDescent="0.3">
      <c r="A5562" s="1">
        <v>45518.583333333336</v>
      </c>
      <c r="B5562">
        <v>38486</v>
      </c>
      <c r="C5562">
        <v>134.79</v>
      </c>
      <c r="D5562">
        <v>134.85</v>
      </c>
      <c r="E5562">
        <v>134.72</v>
      </c>
      <c r="F5562">
        <v>134.84</v>
      </c>
      <c r="G5562">
        <v>134.81</v>
      </c>
      <c r="H5562">
        <v>0.13</v>
      </c>
      <c r="I5562">
        <v>0.13</v>
      </c>
    </row>
    <row r="5563" spans="1:9" x14ac:dyDescent="0.3">
      <c r="A5563" s="1">
        <v>45518.604166666664</v>
      </c>
      <c r="B5563">
        <v>46479</v>
      </c>
      <c r="C5563">
        <v>134.84</v>
      </c>
      <c r="D5563">
        <v>135.05000000000001</v>
      </c>
      <c r="E5563">
        <v>134.82</v>
      </c>
      <c r="F5563">
        <v>135.04</v>
      </c>
      <c r="G5563">
        <v>134.83000000000001</v>
      </c>
      <c r="H5563">
        <v>0.14000000000000001</v>
      </c>
      <c r="I5563">
        <v>0.23</v>
      </c>
    </row>
    <row r="5564" spans="1:9" x14ac:dyDescent="0.3">
      <c r="A5564" s="1">
        <v>45518.625</v>
      </c>
      <c r="B5564">
        <v>46910</v>
      </c>
      <c r="C5564">
        <v>135.04</v>
      </c>
      <c r="D5564">
        <v>135.16999999999999</v>
      </c>
      <c r="E5564">
        <v>135.02000000000001</v>
      </c>
      <c r="F5564">
        <v>135.03</v>
      </c>
      <c r="G5564">
        <v>134.86000000000001</v>
      </c>
      <c r="H5564">
        <v>0.14000000000000001</v>
      </c>
      <c r="I5564">
        <v>0.15</v>
      </c>
    </row>
    <row r="5565" spans="1:9" x14ac:dyDescent="0.3">
      <c r="A5565" s="1">
        <v>45518.645833333336</v>
      </c>
      <c r="B5565">
        <v>29615</v>
      </c>
      <c r="C5565">
        <v>135.03</v>
      </c>
      <c r="D5565">
        <v>135.1</v>
      </c>
      <c r="E5565">
        <v>135</v>
      </c>
      <c r="F5565">
        <v>135.02000000000001</v>
      </c>
      <c r="G5565">
        <v>134.88999999999999</v>
      </c>
      <c r="H5565">
        <v>0.14000000000000001</v>
      </c>
      <c r="I5565">
        <v>0.1</v>
      </c>
    </row>
    <row r="5566" spans="1:9" x14ac:dyDescent="0.3">
      <c r="A5566" s="1">
        <v>45518.666666666664</v>
      </c>
      <c r="B5566">
        <v>29489</v>
      </c>
      <c r="C5566">
        <v>135.03</v>
      </c>
      <c r="D5566">
        <v>135.13</v>
      </c>
      <c r="E5566">
        <v>135.01</v>
      </c>
      <c r="F5566">
        <v>135.06</v>
      </c>
      <c r="G5566">
        <v>134.91</v>
      </c>
      <c r="H5566">
        <v>0.14000000000000001</v>
      </c>
      <c r="I5566">
        <v>0.12</v>
      </c>
    </row>
    <row r="5567" spans="1:9" x14ac:dyDescent="0.3">
      <c r="A5567" s="1">
        <v>45518.6875</v>
      </c>
      <c r="B5567">
        <v>13457</v>
      </c>
      <c r="C5567">
        <v>135.06</v>
      </c>
      <c r="D5567">
        <v>135.08000000000001</v>
      </c>
      <c r="E5567">
        <v>135</v>
      </c>
      <c r="F5567">
        <v>135.03</v>
      </c>
      <c r="G5567">
        <v>134.91999999999999</v>
      </c>
      <c r="H5567">
        <v>0.13</v>
      </c>
      <c r="I5567">
        <v>0.08</v>
      </c>
    </row>
    <row r="5568" spans="1:9" x14ac:dyDescent="0.3">
      <c r="A5568" s="1">
        <v>45518.708333333336</v>
      </c>
      <c r="B5568">
        <v>8026</v>
      </c>
      <c r="C5568">
        <v>135.02000000000001</v>
      </c>
      <c r="D5568">
        <v>135.04</v>
      </c>
      <c r="E5568">
        <v>134.97999999999999</v>
      </c>
      <c r="F5568">
        <v>135.02000000000001</v>
      </c>
      <c r="G5568">
        <v>134.94</v>
      </c>
      <c r="H5568">
        <v>0.12</v>
      </c>
      <c r="I5568">
        <v>0.06</v>
      </c>
    </row>
    <row r="5569" spans="1:9" x14ac:dyDescent="0.3">
      <c r="A5569" s="1">
        <v>45518.729166666664</v>
      </c>
      <c r="B5569">
        <v>5033</v>
      </c>
      <c r="C5569">
        <v>135.01</v>
      </c>
      <c r="D5569">
        <v>135.06</v>
      </c>
      <c r="E5569">
        <v>134.96</v>
      </c>
      <c r="F5569">
        <v>134.97</v>
      </c>
      <c r="G5569">
        <v>134.96</v>
      </c>
      <c r="H5569">
        <v>0.12</v>
      </c>
      <c r="I5569">
        <v>0.1</v>
      </c>
    </row>
    <row r="5570" spans="1:9" x14ac:dyDescent="0.3">
      <c r="A5570" s="1">
        <v>45518.75</v>
      </c>
      <c r="B5570">
        <v>2762</v>
      </c>
      <c r="C5570">
        <v>134.97</v>
      </c>
      <c r="D5570">
        <v>134.97</v>
      </c>
      <c r="E5570">
        <v>134.91999999999999</v>
      </c>
      <c r="F5570">
        <v>134.94</v>
      </c>
      <c r="G5570">
        <v>134.97999999999999</v>
      </c>
      <c r="H5570">
        <v>0.11</v>
      </c>
      <c r="I5570">
        <v>0.05</v>
      </c>
    </row>
    <row r="5571" spans="1:9" x14ac:dyDescent="0.3">
      <c r="A5571" s="1">
        <v>45518.770833333336</v>
      </c>
      <c r="B5571">
        <v>1714</v>
      </c>
      <c r="C5571">
        <v>134.93</v>
      </c>
      <c r="D5571">
        <v>134.94999999999999</v>
      </c>
      <c r="E5571">
        <v>134.91</v>
      </c>
      <c r="F5571">
        <v>134.94</v>
      </c>
      <c r="G5571">
        <v>134.99</v>
      </c>
      <c r="H5571">
        <v>0.1</v>
      </c>
      <c r="I5571">
        <v>0.04</v>
      </c>
    </row>
    <row r="5572" spans="1:9" x14ac:dyDescent="0.3">
      <c r="A5572" s="1">
        <v>45518.791666666664</v>
      </c>
      <c r="B5572">
        <v>1012</v>
      </c>
      <c r="C5572">
        <v>134.94</v>
      </c>
      <c r="D5572">
        <v>134.96</v>
      </c>
      <c r="E5572">
        <v>134.91999999999999</v>
      </c>
      <c r="F5572">
        <v>134.91999999999999</v>
      </c>
      <c r="G5572">
        <v>135</v>
      </c>
      <c r="H5572">
        <v>0.09</v>
      </c>
      <c r="I5572">
        <v>0.04</v>
      </c>
    </row>
    <row r="5573" spans="1:9" x14ac:dyDescent="0.3">
      <c r="A5573" s="1">
        <v>45518.8125</v>
      </c>
      <c r="B5573">
        <v>1971</v>
      </c>
      <c r="C5573">
        <v>134.91999999999999</v>
      </c>
      <c r="D5573">
        <v>134.99</v>
      </c>
      <c r="E5573">
        <v>134.91999999999999</v>
      </c>
      <c r="F5573">
        <v>134.97999999999999</v>
      </c>
      <c r="G5573">
        <v>134.99</v>
      </c>
      <c r="H5573">
        <v>0.09</v>
      </c>
      <c r="I5573">
        <v>7.0000000000000007E-2</v>
      </c>
    </row>
    <row r="5574" spans="1:9" x14ac:dyDescent="0.3">
      <c r="A5574" s="1">
        <v>45518.833333333336</v>
      </c>
      <c r="B5574">
        <v>1038</v>
      </c>
      <c r="C5574">
        <v>134.97999999999999</v>
      </c>
      <c r="D5574">
        <v>134.97999999999999</v>
      </c>
      <c r="E5574">
        <v>134.91999999999999</v>
      </c>
      <c r="F5574">
        <v>134.94999999999999</v>
      </c>
      <c r="G5574">
        <v>134.97999999999999</v>
      </c>
      <c r="H5574">
        <v>0.08</v>
      </c>
      <c r="I5574">
        <v>0.06</v>
      </c>
    </row>
    <row r="5575" spans="1:9" x14ac:dyDescent="0.3">
      <c r="A5575" s="1">
        <v>45518.854166666664</v>
      </c>
      <c r="B5575">
        <v>1634</v>
      </c>
      <c r="C5575">
        <v>134.94</v>
      </c>
      <c r="D5575">
        <v>134.94</v>
      </c>
      <c r="E5575">
        <v>134.88999999999999</v>
      </c>
      <c r="F5575">
        <v>134.88999999999999</v>
      </c>
      <c r="G5575">
        <v>134.97</v>
      </c>
      <c r="H5575">
        <v>0.08</v>
      </c>
      <c r="I5575">
        <v>0.06</v>
      </c>
    </row>
    <row r="5576" spans="1:9" x14ac:dyDescent="0.3">
      <c r="A5576" s="1">
        <v>45519.041666666664</v>
      </c>
      <c r="B5576">
        <v>1239</v>
      </c>
      <c r="C5576">
        <v>134.88999999999999</v>
      </c>
      <c r="D5576">
        <v>134.91</v>
      </c>
      <c r="E5576">
        <v>134.83000000000001</v>
      </c>
      <c r="F5576">
        <v>134.87</v>
      </c>
      <c r="G5576">
        <v>134.94999999999999</v>
      </c>
      <c r="H5576">
        <v>0.08</v>
      </c>
      <c r="I5576">
        <v>0.08</v>
      </c>
    </row>
    <row r="5577" spans="1:9" x14ac:dyDescent="0.3">
      <c r="A5577" s="1">
        <v>45519.0625</v>
      </c>
      <c r="B5577">
        <v>527</v>
      </c>
      <c r="C5577">
        <v>134.87</v>
      </c>
      <c r="D5577">
        <v>134.93</v>
      </c>
      <c r="E5577">
        <v>134.86000000000001</v>
      </c>
      <c r="F5577">
        <v>134.91999999999999</v>
      </c>
      <c r="G5577">
        <v>134.94</v>
      </c>
      <c r="H5577">
        <v>0.08</v>
      </c>
      <c r="I5577">
        <v>7.0000000000000007E-2</v>
      </c>
    </row>
    <row r="5578" spans="1:9" x14ac:dyDescent="0.3">
      <c r="A5578" s="1">
        <v>45519.083333333336</v>
      </c>
      <c r="B5578">
        <v>774</v>
      </c>
      <c r="C5578">
        <v>134.91</v>
      </c>
      <c r="D5578">
        <v>134.94999999999999</v>
      </c>
      <c r="E5578">
        <v>134.84</v>
      </c>
      <c r="F5578">
        <v>134.85</v>
      </c>
      <c r="G5578">
        <v>134.91999999999999</v>
      </c>
      <c r="H5578">
        <v>0.08</v>
      </c>
      <c r="I5578">
        <v>0.11</v>
      </c>
    </row>
    <row r="5579" spans="1:9" x14ac:dyDescent="0.3">
      <c r="A5579" s="1">
        <v>45519.104166666664</v>
      </c>
      <c r="B5579">
        <v>1403</v>
      </c>
      <c r="C5579">
        <v>134.85</v>
      </c>
      <c r="D5579">
        <v>134.86000000000001</v>
      </c>
      <c r="E5579">
        <v>134.79</v>
      </c>
      <c r="F5579">
        <v>134.82</v>
      </c>
      <c r="G5579">
        <v>134.91</v>
      </c>
      <c r="H5579">
        <v>0.08</v>
      </c>
      <c r="I5579">
        <v>7.0000000000000007E-2</v>
      </c>
    </row>
    <row r="5580" spans="1:9" x14ac:dyDescent="0.3">
      <c r="A5580" s="1">
        <v>45519.125</v>
      </c>
      <c r="B5580">
        <v>217</v>
      </c>
      <c r="C5580">
        <v>134.82</v>
      </c>
      <c r="D5580">
        <v>134.85</v>
      </c>
      <c r="E5580">
        <v>134.79</v>
      </c>
      <c r="F5580">
        <v>134.80000000000001</v>
      </c>
      <c r="G5580">
        <v>134.88999999999999</v>
      </c>
      <c r="H5580">
        <v>0.08</v>
      </c>
      <c r="I5580">
        <v>0.06</v>
      </c>
    </row>
    <row r="5581" spans="1:9" x14ac:dyDescent="0.3">
      <c r="A5581" s="1">
        <v>45519.145833333336</v>
      </c>
      <c r="B5581">
        <v>481</v>
      </c>
      <c r="C5581">
        <v>134.79</v>
      </c>
      <c r="D5581">
        <v>134.80000000000001</v>
      </c>
      <c r="E5581">
        <v>134.76</v>
      </c>
      <c r="F5581">
        <v>134.79</v>
      </c>
      <c r="G5581">
        <v>134.88</v>
      </c>
      <c r="H5581">
        <v>7.0000000000000007E-2</v>
      </c>
      <c r="I5581">
        <v>0.04</v>
      </c>
    </row>
    <row r="5582" spans="1:9" x14ac:dyDescent="0.3">
      <c r="A5582" s="1">
        <v>45519.166666666664</v>
      </c>
      <c r="B5582">
        <v>384</v>
      </c>
      <c r="C5582">
        <v>134.79</v>
      </c>
      <c r="D5582">
        <v>134.85</v>
      </c>
      <c r="E5582">
        <v>134.79</v>
      </c>
      <c r="F5582">
        <v>134.84</v>
      </c>
      <c r="G5582">
        <v>134.87</v>
      </c>
      <c r="H5582">
        <v>7.0000000000000007E-2</v>
      </c>
      <c r="I5582">
        <v>0.06</v>
      </c>
    </row>
    <row r="5583" spans="1:9" x14ac:dyDescent="0.3">
      <c r="A5583" s="1">
        <v>45519.1875</v>
      </c>
      <c r="B5583">
        <v>271</v>
      </c>
      <c r="C5583">
        <v>134.83000000000001</v>
      </c>
      <c r="D5583">
        <v>134.83000000000001</v>
      </c>
      <c r="E5583">
        <v>134.77000000000001</v>
      </c>
      <c r="F5583">
        <v>134.79</v>
      </c>
      <c r="G5583">
        <v>134.85</v>
      </c>
      <c r="H5583">
        <v>7.0000000000000007E-2</v>
      </c>
      <c r="I5583">
        <v>7.0000000000000007E-2</v>
      </c>
    </row>
    <row r="5584" spans="1:9" x14ac:dyDescent="0.3">
      <c r="A5584" s="1">
        <v>45519.208333333336</v>
      </c>
      <c r="B5584">
        <v>277</v>
      </c>
      <c r="C5584">
        <v>134.79</v>
      </c>
      <c r="D5584">
        <v>134.85</v>
      </c>
      <c r="E5584">
        <v>134.78</v>
      </c>
      <c r="F5584">
        <v>134.81</v>
      </c>
      <c r="G5584">
        <v>134.84</v>
      </c>
      <c r="H5584">
        <v>7.0000000000000007E-2</v>
      </c>
      <c r="I5584">
        <v>7.0000000000000007E-2</v>
      </c>
    </row>
    <row r="5585" spans="1:9" x14ac:dyDescent="0.3">
      <c r="A5585" s="1">
        <v>45519.229166666664</v>
      </c>
      <c r="B5585">
        <v>276</v>
      </c>
      <c r="C5585">
        <v>134.81</v>
      </c>
      <c r="D5585">
        <v>134.84</v>
      </c>
      <c r="E5585">
        <v>134.81</v>
      </c>
      <c r="F5585">
        <v>134.81</v>
      </c>
      <c r="G5585">
        <v>134.83000000000001</v>
      </c>
      <c r="H5585">
        <v>7.0000000000000007E-2</v>
      </c>
      <c r="I5585">
        <v>0.03</v>
      </c>
    </row>
    <row r="5586" spans="1:9" x14ac:dyDescent="0.3">
      <c r="A5586" s="1">
        <v>45519.25</v>
      </c>
      <c r="B5586">
        <v>322</v>
      </c>
      <c r="C5586">
        <v>134.81</v>
      </c>
      <c r="D5586">
        <v>134.88</v>
      </c>
      <c r="E5586">
        <v>134.81</v>
      </c>
      <c r="F5586">
        <v>134.87</v>
      </c>
      <c r="G5586">
        <v>134.83000000000001</v>
      </c>
      <c r="H5586">
        <v>7.0000000000000007E-2</v>
      </c>
      <c r="I5586">
        <v>7.0000000000000007E-2</v>
      </c>
    </row>
    <row r="5587" spans="1:9" x14ac:dyDescent="0.3">
      <c r="A5587" s="1">
        <v>45519.270833333336</v>
      </c>
      <c r="B5587">
        <v>553</v>
      </c>
      <c r="C5587">
        <v>134.88</v>
      </c>
      <c r="D5587">
        <v>134.91999999999999</v>
      </c>
      <c r="E5587">
        <v>134.87</v>
      </c>
      <c r="F5587">
        <v>134.9</v>
      </c>
      <c r="G5587">
        <v>134.83000000000001</v>
      </c>
      <c r="H5587">
        <v>0.06</v>
      </c>
      <c r="I5587">
        <v>0.05</v>
      </c>
    </row>
    <row r="5588" spans="1:9" x14ac:dyDescent="0.3">
      <c r="A5588" s="1">
        <v>45519.291666666664</v>
      </c>
      <c r="B5588">
        <v>7928</v>
      </c>
      <c r="C5588">
        <v>134.91</v>
      </c>
      <c r="D5588">
        <v>135</v>
      </c>
      <c r="E5588">
        <v>134.87</v>
      </c>
      <c r="F5588">
        <v>134.94</v>
      </c>
      <c r="G5588">
        <v>134.84</v>
      </c>
      <c r="H5588">
        <v>7.0000000000000007E-2</v>
      </c>
      <c r="I5588">
        <v>0.13</v>
      </c>
    </row>
    <row r="5589" spans="1:9" x14ac:dyDescent="0.3">
      <c r="A5589" s="1">
        <v>45519.3125</v>
      </c>
      <c r="B5589">
        <v>6740</v>
      </c>
      <c r="C5589">
        <v>134.94999999999999</v>
      </c>
      <c r="D5589">
        <v>135.03</v>
      </c>
      <c r="E5589">
        <v>134.94</v>
      </c>
      <c r="F5589">
        <v>135.01</v>
      </c>
      <c r="G5589">
        <v>134.86000000000001</v>
      </c>
      <c r="H5589">
        <v>0.08</v>
      </c>
      <c r="I5589">
        <v>0.09</v>
      </c>
    </row>
    <row r="5590" spans="1:9" x14ac:dyDescent="0.3">
      <c r="A5590" s="1">
        <v>45519.333333333336</v>
      </c>
      <c r="B5590">
        <v>21701</v>
      </c>
      <c r="C5590">
        <v>135.01</v>
      </c>
      <c r="D5590">
        <v>135.03</v>
      </c>
      <c r="E5590">
        <v>134.93</v>
      </c>
      <c r="F5590">
        <v>134.96</v>
      </c>
      <c r="G5590">
        <v>134.87</v>
      </c>
      <c r="H5590">
        <v>0.08</v>
      </c>
      <c r="I5590">
        <v>0.1</v>
      </c>
    </row>
    <row r="5591" spans="1:9" x14ac:dyDescent="0.3">
      <c r="A5591" s="1">
        <v>45519.354166666664</v>
      </c>
      <c r="B5591">
        <v>20481</v>
      </c>
      <c r="C5591">
        <v>134.97</v>
      </c>
      <c r="D5591">
        <v>135.07</v>
      </c>
      <c r="E5591">
        <v>134.93</v>
      </c>
      <c r="F5591">
        <v>134.96</v>
      </c>
      <c r="G5591">
        <v>134.88999999999999</v>
      </c>
      <c r="H5591">
        <v>0.09</v>
      </c>
      <c r="I5591">
        <v>0.14000000000000001</v>
      </c>
    </row>
    <row r="5592" spans="1:9" x14ac:dyDescent="0.3">
      <c r="A5592" s="1">
        <v>45519.375</v>
      </c>
      <c r="B5592">
        <v>25001</v>
      </c>
      <c r="C5592">
        <v>134.96</v>
      </c>
      <c r="D5592">
        <v>134.97</v>
      </c>
      <c r="E5592">
        <v>134.82</v>
      </c>
      <c r="F5592">
        <v>134.83000000000001</v>
      </c>
      <c r="G5592">
        <v>134.88999999999999</v>
      </c>
      <c r="H5592">
        <v>0.1</v>
      </c>
      <c r="I5592">
        <v>0.15</v>
      </c>
    </row>
    <row r="5593" spans="1:9" x14ac:dyDescent="0.3">
      <c r="A5593" s="1">
        <v>45519.395833333336</v>
      </c>
      <c r="B5593">
        <v>25267</v>
      </c>
      <c r="C5593">
        <v>134.84</v>
      </c>
      <c r="D5593">
        <v>134.91999999999999</v>
      </c>
      <c r="E5593">
        <v>134.82</v>
      </c>
      <c r="F5593">
        <v>134.91</v>
      </c>
      <c r="G5593">
        <v>134.9</v>
      </c>
      <c r="H5593">
        <v>0.1</v>
      </c>
      <c r="I5593">
        <v>0.1</v>
      </c>
    </row>
    <row r="5594" spans="1:9" x14ac:dyDescent="0.3">
      <c r="A5594" s="1">
        <v>45519.416666666664</v>
      </c>
      <c r="B5594">
        <v>18127</v>
      </c>
      <c r="C5594">
        <v>134.91999999999999</v>
      </c>
      <c r="D5594">
        <v>134.94</v>
      </c>
      <c r="E5594">
        <v>134.81</v>
      </c>
      <c r="F5594">
        <v>134.83000000000001</v>
      </c>
      <c r="G5594">
        <v>134.9</v>
      </c>
      <c r="H5594">
        <v>0.1</v>
      </c>
      <c r="I5594">
        <v>0.13</v>
      </c>
    </row>
    <row r="5595" spans="1:9" x14ac:dyDescent="0.3">
      <c r="A5595" s="1">
        <v>45519.4375</v>
      </c>
      <c r="B5595">
        <v>16868</v>
      </c>
      <c r="C5595">
        <v>134.83000000000001</v>
      </c>
      <c r="D5595">
        <v>134.85</v>
      </c>
      <c r="E5595">
        <v>134.79</v>
      </c>
      <c r="F5595">
        <v>134.83000000000001</v>
      </c>
      <c r="G5595">
        <v>134.9</v>
      </c>
      <c r="H5595">
        <v>0.1</v>
      </c>
      <c r="I5595">
        <v>0.06</v>
      </c>
    </row>
    <row r="5596" spans="1:9" x14ac:dyDescent="0.3">
      <c r="A5596" s="1">
        <v>45519.458333333336</v>
      </c>
      <c r="B5596">
        <v>12017</v>
      </c>
      <c r="C5596">
        <v>134.84</v>
      </c>
      <c r="D5596">
        <v>134.94</v>
      </c>
      <c r="E5596">
        <v>134.83000000000001</v>
      </c>
      <c r="F5596">
        <v>134.91999999999999</v>
      </c>
      <c r="G5596">
        <v>134.91</v>
      </c>
      <c r="H5596">
        <v>0.1</v>
      </c>
      <c r="I5596">
        <v>0.11</v>
      </c>
    </row>
    <row r="5597" spans="1:9" x14ac:dyDescent="0.3">
      <c r="A5597" s="1">
        <v>45519.479166666664</v>
      </c>
      <c r="B5597">
        <v>13057</v>
      </c>
      <c r="C5597">
        <v>134.91999999999999</v>
      </c>
      <c r="D5597">
        <v>134.96</v>
      </c>
      <c r="E5597">
        <v>134.85</v>
      </c>
      <c r="F5597">
        <v>134.94</v>
      </c>
      <c r="G5597">
        <v>134.91</v>
      </c>
      <c r="H5597">
        <v>0.1</v>
      </c>
      <c r="I5597">
        <v>0.11</v>
      </c>
    </row>
    <row r="5598" spans="1:9" x14ac:dyDescent="0.3">
      <c r="A5598" s="1">
        <v>45519.5</v>
      </c>
      <c r="B5598">
        <v>12000</v>
      </c>
      <c r="C5598">
        <v>134.94999999999999</v>
      </c>
      <c r="D5598">
        <v>134.94999999999999</v>
      </c>
      <c r="E5598">
        <v>134.83000000000001</v>
      </c>
      <c r="F5598">
        <v>134.85</v>
      </c>
      <c r="G5598">
        <v>134.9</v>
      </c>
      <c r="H5598">
        <v>0.1</v>
      </c>
      <c r="I5598">
        <v>0.12</v>
      </c>
    </row>
    <row r="5599" spans="1:9" x14ac:dyDescent="0.3">
      <c r="A5599" s="1">
        <v>45519.520833333336</v>
      </c>
      <c r="B5599">
        <v>12054</v>
      </c>
      <c r="C5599">
        <v>134.84</v>
      </c>
      <c r="D5599">
        <v>134.86000000000001</v>
      </c>
      <c r="E5599">
        <v>134.81</v>
      </c>
      <c r="F5599">
        <v>134.84</v>
      </c>
      <c r="G5599">
        <v>134.88999999999999</v>
      </c>
      <c r="H5599">
        <v>0.09</v>
      </c>
      <c r="I5599">
        <v>0.05</v>
      </c>
    </row>
    <row r="5600" spans="1:9" x14ac:dyDescent="0.3">
      <c r="A5600" s="1">
        <v>45519.541666666664</v>
      </c>
      <c r="B5600">
        <v>24760</v>
      </c>
      <c r="C5600">
        <v>134.85</v>
      </c>
      <c r="D5600">
        <v>134.87</v>
      </c>
      <c r="E5600">
        <v>134.77000000000001</v>
      </c>
      <c r="F5600">
        <v>134.81</v>
      </c>
      <c r="G5600">
        <v>134.87</v>
      </c>
      <c r="H5600">
        <v>0.1</v>
      </c>
      <c r="I5600">
        <v>0.1</v>
      </c>
    </row>
    <row r="5601" spans="1:9" x14ac:dyDescent="0.3">
      <c r="A5601" s="1">
        <v>45519.5625</v>
      </c>
      <c r="B5601">
        <v>96917</v>
      </c>
      <c r="C5601">
        <v>134.80000000000001</v>
      </c>
      <c r="D5601">
        <v>134.80000000000001</v>
      </c>
      <c r="E5601">
        <v>134.29</v>
      </c>
      <c r="F5601">
        <v>134.33000000000001</v>
      </c>
      <c r="G5601">
        <v>134.81</v>
      </c>
      <c r="H5601">
        <v>0.15</v>
      </c>
      <c r="I5601">
        <v>0.52</v>
      </c>
    </row>
    <row r="5602" spans="1:9" x14ac:dyDescent="0.3">
      <c r="A5602" s="1">
        <v>45519.583333333336</v>
      </c>
      <c r="B5602">
        <v>55859</v>
      </c>
      <c r="C5602">
        <v>134.33000000000001</v>
      </c>
      <c r="D5602">
        <v>134.36000000000001</v>
      </c>
      <c r="E5602">
        <v>134.22</v>
      </c>
      <c r="F5602">
        <v>134.24</v>
      </c>
      <c r="G5602">
        <v>134.75</v>
      </c>
      <c r="H5602">
        <v>0.15</v>
      </c>
      <c r="I5602">
        <v>0.14000000000000001</v>
      </c>
    </row>
    <row r="5603" spans="1:9" x14ac:dyDescent="0.3">
      <c r="A5603" s="1">
        <v>45519.604166666664</v>
      </c>
      <c r="B5603">
        <v>44187</v>
      </c>
      <c r="C5603">
        <v>134.24</v>
      </c>
      <c r="D5603">
        <v>134.26</v>
      </c>
      <c r="E5603">
        <v>134.15</v>
      </c>
      <c r="F5603">
        <v>134.18</v>
      </c>
      <c r="G5603">
        <v>134.68</v>
      </c>
      <c r="H5603">
        <v>0.15</v>
      </c>
      <c r="I5603">
        <v>0.11</v>
      </c>
    </row>
    <row r="5604" spans="1:9" x14ac:dyDescent="0.3">
      <c r="A5604" s="1">
        <v>45519.625</v>
      </c>
      <c r="B5604">
        <v>37599</v>
      </c>
      <c r="C5604">
        <v>134.18</v>
      </c>
      <c r="D5604">
        <v>134.30000000000001</v>
      </c>
      <c r="E5604">
        <v>134.15</v>
      </c>
      <c r="F5604">
        <v>134.27000000000001</v>
      </c>
      <c r="G5604">
        <v>134.62</v>
      </c>
      <c r="H5604">
        <v>0.15</v>
      </c>
      <c r="I5604">
        <v>0.15</v>
      </c>
    </row>
    <row r="5605" spans="1:9" x14ac:dyDescent="0.3">
      <c r="A5605" s="1">
        <v>45519.645833333336</v>
      </c>
      <c r="B5605">
        <v>32344</v>
      </c>
      <c r="C5605">
        <v>134.27000000000001</v>
      </c>
      <c r="D5605">
        <v>134.27000000000001</v>
      </c>
      <c r="E5605">
        <v>134.12</v>
      </c>
      <c r="F5605">
        <v>134.13999999999999</v>
      </c>
      <c r="G5605">
        <v>134.55000000000001</v>
      </c>
      <c r="H5605">
        <v>0.15</v>
      </c>
      <c r="I5605">
        <v>0.15</v>
      </c>
    </row>
    <row r="5606" spans="1:9" x14ac:dyDescent="0.3">
      <c r="A5606" s="1">
        <v>45519.666666666664</v>
      </c>
      <c r="B5606">
        <v>32626</v>
      </c>
      <c r="C5606">
        <v>134.13999999999999</v>
      </c>
      <c r="D5606">
        <v>134.15</v>
      </c>
      <c r="E5606">
        <v>134.09</v>
      </c>
      <c r="F5606">
        <v>134.11000000000001</v>
      </c>
      <c r="G5606">
        <v>134.47</v>
      </c>
      <c r="H5606">
        <v>0.13</v>
      </c>
      <c r="I5606">
        <v>0.06</v>
      </c>
    </row>
    <row r="5607" spans="1:9" x14ac:dyDescent="0.3">
      <c r="A5607" s="1">
        <v>45519.6875</v>
      </c>
      <c r="B5607">
        <v>18524</v>
      </c>
      <c r="C5607">
        <v>134.11000000000001</v>
      </c>
      <c r="D5607">
        <v>134.16</v>
      </c>
      <c r="E5607">
        <v>134.08000000000001</v>
      </c>
      <c r="F5607">
        <v>134.12</v>
      </c>
      <c r="G5607">
        <v>134.38999999999999</v>
      </c>
      <c r="H5607">
        <v>0.13</v>
      </c>
      <c r="I5607">
        <v>0.08</v>
      </c>
    </row>
    <row r="5608" spans="1:9" x14ac:dyDescent="0.3">
      <c r="A5608" s="1">
        <v>45519.708333333336</v>
      </c>
      <c r="B5608">
        <v>10278</v>
      </c>
      <c r="C5608">
        <v>134.12</v>
      </c>
      <c r="D5608">
        <v>134.19</v>
      </c>
      <c r="E5608">
        <v>134.11000000000001</v>
      </c>
      <c r="F5608">
        <v>134.13</v>
      </c>
      <c r="G5608">
        <v>134.32</v>
      </c>
      <c r="H5608">
        <v>0.12</v>
      </c>
      <c r="I5608">
        <v>0.08</v>
      </c>
    </row>
    <row r="5609" spans="1:9" x14ac:dyDescent="0.3">
      <c r="A5609" s="1">
        <v>45519.729166666664</v>
      </c>
      <c r="B5609">
        <v>6665</v>
      </c>
      <c r="C5609">
        <v>134.13</v>
      </c>
      <c r="D5609">
        <v>134.13999999999999</v>
      </c>
      <c r="E5609">
        <v>134.08000000000001</v>
      </c>
      <c r="F5609">
        <v>134.11000000000001</v>
      </c>
      <c r="G5609">
        <v>134.24</v>
      </c>
      <c r="H5609">
        <v>0.11</v>
      </c>
      <c r="I5609">
        <v>0.06</v>
      </c>
    </row>
    <row r="5610" spans="1:9" x14ac:dyDescent="0.3">
      <c r="A5610" s="1">
        <v>45519.75</v>
      </c>
      <c r="B5610">
        <v>2406</v>
      </c>
      <c r="C5610">
        <v>134.11000000000001</v>
      </c>
      <c r="D5610">
        <v>134.12</v>
      </c>
      <c r="E5610">
        <v>134.09</v>
      </c>
      <c r="F5610">
        <v>134.1</v>
      </c>
      <c r="G5610">
        <v>134.16999999999999</v>
      </c>
      <c r="H5610">
        <v>0.1</v>
      </c>
      <c r="I5610">
        <v>0.03</v>
      </c>
    </row>
    <row r="5611" spans="1:9" x14ac:dyDescent="0.3">
      <c r="A5611" s="1">
        <v>45519.770833333336</v>
      </c>
      <c r="B5611">
        <v>2069</v>
      </c>
      <c r="C5611">
        <v>134.1</v>
      </c>
      <c r="D5611">
        <v>134.12</v>
      </c>
      <c r="E5611">
        <v>134.08000000000001</v>
      </c>
      <c r="F5611">
        <v>134.11000000000001</v>
      </c>
      <c r="G5611">
        <v>134.15</v>
      </c>
      <c r="H5611">
        <v>0.09</v>
      </c>
      <c r="I5611">
        <v>0.04</v>
      </c>
    </row>
    <row r="5612" spans="1:9" x14ac:dyDescent="0.3">
      <c r="A5612" s="1">
        <v>45519.791666666664</v>
      </c>
      <c r="B5612">
        <v>2662</v>
      </c>
      <c r="C5612">
        <v>134.12</v>
      </c>
      <c r="D5612">
        <v>134.15</v>
      </c>
      <c r="E5612">
        <v>134.09</v>
      </c>
      <c r="F5612">
        <v>134.15</v>
      </c>
      <c r="G5612">
        <v>134.13999999999999</v>
      </c>
      <c r="H5612">
        <v>0.09</v>
      </c>
      <c r="I5612">
        <v>0.06</v>
      </c>
    </row>
    <row r="5613" spans="1:9" x14ac:dyDescent="0.3">
      <c r="A5613" s="1">
        <v>45519.8125</v>
      </c>
      <c r="B5613">
        <v>2423</v>
      </c>
      <c r="C5613">
        <v>134.15</v>
      </c>
      <c r="D5613">
        <v>134.16</v>
      </c>
      <c r="E5613">
        <v>134.13999999999999</v>
      </c>
      <c r="F5613">
        <v>134.16</v>
      </c>
      <c r="G5613">
        <v>134.13999999999999</v>
      </c>
      <c r="H5613">
        <v>0.08</v>
      </c>
      <c r="I5613">
        <v>0.02</v>
      </c>
    </row>
    <row r="5614" spans="1:9" x14ac:dyDescent="0.3">
      <c r="A5614" s="1">
        <v>45519.833333333336</v>
      </c>
      <c r="B5614">
        <v>1643</v>
      </c>
      <c r="C5614">
        <v>134.16999999999999</v>
      </c>
      <c r="D5614">
        <v>134.19999999999999</v>
      </c>
      <c r="E5614">
        <v>134.16</v>
      </c>
      <c r="F5614">
        <v>134.19999999999999</v>
      </c>
      <c r="G5614">
        <v>134.13</v>
      </c>
      <c r="H5614">
        <v>7.0000000000000007E-2</v>
      </c>
      <c r="I5614">
        <v>0.04</v>
      </c>
    </row>
    <row r="5615" spans="1:9" x14ac:dyDescent="0.3">
      <c r="A5615" s="1">
        <v>45519.854166666664</v>
      </c>
      <c r="B5615">
        <v>3804</v>
      </c>
      <c r="C5615">
        <v>134.19</v>
      </c>
      <c r="D5615">
        <v>134.22999999999999</v>
      </c>
      <c r="E5615">
        <v>134.19</v>
      </c>
      <c r="F5615">
        <v>134.22999999999999</v>
      </c>
      <c r="G5615">
        <v>134.13999999999999</v>
      </c>
      <c r="H5615">
        <v>7.0000000000000007E-2</v>
      </c>
      <c r="I5615">
        <v>0.04</v>
      </c>
    </row>
    <row r="5616" spans="1:9" x14ac:dyDescent="0.3">
      <c r="A5616" s="1">
        <v>45520.041666666664</v>
      </c>
      <c r="B5616">
        <v>1034</v>
      </c>
      <c r="C5616">
        <v>134.22999999999999</v>
      </c>
      <c r="D5616">
        <v>134.30000000000001</v>
      </c>
      <c r="E5616">
        <v>134.19999999999999</v>
      </c>
      <c r="F5616">
        <v>134.27000000000001</v>
      </c>
      <c r="G5616">
        <v>134.16</v>
      </c>
      <c r="H5616">
        <v>7.0000000000000007E-2</v>
      </c>
      <c r="I5616">
        <v>0.1</v>
      </c>
    </row>
    <row r="5617" spans="1:9" x14ac:dyDescent="0.3">
      <c r="A5617" s="1">
        <v>45520.0625</v>
      </c>
      <c r="B5617">
        <v>780</v>
      </c>
      <c r="C5617">
        <v>134.28</v>
      </c>
      <c r="D5617">
        <v>134.31</v>
      </c>
      <c r="E5617">
        <v>134.27000000000001</v>
      </c>
      <c r="F5617">
        <v>134.30000000000001</v>
      </c>
      <c r="G5617">
        <v>134.18</v>
      </c>
      <c r="H5617">
        <v>7.0000000000000007E-2</v>
      </c>
      <c r="I5617">
        <v>0.04</v>
      </c>
    </row>
    <row r="5618" spans="1:9" x14ac:dyDescent="0.3">
      <c r="A5618" s="1">
        <v>45520.083333333336</v>
      </c>
      <c r="B5618">
        <v>1004</v>
      </c>
      <c r="C5618">
        <v>134.30000000000001</v>
      </c>
      <c r="D5618">
        <v>134.33000000000001</v>
      </c>
      <c r="E5618">
        <v>134.27000000000001</v>
      </c>
      <c r="F5618">
        <v>134.31</v>
      </c>
      <c r="G5618">
        <v>134.19</v>
      </c>
      <c r="H5618">
        <v>7.0000000000000007E-2</v>
      </c>
      <c r="I5618">
        <v>0.06</v>
      </c>
    </row>
    <row r="5619" spans="1:9" x14ac:dyDescent="0.3">
      <c r="A5619" s="1">
        <v>45520.104166666664</v>
      </c>
      <c r="B5619">
        <v>403</v>
      </c>
      <c r="C5619">
        <v>134.32</v>
      </c>
      <c r="D5619">
        <v>134.36000000000001</v>
      </c>
      <c r="E5619">
        <v>134.32</v>
      </c>
      <c r="F5619">
        <v>134.34</v>
      </c>
      <c r="G5619">
        <v>134.22</v>
      </c>
      <c r="H5619">
        <v>7.0000000000000007E-2</v>
      </c>
      <c r="I5619">
        <v>0.05</v>
      </c>
    </row>
    <row r="5620" spans="1:9" x14ac:dyDescent="0.3">
      <c r="A5620" s="1">
        <v>45520.125</v>
      </c>
      <c r="B5620">
        <v>323</v>
      </c>
      <c r="C5620">
        <v>134.34</v>
      </c>
      <c r="D5620">
        <v>134.35</v>
      </c>
      <c r="E5620">
        <v>134.32</v>
      </c>
      <c r="F5620">
        <v>134.35</v>
      </c>
      <c r="G5620">
        <v>134.24</v>
      </c>
      <c r="H5620">
        <v>0.06</v>
      </c>
      <c r="I5620">
        <v>0.03</v>
      </c>
    </row>
    <row r="5621" spans="1:9" x14ac:dyDescent="0.3">
      <c r="A5621" s="1">
        <v>45520.145833333336</v>
      </c>
      <c r="B5621">
        <v>584</v>
      </c>
      <c r="C5621">
        <v>134.34</v>
      </c>
      <c r="D5621">
        <v>134.38999999999999</v>
      </c>
      <c r="E5621">
        <v>134.34</v>
      </c>
      <c r="F5621">
        <v>134.38</v>
      </c>
      <c r="G5621">
        <v>134.27000000000001</v>
      </c>
      <c r="H5621">
        <v>0.06</v>
      </c>
      <c r="I5621">
        <v>0.05</v>
      </c>
    </row>
    <row r="5622" spans="1:9" x14ac:dyDescent="0.3">
      <c r="A5622" s="1">
        <v>45520.166666666664</v>
      </c>
      <c r="B5622">
        <v>417</v>
      </c>
      <c r="C5622">
        <v>134.38</v>
      </c>
      <c r="D5622">
        <v>134.38999999999999</v>
      </c>
      <c r="E5622">
        <v>134.36000000000001</v>
      </c>
      <c r="F5622">
        <v>134.36000000000001</v>
      </c>
      <c r="G5622">
        <v>134.29</v>
      </c>
      <c r="H5622">
        <v>0.06</v>
      </c>
      <c r="I5622">
        <v>0.03</v>
      </c>
    </row>
    <row r="5623" spans="1:9" x14ac:dyDescent="0.3">
      <c r="A5623" s="1">
        <v>45520.1875</v>
      </c>
      <c r="B5623">
        <v>451</v>
      </c>
      <c r="C5623">
        <v>134.36000000000001</v>
      </c>
      <c r="D5623">
        <v>134.38</v>
      </c>
      <c r="E5623">
        <v>134.34</v>
      </c>
      <c r="F5623">
        <v>134.36000000000001</v>
      </c>
      <c r="G5623">
        <v>134.31</v>
      </c>
      <c r="H5623">
        <v>0.05</v>
      </c>
      <c r="I5623">
        <v>0.04</v>
      </c>
    </row>
    <row r="5624" spans="1:9" x14ac:dyDescent="0.3">
      <c r="A5624" s="1">
        <v>45520.208333333336</v>
      </c>
      <c r="B5624">
        <v>216</v>
      </c>
      <c r="C5624">
        <v>134.36000000000001</v>
      </c>
      <c r="D5624">
        <v>134.37</v>
      </c>
      <c r="E5624">
        <v>134.35</v>
      </c>
      <c r="F5624">
        <v>134.36000000000001</v>
      </c>
      <c r="G5624">
        <v>134.33000000000001</v>
      </c>
      <c r="H5624">
        <v>0.05</v>
      </c>
      <c r="I5624">
        <v>0.02</v>
      </c>
    </row>
    <row r="5625" spans="1:9" x14ac:dyDescent="0.3">
      <c r="A5625" s="1">
        <v>45520.229166666664</v>
      </c>
      <c r="B5625">
        <v>264</v>
      </c>
      <c r="C5625">
        <v>134.35</v>
      </c>
      <c r="D5625">
        <v>134.37</v>
      </c>
      <c r="E5625">
        <v>134.33000000000001</v>
      </c>
      <c r="F5625">
        <v>134.33000000000001</v>
      </c>
      <c r="G5625">
        <v>134.34</v>
      </c>
      <c r="H5625">
        <v>0.05</v>
      </c>
      <c r="I5625">
        <v>0.04</v>
      </c>
    </row>
    <row r="5626" spans="1:9" x14ac:dyDescent="0.3">
      <c r="A5626" s="1">
        <v>45520.25</v>
      </c>
      <c r="B5626">
        <v>379</v>
      </c>
      <c r="C5626">
        <v>134.34</v>
      </c>
      <c r="D5626">
        <v>134.34</v>
      </c>
      <c r="E5626">
        <v>134.30000000000001</v>
      </c>
      <c r="F5626">
        <v>134.30000000000001</v>
      </c>
      <c r="G5626">
        <v>134.34</v>
      </c>
      <c r="H5626">
        <v>0.05</v>
      </c>
      <c r="I5626">
        <v>0.04</v>
      </c>
    </row>
    <row r="5627" spans="1:9" x14ac:dyDescent="0.3">
      <c r="A5627" s="1">
        <v>45520.270833333336</v>
      </c>
      <c r="B5627">
        <v>736</v>
      </c>
      <c r="C5627">
        <v>134.30000000000001</v>
      </c>
      <c r="D5627">
        <v>134.31</v>
      </c>
      <c r="E5627">
        <v>134.29</v>
      </c>
      <c r="F5627">
        <v>134.31</v>
      </c>
      <c r="G5627">
        <v>134.34</v>
      </c>
      <c r="H5627">
        <v>0.04</v>
      </c>
      <c r="I5627">
        <v>0.02</v>
      </c>
    </row>
    <row r="5628" spans="1:9" x14ac:dyDescent="0.3">
      <c r="A5628" s="1">
        <v>45520.291666666664</v>
      </c>
      <c r="B5628">
        <v>12193</v>
      </c>
      <c r="C5628">
        <v>134.32</v>
      </c>
      <c r="D5628">
        <v>134.36000000000001</v>
      </c>
      <c r="E5628">
        <v>134.22999999999999</v>
      </c>
      <c r="F5628">
        <v>134.33000000000001</v>
      </c>
      <c r="G5628">
        <v>134.34</v>
      </c>
      <c r="H5628">
        <v>0.05</v>
      </c>
      <c r="I5628">
        <v>0.13</v>
      </c>
    </row>
    <row r="5629" spans="1:9" x14ac:dyDescent="0.3">
      <c r="A5629" s="1">
        <v>45520.3125</v>
      </c>
      <c r="B5629">
        <v>10885</v>
      </c>
      <c r="C5629">
        <v>134.33000000000001</v>
      </c>
      <c r="D5629">
        <v>134.35</v>
      </c>
      <c r="E5629">
        <v>134.24</v>
      </c>
      <c r="F5629">
        <v>134.28</v>
      </c>
      <c r="G5629">
        <v>134.34</v>
      </c>
      <c r="H5629">
        <v>0.06</v>
      </c>
      <c r="I5629">
        <v>0.11</v>
      </c>
    </row>
    <row r="5630" spans="1:9" x14ac:dyDescent="0.3">
      <c r="A5630" s="1">
        <v>45520.333333333336</v>
      </c>
      <c r="B5630">
        <v>30370</v>
      </c>
      <c r="C5630">
        <v>134.29</v>
      </c>
      <c r="D5630">
        <v>134.34</v>
      </c>
      <c r="E5630">
        <v>134.25</v>
      </c>
      <c r="F5630">
        <v>134.27000000000001</v>
      </c>
      <c r="G5630">
        <v>134.33000000000001</v>
      </c>
      <c r="H5630">
        <v>7.0000000000000007E-2</v>
      </c>
      <c r="I5630">
        <v>0.09</v>
      </c>
    </row>
    <row r="5631" spans="1:9" x14ac:dyDescent="0.3">
      <c r="A5631" s="1">
        <v>45520.354166666664</v>
      </c>
      <c r="B5631">
        <v>21710</v>
      </c>
      <c r="C5631">
        <v>134.26</v>
      </c>
      <c r="D5631">
        <v>134.28</v>
      </c>
      <c r="E5631">
        <v>134.16999999999999</v>
      </c>
      <c r="F5631">
        <v>134.19</v>
      </c>
      <c r="G5631">
        <v>134.31</v>
      </c>
      <c r="H5631">
        <v>7.0000000000000007E-2</v>
      </c>
      <c r="I5631">
        <v>0.11</v>
      </c>
    </row>
    <row r="5632" spans="1:9" x14ac:dyDescent="0.3">
      <c r="A5632" s="1">
        <v>45520.375</v>
      </c>
      <c r="B5632">
        <v>21743</v>
      </c>
      <c r="C5632">
        <v>134.18</v>
      </c>
      <c r="D5632">
        <v>134.24</v>
      </c>
      <c r="E5632">
        <v>134.16</v>
      </c>
      <c r="F5632">
        <v>134.22</v>
      </c>
      <c r="G5632">
        <v>134.30000000000001</v>
      </c>
      <c r="H5632">
        <v>7.0000000000000007E-2</v>
      </c>
      <c r="I5632">
        <v>0.08</v>
      </c>
    </row>
    <row r="5633" spans="1:9" x14ac:dyDescent="0.3">
      <c r="A5633" s="1">
        <v>45520.395833333336</v>
      </c>
      <c r="B5633">
        <v>18036</v>
      </c>
      <c r="C5633">
        <v>134.22999999999999</v>
      </c>
      <c r="D5633">
        <v>134.30000000000001</v>
      </c>
      <c r="E5633">
        <v>134.19999999999999</v>
      </c>
      <c r="F5633">
        <v>134.30000000000001</v>
      </c>
      <c r="G5633">
        <v>134.29</v>
      </c>
      <c r="H5633">
        <v>0.08</v>
      </c>
      <c r="I5633">
        <v>0.1</v>
      </c>
    </row>
    <row r="5634" spans="1:9" x14ac:dyDescent="0.3">
      <c r="A5634" s="1">
        <v>45520.416666666664</v>
      </c>
      <c r="B5634">
        <v>34595</v>
      </c>
      <c r="C5634">
        <v>134.30000000000001</v>
      </c>
      <c r="D5634">
        <v>134.41</v>
      </c>
      <c r="E5634">
        <v>134.26</v>
      </c>
      <c r="F5634">
        <v>134.38</v>
      </c>
      <c r="G5634">
        <v>134.29</v>
      </c>
      <c r="H5634">
        <v>0.09</v>
      </c>
      <c r="I5634">
        <v>0.15</v>
      </c>
    </row>
    <row r="5635" spans="1:9" x14ac:dyDescent="0.3">
      <c r="A5635" s="1">
        <v>45520.4375</v>
      </c>
      <c r="B5635">
        <v>21143</v>
      </c>
      <c r="C5635">
        <v>134.38999999999999</v>
      </c>
      <c r="D5635">
        <v>134.44</v>
      </c>
      <c r="E5635">
        <v>134.36000000000001</v>
      </c>
      <c r="F5635">
        <v>134.4</v>
      </c>
      <c r="G5635">
        <v>134.30000000000001</v>
      </c>
      <c r="H5635">
        <v>0.09</v>
      </c>
      <c r="I5635">
        <v>0.08</v>
      </c>
    </row>
    <row r="5636" spans="1:9" x14ac:dyDescent="0.3">
      <c r="A5636" s="1">
        <v>45520.458333333336</v>
      </c>
      <c r="B5636">
        <v>18789</v>
      </c>
      <c r="C5636">
        <v>134.4</v>
      </c>
      <c r="D5636">
        <v>134.49</v>
      </c>
      <c r="E5636">
        <v>134.38999999999999</v>
      </c>
      <c r="F5636">
        <v>134.44999999999999</v>
      </c>
      <c r="G5636">
        <v>134.31</v>
      </c>
      <c r="H5636">
        <v>0.09</v>
      </c>
      <c r="I5636">
        <v>0.1</v>
      </c>
    </row>
    <row r="5637" spans="1:9" x14ac:dyDescent="0.3">
      <c r="A5637" s="1">
        <v>45520.479166666664</v>
      </c>
      <c r="B5637">
        <v>28469</v>
      </c>
      <c r="C5637">
        <v>134.46</v>
      </c>
      <c r="D5637">
        <v>134.58000000000001</v>
      </c>
      <c r="E5637">
        <v>134.46</v>
      </c>
      <c r="F5637">
        <v>134.55000000000001</v>
      </c>
      <c r="G5637">
        <v>134.34</v>
      </c>
      <c r="H5637">
        <v>0.09</v>
      </c>
      <c r="I5637">
        <v>0.13</v>
      </c>
    </row>
    <row r="5638" spans="1:9" x14ac:dyDescent="0.3">
      <c r="A5638" s="1">
        <v>45520.5</v>
      </c>
      <c r="B5638">
        <v>26650</v>
      </c>
      <c r="C5638">
        <v>134.54</v>
      </c>
      <c r="D5638">
        <v>134.63999999999999</v>
      </c>
      <c r="E5638">
        <v>134.54</v>
      </c>
      <c r="F5638">
        <v>134.61000000000001</v>
      </c>
      <c r="G5638">
        <v>134.37</v>
      </c>
      <c r="H5638">
        <v>0.09</v>
      </c>
      <c r="I5638">
        <v>0.1</v>
      </c>
    </row>
    <row r="5639" spans="1:9" x14ac:dyDescent="0.3">
      <c r="A5639" s="1">
        <v>45520.520833333336</v>
      </c>
      <c r="B5639">
        <v>16989</v>
      </c>
      <c r="C5639">
        <v>134.61000000000001</v>
      </c>
      <c r="D5639">
        <v>134.65</v>
      </c>
      <c r="E5639">
        <v>134.59</v>
      </c>
      <c r="F5639">
        <v>134.63</v>
      </c>
      <c r="G5639">
        <v>134.4</v>
      </c>
      <c r="H5639">
        <v>0.09</v>
      </c>
      <c r="I5639">
        <v>0.06</v>
      </c>
    </row>
    <row r="5640" spans="1:9" x14ac:dyDescent="0.3">
      <c r="A5640" s="1">
        <v>45520.541666666664</v>
      </c>
      <c r="B5640">
        <v>25037</v>
      </c>
      <c r="C5640">
        <v>134.63</v>
      </c>
      <c r="D5640">
        <v>134.63999999999999</v>
      </c>
      <c r="E5640">
        <v>134.53</v>
      </c>
      <c r="F5640">
        <v>134.56</v>
      </c>
      <c r="G5640">
        <v>134.43</v>
      </c>
      <c r="H5640">
        <v>0.09</v>
      </c>
      <c r="I5640">
        <v>0.11</v>
      </c>
    </row>
    <row r="5641" spans="1:9" x14ac:dyDescent="0.3">
      <c r="A5641" s="1">
        <v>45520.5625</v>
      </c>
      <c r="B5641">
        <v>34991</v>
      </c>
      <c r="C5641">
        <v>134.57</v>
      </c>
      <c r="D5641">
        <v>134.63999999999999</v>
      </c>
      <c r="E5641">
        <v>134.44999999999999</v>
      </c>
      <c r="F5641">
        <v>134.5</v>
      </c>
      <c r="G5641">
        <v>134.46</v>
      </c>
      <c r="H5641">
        <v>0.11</v>
      </c>
      <c r="I5641">
        <v>0.19</v>
      </c>
    </row>
    <row r="5642" spans="1:9" x14ac:dyDescent="0.3">
      <c r="A5642" s="1">
        <v>45520.583333333336</v>
      </c>
      <c r="B5642">
        <v>24361</v>
      </c>
      <c r="C5642">
        <v>134.51</v>
      </c>
      <c r="D5642">
        <v>134.52000000000001</v>
      </c>
      <c r="E5642">
        <v>134.41</v>
      </c>
      <c r="F5642">
        <v>134.41</v>
      </c>
      <c r="G5642">
        <v>134.47999999999999</v>
      </c>
      <c r="H5642">
        <v>0.11</v>
      </c>
      <c r="I5642">
        <v>0.11</v>
      </c>
    </row>
    <row r="5643" spans="1:9" x14ac:dyDescent="0.3">
      <c r="A5643" s="1">
        <v>45520.604166666664</v>
      </c>
      <c r="B5643">
        <v>30191</v>
      </c>
      <c r="C5643">
        <v>134.41</v>
      </c>
      <c r="D5643">
        <v>134.44999999999999</v>
      </c>
      <c r="E5643">
        <v>134.33000000000001</v>
      </c>
      <c r="F5643">
        <v>134.37</v>
      </c>
      <c r="G5643">
        <v>134.49</v>
      </c>
      <c r="H5643">
        <v>0.11</v>
      </c>
      <c r="I5643">
        <v>0.12</v>
      </c>
    </row>
    <row r="5644" spans="1:9" x14ac:dyDescent="0.3">
      <c r="A5644" s="1">
        <v>45520.625</v>
      </c>
      <c r="B5644">
        <v>37759</v>
      </c>
      <c r="C5644">
        <v>134.37</v>
      </c>
      <c r="D5644">
        <v>134.37</v>
      </c>
      <c r="E5644">
        <v>134.21</v>
      </c>
      <c r="F5644">
        <v>134.21</v>
      </c>
      <c r="G5644">
        <v>134.47</v>
      </c>
      <c r="H5644">
        <v>0.11</v>
      </c>
      <c r="I5644">
        <v>0.16</v>
      </c>
    </row>
    <row r="5645" spans="1:9" x14ac:dyDescent="0.3">
      <c r="A5645" s="1">
        <v>45520.645833333336</v>
      </c>
      <c r="B5645">
        <v>28285</v>
      </c>
      <c r="C5645">
        <v>134.21</v>
      </c>
      <c r="D5645">
        <v>134.32</v>
      </c>
      <c r="E5645">
        <v>134.19999999999999</v>
      </c>
      <c r="F5645">
        <v>134.31</v>
      </c>
      <c r="G5645">
        <v>134.46</v>
      </c>
      <c r="H5645">
        <v>0.12</v>
      </c>
      <c r="I5645">
        <v>0.12</v>
      </c>
    </row>
    <row r="5646" spans="1:9" x14ac:dyDescent="0.3">
      <c r="A5646" s="1">
        <v>45520.666666666664</v>
      </c>
      <c r="B5646">
        <v>33087</v>
      </c>
      <c r="C5646">
        <v>134.31</v>
      </c>
      <c r="D5646">
        <v>134.33000000000001</v>
      </c>
      <c r="E5646">
        <v>134.13999999999999</v>
      </c>
      <c r="F5646">
        <v>134.15</v>
      </c>
      <c r="G5646">
        <v>134.43</v>
      </c>
      <c r="H5646">
        <v>0.13</v>
      </c>
      <c r="I5646">
        <v>0.19</v>
      </c>
    </row>
    <row r="5647" spans="1:9" x14ac:dyDescent="0.3">
      <c r="A5647" s="1">
        <v>45520.6875</v>
      </c>
      <c r="B5647">
        <v>13002</v>
      </c>
      <c r="C5647">
        <v>134.13999999999999</v>
      </c>
      <c r="D5647">
        <v>134.28</v>
      </c>
      <c r="E5647">
        <v>134.13999999999999</v>
      </c>
      <c r="F5647">
        <v>134.27000000000001</v>
      </c>
      <c r="G5647">
        <v>134.4</v>
      </c>
      <c r="H5647">
        <v>0.13</v>
      </c>
      <c r="I5647">
        <v>0.14000000000000001</v>
      </c>
    </row>
    <row r="5648" spans="1:9" x14ac:dyDescent="0.3">
      <c r="A5648" s="1">
        <v>45520.708333333336</v>
      </c>
      <c r="B5648">
        <v>6982</v>
      </c>
      <c r="C5648">
        <v>134.27000000000001</v>
      </c>
      <c r="D5648">
        <v>134.28</v>
      </c>
      <c r="E5648">
        <v>134.22</v>
      </c>
      <c r="F5648">
        <v>134.28</v>
      </c>
      <c r="G5648">
        <v>134.37</v>
      </c>
      <c r="H5648">
        <v>0.12</v>
      </c>
      <c r="I5648">
        <v>0.06</v>
      </c>
    </row>
    <row r="5649" spans="1:9" x14ac:dyDescent="0.3">
      <c r="A5649" s="1">
        <v>45520.729166666664</v>
      </c>
      <c r="B5649">
        <v>4198</v>
      </c>
      <c r="C5649">
        <v>134.28</v>
      </c>
      <c r="D5649">
        <v>134.31</v>
      </c>
      <c r="E5649">
        <v>134.25</v>
      </c>
      <c r="F5649">
        <v>134.31</v>
      </c>
      <c r="G5649">
        <v>134.34</v>
      </c>
      <c r="H5649">
        <v>0.11</v>
      </c>
      <c r="I5649">
        <v>0.06</v>
      </c>
    </row>
    <row r="5650" spans="1:9" x14ac:dyDescent="0.3">
      <c r="A5650" s="1">
        <v>45520.75</v>
      </c>
      <c r="B5650">
        <v>1853</v>
      </c>
      <c r="C5650">
        <v>134.30000000000001</v>
      </c>
      <c r="D5650">
        <v>134.36000000000001</v>
      </c>
      <c r="E5650">
        <v>134.29</v>
      </c>
      <c r="F5650">
        <v>134.36000000000001</v>
      </c>
      <c r="G5650">
        <v>134.32</v>
      </c>
      <c r="H5650">
        <v>0.11</v>
      </c>
      <c r="I5650">
        <v>7.0000000000000007E-2</v>
      </c>
    </row>
    <row r="5651" spans="1:9" x14ac:dyDescent="0.3">
      <c r="A5651" s="1">
        <v>45520.770833333336</v>
      </c>
      <c r="B5651">
        <v>1799</v>
      </c>
      <c r="C5651">
        <v>134.36000000000001</v>
      </c>
      <c r="D5651">
        <v>134.36000000000001</v>
      </c>
      <c r="E5651">
        <v>134.31</v>
      </c>
      <c r="F5651">
        <v>134.31</v>
      </c>
      <c r="G5651">
        <v>134.30000000000001</v>
      </c>
      <c r="H5651">
        <v>0.1</v>
      </c>
      <c r="I5651">
        <v>0.05</v>
      </c>
    </row>
    <row r="5652" spans="1:9" x14ac:dyDescent="0.3">
      <c r="A5652" s="1">
        <v>45520.791666666664</v>
      </c>
      <c r="B5652">
        <v>1498</v>
      </c>
      <c r="C5652">
        <v>134.31</v>
      </c>
      <c r="D5652">
        <v>134.32</v>
      </c>
      <c r="E5652">
        <v>134.27000000000001</v>
      </c>
      <c r="F5652">
        <v>134.32</v>
      </c>
      <c r="G5652">
        <v>134.29</v>
      </c>
      <c r="H5652">
        <v>0.09</v>
      </c>
      <c r="I5652">
        <v>0.05</v>
      </c>
    </row>
    <row r="5653" spans="1:9" x14ac:dyDescent="0.3">
      <c r="A5653" s="1">
        <v>45520.8125</v>
      </c>
      <c r="B5653">
        <v>1264</v>
      </c>
      <c r="C5653">
        <v>134.31</v>
      </c>
      <c r="D5653">
        <v>134.36000000000001</v>
      </c>
      <c r="E5653">
        <v>134.30000000000001</v>
      </c>
      <c r="F5653">
        <v>134.33000000000001</v>
      </c>
      <c r="G5653">
        <v>134.29</v>
      </c>
      <c r="H5653">
        <v>0.09</v>
      </c>
      <c r="I5653">
        <v>0.06</v>
      </c>
    </row>
    <row r="5654" spans="1:9" x14ac:dyDescent="0.3">
      <c r="A5654" s="1">
        <v>45520.833333333336</v>
      </c>
      <c r="B5654">
        <v>933</v>
      </c>
      <c r="C5654">
        <v>134.34</v>
      </c>
      <c r="D5654">
        <v>134.36000000000001</v>
      </c>
      <c r="E5654">
        <v>134.33000000000001</v>
      </c>
      <c r="F5654">
        <v>134.34</v>
      </c>
      <c r="G5654">
        <v>134.30000000000001</v>
      </c>
      <c r="H5654">
        <v>0.08</v>
      </c>
      <c r="I5654">
        <v>0.03</v>
      </c>
    </row>
    <row r="5655" spans="1:9" x14ac:dyDescent="0.3">
      <c r="A5655" s="1">
        <v>45520.854166666664</v>
      </c>
      <c r="B5655">
        <v>2049</v>
      </c>
      <c r="C5655">
        <v>134.34</v>
      </c>
      <c r="D5655">
        <v>134.38999999999999</v>
      </c>
      <c r="E5655">
        <v>134.34</v>
      </c>
      <c r="F5655">
        <v>134.36000000000001</v>
      </c>
      <c r="G5655">
        <v>134.30000000000001</v>
      </c>
      <c r="H5655">
        <v>0.08</v>
      </c>
      <c r="I5655">
        <v>0.05</v>
      </c>
    </row>
    <row r="5656" spans="1:9" x14ac:dyDescent="0.3">
      <c r="A5656" s="1">
        <v>45523.041666666664</v>
      </c>
      <c r="B5656">
        <v>1993</v>
      </c>
      <c r="C5656">
        <v>134.13999999999999</v>
      </c>
      <c r="D5656">
        <v>134.22</v>
      </c>
      <c r="E5656">
        <v>134.13999999999999</v>
      </c>
      <c r="F5656">
        <v>134.16999999999999</v>
      </c>
      <c r="G5656">
        <v>134.31</v>
      </c>
      <c r="H5656">
        <v>0.09</v>
      </c>
      <c r="I5656">
        <v>0.22</v>
      </c>
    </row>
    <row r="5657" spans="1:9" x14ac:dyDescent="0.3">
      <c r="A5657" s="1">
        <v>45523.0625</v>
      </c>
      <c r="B5657">
        <v>639</v>
      </c>
      <c r="C5657">
        <v>134.18</v>
      </c>
      <c r="D5657">
        <v>134.29</v>
      </c>
      <c r="E5657">
        <v>134.18</v>
      </c>
      <c r="F5657">
        <v>134.28</v>
      </c>
      <c r="G5657">
        <v>134.31</v>
      </c>
      <c r="H5657">
        <v>0.1</v>
      </c>
      <c r="I5657">
        <v>0.12</v>
      </c>
    </row>
    <row r="5658" spans="1:9" x14ac:dyDescent="0.3">
      <c r="A5658" s="1">
        <v>45523.083333333336</v>
      </c>
      <c r="B5658">
        <v>367</v>
      </c>
      <c r="C5658">
        <v>134.29</v>
      </c>
      <c r="D5658">
        <v>134.29</v>
      </c>
      <c r="E5658">
        <v>134.24</v>
      </c>
      <c r="F5658">
        <v>134.29</v>
      </c>
      <c r="G5658">
        <v>134.31</v>
      </c>
      <c r="H5658">
        <v>0.09</v>
      </c>
      <c r="I5658">
        <v>0.05</v>
      </c>
    </row>
    <row r="5659" spans="1:9" x14ac:dyDescent="0.3">
      <c r="A5659" s="1">
        <v>45523.104166666664</v>
      </c>
      <c r="B5659">
        <v>344</v>
      </c>
      <c r="C5659">
        <v>134.29</v>
      </c>
      <c r="D5659">
        <v>134.30000000000001</v>
      </c>
      <c r="E5659">
        <v>134.22</v>
      </c>
      <c r="F5659">
        <v>134.27000000000001</v>
      </c>
      <c r="G5659">
        <v>134.30000000000001</v>
      </c>
      <c r="H5659">
        <v>0.09</v>
      </c>
      <c r="I5659">
        <v>0.08</v>
      </c>
    </row>
    <row r="5660" spans="1:9" x14ac:dyDescent="0.3">
      <c r="A5660" s="1">
        <v>45523.125</v>
      </c>
      <c r="B5660">
        <v>171</v>
      </c>
      <c r="C5660">
        <v>134.26</v>
      </c>
      <c r="D5660">
        <v>134.29</v>
      </c>
      <c r="E5660">
        <v>134.26</v>
      </c>
      <c r="F5660">
        <v>134.27000000000001</v>
      </c>
      <c r="G5660">
        <v>134.29</v>
      </c>
      <c r="H5660">
        <v>0.08</v>
      </c>
      <c r="I5660">
        <v>0.03</v>
      </c>
    </row>
    <row r="5661" spans="1:9" x14ac:dyDescent="0.3">
      <c r="A5661" s="1">
        <v>45523.145833333336</v>
      </c>
      <c r="B5661">
        <v>85</v>
      </c>
      <c r="C5661">
        <v>134.27000000000001</v>
      </c>
      <c r="D5661">
        <v>134.28</v>
      </c>
      <c r="E5661">
        <v>134.26</v>
      </c>
      <c r="F5661">
        <v>134.28</v>
      </c>
      <c r="G5661">
        <v>134.29</v>
      </c>
      <c r="H5661">
        <v>7.0000000000000007E-2</v>
      </c>
      <c r="I5661">
        <v>0.02</v>
      </c>
    </row>
    <row r="5662" spans="1:9" x14ac:dyDescent="0.3">
      <c r="A5662" s="1">
        <v>45523.166666666664</v>
      </c>
      <c r="B5662">
        <v>121</v>
      </c>
      <c r="C5662">
        <v>134.28</v>
      </c>
      <c r="D5662">
        <v>134.28</v>
      </c>
      <c r="E5662">
        <v>134.27000000000001</v>
      </c>
      <c r="F5662">
        <v>134.27000000000001</v>
      </c>
      <c r="G5662">
        <v>134.29</v>
      </c>
      <c r="H5662">
        <v>7.0000000000000007E-2</v>
      </c>
      <c r="I5662">
        <v>0.01</v>
      </c>
    </row>
    <row r="5663" spans="1:9" x14ac:dyDescent="0.3">
      <c r="A5663" s="1">
        <v>45523.1875</v>
      </c>
      <c r="B5663">
        <v>370</v>
      </c>
      <c r="C5663">
        <v>134.27000000000001</v>
      </c>
      <c r="D5663">
        <v>134.31</v>
      </c>
      <c r="E5663">
        <v>134.27000000000001</v>
      </c>
      <c r="F5663">
        <v>134.30000000000001</v>
      </c>
      <c r="G5663">
        <v>134.28</v>
      </c>
      <c r="H5663">
        <v>0.06</v>
      </c>
      <c r="I5663">
        <v>0.04</v>
      </c>
    </row>
    <row r="5664" spans="1:9" x14ac:dyDescent="0.3">
      <c r="A5664" s="1">
        <v>45523.208333333336</v>
      </c>
      <c r="B5664">
        <v>383</v>
      </c>
      <c r="C5664">
        <v>134.29</v>
      </c>
      <c r="D5664">
        <v>134.31</v>
      </c>
      <c r="E5664">
        <v>134.28</v>
      </c>
      <c r="F5664">
        <v>134.29</v>
      </c>
      <c r="G5664">
        <v>134.28</v>
      </c>
      <c r="H5664">
        <v>0.06</v>
      </c>
      <c r="I5664">
        <v>0.03</v>
      </c>
    </row>
    <row r="5665" spans="1:9" x14ac:dyDescent="0.3">
      <c r="A5665" s="1">
        <v>45523.229166666664</v>
      </c>
      <c r="B5665">
        <v>503</v>
      </c>
      <c r="C5665">
        <v>134.29</v>
      </c>
      <c r="D5665">
        <v>134.34</v>
      </c>
      <c r="E5665">
        <v>134.29</v>
      </c>
      <c r="F5665">
        <v>134.31</v>
      </c>
      <c r="G5665">
        <v>134.27000000000001</v>
      </c>
      <c r="H5665">
        <v>0.06</v>
      </c>
      <c r="I5665">
        <v>0.05</v>
      </c>
    </row>
    <row r="5666" spans="1:9" x14ac:dyDescent="0.3">
      <c r="A5666" s="1">
        <v>45523.25</v>
      </c>
      <c r="B5666">
        <v>733</v>
      </c>
      <c r="C5666">
        <v>134.30000000000001</v>
      </c>
      <c r="D5666">
        <v>134.38</v>
      </c>
      <c r="E5666">
        <v>134.30000000000001</v>
      </c>
      <c r="F5666">
        <v>134.37</v>
      </c>
      <c r="G5666">
        <v>134.29</v>
      </c>
      <c r="H5666">
        <v>0.06</v>
      </c>
      <c r="I5666">
        <v>0.08</v>
      </c>
    </row>
    <row r="5667" spans="1:9" x14ac:dyDescent="0.3">
      <c r="A5667" s="1">
        <v>45523.270833333336</v>
      </c>
      <c r="B5667">
        <v>1197</v>
      </c>
      <c r="C5667">
        <v>134.36000000000001</v>
      </c>
      <c r="D5667">
        <v>134.41999999999999</v>
      </c>
      <c r="E5667">
        <v>134.36000000000001</v>
      </c>
      <c r="F5667">
        <v>134.41</v>
      </c>
      <c r="G5667">
        <v>134.31</v>
      </c>
      <c r="H5667">
        <v>0.06</v>
      </c>
      <c r="I5667">
        <v>0.06</v>
      </c>
    </row>
    <row r="5668" spans="1:9" x14ac:dyDescent="0.3">
      <c r="A5668" s="1">
        <v>45523.291666666664</v>
      </c>
      <c r="B5668">
        <v>7744</v>
      </c>
      <c r="C5668">
        <v>134.41</v>
      </c>
      <c r="D5668">
        <v>134.47</v>
      </c>
      <c r="E5668">
        <v>134.38</v>
      </c>
      <c r="F5668">
        <v>134.44999999999999</v>
      </c>
      <c r="G5668">
        <v>134.32</v>
      </c>
      <c r="H5668">
        <v>0.06</v>
      </c>
      <c r="I5668">
        <v>0.09</v>
      </c>
    </row>
    <row r="5669" spans="1:9" x14ac:dyDescent="0.3">
      <c r="A5669" s="1">
        <v>45523.3125</v>
      </c>
      <c r="B5669">
        <v>8044</v>
      </c>
      <c r="C5669">
        <v>134.44999999999999</v>
      </c>
      <c r="D5669">
        <v>134.52000000000001</v>
      </c>
      <c r="E5669">
        <v>134.41</v>
      </c>
      <c r="F5669">
        <v>134.41</v>
      </c>
      <c r="G5669">
        <v>134.34</v>
      </c>
      <c r="H5669">
        <v>7.0000000000000007E-2</v>
      </c>
      <c r="I5669">
        <v>0.11</v>
      </c>
    </row>
    <row r="5670" spans="1:9" x14ac:dyDescent="0.3">
      <c r="A5670" s="1">
        <v>45523.333333333336</v>
      </c>
      <c r="B5670">
        <v>22188</v>
      </c>
      <c r="C5670">
        <v>134.41</v>
      </c>
      <c r="D5670">
        <v>134.51</v>
      </c>
      <c r="E5670">
        <v>134.4</v>
      </c>
      <c r="F5670">
        <v>134.49</v>
      </c>
      <c r="G5670">
        <v>134.36000000000001</v>
      </c>
      <c r="H5670">
        <v>0.08</v>
      </c>
      <c r="I5670">
        <v>0.11</v>
      </c>
    </row>
    <row r="5671" spans="1:9" x14ac:dyDescent="0.3">
      <c r="A5671" s="1">
        <v>45523.354166666664</v>
      </c>
      <c r="B5671">
        <v>18150</v>
      </c>
      <c r="C5671">
        <v>134.49</v>
      </c>
      <c r="D5671">
        <v>134.54</v>
      </c>
      <c r="E5671">
        <v>134.43</v>
      </c>
      <c r="F5671">
        <v>134.52000000000001</v>
      </c>
      <c r="G5671">
        <v>134.38</v>
      </c>
      <c r="H5671">
        <v>0.08</v>
      </c>
      <c r="I5671">
        <v>0.11</v>
      </c>
    </row>
    <row r="5672" spans="1:9" x14ac:dyDescent="0.3">
      <c r="A5672" s="1">
        <v>45523.375</v>
      </c>
      <c r="B5672">
        <v>19131</v>
      </c>
      <c r="C5672">
        <v>134.52000000000001</v>
      </c>
      <c r="D5672">
        <v>134.55000000000001</v>
      </c>
      <c r="E5672">
        <v>134.47999999999999</v>
      </c>
      <c r="F5672">
        <v>134.54</v>
      </c>
      <c r="G5672">
        <v>134.41</v>
      </c>
      <c r="H5672">
        <v>0.08</v>
      </c>
      <c r="I5672">
        <v>7.0000000000000007E-2</v>
      </c>
    </row>
    <row r="5673" spans="1:9" x14ac:dyDescent="0.3">
      <c r="A5673" s="1">
        <v>45523.395833333336</v>
      </c>
      <c r="B5673">
        <v>17501</v>
      </c>
      <c r="C5673">
        <v>134.54</v>
      </c>
      <c r="D5673">
        <v>134.6</v>
      </c>
      <c r="E5673">
        <v>134.52000000000001</v>
      </c>
      <c r="F5673">
        <v>134.59</v>
      </c>
      <c r="G5673">
        <v>134.44</v>
      </c>
      <c r="H5673">
        <v>0.08</v>
      </c>
      <c r="I5673">
        <v>0.08</v>
      </c>
    </row>
    <row r="5674" spans="1:9" x14ac:dyDescent="0.3">
      <c r="A5674" s="1">
        <v>45523.416666666664</v>
      </c>
      <c r="B5674">
        <v>20589</v>
      </c>
      <c r="C5674">
        <v>134.6</v>
      </c>
      <c r="D5674">
        <v>134.62</v>
      </c>
      <c r="E5674">
        <v>134.55000000000001</v>
      </c>
      <c r="F5674">
        <v>134.56</v>
      </c>
      <c r="G5674">
        <v>134.47</v>
      </c>
      <c r="H5674">
        <v>0.08</v>
      </c>
      <c r="I5674">
        <v>7.0000000000000007E-2</v>
      </c>
    </row>
    <row r="5675" spans="1:9" x14ac:dyDescent="0.3">
      <c r="A5675" s="1">
        <v>45523.4375</v>
      </c>
      <c r="B5675">
        <v>18968</v>
      </c>
      <c r="C5675">
        <v>134.57</v>
      </c>
      <c r="D5675">
        <v>134.6</v>
      </c>
      <c r="E5675">
        <v>134.46</v>
      </c>
      <c r="F5675">
        <v>134.46</v>
      </c>
      <c r="G5675">
        <v>134.47999999999999</v>
      </c>
      <c r="H5675">
        <v>0.09</v>
      </c>
      <c r="I5675">
        <v>0.14000000000000001</v>
      </c>
    </row>
    <row r="5676" spans="1:9" x14ac:dyDescent="0.3">
      <c r="A5676" s="1">
        <v>45523.458333333336</v>
      </c>
      <c r="B5676">
        <v>13479</v>
      </c>
      <c r="C5676">
        <v>134.46</v>
      </c>
      <c r="D5676">
        <v>134.53</v>
      </c>
      <c r="E5676">
        <v>134.44</v>
      </c>
      <c r="F5676">
        <v>134.47999999999999</v>
      </c>
      <c r="G5676">
        <v>134.49</v>
      </c>
      <c r="H5676">
        <v>0.09</v>
      </c>
      <c r="I5676">
        <v>0.09</v>
      </c>
    </row>
    <row r="5677" spans="1:9" x14ac:dyDescent="0.3">
      <c r="A5677" s="1">
        <v>45523.479166666664</v>
      </c>
      <c r="B5677">
        <v>15078</v>
      </c>
      <c r="C5677">
        <v>134.47999999999999</v>
      </c>
      <c r="D5677">
        <v>134.51</v>
      </c>
      <c r="E5677">
        <v>134.44</v>
      </c>
      <c r="F5677">
        <v>134.46</v>
      </c>
      <c r="G5677">
        <v>134.5</v>
      </c>
      <c r="H5677">
        <v>0.08</v>
      </c>
      <c r="I5677">
        <v>7.0000000000000007E-2</v>
      </c>
    </row>
    <row r="5678" spans="1:9" x14ac:dyDescent="0.3">
      <c r="A5678" s="1">
        <v>45523.5</v>
      </c>
      <c r="B5678">
        <v>11196</v>
      </c>
      <c r="C5678">
        <v>134.46</v>
      </c>
      <c r="D5678">
        <v>134.51</v>
      </c>
      <c r="E5678">
        <v>134.44999999999999</v>
      </c>
      <c r="F5678">
        <v>134.46</v>
      </c>
      <c r="G5678">
        <v>134.5</v>
      </c>
      <c r="H5678">
        <v>0.08</v>
      </c>
      <c r="I5678">
        <v>0.06</v>
      </c>
    </row>
    <row r="5679" spans="1:9" x14ac:dyDescent="0.3">
      <c r="A5679" s="1">
        <v>45523.520833333336</v>
      </c>
      <c r="B5679">
        <v>19406</v>
      </c>
      <c r="C5679">
        <v>134.46</v>
      </c>
      <c r="D5679">
        <v>134.46</v>
      </c>
      <c r="E5679">
        <v>134.41</v>
      </c>
      <c r="F5679">
        <v>134.44999999999999</v>
      </c>
      <c r="G5679">
        <v>134.5</v>
      </c>
      <c r="H5679">
        <v>0.08</v>
      </c>
      <c r="I5679">
        <v>0.05</v>
      </c>
    </row>
    <row r="5680" spans="1:9" x14ac:dyDescent="0.3">
      <c r="A5680" s="1">
        <v>45523.541666666664</v>
      </c>
      <c r="B5680">
        <v>32521</v>
      </c>
      <c r="C5680">
        <v>134.44</v>
      </c>
      <c r="D5680">
        <v>134.5</v>
      </c>
      <c r="E5680">
        <v>134.38999999999999</v>
      </c>
      <c r="F5680">
        <v>134.41</v>
      </c>
      <c r="G5680">
        <v>134.49</v>
      </c>
      <c r="H5680">
        <v>0.08</v>
      </c>
      <c r="I5680">
        <v>0.11</v>
      </c>
    </row>
    <row r="5681" spans="1:9" x14ac:dyDescent="0.3">
      <c r="A5681" s="1">
        <v>45523.5625</v>
      </c>
      <c r="B5681">
        <v>32142</v>
      </c>
      <c r="C5681">
        <v>134.41</v>
      </c>
      <c r="D5681">
        <v>134.43</v>
      </c>
      <c r="E5681">
        <v>134.22</v>
      </c>
      <c r="F5681">
        <v>134.22</v>
      </c>
      <c r="G5681">
        <v>134.46</v>
      </c>
      <c r="H5681">
        <v>0.1</v>
      </c>
      <c r="I5681">
        <v>0.21</v>
      </c>
    </row>
    <row r="5682" spans="1:9" x14ac:dyDescent="0.3">
      <c r="A5682" s="1">
        <v>45523.583333333336</v>
      </c>
      <c r="B5682">
        <v>50036</v>
      </c>
      <c r="C5682">
        <v>134.22</v>
      </c>
      <c r="D5682">
        <v>134.22</v>
      </c>
      <c r="E5682">
        <v>134.09</v>
      </c>
      <c r="F5682">
        <v>134.16</v>
      </c>
      <c r="G5682">
        <v>134.43</v>
      </c>
      <c r="H5682">
        <v>0.1</v>
      </c>
      <c r="I5682">
        <v>0.13</v>
      </c>
    </row>
    <row r="5683" spans="1:9" x14ac:dyDescent="0.3">
      <c r="A5683" s="1">
        <v>45523.604166666664</v>
      </c>
      <c r="B5683">
        <v>21636</v>
      </c>
      <c r="C5683">
        <v>134.15</v>
      </c>
      <c r="D5683">
        <v>134.21</v>
      </c>
      <c r="E5683">
        <v>134.11000000000001</v>
      </c>
      <c r="F5683">
        <v>134.19999999999999</v>
      </c>
      <c r="G5683">
        <v>134.38999999999999</v>
      </c>
      <c r="H5683">
        <v>0.1</v>
      </c>
      <c r="I5683">
        <v>0.1</v>
      </c>
    </row>
    <row r="5684" spans="1:9" x14ac:dyDescent="0.3">
      <c r="A5684" s="1">
        <v>45523.625</v>
      </c>
      <c r="B5684">
        <v>36910</v>
      </c>
      <c r="C5684">
        <v>134.21</v>
      </c>
      <c r="D5684">
        <v>134.24</v>
      </c>
      <c r="E5684">
        <v>134.1</v>
      </c>
      <c r="F5684">
        <v>134.16</v>
      </c>
      <c r="G5684">
        <v>134.35</v>
      </c>
      <c r="H5684">
        <v>0.11</v>
      </c>
      <c r="I5684">
        <v>0.14000000000000001</v>
      </c>
    </row>
    <row r="5685" spans="1:9" x14ac:dyDescent="0.3">
      <c r="A5685" s="1">
        <v>45523.645833333336</v>
      </c>
      <c r="B5685">
        <v>27986</v>
      </c>
      <c r="C5685">
        <v>134.16</v>
      </c>
      <c r="D5685">
        <v>134.19999999999999</v>
      </c>
      <c r="E5685">
        <v>134.12</v>
      </c>
      <c r="F5685">
        <v>134.16999999999999</v>
      </c>
      <c r="G5685">
        <v>134.32</v>
      </c>
      <c r="H5685">
        <v>0.1</v>
      </c>
      <c r="I5685">
        <v>0.08</v>
      </c>
    </row>
    <row r="5686" spans="1:9" x14ac:dyDescent="0.3">
      <c r="A5686" s="1">
        <v>45523.666666666664</v>
      </c>
      <c r="B5686">
        <v>24940</v>
      </c>
      <c r="C5686">
        <v>134.16999999999999</v>
      </c>
      <c r="D5686">
        <v>134.21</v>
      </c>
      <c r="E5686">
        <v>134.13</v>
      </c>
      <c r="F5686">
        <v>134.19</v>
      </c>
      <c r="G5686">
        <v>134.29</v>
      </c>
      <c r="H5686">
        <v>0.1</v>
      </c>
      <c r="I5686">
        <v>0.08</v>
      </c>
    </row>
    <row r="5687" spans="1:9" x14ac:dyDescent="0.3">
      <c r="A5687" s="1">
        <v>45523.6875</v>
      </c>
      <c r="B5687">
        <v>19646</v>
      </c>
      <c r="C5687">
        <v>134.19</v>
      </c>
      <c r="D5687">
        <v>134.30000000000001</v>
      </c>
      <c r="E5687">
        <v>134.16999999999999</v>
      </c>
      <c r="F5687">
        <v>134.29</v>
      </c>
      <c r="G5687">
        <v>134.27000000000001</v>
      </c>
      <c r="H5687">
        <v>0.1</v>
      </c>
      <c r="I5687">
        <v>0.13</v>
      </c>
    </row>
    <row r="5688" spans="1:9" x14ac:dyDescent="0.3">
      <c r="A5688" s="1">
        <v>45523.708333333336</v>
      </c>
      <c r="B5688">
        <v>9602</v>
      </c>
      <c r="C5688">
        <v>134.28</v>
      </c>
      <c r="D5688">
        <v>134.33000000000001</v>
      </c>
      <c r="E5688">
        <v>134.27000000000001</v>
      </c>
      <c r="F5688">
        <v>134.31</v>
      </c>
      <c r="G5688">
        <v>134.26</v>
      </c>
      <c r="H5688">
        <v>0.1</v>
      </c>
      <c r="I5688">
        <v>0.06</v>
      </c>
    </row>
    <row r="5689" spans="1:9" x14ac:dyDescent="0.3">
      <c r="A5689" s="1">
        <v>45523.729166666664</v>
      </c>
      <c r="B5689">
        <v>3532</v>
      </c>
      <c r="C5689">
        <v>134.31</v>
      </c>
      <c r="D5689">
        <v>134.34</v>
      </c>
      <c r="E5689">
        <v>134.29</v>
      </c>
      <c r="F5689">
        <v>134.31</v>
      </c>
      <c r="G5689">
        <v>134.24</v>
      </c>
      <c r="H5689">
        <v>0.09</v>
      </c>
      <c r="I5689">
        <v>0.05</v>
      </c>
    </row>
    <row r="5690" spans="1:9" x14ac:dyDescent="0.3">
      <c r="A5690" s="1">
        <v>45523.75</v>
      </c>
      <c r="B5690">
        <v>3978</v>
      </c>
      <c r="C5690">
        <v>134.30000000000001</v>
      </c>
      <c r="D5690">
        <v>134.33000000000001</v>
      </c>
      <c r="E5690">
        <v>134.27000000000001</v>
      </c>
      <c r="F5690">
        <v>134.29</v>
      </c>
      <c r="G5690">
        <v>134.22999999999999</v>
      </c>
      <c r="H5690">
        <v>0.09</v>
      </c>
      <c r="I5690">
        <v>0.06</v>
      </c>
    </row>
    <row r="5691" spans="1:9" x14ac:dyDescent="0.3">
      <c r="A5691" s="1">
        <v>45523.770833333336</v>
      </c>
      <c r="B5691">
        <v>928</v>
      </c>
      <c r="C5691">
        <v>134.29</v>
      </c>
      <c r="D5691">
        <v>134.31</v>
      </c>
      <c r="E5691">
        <v>134.26</v>
      </c>
      <c r="F5691">
        <v>134.30000000000001</v>
      </c>
      <c r="G5691">
        <v>134.24</v>
      </c>
      <c r="H5691">
        <v>0.08</v>
      </c>
      <c r="I5691">
        <v>0.05</v>
      </c>
    </row>
    <row r="5692" spans="1:9" x14ac:dyDescent="0.3">
      <c r="A5692" s="1">
        <v>45523.791666666664</v>
      </c>
      <c r="B5692">
        <v>1233</v>
      </c>
      <c r="C5692">
        <v>134.30000000000001</v>
      </c>
      <c r="D5692">
        <v>134.33000000000001</v>
      </c>
      <c r="E5692">
        <v>134.29</v>
      </c>
      <c r="F5692">
        <v>134.31</v>
      </c>
      <c r="G5692">
        <v>134.25</v>
      </c>
      <c r="H5692">
        <v>0.08</v>
      </c>
      <c r="I5692">
        <v>0.04</v>
      </c>
    </row>
    <row r="5693" spans="1:9" x14ac:dyDescent="0.3">
      <c r="A5693" s="1">
        <v>45523.8125</v>
      </c>
      <c r="B5693">
        <v>1608</v>
      </c>
      <c r="C5693">
        <v>134.31</v>
      </c>
      <c r="D5693">
        <v>134.32</v>
      </c>
      <c r="E5693">
        <v>134.19999999999999</v>
      </c>
      <c r="F5693">
        <v>134.21</v>
      </c>
      <c r="G5693">
        <v>134.25</v>
      </c>
      <c r="H5693">
        <v>0.08</v>
      </c>
      <c r="I5693">
        <v>0.12</v>
      </c>
    </row>
    <row r="5694" spans="1:9" x14ac:dyDescent="0.3">
      <c r="A5694" s="1">
        <v>45523.833333333336</v>
      </c>
      <c r="B5694">
        <v>1554</v>
      </c>
      <c r="C5694">
        <v>134.21</v>
      </c>
      <c r="D5694">
        <v>134.25</v>
      </c>
      <c r="E5694">
        <v>134.18</v>
      </c>
      <c r="F5694">
        <v>134.25</v>
      </c>
      <c r="G5694">
        <v>134.26</v>
      </c>
      <c r="H5694">
        <v>0.08</v>
      </c>
      <c r="I5694">
        <v>7.0000000000000007E-2</v>
      </c>
    </row>
    <row r="5695" spans="1:9" x14ac:dyDescent="0.3">
      <c r="A5695" s="1">
        <v>45523.854166666664</v>
      </c>
      <c r="B5695">
        <v>1466</v>
      </c>
      <c r="C5695">
        <v>134.25</v>
      </c>
      <c r="D5695">
        <v>134.25</v>
      </c>
      <c r="E5695">
        <v>134.21</v>
      </c>
      <c r="F5695">
        <v>134.21</v>
      </c>
      <c r="G5695">
        <v>134.27000000000001</v>
      </c>
      <c r="H5695">
        <v>0.08</v>
      </c>
      <c r="I5695">
        <v>0.04</v>
      </c>
    </row>
    <row r="5696" spans="1:9" x14ac:dyDescent="0.3">
      <c r="A5696" s="1">
        <v>45524.041666666664</v>
      </c>
      <c r="B5696">
        <v>842</v>
      </c>
      <c r="C5696">
        <v>134.19</v>
      </c>
      <c r="D5696">
        <v>134.19999999999999</v>
      </c>
      <c r="E5696">
        <v>134.13999999999999</v>
      </c>
      <c r="F5696">
        <v>134.16</v>
      </c>
      <c r="G5696">
        <v>134.26</v>
      </c>
      <c r="H5696">
        <v>7.0000000000000007E-2</v>
      </c>
      <c r="I5696">
        <v>7.0000000000000007E-2</v>
      </c>
    </row>
    <row r="5697" spans="1:9" x14ac:dyDescent="0.3">
      <c r="A5697" s="1">
        <v>45524.0625</v>
      </c>
      <c r="B5697">
        <v>356</v>
      </c>
      <c r="C5697">
        <v>134.16</v>
      </c>
      <c r="D5697">
        <v>134.21</v>
      </c>
      <c r="E5697">
        <v>134.16</v>
      </c>
      <c r="F5697">
        <v>134.21</v>
      </c>
      <c r="G5697">
        <v>134.26</v>
      </c>
      <c r="H5697">
        <v>7.0000000000000007E-2</v>
      </c>
      <c r="I5697">
        <v>0.05</v>
      </c>
    </row>
    <row r="5698" spans="1:9" x14ac:dyDescent="0.3">
      <c r="A5698" s="1">
        <v>45524.083333333336</v>
      </c>
      <c r="B5698">
        <v>838</v>
      </c>
      <c r="C5698">
        <v>134.19999999999999</v>
      </c>
      <c r="D5698">
        <v>134.30000000000001</v>
      </c>
      <c r="E5698">
        <v>134.19999999999999</v>
      </c>
      <c r="F5698">
        <v>134.25</v>
      </c>
      <c r="G5698">
        <v>134.25</v>
      </c>
      <c r="H5698">
        <v>0.08</v>
      </c>
      <c r="I5698">
        <v>0.1</v>
      </c>
    </row>
    <row r="5699" spans="1:9" x14ac:dyDescent="0.3">
      <c r="A5699" s="1">
        <v>45524.104166666664</v>
      </c>
      <c r="B5699">
        <v>398</v>
      </c>
      <c r="C5699">
        <v>134.25</v>
      </c>
      <c r="D5699">
        <v>134.25</v>
      </c>
      <c r="E5699">
        <v>134.21</v>
      </c>
      <c r="F5699">
        <v>134.22999999999999</v>
      </c>
      <c r="G5699">
        <v>134.24</v>
      </c>
      <c r="H5699">
        <v>7.0000000000000007E-2</v>
      </c>
      <c r="I5699">
        <v>0.04</v>
      </c>
    </row>
    <row r="5700" spans="1:9" x14ac:dyDescent="0.3">
      <c r="A5700" s="1">
        <v>45524.125</v>
      </c>
      <c r="B5700">
        <v>282</v>
      </c>
      <c r="C5700">
        <v>134.24</v>
      </c>
      <c r="D5700">
        <v>134.24</v>
      </c>
      <c r="E5700">
        <v>134.19999999999999</v>
      </c>
      <c r="F5700">
        <v>134.22999999999999</v>
      </c>
      <c r="G5700">
        <v>134.24</v>
      </c>
      <c r="H5700">
        <v>7.0000000000000007E-2</v>
      </c>
      <c r="I5700">
        <v>0.04</v>
      </c>
    </row>
    <row r="5701" spans="1:9" x14ac:dyDescent="0.3">
      <c r="A5701" s="1">
        <v>45524.145833333336</v>
      </c>
      <c r="B5701">
        <v>360</v>
      </c>
      <c r="C5701">
        <v>134.22999999999999</v>
      </c>
      <c r="D5701">
        <v>134.22999999999999</v>
      </c>
      <c r="E5701">
        <v>134.18</v>
      </c>
      <c r="F5701">
        <v>134.19</v>
      </c>
      <c r="G5701">
        <v>134.22999999999999</v>
      </c>
      <c r="H5701">
        <v>0.06</v>
      </c>
      <c r="I5701">
        <v>0.05</v>
      </c>
    </row>
    <row r="5702" spans="1:9" x14ac:dyDescent="0.3">
      <c r="A5702" s="1">
        <v>45524.166666666664</v>
      </c>
      <c r="B5702">
        <v>278</v>
      </c>
      <c r="C5702">
        <v>134.19</v>
      </c>
      <c r="D5702">
        <v>134.19999999999999</v>
      </c>
      <c r="E5702">
        <v>134.15</v>
      </c>
      <c r="F5702">
        <v>134.16</v>
      </c>
      <c r="G5702">
        <v>134.21</v>
      </c>
      <c r="H5702">
        <v>0.06</v>
      </c>
      <c r="I5702">
        <v>0.05</v>
      </c>
    </row>
    <row r="5703" spans="1:9" x14ac:dyDescent="0.3">
      <c r="A5703" s="1">
        <v>45524.1875</v>
      </c>
      <c r="B5703">
        <v>313</v>
      </c>
      <c r="C5703">
        <v>134.16</v>
      </c>
      <c r="D5703">
        <v>134.16</v>
      </c>
      <c r="E5703">
        <v>134.13999999999999</v>
      </c>
      <c r="F5703">
        <v>134.15</v>
      </c>
      <c r="G5703">
        <v>134.19999999999999</v>
      </c>
      <c r="H5703">
        <v>0.06</v>
      </c>
      <c r="I5703">
        <v>0.02</v>
      </c>
    </row>
    <row r="5704" spans="1:9" x14ac:dyDescent="0.3">
      <c r="A5704" s="1">
        <v>45524.208333333336</v>
      </c>
      <c r="B5704">
        <v>294</v>
      </c>
      <c r="C5704">
        <v>134.15</v>
      </c>
      <c r="D5704">
        <v>134.15</v>
      </c>
      <c r="E5704">
        <v>134.12</v>
      </c>
      <c r="F5704">
        <v>134.13</v>
      </c>
      <c r="G5704">
        <v>134.19</v>
      </c>
      <c r="H5704">
        <v>0.05</v>
      </c>
      <c r="I5704">
        <v>0.03</v>
      </c>
    </row>
    <row r="5705" spans="1:9" x14ac:dyDescent="0.3">
      <c r="A5705" s="1">
        <v>45524.229166666664</v>
      </c>
      <c r="B5705">
        <v>441</v>
      </c>
      <c r="C5705">
        <v>134.13999999999999</v>
      </c>
      <c r="D5705">
        <v>134.19</v>
      </c>
      <c r="E5705">
        <v>134.13999999999999</v>
      </c>
      <c r="F5705">
        <v>134.16999999999999</v>
      </c>
      <c r="G5705">
        <v>134.19</v>
      </c>
      <c r="H5705">
        <v>0.05</v>
      </c>
      <c r="I5705">
        <v>0.06</v>
      </c>
    </row>
    <row r="5706" spans="1:9" x14ac:dyDescent="0.3">
      <c r="A5706" s="1">
        <v>45524.25</v>
      </c>
      <c r="B5706">
        <v>310</v>
      </c>
      <c r="C5706">
        <v>134.16999999999999</v>
      </c>
      <c r="D5706">
        <v>134.18</v>
      </c>
      <c r="E5706">
        <v>134.12</v>
      </c>
      <c r="F5706">
        <v>134.13</v>
      </c>
      <c r="G5706">
        <v>134.19</v>
      </c>
      <c r="H5706">
        <v>0.05</v>
      </c>
      <c r="I5706">
        <v>0.06</v>
      </c>
    </row>
    <row r="5707" spans="1:9" x14ac:dyDescent="0.3">
      <c r="A5707" s="1">
        <v>45524.270833333336</v>
      </c>
      <c r="B5707">
        <v>958</v>
      </c>
      <c r="C5707">
        <v>134.13</v>
      </c>
      <c r="D5707">
        <v>134.16</v>
      </c>
      <c r="E5707">
        <v>134.12</v>
      </c>
      <c r="F5707">
        <v>134.13999999999999</v>
      </c>
      <c r="G5707">
        <v>134.18</v>
      </c>
      <c r="H5707">
        <v>0.05</v>
      </c>
      <c r="I5707">
        <v>0.04</v>
      </c>
    </row>
    <row r="5708" spans="1:9" x14ac:dyDescent="0.3">
      <c r="A5708" s="1">
        <v>45524.291666666664</v>
      </c>
      <c r="B5708">
        <v>6579</v>
      </c>
      <c r="C5708">
        <v>134.15</v>
      </c>
      <c r="D5708">
        <v>134.19999999999999</v>
      </c>
      <c r="E5708">
        <v>134.09</v>
      </c>
      <c r="F5708">
        <v>134.18</v>
      </c>
      <c r="G5708">
        <v>134.16999999999999</v>
      </c>
      <c r="H5708">
        <v>0.06</v>
      </c>
      <c r="I5708">
        <v>0.11</v>
      </c>
    </row>
    <row r="5709" spans="1:9" x14ac:dyDescent="0.3">
      <c r="A5709" s="1">
        <v>45524.3125</v>
      </c>
      <c r="B5709">
        <v>7950</v>
      </c>
      <c r="C5709">
        <v>134.18</v>
      </c>
      <c r="D5709">
        <v>134.28</v>
      </c>
      <c r="E5709">
        <v>134.16999999999999</v>
      </c>
      <c r="F5709">
        <v>134.22999999999999</v>
      </c>
      <c r="G5709">
        <v>134.16999999999999</v>
      </c>
      <c r="H5709">
        <v>7.0000000000000007E-2</v>
      </c>
      <c r="I5709">
        <v>0.11</v>
      </c>
    </row>
    <row r="5710" spans="1:9" x14ac:dyDescent="0.3">
      <c r="A5710" s="1">
        <v>45524.333333333336</v>
      </c>
      <c r="B5710">
        <v>21819</v>
      </c>
      <c r="C5710">
        <v>134.24</v>
      </c>
      <c r="D5710">
        <v>134.37</v>
      </c>
      <c r="E5710">
        <v>134.22</v>
      </c>
      <c r="F5710">
        <v>134.36000000000001</v>
      </c>
      <c r="G5710">
        <v>134.18</v>
      </c>
      <c r="H5710">
        <v>0.08</v>
      </c>
      <c r="I5710">
        <v>0.15</v>
      </c>
    </row>
    <row r="5711" spans="1:9" x14ac:dyDescent="0.3">
      <c r="A5711" s="1">
        <v>45524.354166666664</v>
      </c>
      <c r="B5711">
        <v>23824</v>
      </c>
      <c r="C5711">
        <v>134.36000000000001</v>
      </c>
      <c r="D5711">
        <v>134.41</v>
      </c>
      <c r="E5711">
        <v>134.31</v>
      </c>
      <c r="F5711">
        <v>134.31</v>
      </c>
      <c r="G5711">
        <v>134.19999999999999</v>
      </c>
      <c r="H5711">
        <v>0.08</v>
      </c>
      <c r="I5711">
        <v>0.1</v>
      </c>
    </row>
    <row r="5712" spans="1:9" x14ac:dyDescent="0.3">
      <c r="A5712" s="1">
        <v>45524.375</v>
      </c>
      <c r="B5712">
        <v>25176</v>
      </c>
      <c r="C5712">
        <v>134.31</v>
      </c>
      <c r="D5712">
        <v>134.37</v>
      </c>
      <c r="E5712">
        <v>134.26</v>
      </c>
      <c r="F5712">
        <v>134.33000000000001</v>
      </c>
      <c r="G5712">
        <v>134.21</v>
      </c>
      <c r="H5712">
        <v>0.08</v>
      </c>
      <c r="I5712">
        <v>0.11</v>
      </c>
    </row>
    <row r="5713" spans="1:9" x14ac:dyDescent="0.3">
      <c r="A5713" s="1">
        <v>45524.395833333336</v>
      </c>
      <c r="B5713">
        <v>28772</v>
      </c>
      <c r="C5713">
        <v>134.32</v>
      </c>
      <c r="D5713">
        <v>134.41</v>
      </c>
      <c r="E5713">
        <v>134.32</v>
      </c>
      <c r="F5713">
        <v>134.35</v>
      </c>
      <c r="G5713">
        <v>134.22999999999999</v>
      </c>
      <c r="H5713">
        <v>0.09</v>
      </c>
      <c r="I5713">
        <v>0.09</v>
      </c>
    </row>
    <row r="5714" spans="1:9" x14ac:dyDescent="0.3">
      <c r="A5714" s="1">
        <v>45524.416666666664</v>
      </c>
      <c r="B5714">
        <v>25641</v>
      </c>
      <c r="C5714">
        <v>134.36000000000001</v>
      </c>
      <c r="D5714">
        <v>134.38999999999999</v>
      </c>
      <c r="E5714">
        <v>134.31</v>
      </c>
      <c r="F5714">
        <v>134.33000000000001</v>
      </c>
      <c r="G5714">
        <v>134.25</v>
      </c>
      <c r="H5714">
        <v>0.08</v>
      </c>
      <c r="I5714">
        <v>0.08</v>
      </c>
    </row>
    <row r="5715" spans="1:9" x14ac:dyDescent="0.3">
      <c r="A5715" s="1">
        <v>45524.4375</v>
      </c>
      <c r="B5715">
        <v>30267</v>
      </c>
      <c r="C5715">
        <v>134.34</v>
      </c>
      <c r="D5715">
        <v>134.37</v>
      </c>
      <c r="E5715">
        <v>134.28</v>
      </c>
      <c r="F5715">
        <v>134.35</v>
      </c>
      <c r="G5715">
        <v>134.27000000000001</v>
      </c>
      <c r="H5715">
        <v>0.09</v>
      </c>
      <c r="I5715">
        <v>0.09</v>
      </c>
    </row>
    <row r="5716" spans="1:9" x14ac:dyDescent="0.3">
      <c r="A5716" s="1">
        <v>45524.458333333336</v>
      </c>
      <c r="B5716">
        <v>21018</v>
      </c>
      <c r="C5716">
        <v>134.35</v>
      </c>
      <c r="D5716">
        <v>134.38999999999999</v>
      </c>
      <c r="E5716">
        <v>134.28</v>
      </c>
      <c r="F5716">
        <v>134.31</v>
      </c>
      <c r="G5716">
        <v>134.29</v>
      </c>
      <c r="H5716">
        <v>0.09</v>
      </c>
      <c r="I5716">
        <v>0.11</v>
      </c>
    </row>
    <row r="5717" spans="1:9" x14ac:dyDescent="0.3">
      <c r="A5717" s="1">
        <v>45524.479166666664</v>
      </c>
      <c r="B5717">
        <v>26556</v>
      </c>
      <c r="C5717">
        <v>134.31</v>
      </c>
      <c r="D5717">
        <v>134.32</v>
      </c>
      <c r="E5717">
        <v>134.22999999999999</v>
      </c>
      <c r="F5717">
        <v>134.26</v>
      </c>
      <c r="G5717">
        <v>134.30000000000001</v>
      </c>
      <c r="H5717">
        <v>0.09</v>
      </c>
      <c r="I5717">
        <v>0.09</v>
      </c>
    </row>
    <row r="5718" spans="1:9" x14ac:dyDescent="0.3">
      <c r="A5718" s="1">
        <v>45524.5</v>
      </c>
      <c r="B5718">
        <v>19999</v>
      </c>
      <c r="C5718">
        <v>134.26</v>
      </c>
      <c r="D5718">
        <v>134.38999999999999</v>
      </c>
      <c r="E5718">
        <v>134.26</v>
      </c>
      <c r="F5718">
        <v>134.36000000000001</v>
      </c>
      <c r="G5718">
        <v>134.32</v>
      </c>
      <c r="H5718">
        <v>0.09</v>
      </c>
      <c r="I5718">
        <v>0.13</v>
      </c>
    </row>
    <row r="5719" spans="1:9" x14ac:dyDescent="0.3">
      <c r="A5719" s="1">
        <v>45524.520833333336</v>
      </c>
      <c r="B5719">
        <v>29141</v>
      </c>
      <c r="C5719">
        <v>134.37</v>
      </c>
      <c r="D5719">
        <v>134.41999999999999</v>
      </c>
      <c r="E5719">
        <v>134.34</v>
      </c>
      <c r="F5719">
        <v>134.41</v>
      </c>
      <c r="G5719">
        <v>134.34</v>
      </c>
      <c r="H5719">
        <v>0.09</v>
      </c>
      <c r="I5719">
        <v>0.08</v>
      </c>
    </row>
    <row r="5720" spans="1:9" x14ac:dyDescent="0.3">
      <c r="A5720" s="1">
        <v>45524.541666666664</v>
      </c>
      <c r="B5720">
        <v>60779</v>
      </c>
      <c r="C5720">
        <v>134.41</v>
      </c>
      <c r="D5720">
        <v>134.44999999999999</v>
      </c>
      <c r="E5720">
        <v>134.38</v>
      </c>
      <c r="F5720">
        <v>134.43</v>
      </c>
      <c r="G5720">
        <v>134.34</v>
      </c>
      <c r="H5720">
        <v>0.09</v>
      </c>
      <c r="I5720">
        <v>7.0000000000000007E-2</v>
      </c>
    </row>
    <row r="5721" spans="1:9" x14ac:dyDescent="0.3">
      <c r="A5721" s="1">
        <v>45524.5625</v>
      </c>
      <c r="B5721">
        <v>46234</v>
      </c>
      <c r="C5721">
        <v>134.43</v>
      </c>
      <c r="D5721">
        <v>134.53</v>
      </c>
      <c r="E5721">
        <v>134.41</v>
      </c>
      <c r="F5721">
        <v>134.5</v>
      </c>
      <c r="G5721">
        <v>134.36000000000001</v>
      </c>
      <c r="H5721">
        <v>0.09</v>
      </c>
      <c r="I5721">
        <v>0.12</v>
      </c>
    </row>
    <row r="5722" spans="1:9" x14ac:dyDescent="0.3">
      <c r="A5722" s="1">
        <v>45524.583333333336</v>
      </c>
      <c r="B5722">
        <v>40320</v>
      </c>
      <c r="C5722">
        <v>134.49</v>
      </c>
      <c r="D5722">
        <v>134.54</v>
      </c>
      <c r="E5722">
        <v>134.44999999999999</v>
      </c>
      <c r="F5722">
        <v>134.47999999999999</v>
      </c>
      <c r="G5722">
        <v>134.38</v>
      </c>
      <c r="H5722">
        <v>0.09</v>
      </c>
      <c r="I5722">
        <v>0.09</v>
      </c>
    </row>
    <row r="5723" spans="1:9" x14ac:dyDescent="0.3">
      <c r="A5723" s="1">
        <v>45524.604166666664</v>
      </c>
      <c r="B5723">
        <v>31706</v>
      </c>
      <c r="C5723">
        <v>134.47</v>
      </c>
      <c r="D5723">
        <v>134.52000000000001</v>
      </c>
      <c r="E5723">
        <v>134.41999999999999</v>
      </c>
      <c r="F5723">
        <v>134.49</v>
      </c>
      <c r="G5723">
        <v>134.38999999999999</v>
      </c>
      <c r="H5723">
        <v>0.09</v>
      </c>
      <c r="I5723">
        <v>0.1</v>
      </c>
    </row>
    <row r="5724" spans="1:9" x14ac:dyDescent="0.3">
      <c r="A5724" s="1">
        <v>45524.625</v>
      </c>
      <c r="B5724">
        <v>39418</v>
      </c>
      <c r="C5724">
        <v>134.5</v>
      </c>
      <c r="D5724">
        <v>134.59</v>
      </c>
      <c r="E5724">
        <v>134.41999999999999</v>
      </c>
      <c r="F5724">
        <v>134.59</v>
      </c>
      <c r="G5724">
        <v>134.41999999999999</v>
      </c>
      <c r="H5724">
        <v>0.1</v>
      </c>
      <c r="I5724">
        <v>0.17</v>
      </c>
    </row>
    <row r="5725" spans="1:9" x14ac:dyDescent="0.3">
      <c r="A5725" s="1">
        <v>45524.645833333336</v>
      </c>
      <c r="B5725">
        <v>27915</v>
      </c>
      <c r="C5725">
        <v>134.58000000000001</v>
      </c>
      <c r="D5725">
        <v>134.61000000000001</v>
      </c>
      <c r="E5725">
        <v>134.53</v>
      </c>
      <c r="F5725">
        <v>134.6</v>
      </c>
      <c r="G5725">
        <v>134.44</v>
      </c>
      <c r="H5725">
        <v>0.1</v>
      </c>
      <c r="I5725">
        <v>0.08</v>
      </c>
    </row>
    <row r="5726" spans="1:9" x14ac:dyDescent="0.3">
      <c r="A5726" s="1">
        <v>45524.666666666664</v>
      </c>
      <c r="B5726">
        <v>53866</v>
      </c>
      <c r="C5726">
        <v>134.6</v>
      </c>
      <c r="D5726">
        <v>134.68</v>
      </c>
      <c r="E5726">
        <v>134.59</v>
      </c>
      <c r="F5726">
        <v>134.62</v>
      </c>
      <c r="G5726">
        <v>134.47</v>
      </c>
      <c r="H5726">
        <v>0.1</v>
      </c>
      <c r="I5726">
        <v>0.09</v>
      </c>
    </row>
    <row r="5727" spans="1:9" x14ac:dyDescent="0.3">
      <c r="A5727" s="1">
        <v>45524.6875</v>
      </c>
      <c r="B5727">
        <v>20099</v>
      </c>
      <c r="C5727">
        <v>134.63</v>
      </c>
      <c r="D5727">
        <v>134.65</v>
      </c>
      <c r="E5727">
        <v>134.6</v>
      </c>
      <c r="F5727">
        <v>134.63</v>
      </c>
      <c r="G5727">
        <v>134.51</v>
      </c>
      <c r="H5727">
        <v>0.09</v>
      </c>
      <c r="I5727">
        <v>0.05</v>
      </c>
    </row>
    <row r="5728" spans="1:9" x14ac:dyDescent="0.3">
      <c r="A5728" s="1">
        <v>45524.708333333336</v>
      </c>
      <c r="B5728">
        <v>10777</v>
      </c>
      <c r="C5728">
        <v>134.63</v>
      </c>
      <c r="D5728">
        <v>134.63</v>
      </c>
      <c r="E5728">
        <v>134.59</v>
      </c>
      <c r="F5728">
        <v>134.61000000000001</v>
      </c>
      <c r="G5728">
        <v>134.54</v>
      </c>
      <c r="H5728">
        <v>0.09</v>
      </c>
      <c r="I5728">
        <v>0.04</v>
      </c>
    </row>
    <row r="5729" spans="1:9" x14ac:dyDescent="0.3">
      <c r="A5729" s="1">
        <v>45524.729166666664</v>
      </c>
      <c r="B5729">
        <v>3753</v>
      </c>
      <c r="C5729">
        <v>134.62</v>
      </c>
      <c r="D5729">
        <v>134.66</v>
      </c>
      <c r="E5729">
        <v>134.61000000000001</v>
      </c>
      <c r="F5729">
        <v>134.63</v>
      </c>
      <c r="G5729">
        <v>134.56</v>
      </c>
      <c r="H5729">
        <v>0.08</v>
      </c>
      <c r="I5729">
        <v>0.05</v>
      </c>
    </row>
    <row r="5730" spans="1:9" x14ac:dyDescent="0.3">
      <c r="A5730" s="1">
        <v>45524.75</v>
      </c>
      <c r="B5730">
        <v>2913</v>
      </c>
      <c r="C5730">
        <v>134.63</v>
      </c>
      <c r="D5730">
        <v>134.63999999999999</v>
      </c>
      <c r="E5730">
        <v>134.6</v>
      </c>
      <c r="F5730">
        <v>134.62</v>
      </c>
      <c r="G5730">
        <v>134.58000000000001</v>
      </c>
      <c r="H5730">
        <v>0.08</v>
      </c>
      <c r="I5730">
        <v>0.04</v>
      </c>
    </row>
    <row r="5731" spans="1:9" x14ac:dyDescent="0.3">
      <c r="A5731" s="1">
        <v>45524.770833333336</v>
      </c>
      <c r="B5731">
        <v>695</v>
      </c>
      <c r="C5731">
        <v>134.62</v>
      </c>
      <c r="D5731">
        <v>134.63</v>
      </c>
      <c r="E5731">
        <v>134.59</v>
      </c>
      <c r="F5731">
        <v>134.59</v>
      </c>
      <c r="G5731">
        <v>134.59</v>
      </c>
      <c r="H5731">
        <v>7.0000000000000007E-2</v>
      </c>
      <c r="I5731">
        <v>0.04</v>
      </c>
    </row>
    <row r="5732" spans="1:9" x14ac:dyDescent="0.3">
      <c r="A5732" s="1">
        <v>45524.791666666664</v>
      </c>
      <c r="B5732">
        <v>1635</v>
      </c>
      <c r="C5732">
        <v>134.6</v>
      </c>
      <c r="D5732">
        <v>134.61000000000001</v>
      </c>
      <c r="E5732">
        <v>134.57</v>
      </c>
      <c r="F5732">
        <v>134.61000000000001</v>
      </c>
      <c r="G5732">
        <v>134.6</v>
      </c>
      <c r="H5732">
        <v>7.0000000000000007E-2</v>
      </c>
      <c r="I5732">
        <v>0.04</v>
      </c>
    </row>
    <row r="5733" spans="1:9" x14ac:dyDescent="0.3">
      <c r="A5733" s="1">
        <v>45524.8125</v>
      </c>
      <c r="B5733">
        <v>1353</v>
      </c>
      <c r="C5733">
        <v>134.6</v>
      </c>
      <c r="D5733">
        <v>134.63</v>
      </c>
      <c r="E5733">
        <v>134.58000000000001</v>
      </c>
      <c r="F5733">
        <v>134.63</v>
      </c>
      <c r="G5733">
        <v>134.61000000000001</v>
      </c>
      <c r="H5733">
        <v>0.06</v>
      </c>
      <c r="I5733">
        <v>0.05</v>
      </c>
    </row>
    <row r="5734" spans="1:9" x14ac:dyDescent="0.3">
      <c r="A5734" s="1">
        <v>45524.833333333336</v>
      </c>
      <c r="B5734">
        <v>702</v>
      </c>
      <c r="C5734">
        <v>134.62</v>
      </c>
      <c r="D5734">
        <v>134.63</v>
      </c>
      <c r="E5734">
        <v>134.59</v>
      </c>
      <c r="F5734">
        <v>134.61000000000001</v>
      </c>
      <c r="G5734">
        <v>134.62</v>
      </c>
      <c r="H5734">
        <v>0.06</v>
      </c>
      <c r="I5734">
        <v>0.04</v>
      </c>
    </row>
    <row r="5735" spans="1:9" x14ac:dyDescent="0.3">
      <c r="A5735" s="1">
        <v>45524.854166666664</v>
      </c>
      <c r="B5735">
        <v>3646</v>
      </c>
      <c r="C5735">
        <v>134.62</v>
      </c>
      <c r="D5735">
        <v>134.68</v>
      </c>
      <c r="E5735">
        <v>134.6</v>
      </c>
      <c r="F5735">
        <v>134.65</v>
      </c>
      <c r="G5735">
        <v>134.62</v>
      </c>
      <c r="H5735">
        <v>0.06</v>
      </c>
      <c r="I5735">
        <v>0.08</v>
      </c>
    </row>
    <row r="5736" spans="1:9" x14ac:dyDescent="0.3">
      <c r="A5736" s="1">
        <v>45525.041666666664</v>
      </c>
      <c r="B5736">
        <v>1857</v>
      </c>
      <c r="C5736">
        <v>134.75</v>
      </c>
      <c r="D5736">
        <v>134.80000000000001</v>
      </c>
      <c r="E5736">
        <v>134.65</v>
      </c>
      <c r="F5736">
        <v>134.74</v>
      </c>
      <c r="G5736">
        <v>134.63</v>
      </c>
      <c r="H5736">
        <v>0.08</v>
      </c>
      <c r="I5736">
        <v>0.15</v>
      </c>
    </row>
    <row r="5737" spans="1:9" x14ac:dyDescent="0.3">
      <c r="A5737" s="1">
        <v>45525.0625</v>
      </c>
      <c r="B5737">
        <v>706</v>
      </c>
      <c r="C5737">
        <v>134.74</v>
      </c>
      <c r="D5737">
        <v>134.78</v>
      </c>
      <c r="E5737">
        <v>134.66999999999999</v>
      </c>
      <c r="F5737">
        <v>134.66999999999999</v>
      </c>
      <c r="G5737">
        <v>134.63999999999999</v>
      </c>
      <c r="H5737">
        <v>0.08</v>
      </c>
      <c r="I5737">
        <v>0.11</v>
      </c>
    </row>
    <row r="5738" spans="1:9" x14ac:dyDescent="0.3">
      <c r="A5738" s="1">
        <v>45525.083333333336</v>
      </c>
      <c r="B5738">
        <v>391</v>
      </c>
      <c r="C5738">
        <v>134.66999999999999</v>
      </c>
      <c r="D5738">
        <v>134.69</v>
      </c>
      <c r="E5738">
        <v>134.65</v>
      </c>
      <c r="F5738">
        <v>134.66</v>
      </c>
      <c r="G5738">
        <v>134.63999999999999</v>
      </c>
      <c r="H5738">
        <v>7.0000000000000007E-2</v>
      </c>
      <c r="I5738">
        <v>0.04</v>
      </c>
    </row>
    <row r="5739" spans="1:9" x14ac:dyDescent="0.3">
      <c r="A5739" s="1">
        <v>45525.104166666664</v>
      </c>
      <c r="B5739">
        <v>818</v>
      </c>
      <c r="C5739">
        <v>134.66</v>
      </c>
      <c r="D5739">
        <v>134.69</v>
      </c>
      <c r="E5739">
        <v>134.62</v>
      </c>
      <c r="F5739">
        <v>134.68</v>
      </c>
      <c r="G5739">
        <v>134.65</v>
      </c>
      <c r="H5739">
        <v>7.0000000000000007E-2</v>
      </c>
      <c r="I5739">
        <v>7.0000000000000007E-2</v>
      </c>
    </row>
    <row r="5740" spans="1:9" x14ac:dyDescent="0.3">
      <c r="A5740" s="1">
        <v>45525.125</v>
      </c>
      <c r="B5740">
        <v>219</v>
      </c>
      <c r="C5740">
        <v>134.68</v>
      </c>
      <c r="D5740">
        <v>134.72</v>
      </c>
      <c r="E5740">
        <v>134.68</v>
      </c>
      <c r="F5740">
        <v>134.68</v>
      </c>
      <c r="G5740">
        <v>134.65</v>
      </c>
      <c r="H5740">
        <v>7.0000000000000007E-2</v>
      </c>
      <c r="I5740">
        <v>0.04</v>
      </c>
    </row>
    <row r="5741" spans="1:9" x14ac:dyDescent="0.3">
      <c r="A5741" s="1">
        <v>45525.145833333336</v>
      </c>
      <c r="B5741">
        <v>144</v>
      </c>
      <c r="C5741">
        <v>134.68</v>
      </c>
      <c r="D5741">
        <v>134.68</v>
      </c>
      <c r="E5741">
        <v>134.66</v>
      </c>
      <c r="F5741">
        <v>134.66</v>
      </c>
      <c r="G5741">
        <v>134.66</v>
      </c>
      <c r="H5741">
        <v>0.06</v>
      </c>
      <c r="I5741">
        <v>0.02</v>
      </c>
    </row>
    <row r="5742" spans="1:9" x14ac:dyDescent="0.3">
      <c r="A5742" s="1">
        <v>45525.166666666664</v>
      </c>
      <c r="B5742">
        <v>320</v>
      </c>
      <c r="C5742">
        <v>134.65</v>
      </c>
      <c r="D5742">
        <v>134.65</v>
      </c>
      <c r="E5742">
        <v>134.63</v>
      </c>
      <c r="F5742">
        <v>134.63</v>
      </c>
      <c r="G5742">
        <v>134.66</v>
      </c>
      <c r="H5742">
        <v>0.06</v>
      </c>
      <c r="I5742">
        <v>0.03</v>
      </c>
    </row>
    <row r="5743" spans="1:9" x14ac:dyDescent="0.3">
      <c r="A5743" s="1">
        <v>45525.1875</v>
      </c>
      <c r="B5743">
        <v>414</v>
      </c>
      <c r="C5743">
        <v>134.62</v>
      </c>
      <c r="D5743">
        <v>134.63999999999999</v>
      </c>
      <c r="E5743">
        <v>134.59</v>
      </c>
      <c r="F5743">
        <v>134.63999999999999</v>
      </c>
      <c r="G5743">
        <v>134.66</v>
      </c>
      <c r="H5743">
        <v>0.06</v>
      </c>
      <c r="I5743">
        <v>0.05</v>
      </c>
    </row>
    <row r="5744" spans="1:9" x14ac:dyDescent="0.3">
      <c r="A5744" s="1">
        <v>45525.208333333336</v>
      </c>
      <c r="B5744">
        <v>231</v>
      </c>
      <c r="C5744">
        <v>134.63999999999999</v>
      </c>
      <c r="D5744">
        <v>134.65</v>
      </c>
      <c r="E5744">
        <v>134.62</v>
      </c>
      <c r="F5744">
        <v>134.63999999999999</v>
      </c>
      <c r="G5744">
        <v>134.66999999999999</v>
      </c>
      <c r="H5744">
        <v>0.05</v>
      </c>
      <c r="I5744">
        <v>0.03</v>
      </c>
    </row>
    <row r="5745" spans="1:9" x14ac:dyDescent="0.3">
      <c r="A5745" s="1">
        <v>45525.229166666664</v>
      </c>
      <c r="B5745">
        <v>325</v>
      </c>
      <c r="C5745">
        <v>134.63999999999999</v>
      </c>
      <c r="D5745">
        <v>134.65</v>
      </c>
      <c r="E5745">
        <v>134.62</v>
      </c>
      <c r="F5745">
        <v>134.65</v>
      </c>
      <c r="G5745">
        <v>134.66999999999999</v>
      </c>
      <c r="H5745">
        <v>0.05</v>
      </c>
      <c r="I5745">
        <v>0.03</v>
      </c>
    </row>
    <row r="5746" spans="1:9" x14ac:dyDescent="0.3">
      <c r="A5746" s="1">
        <v>45525.25</v>
      </c>
      <c r="B5746">
        <v>275</v>
      </c>
      <c r="C5746">
        <v>134.66</v>
      </c>
      <c r="D5746">
        <v>134.68</v>
      </c>
      <c r="E5746">
        <v>134.66</v>
      </c>
      <c r="F5746">
        <v>134.68</v>
      </c>
      <c r="G5746">
        <v>134.66</v>
      </c>
      <c r="H5746">
        <v>0.05</v>
      </c>
      <c r="I5746">
        <v>0.03</v>
      </c>
    </row>
    <row r="5747" spans="1:9" x14ac:dyDescent="0.3">
      <c r="A5747" s="1">
        <v>45525.270833333336</v>
      </c>
      <c r="B5747">
        <v>972</v>
      </c>
      <c r="C5747">
        <v>134.68</v>
      </c>
      <c r="D5747">
        <v>134.72</v>
      </c>
      <c r="E5747">
        <v>134.66999999999999</v>
      </c>
      <c r="F5747">
        <v>134.71</v>
      </c>
      <c r="G5747">
        <v>134.66</v>
      </c>
      <c r="H5747">
        <v>0.05</v>
      </c>
      <c r="I5747">
        <v>0.05</v>
      </c>
    </row>
    <row r="5748" spans="1:9" x14ac:dyDescent="0.3">
      <c r="A5748" s="1">
        <v>45525.291666666664</v>
      </c>
      <c r="B5748">
        <v>7903</v>
      </c>
      <c r="C5748">
        <v>134.72</v>
      </c>
      <c r="D5748">
        <v>134.72999999999999</v>
      </c>
      <c r="E5748">
        <v>134.58000000000001</v>
      </c>
      <c r="F5748">
        <v>134.59</v>
      </c>
      <c r="G5748">
        <v>134.66</v>
      </c>
      <c r="H5748">
        <v>0.06</v>
      </c>
      <c r="I5748">
        <v>0.15</v>
      </c>
    </row>
    <row r="5749" spans="1:9" x14ac:dyDescent="0.3">
      <c r="A5749" s="1">
        <v>45525.3125</v>
      </c>
      <c r="B5749">
        <v>10590</v>
      </c>
      <c r="C5749">
        <v>134.6</v>
      </c>
      <c r="D5749">
        <v>134.61000000000001</v>
      </c>
      <c r="E5749">
        <v>134.52000000000001</v>
      </c>
      <c r="F5749">
        <v>134.56</v>
      </c>
      <c r="G5749">
        <v>134.63999999999999</v>
      </c>
      <c r="H5749">
        <v>7.0000000000000007E-2</v>
      </c>
      <c r="I5749">
        <v>0.09</v>
      </c>
    </row>
    <row r="5750" spans="1:9" x14ac:dyDescent="0.3">
      <c r="A5750" s="1">
        <v>45525.333333333336</v>
      </c>
      <c r="B5750">
        <v>28582</v>
      </c>
      <c r="C5750">
        <v>134.55000000000001</v>
      </c>
      <c r="D5750">
        <v>134.69999999999999</v>
      </c>
      <c r="E5750">
        <v>134.54</v>
      </c>
      <c r="F5750">
        <v>134.66999999999999</v>
      </c>
      <c r="G5750">
        <v>134.63999999999999</v>
      </c>
      <c r="H5750">
        <v>0.08</v>
      </c>
      <c r="I5750">
        <v>0.16</v>
      </c>
    </row>
    <row r="5751" spans="1:9" x14ac:dyDescent="0.3">
      <c r="A5751" s="1">
        <v>45525.354166666664</v>
      </c>
      <c r="B5751">
        <v>34322</v>
      </c>
      <c r="C5751">
        <v>134.66999999999999</v>
      </c>
      <c r="D5751">
        <v>134.68</v>
      </c>
      <c r="E5751">
        <v>134.51</v>
      </c>
      <c r="F5751">
        <v>134.55000000000001</v>
      </c>
      <c r="G5751">
        <v>134.63</v>
      </c>
      <c r="H5751">
        <v>0.09</v>
      </c>
      <c r="I5751">
        <v>0.17</v>
      </c>
    </row>
    <row r="5752" spans="1:9" x14ac:dyDescent="0.3">
      <c r="A5752" s="1">
        <v>45525.375</v>
      </c>
      <c r="B5752">
        <v>25504</v>
      </c>
      <c r="C5752">
        <v>134.55000000000001</v>
      </c>
      <c r="D5752">
        <v>134.62</v>
      </c>
      <c r="E5752">
        <v>134.52000000000001</v>
      </c>
      <c r="F5752">
        <v>134.61000000000001</v>
      </c>
      <c r="G5752">
        <v>134.63</v>
      </c>
      <c r="H5752">
        <v>0.09</v>
      </c>
      <c r="I5752">
        <v>0.1</v>
      </c>
    </row>
    <row r="5753" spans="1:9" x14ac:dyDescent="0.3">
      <c r="A5753" s="1">
        <v>45525.395833333336</v>
      </c>
      <c r="B5753">
        <v>29281</v>
      </c>
      <c r="C5753">
        <v>134.61000000000001</v>
      </c>
      <c r="D5753">
        <v>134.66999999999999</v>
      </c>
      <c r="E5753">
        <v>134.58000000000001</v>
      </c>
      <c r="F5753">
        <v>134.63</v>
      </c>
      <c r="G5753">
        <v>134.63</v>
      </c>
      <c r="H5753">
        <v>0.09</v>
      </c>
      <c r="I5753">
        <v>0.09</v>
      </c>
    </row>
    <row r="5754" spans="1:9" x14ac:dyDescent="0.3">
      <c r="A5754" s="1">
        <v>45525.416666666664</v>
      </c>
      <c r="B5754">
        <v>38145</v>
      </c>
      <c r="C5754">
        <v>134.63999999999999</v>
      </c>
      <c r="D5754">
        <v>134.66</v>
      </c>
      <c r="E5754">
        <v>134.53</v>
      </c>
      <c r="F5754">
        <v>134.55000000000001</v>
      </c>
      <c r="G5754">
        <v>134.62</v>
      </c>
      <c r="H5754">
        <v>0.1</v>
      </c>
      <c r="I5754">
        <v>0.13</v>
      </c>
    </row>
    <row r="5755" spans="1:9" x14ac:dyDescent="0.3">
      <c r="A5755" s="1">
        <v>45525.4375</v>
      </c>
      <c r="B5755">
        <v>28545</v>
      </c>
      <c r="C5755">
        <v>134.54</v>
      </c>
      <c r="D5755">
        <v>134.62</v>
      </c>
      <c r="E5755">
        <v>134.53</v>
      </c>
      <c r="F5755">
        <v>134.54</v>
      </c>
      <c r="G5755">
        <v>134.61000000000001</v>
      </c>
      <c r="H5755">
        <v>0.1</v>
      </c>
      <c r="I5755">
        <v>0.09</v>
      </c>
    </row>
    <row r="5756" spans="1:9" x14ac:dyDescent="0.3">
      <c r="A5756" s="1">
        <v>45525.458333333336</v>
      </c>
      <c r="B5756">
        <v>20193</v>
      </c>
      <c r="C5756">
        <v>134.54</v>
      </c>
      <c r="D5756">
        <v>134.56</v>
      </c>
      <c r="E5756">
        <v>134.51</v>
      </c>
      <c r="F5756">
        <v>134.56</v>
      </c>
      <c r="G5756">
        <v>134.6</v>
      </c>
      <c r="H5756">
        <v>0.09</v>
      </c>
      <c r="I5756">
        <v>0.05</v>
      </c>
    </row>
    <row r="5757" spans="1:9" x14ac:dyDescent="0.3">
      <c r="A5757" s="1">
        <v>45525.479166666664</v>
      </c>
      <c r="B5757">
        <v>16522</v>
      </c>
      <c r="C5757">
        <v>134.56</v>
      </c>
      <c r="D5757">
        <v>134.56</v>
      </c>
      <c r="E5757">
        <v>134.52000000000001</v>
      </c>
      <c r="F5757">
        <v>134.53</v>
      </c>
      <c r="G5757">
        <v>134.58000000000001</v>
      </c>
      <c r="H5757">
        <v>0.08</v>
      </c>
      <c r="I5757">
        <v>0.04</v>
      </c>
    </row>
    <row r="5758" spans="1:9" x14ac:dyDescent="0.3">
      <c r="A5758" s="1">
        <v>45525.5</v>
      </c>
      <c r="B5758">
        <v>18501</v>
      </c>
      <c r="C5758">
        <v>134.54</v>
      </c>
      <c r="D5758">
        <v>134.6</v>
      </c>
      <c r="E5758">
        <v>134.53</v>
      </c>
      <c r="F5758">
        <v>134.55000000000001</v>
      </c>
      <c r="G5758">
        <v>134.58000000000001</v>
      </c>
      <c r="H5758">
        <v>0.08</v>
      </c>
      <c r="I5758">
        <v>7.0000000000000007E-2</v>
      </c>
    </row>
    <row r="5759" spans="1:9" x14ac:dyDescent="0.3">
      <c r="A5759" s="1">
        <v>45525.520833333336</v>
      </c>
      <c r="B5759">
        <v>16155</v>
      </c>
      <c r="C5759">
        <v>134.56</v>
      </c>
      <c r="D5759">
        <v>134.66</v>
      </c>
      <c r="E5759">
        <v>134.55000000000001</v>
      </c>
      <c r="F5759">
        <v>134.66</v>
      </c>
      <c r="G5759">
        <v>134.59</v>
      </c>
      <c r="H5759">
        <v>0.09</v>
      </c>
      <c r="I5759">
        <v>0.11</v>
      </c>
    </row>
    <row r="5760" spans="1:9" x14ac:dyDescent="0.3">
      <c r="A5760" s="1">
        <v>45525.541666666664</v>
      </c>
      <c r="B5760">
        <v>30205</v>
      </c>
      <c r="C5760">
        <v>134.66</v>
      </c>
      <c r="D5760">
        <v>134.71</v>
      </c>
      <c r="E5760">
        <v>134.65</v>
      </c>
      <c r="F5760">
        <v>134.66999999999999</v>
      </c>
      <c r="G5760">
        <v>134.59</v>
      </c>
      <c r="H5760">
        <v>0.08</v>
      </c>
      <c r="I5760">
        <v>0.06</v>
      </c>
    </row>
    <row r="5761" spans="1:9" x14ac:dyDescent="0.3">
      <c r="A5761" s="1">
        <v>45525.5625</v>
      </c>
      <c r="B5761">
        <v>39695</v>
      </c>
      <c r="C5761">
        <v>134.66999999999999</v>
      </c>
      <c r="D5761">
        <v>134.77000000000001</v>
      </c>
      <c r="E5761">
        <v>134.66999999999999</v>
      </c>
      <c r="F5761">
        <v>134.75</v>
      </c>
      <c r="G5761">
        <v>134.61000000000001</v>
      </c>
      <c r="H5761">
        <v>0.08</v>
      </c>
      <c r="I5761">
        <v>0.1</v>
      </c>
    </row>
    <row r="5762" spans="1:9" x14ac:dyDescent="0.3">
      <c r="A5762" s="1">
        <v>45525.583333333336</v>
      </c>
      <c r="B5762">
        <v>32026</v>
      </c>
      <c r="C5762">
        <v>134.76</v>
      </c>
      <c r="D5762">
        <v>134.78</v>
      </c>
      <c r="E5762">
        <v>134.69</v>
      </c>
      <c r="F5762">
        <v>134.71</v>
      </c>
      <c r="G5762">
        <v>134.62</v>
      </c>
      <c r="H5762">
        <v>0.08</v>
      </c>
      <c r="I5762">
        <v>0.09</v>
      </c>
    </row>
    <row r="5763" spans="1:9" x14ac:dyDescent="0.3">
      <c r="A5763" s="1">
        <v>45525.604166666664</v>
      </c>
      <c r="B5763">
        <v>40857</v>
      </c>
      <c r="C5763">
        <v>134.72</v>
      </c>
      <c r="D5763">
        <v>134.74</v>
      </c>
      <c r="E5763">
        <v>134.65</v>
      </c>
      <c r="F5763">
        <v>134.69999999999999</v>
      </c>
      <c r="G5763">
        <v>134.62</v>
      </c>
      <c r="H5763">
        <v>0.09</v>
      </c>
      <c r="I5763">
        <v>0.09</v>
      </c>
    </row>
    <row r="5764" spans="1:9" x14ac:dyDescent="0.3">
      <c r="A5764" s="1">
        <v>45525.625</v>
      </c>
      <c r="B5764">
        <v>114942</v>
      </c>
      <c r="C5764">
        <v>134.69999999999999</v>
      </c>
      <c r="D5764">
        <v>134.84</v>
      </c>
      <c r="E5764">
        <v>134.47</v>
      </c>
      <c r="F5764">
        <v>134.74</v>
      </c>
      <c r="G5764">
        <v>134.63999999999999</v>
      </c>
      <c r="H5764">
        <v>0.12</v>
      </c>
      <c r="I5764">
        <v>0.37</v>
      </c>
    </row>
    <row r="5765" spans="1:9" x14ac:dyDescent="0.3">
      <c r="A5765" s="1">
        <v>45525.645833333336</v>
      </c>
      <c r="B5765">
        <v>77178</v>
      </c>
      <c r="C5765">
        <v>134.74</v>
      </c>
      <c r="D5765">
        <v>134.78</v>
      </c>
      <c r="E5765">
        <v>134.54</v>
      </c>
      <c r="F5765">
        <v>134.72999999999999</v>
      </c>
      <c r="G5765">
        <v>134.66</v>
      </c>
      <c r="H5765">
        <v>0.14000000000000001</v>
      </c>
      <c r="I5765">
        <v>0.24</v>
      </c>
    </row>
    <row r="5766" spans="1:9" x14ac:dyDescent="0.3">
      <c r="A5766" s="1">
        <v>45525.666666666664</v>
      </c>
      <c r="B5766">
        <v>44942</v>
      </c>
      <c r="C5766">
        <v>134.72999999999999</v>
      </c>
      <c r="D5766">
        <v>134.81</v>
      </c>
      <c r="E5766">
        <v>134.72999999999999</v>
      </c>
      <c r="F5766">
        <v>134.75</v>
      </c>
      <c r="G5766">
        <v>134.68</v>
      </c>
      <c r="H5766">
        <v>0.13</v>
      </c>
      <c r="I5766">
        <v>0.08</v>
      </c>
    </row>
    <row r="5767" spans="1:9" x14ac:dyDescent="0.3">
      <c r="A5767" s="1">
        <v>45525.6875</v>
      </c>
      <c r="B5767">
        <v>31782</v>
      </c>
      <c r="C5767">
        <v>134.75</v>
      </c>
      <c r="D5767">
        <v>134.91</v>
      </c>
      <c r="E5767">
        <v>134.74</v>
      </c>
      <c r="F5767">
        <v>134.88</v>
      </c>
      <c r="G5767">
        <v>134.71</v>
      </c>
      <c r="H5767">
        <v>0.14000000000000001</v>
      </c>
      <c r="I5767">
        <v>0.17</v>
      </c>
    </row>
    <row r="5768" spans="1:9" x14ac:dyDescent="0.3">
      <c r="A5768" s="1">
        <v>45525.708333333336</v>
      </c>
      <c r="B5768">
        <v>11944</v>
      </c>
      <c r="C5768">
        <v>134.88</v>
      </c>
      <c r="D5768">
        <v>134.94</v>
      </c>
      <c r="E5768">
        <v>134.88</v>
      </c>
      <c r="F5768">
        <v>134.93</v>
      </c>
      <c r="G5768">
        <v>134.75</v>
      </c>
      <c r="H5768">
        <v>0.13</v>
      </c>
      <c r="I5768">
        <v>0.06</v>
      </c>
    </row>
    <row r="5769" spans="1:9" x14ac:dyDescent="0.3">
      <c r="A5769" s="1">
        <v>45525.729166666664</v>
      </c>
      <c r="B5769">
        <v>8965</v>
      </c>
      <c r="C5769">
        <v>134.93</v>
      </c>
      <c r="D5769">
        <v>134.93</v>
      </c>
      <c r="E5769">
        <v>134.83000000000001</v>
      </c>
      <c r="F5769">
        <v>134.84</v>
      </c>
      <c r="G5769">
        <v>134.77000000000001</v>
      </c>
      <c r="H5769">
        <v>0.12</v>
      </c>
      <c r="I5769">
        <v>0.1</v>
      </c>
    </row>
    <row r="5770" spans="1:9" x14ac:dyDescent="0.3">
      <c r="A5770" s="1">
        <v>45525.75</v>
      </c>
      <c r="B5770">
        <v>3396</v>
      </c>
      <c r="C5770">
        <v>134.84</v>
      </c>
      <c r="D5770">
        <v>134.88999999999999</v>
      </c>
      <c r="E5770">
        <v>134.81</v>
      </c>
      <c r="F5770">
        <v>134.88999999999999</v>
      </c>
      <c r="G5770">
        <v>134.79</v>
      </c>
      <c r="H5770">
        <v>0.12</v>
      </c>
      <c r="I5770">
        <v>0.08</v>
      </c>
    </row>
    <row r="5771" spans="1:9" x14ac:dyDescent="0.3">
      <c r="A5771" s="1">
        <v>45525.770833333336</v>
      </c>
      <c r="B5771">
        <v>3645</v>
      </c>
      <c r="C5771">
        <v>134.88999999999999</v>
      </c>
      <c r="D5771">
        <v>134.91</v>
      </c>
      <c r="E5771">
        <v>134.87</v>
      </c>
      <c r="F5771">
        <v>134.88</v>
      </c>
      <c r="G5771">
        <v>134.81</v>
      </c>
      <c r="H5771">
        <v>0.11</v>
      </c>
      <c r="I5771">
        <v>0.04</v>
      </c>
    </row>
    <row r="5772" spans="1:9" x14ac:dyDescent="0.3">
      <c r="A5772" s="1">
        <v>45525.791666666664</v>
      </c>
      <c r="B5772">
        <v>5958</v>
      </c>
      <c r="C5772">
        <v>134.88</v>
      </c>
      <c r="D5772">
        <v>134.99</v>
      </c>
      <c r="E5772">
        <v>134.88</v>
      </c>
      <c r="F5772">
        <v>134.97999999999999</v>
      </c>
      <c r="G5772">
        <v>134.83000000000001</v>
      </c>
      <c r="H5772">
        <v>0.11</v>
      </c>
      <c r="I5772">
        <v>0.11</v>
      </c>
    </row>
    <row r="5773" spans="1:9" x14ac:dyDescent="0.3">
      <c r="A5773" s="1">
        <v>45525.8125</v>
      </c>
      <c r="B5773">
        <v>2965</v>
      </c>
      <c r="C5773">
        <v>134.97999999999999</v>
      </c>
      <c r="D5773">
        <v>134.99</v>
      </c>
      <c r="E5773">
        <v>134.87</v>
      </c>
      <c r="F5773">
        <v>134.9</v>
      </c>
      <c r="G5773">
        <v>134.85</v>
      </c>
      <c r="H5773">
        <v>0.11</v>
      </c>
      <c r="I5773">
        <v>0.12</v>
      </c>
    </row>
    <row r="5774" spans="1:9" x14ac:dyDescent="0.3">
      <c r="A5774" s="1">
        <v>45525.833333333336</v>
      </c>
      <c r="B5774">
        <v>4068</v>
      </c>
      <c r="C5774">
        <v>134.9</v>
      </c>
      <c r="D5774">
        <v>134.9</v>
      </c>
      <c r="E5774">
        <v>134.79</v>
      </c>
      <c r="F5774">
        <v>134.82</v>
      </c>
      <c r="G5774">
        <v>134.86000000000001</v>
      </c>
      <c r="H5774">
        <v>0.11</v>
      </c>
      <c r="I5774">
        <v>0.11</v>
      </c>
    </row>
    <row r="5775" spans="1:9" x14ac:dyDescent="0.3">
      <c r="A5775" s="1">
        <v>45525.854166666664</v>
      </c>
      <c r="B5775">
        <v>1527</v>
      </c>
      <c r="C5775">
        <v>134.82</v>
      </c>
      <c r="D5775">
        <v>134.83000000000001</v>
      </c>
      <c r="E5775">
        <v>134.78</v>
      </c>
      <c r="F5775">
        <v>134.78</v>
      </c>
      <c r="G5775">
        <v>134.87</v>
      </c>
      <c r="H5775">
        <v>0.1</v>
      </c>
      <c r="I5775">
        <v>0.05</v>
      </c>
    </row>
    <row r="5776" spans="1:9" x14ac:dyDescent="0.3">
      <c r="A5776" s="1">
        <v>45526.041666666664</v>
      </c>
      <c r="B5776">
        <v>1328</v>
      </c>
      <c r="C5776">
        <v>134.76</v>
      </c>
      <c r="D5776">
        <v>134.76</v>
      </c>
      <c r="E5776">
        <v>134.72</v>
      </c>
      <c r="F5776">
        <v>134.72999999999999</v>
      </c>
      <c r="G5776">
        <v>134.86000000000001</v>
      </c>
      <c r="H5776">
        <v>0.1</v>
      </c>
      <c r="I5776">
        <v>0.06</v>
      </c>
    </row>
    <row r="5777" spans="1:9" x14ac:dyDescent="0.3">
      <c r="A5777" s="1">
        <v>45526.0625</v>
      </c>
      <c r="B5777">
        <v>759</v>
      </c>
      <c r="C5777">
        <v>134.72</v>
      </c>
      <c r="D5777">
        <v>134.72</v>
      </c>
      <c r="E5777">
        <v>134.66</v>
      </c>
      <c r="F5777">
        <v>134.66999999999999</v>
      </c>
      <c r="G5777">
        <v>134.84</v>
      </c>
      <c r="H5777">
        <v>0.09</v>
      </c>
      <c r="I5777">
        <v>7.0000000000000007E-2</v>
      </c>
    </row>
    <row r="5778" spans="1:9" x14ac:dyDescent="0.3">
      <c r="A5778" s="1">
        <v>45526.083333333336</v>
      </c>
      <c r="B5778">
        <v>254</v>
      </c>
      <c r="C5778">
        <v>134.68</v>
      </c>
      <c r="D5778">
        <v>134.69999999999999</v>
      </c>
      <c r="E5778">
        <v>134.68</v>
      </c>
      <c r="F5778">
        <v>134.69999999999999</v>
      </c>
      <c r="G5778">
        <v>134.82</v>
      </c>
      <c r="H5778">
        <v>0.08</v>
      </c>
      <c r="I5778">
        <v>0.03</v>
      </c>
    </row>
    <row r="5779" spans="1:9" x14ac:dyDescent="0.3">
      <c r="A5779" s="1">
        <v>45526.104166666664</v>
      </c>
      <c r="B5779">
        <v>415</v>
      </c>
      <c r="C5779">
        <v>134.71</v>
      </c>
      <c r="D5779">
        <v>134.75</v>
      </c>
      <c r="E5779">
        <v>134.69999999999999</v>
      </c>
      <c r="F5779">
        <v>134.69999999999999</v>
      </c>
      <c r="G5779">
        <v>134.81</v>
      </c>
      <c r="H5779">
        <v>0.08</v>
      </c>
      <c r="I5779">
        <v>0.05</v>
      </c>
    </row>
    <row r="5780" spans="1:9" x14ac:dyDescent="0.3">
      <c r="A5780" s="1">
        <v>45526.125</v>
      </c>
      <c r="B5780">
        <v>658</v>
      </c>
      <c r="C5780">
        <v>134.69999999999999</v>
      </c>
      <c r="D5780">
        <v>134.72999999999999</v>
      </c>
      <c r="E5780">
        <v>134.68</v>
      </c>
      <c r="F5780">
        <v>134.69999999999999</v>
      </c>
      <c r="G5780">
        <v>134.79</v>
      </c>
      <c r="H5780">
        <v>0.08</v>
      </c>
      <c r="I5780">
        <v>0.05</v>
      </c>
    </row>
    <row r="5781" spans="1:9" x14ac:dyDescent="0.3">
      <c r="A5781" s="1">
        <v>45526.145833333336</v>
      </c>
      <c r="B5781">
        <v>294</v>
      </c>
      <c r="C5781">
        <v>134.69999999999999</v>
      </c>
      <c r="D5781">
        <v>134.72999999999999</v>
      </c>
      <c r="E5781">
        <v>134.69</v>
      </c>
      <c r="F5781">
        <v>134.72</v>
      </c>
      <c r="G5781">
        <v>134.77000000000001</v>
      </c>
      <c r="H5781">
        <v>7.0000000000000007E-2</v>
      </c>
      <c r="I5781">
        <v>0.04</v>
      </c>
    </row>
    <row r="5782" spans="1:9" x14ac:dyDescent="0.3">
      <c r="A5782" s="1">
        <v>45526.166666666664</v>
      </c>
      <c r="B5782">
        <v>383</v>
      </c>
      <c r="C5782">
        <v>134.72</v>
      </c>
      <c r="D5782">
        <v>134.74</v>
      </c>
      <c r="E5782">
        <v>134.69</v>
      </c>
      <c r="F5782">
        <v>134.69999999999999</v>
      </c>
      <c r="G5782">
        <v>134.74</v>
      </c>
      <c r="H5782">
        <v>7.0000000000000007E-2</v>
      </c>
      <c r="I5782">
        <v>0.05</v>
      </c>
    </row>
    <row r="5783" spans="1:9" x14ac:dyDescent="0.3">
      <c r="A5783" s="1">
        <v>45526.1875</v>
      </c>
      <c r="B5783">
        <v>238</v>
      </c>
      <c r="C5783">
        <v>134.71</v>
      </c>
      <c r="D5783">
        <v>134.75</v>
      </c>
      <c r="E5783">
        <v>134.69999999999999</v>
      </c>
      <c r="F5783">
        <v>134.75</v>
      </c>
      <c r="G5783">
        <v>134.72999999999999</v>
      </c>
      <c r="H5783">
        <v>7.0000000000000007E-2</v>
      </c>
      <c r="I5783">
        <v>0.05</v>
      </c>
    </row>
    <row r="5784" spans="1:9" x14ac:dyDescent="0.3">
      <c r="A5784" s="1">
        <v>45526.208333333336</v>
      </c>
      <c r="B5784">
        <v>326</v>
      </c>
      <c r="C5784">
        <v>134.74</v>
      </c>
      <c r="D5784">
        <v>134.76</v>
      </c>
      <c r="E5784">
        <v>134.71</v>
      </c>
      <c r="F5784">
        <v>134.75</v>
      </c>
      <c r="G5784">
        <v>134.72</v>
      </c>
      <c r="H5784">
        <v>0.06</v>
      </c>
      <c r="I5784">
        <v>0.05</v>
      </c>
    </row>
    <row r="5785" spans="1:9" x14ac:dyDescent="0.3">
      <c r="A5785" s="1">
        <v>45526.229166666664</v>
      </c>
      <c r="B5785">
        <v>135</v>
      </c>
      <c r="C5785">
        <v>134.75</v>
      </c>
      <c r="D5785">
        <v>134.76</v>
      </c>
      <c r="E5785">
        <v>134.74</v>
      </c>
      <c r="F5785">
        <v>134.76</v>
      </c>
      <c r="G5785">
        <v>134.72</v>
      </c>
      <c r="H5785">
        <v>0.06</v>
      </c>
      <c r="I5785">
        <v>0.02</v>
      </c>
    </row>
    <row r="5786" spans="1:9" x14ac:dyDescent="0.3">
      <c r="A5786" s="1">
        <v>45526.25</v>
      </c>
      <c r="B5786">
        <v>876</v>
      </c>
      <c r="C5786">
        <v>134.76</v>
      </c>
      <c r="D5786">
        <v>134.81</v>
      </c>
      <c r="E5786">
        <v>134.75</v>
      </c>
      <c r="F5786">
        <v>134.79</v>
      </c>
      <c r="G5786">
        <v>134.72</v>
      </c>
      <c r="H5786">
        <v>0.06</v>
      </c>
      <c r="I5786">
        <v>0.06</v>
      </c>
    </row>
    <row r="5787" spans="1:9" x14ac:dyDescent="0.3">
      <c r="A5787" s="1">
        <v>45526.270833333336</v>
      </c>
      <c r="B5787">
        <v>813</v>
      </c>
      <c r="C5787">
        <v>134.80000000000001</v>
      </c>
      <c r="D5787">
        <v>134.81</v>
      </c>
      <c r="E5787">
        <v>134.74</v>
      </c>
      <c r="F5787">
        <v>134.77000000000001</v>
      </c>
      <c r="G5787">
        <v>134.72999999999999</v>
      </c>
      <c r="H5787">
        <v>0.06</v>
      </c>
      <c r="I5787">
        <v>7.0000000000000007E-2</v>
      </c>
    </row>
    <row r="5788" spans="1:9" x14ac:dyDescent="0.3">
      <c r="A5788" s="1">
        <v>45526.291666666664</v>
      </c>
      <c r="B5788">
        <v>8941</v>
      </c>
      <c r="C5788">
        <v>134.77000000000001</v>
      </c>
      <c r="D5788">
        <v>134.84</v>
      </c>
      <c r="E5788">
        <v>134.74</v>
      </c>
      <c r="F5788">
        <v>134.84</v>
      </c>
      <c r="G5788">
        <v>134.75</v>
      </c>
      <c r="H5788">
        <v>7.0000000000000007E-2</v>
      </c>
      <c r="I5788">
        <v>0.1</v>
      </c>
    </row>
    <row r="5789" spans="1:9" x14ac:dyDescent="0.3">
      <c r="A5789" s="1">
        <v>45526.3125</v>
      </c>
      <c r="B5789">
        <v>12007</v>
      </c>
      <c r="C5789">
        <v>134.84</v>
      </c>
      <c r="D5789">
        <v>134.85</v>
      </c>
      <c r="E5789">
        <v>134.75</v>
      </c>
      <c r="F5789">
        <v>134.81</v>
      </c>
      <c r="G5789">
        <v>134.76</v>
      </c>
      <c r="H5789">
        <v>7.0000000000000007E-2</v>
      </c>
      <c r="I5789">
        <v>0.1</v>
      </c>
    </row>
    <row r="5790" spans="1:9" x14ac:dyDescent="0.3">
      <c r="A5790" s="1">
        <v>45526.333333333336</v>
      </c>
      <c r="B5790">
        <v>50529</v>
      </c>
      <c r="C5790">
        <v>134.82</v>
      </c>
      <c r="D5790">
        <v>134.87</v>
      </c>
      <c r="E5790">
        <v>134.53</v>
      </c>
      <c r="F5790">
        <v>134.85</v>
      </c>
      <c r="G5790">
        <v>134.77000000000001</v>
      </c>
      <c r="H5790">
        <v>0.11</v>
      </c>
      <c r="I5790">
        <v>0.34</v>
      </c>
    </row>
    <row r="5791" spans="1:9" x14ac:dyDescent="0.3">
      <c r="A5791" s="1">
        <v>45526.354166666664</v>
      </c>
      <c r="B5791">
        <v>58761</v>
      </c>
      <c r="C5791">
        <v>134.94999999999999</v>
      </c>
      <c r="D5791">
        <v>135.08000000000001</v>
      </c>
      <c r="E5791">
        <v>134.86000000000001</v>
      </c>
      <c r="F5791">
        <v>134.88</v>
      </c>
      <c r="G5791">
        <v>134.79</v>
      </c>
      <c r="H5791">
        <v>0.12</v>
      </c>
      <c r="I5791">
        <v>0.23</v>
      </c>
    </row>
    <row r="5792" spans="1:9" x14ac:dyDescent="0.3">
      <c r="A5792" s="1">
        <v>45526.375</v>
      </c>
      <c r="B5792">
        <v>56312</v>
      </c>
      <c r="C5792">
        <v>134.88</v>
      </c>
      <c r="D5792">
        <v>134.88999999999999</v>
      </c>
      <c r="E5792">
        <v>134.53</v>
      </c>
      <c r="F5792">
        <v>134.54</v>
      </c>
      <c r="G5792">
        <v>134.77000000000001</v>
      </c>
      <c r="H5792">
        <v>0.15</v>
      </c>
      <c r="I5792">
        <v>0.36</v>
      </c>
    </row>
    <row r="5793" spans="1:9" x14ac:dyDescent="0.3">
      <c r="A5793" s="1">
        <v>45526.395833333336</v>
      </c>
      <c r="B5793">
        <v>46120</v>
      </c>
      <c r="C5793">
        <v>134.54</v>
      </c>
      <c r="D5793">
        <v>134.57</v>
      </c>
      <c r="E5793">
        <v>134.43</v>
      </c>
      <c r="F5793">
        <v>134.49</v>
      </c>
      <c r="G5793">
        <v>134.75</v>
      </c>
      <c r="H5793">
        <v>0.15</v>
      </c>
      <c r="I5793">
        <v>0.14000000000000001</v>
      </c>
    </row>
    <row r="5794" spans="1:9" x14ac:dyDescent="0.3">
      <c r="A5794" s="1">
        <v>45526.416666666664</v>
      </c>
      <c r="B5794">
        <v>43466</v>
      </c>
      <c r="C5794">
        <v>134.47999999999999</v>
      </c>
      <c r="D5794">
        <v>134.57</v>
      </c>
      <c r="E5794">
        <v>134.44999999999999</v>
      </c>
      <c r="F5794">
        <v>134.52000000000001</v>
      </c>
      <c r="G5794">
        <v>134.72999999999999</v>
      </c>
      <c r="H5794">
        <v>0.15</v>
      </c>
      <c r="I5794">
        <v>0.12</v>
      </c>
    </row>
    <row r="5795" spans="1:9" x14ac:dyDescent="0.3">
      <c r="A5795" s="1">
        <v>45526.4375</v>
      </c>
      <c r="B5795">
        <v>24960</v>
      </c>
      <c r="C5795">
        <v>134.52000000000001</v>
      </c>
      <c r="D5795">
        <v>134.56</v>
      </c>
      <c r="E5795">
        <v>134.47999999999999</v>
      </c>
      <c r="F5795">
        <v>134.55000000000001</v>
      </c>
      <c r="G5795">
        <v>134.69999999999999</v>
      </c>
      <c r="H5795">
        <v>0.14000000000000001</v>
      </c>
      <c r="I5795">
        <v>0.08</v>
      </c>
    </row>
    <row r="5796" spans="1:9" x14ac:dyDescent="0.3">
      <c r="A5796" s="1">
        <v>45526.458333333336</v>
      </c>
      <c r="B5796">
        <v>21934</v>
      </c>
      <c r="C5796">
        <v>134.55000000000001</v>
      </c>
      <c r="D5796">
        <v>134.58000000000001</v>
      </c>
      <c r="E5796">
        <v>134.44999999999999</v>
      </c>
      <c r="F5796">
        <v>134.46</v>
      </c>
      <c r="G5796">
        <v>134.66999999999999</v>
      </c>
      <c r="H5796">
        <v>0.14000000000000001</v>
      </c>
      <c r="I5796">
        <v>0.13</v>
      </c>
    </row>
    <row r="5797" spans="1:9" x14ac:dyDescent="0.3">
      <c r="A5797" s="1">
        <v>45526.479166666664</v>
      </c>
      <c r="B5797">
        <v>31393</v>
      </c>
      <c r="C5797">
        <v>134.44999999999999</v>
      </c>
      <c r="D5797">
        <v>134.49</v>
      </c>
      <c r="E5797">
        <v>134.37</v>
      </c>
      <c r="F5797">
        <v>134.47999999999999</v>
      </c>
      <c r="G5797">
        <v>134.63999999999999</v>
      </c>
      <c r="H5797">
        <v>0.14000000000000001</v>
      </c>
      <c r="I5797">
        <v>0.12</v>
      </c>
    </row>
    <row r="5798" spans="1:9" x14ac:dyDescent="0.3">
      <c r="A5798" s="1">
        <v>45526.5</v>
      </c>
      <c r="B5798">
        <v>20128</v>
      </c>
      <c r="C5798">
        <v>134.47999999999999</v>
      </c>
      <c r="D5798">
        <v>134.55000000000001</v>
      </c>
      <c r="E5798">
        <v>134.47</v>
      </c>
      <c r="F5798">
        <v>134.47</v>
      </c>
      <c r="G5798">
        <v>134.61000000000001</v>
      </c>
      <c r="H5798">
        <v>0.13</v>
      </c>
      <c r="I5798">
        <v>0.08</v>
      </c>
    </row>
    <row r="5799" spans="1:9" x14ac:dyDescent="0.3">
      <c r="A5799" s="1">
        <v>45526.520833333336</v>
      </c>
      <c r="B5799">
        <v>24930</v>
      </c>
      <c r="C5799">
        <v>134.47</v>
      </c>
      <c r="D5799">
        <v>134.47999999999999</v>
      </c>
      <c r="E5799">
        <v>134.36000000000001</v>
      </c>
      <c r="F5799">
        <v>134.41999999999999</v>
      </c>
      <c r="G5799">
        <v>134.57</v>
      </c>
      <c r="H5799">
        <v>0.13</v>
      </c>
      <c r="I5799">
        <v>0.12</v>
      </c>
    </row>
    <row r="5800" spans="1:9" x14ac:dyDescent="0.3">
      <c r="A5800" s="1">
        <v>45526.541666666664</v>
      </c>
      <c r="B5800">
        <v>23526</v>
      </c>
      <c r="C5800">
        <v>134.41</v>
      </c>
      <c r="D5800">
        <v>134.44999999999999</v>
      </c>
      <c r="E5800">
        <v>134.38</v>
      </c>
      <c r="F5800">
        <v>134.44</v>
      </c>
      <c r="G5800">
        <v>134.53</v>
      </c>
      <c r="H5800">
        <v>0.12</v>
      </c>
      <c r="I5800">
        <v>7.0000000000000007E-2</v>
      </c>
    </row>
    <row r="5801" spans="1:9" x14ac:dyDescent="0.3">
      <c r="A5801" s="1">
        <v>45526.5625</v>
      </c>
      <c r="B5801">
        <v>40536</v>
      </c>
      <c r="C5801">
        <v>134.44</v>
      </c>
      <c r="D5801">
        <v>134.53</v>
      </c>
      <c r="E5801">
        <v>134.33000000000001</v>
      </c>
      <c r="F5801">
        <v>134.51</v>
      </c>
      <c r="G5801">
        <v>134.49</v>
      </c>
      <c r="H5801">
        <v>0.13</v>
      </c>
      <c r="I5801">
        <v>0.2</v>
      </c>
    </row>
    <row r="5802" spans="1:9" x14ac:dyDescent="0.3">
      <c r="A5802" s="1">
        <v>45526.583333333336</v>
      </c>
      <c r="B5802">
        <v>36167</v>
      </c>
      <c r="C5802">
        <v>134.52000000000001</v>
      </c>
      <c r="D5802">
        <v>134.61000000000001</v>
      </c>
      <c r="E5802">
        <v>134.52000000000001</v>
      </c>
      <c r="F5802">
        <v>134.57</v>
      </c>
      <c r="G5802">
        <v>134.49</v>
      </c>
      <c r="H5802">
        <v>0.13</v>
      </c>
      <c r="I5802">
        <v>0.1</v>
      </c>
    </row>
    <row r="5803" spans="1:9" x14ac:dyDescent="0.3">
      <c r="A5803" s="1">
        <v>45526.604166666664</v>
      </c>
      <c r="B5803">
        <v>47544</v>
      </c>
      <c r="C5803">
        <v>134.57</v>
      </c>
      <c r="D5803">
        <v>134.62</v>
      </c>
      <c r="E5803">
        <v>134.34</v>
      </c>
      <c r="F5803">
        <v>134.53</v>
      </c>
      <c r="G5803">
        <v>134.5</v>
      </c>
      <c r="H5803">
        <v>0.15</v>
      </c>
      <c r="I5803">
        <v>0.28000000000000003</v>
      </c>
    </row>
    <row r="5804" spans="1:9" x14ac:dyDescent="0.3">
      <c r="A5804" s="1">
        <v>45526.625</v>
      </c>
      <c r="B5804">
        <v>56953</v>
      </c>
      <c r="C5804">
        <v>134.53</v>
      </c>
      <c r="D5804">
        <v>134.54</v>
      </c>
      <c r="E5804">
        <v>134.29</v>
      </c>
      <c r="F5804">
        <v>134.29</v>
      </c>
      <c r="G5804">
        <v>134.47</v>
      </c>
      <c r="H5804">
        <v>0.16</v>
      </c>
      <c r="I5804">
        <v>0.25</v>
      </c>
    </row>
    <row r="5805" spans="1:9" x14ac:dyDescent="0.3">
      <c r="A5805" s="1">
        <v>45526.645833333336</v>
      </c>
      <c r="B5805">
        <v>38931</v>
      </c>
      <c r="C5805">
        <v>134.29</v>
      </c>
      <c r="D5805">
        <v>134.36000000000001</v>
      </c>
      <c r="E5805">
        <v>134.28</v>
      </c>
      <c r="F5805">
        <v>134.34</v>
      </c>
      <c r="G5805">
        <v>134.44999999999999</v>
      </c>
      <c r="H5805">
        <v>0.15</v>
      </c>
      <c r="I5805">
        <v>0.08</v>
      </c>
    </row>
    <row r="5806" spans="1:9" x14ac:dyDescent="0.3">
      <c r="A5806" s="1">
        <v>45526.666666666664</v>
      </c>
      <c r="B5806">
        <v>48419</v>
      </c>
      <c r="C5806">
        <v>134.34</v>
      </c>
      <c r="D5806">
        <v>134.35</v>
      </c>
      <c r="E5806">
        <v>134.24</v>
      </c>
      <c r="F5806">
        <v>134.28</v>
      </c>
      <c r="G5806">
        <v>134.43</v>
      </c>
      <c r="H5806">
        <v>0.14000000000000001</v>
      </c>
      <c r="I5806">
        <v>0.11</v>
      </c>
    </row>
    <row r="5807" spans="1:9" x14ac:dyDescent="0.3">
      <c r="A5807" s="1">
        <v>45526.6875</v>
      </c>
      <c r="B5807">
        <v>27424</v>
      </c>
      <c r="C5807">
        <v>134.28</v>
      </c>
      <c r="D5807">
        <v>134.34</v>
      </c>
      <c r="E5807">
        <v>134.26</v>
      </c>
      <c r="F5807">
        <v>134.28</v>
      </c>
      <c r="G5807">
        <v>134.41</v>
      </c>
      <c r="H5807">
        <v>0.14000000000000001</v>
      </c>
      <c r="I5807">
        <v>0.08</v>
      </c>
    </row>
    <row r="5808" spans="1:9" x14ac:dyDescent="0.3">
      <c r="A5808" s="1">
        <v>45526.708333333336</v>
      </c>
      <c r="B5808">
        <v>17195</v>
      </c>
      <c r="C5808">
        <v>134.28</v>
      </c>
      <c r="D5808">
        <v>134.29</v>
      </c>
      <c r="E5808">
        <v>134.16</v>
      </c>
      <c r="F5808">
        <v>134.16999999999999</v>
      </c>
      <c r="G5808">
        <v>134.38</v>
      </c>
      <c r="H5808">
        <v>0.14000000000000001</v>
      </c>
      <c r="I5808">
        <v>0.13</v>
      </c>
    </row>
    <row r="5809" spans="1:9" x14ac:dyDescent="0.3">
      <c r="A5809" s="1">
        <v>45526.729166666664</v>
      </c>
      <c r="B5809">
        <v>7087</v>
      </c>
      <c r="C5809">
        <v>134.16999999999999</v>
      </c>
      <c r="D5809">
        <v>134.19</v>
      </c>
      <c r="E5809">
        <v>134.13</v>
      </c>
      <c r="F5809">
        <v>134.16999999999999</v>
      </c>
      <c r="G5809">
        <v>134.36000000000001</v>
      </c>
      <c r="H5809">
        <v>0.13</v>
      </c>
      <c r="I5809">
        <v>0.06</v>
      </c>
    </row>
    <row r="5810" spans="1:9" x14ac:dyDescent="0.3">
      <c r="A5810" s="1">
        <v>45526.75</v>
      </c>
      <c r="B5810">
        <v>4207</v>
      </c>
      <c r="C5810">
        <v>134.18</v>
      </c>
      <c r="D5810">
        <v>134.19999999999999</v>
      </c>
      <c r="E5810">
        <v>134.11000000000001</v>
      </c>
      <c r="F5810">
        <v>134.16999999999999</v>
      </c>
      <c r="G5810">
        <v>134.33000000000001</v>
      </c>
      <c r="H5810">
        <v>0.12</v>
      </c>
      <c r="I5810">
        <v>0.09</v>
      </c>
    </row>
    <row r="5811" spans="1:9" x14ac:dyDescent="0.3">
      <c r="A5811" s="1">
        <v>45526.770833333336</v>
      </c>
      <c r="B5811">
        <v>3943</v>
      </c>
      <c r="C5811">
        <v>134.16999999999999</v>
      </c>
      <c r="D5811">
        <v>134.19999999999999</v>
      </c>
      <c r="E5811">
        <v>134.13999999999999</v>
      </c>
      <c r="F5811">
        <v>134.19</v>
      </c>
      <c r="G5811">
        <v>134.30000000000001</v>
      </c>
      <c r="H5811">
        <v>0.11</v>
      </c>
      <c r="I5811">
        <v>0.06</v>
      </c>
    </row>
    <row r="5812" spans="1:9" x14ac:dyDescent="0.3">
      <c r="A5812" s="1">
        <v>45526.791666666664</v>
      </c>
      <c r="B5812">
        <v>2939</v>
      </c>
      <c r="C5812">
        <v>134.18</v>
      </c>
      <c r="D5812">
        <v>134.21</v>
      </c>
      <c r="E5812">
        <v>134.16</v>
      </c>
      <c r="F5812">
        <v>134.18</v>
      </c>
      <c r="G5812">
        <v>134.26</v>
      </c>
      <c r="H5812">
        <v>0.1</v>
      </c>
      <c r="I5812">
        <v>0.05</v>
      </c>
    </row>
    <row r="5813" spans="1:9" x14ac:dyDescent="0.3">
      <c r="A5813" s="1">
        <v>45526.8125</v>
      </c>
      <c r="B5813">
        <v>1731</v>
      </c>
      <c r="C5813">
        <v>134.19</v>
      </c>
      <c r="D5813">
        <v>134.19999999999999</v>
      </c>
      <c r="E5813">
        <v>134.13999999999999</v>
      </c>
      <c r="F5813">
        <v>134.18</v>
      </c>
      <c r="G5813">
        <v>134.22999999999999</v>
      </c>
      <c r="H5813">
        <v>0.1</v>
      </c>
      <c r="I5813">
        <v>0.06</v>
      </c>
    </row>
    <row r="5814" spans="1:9" x14ac:dyDescent="0.3">
      <c r="A5814" s="1">
        <v>45526.833333333336</v>
      </c>
      <c r="B5814">
        <v>1731</v>
      </c>
      <c r="C5814">
        <v>134.19</v>
      </c>
      <c r="D5814">
        <v>134.22999999999999</v>
      </c>
      <c r="E5814">
        <v>134.16999999999999</v>
      </c>
      <c r="F5814">
        <v>134.22</v>
      </c>
      <c r="G5814">
        <v>134.22</v>
      </c>
      <c r="H5814">
        <v>0.09</v>
      </c>
      <c r="I5814">
        <v>0.06</v>
      </c>
    </row>
    <row r="5815" spans="1:9" x14ac:dyDescent="0.3">
      <c r="A5815" s="1">
        <v>45526.854166666664</v>
      </c>
      <c r="B5815">
        <v>1014</v>
      </c>
      <c r="C5815">
        <v>134.22</v>
      </c>
      <c r="D5815">
        <v>134.22999999999999</v>
      </c>
      <c r="E5815">
        <v>134.19999999999999</v>
      </c>
      <c r="F5815">
        <v>134.22999999999999</v>
      </c>
      <c r="G5815">
        <v>134.21</v>
      </c>
      <c r="H5815">
        <v>0.08</v>
      </c>
      <c r="I5815">
        <v>0.03</v>
      </c>
    </row>
    <row r="5816" spans="1:9" x14ac:dyDescent="0.3">
      <c r="A5816" s="1">
        <v>45527.041666666664</v>
      </c>
      <c r="B5816">
        <v>1710</v>
      </c>
      <c r="C5816">
        <v>134.26</v>
      </c>
      <c r="D5816">
        <v>134.35</v>
      </c>
      <c r="E5816">
        <v>134.26</v>
      </c>
      <c r="F5816">
        <v>134.33000000000001</v>
      </c>
      <c r="G5816">
        <v>134.21</v>
      </c>
      <c r="H5816">
        <v>0.09</v>
      </c>
      <c r="I5816">
        <v>0.12</v>
      </c>
    </row>
    <row r="5817" spans="1:9" x14ac:dyDescent="0.3">
      <c r="A5817" s="1">
        <v>45527.0625</v>
      </c>
      <c r="B5817">
        <v>704</v>
      </c>
      <c r="C5817">
        <v>134.33000000000001</v>
      </c>
      <c r="D5817">
        <v>134.34</v>
      </c>
      <c r="E5817">
        <v>134.25</v>
      </c>
      <c r="F5817">
        <v>134.26</v>
      </c>
      <c r="G5817">
        <v>134.21</v>
      </c>
      <c r="H5817">
        <v>0.09</v>
      </c>
      <c r="I5817">
        <v>0.09</v>
      </c>
    </row>
    <row r="5818" spans="1:9" x14ac:dyDescent="0.3">
      <c r="A5818" s="1">
        <v>45527.083333333336</v>
      </c>
      <c r="B5818">
        <v>466</v>
      </c>
      <c r="C5818">
        <v>134.26</v>
      </c>
      <c r="D5818">
        <v>134.32</v>
      </c>
      <c r="E5818">
        <v>134.24</v>
      </c>
      <c r="F5818">
        <v>134.27000000000001</v>
      </c>
      <c r="G5818">
        <v>134.22</v>
      </c>
      <c r="H5818">
        <v>0.09</v>
      </c>
      <c r="I5818">
        <v>0.08</v>
      </c>
    </row>
    <row r="5819" spans="1:9" x14ac:dyDescent="0.3">
      <c r="A5819" s="1">
        <v>45527.104166666664</v>
      </c>
      <c r="B5819">
        <v>150</v>
      </c>
      <c r="C5819">
        <v>134.27000000000001</v>
      </c>
      <c r="D5819">
        <v>134.32</v>
      </c>
      <c r="E5819">
        <v>134.27000000000001</v>
      </c>
      <c r="F5819">
        <v>134.32</v>
      </c>
      <c r="G5819">
        <v>134.24</v>
      </c>
      <c r="H5819">
        <v>0.08</v>
      </c>
      <c r="I5819">
        <v>0.05</v>
      </c>
    </row>
    <row r="5820" spans="1:9" x14ac:dyDescent="0.3">
      <c r="A5820" s="1">
        <v>45527.125</v>
      </c>
      <c r="B5820">
        <v>237</v>
      </c>
      <c r="C5820">
        <v>134.32</v>
      </c>
      <c r="D5820">
        <v>134.33000000000001</v>
      </c>
      <c r="E5820">
        <v>134.29</v>
      </c>
      <c r="F5820">
        <v>134.31</v>
      </c>
      <c r="G5820">
        <v>134.25</v>
      </c>
      <c r="H5820">
        <v>0.08</v>
      </c>
      <c r="I5820">
        <v>0.04</v>
      </c>
    </row>
    <row r="5821" spans="1:9" x14ac:dyDescent="0.3">
      <c r="A5821" s="1">
        <v>45527.145833333336</v>
      </c>
      <c r="B5821">
        <v>123</v>
      </c>
      <c r="C5821">
        <v>134.31</v>
      </c>
      <c r="D5821">
        <v>134.31</v>
      </c>
      <c r="E5821">
        <v>134.29</v>
      </c>
      <c r="F5821">
        <v>134.29</v>
      </c>
      <c r="G5821">
        <v>134.26</v>
      </c>
      <c r="H5821">
        <v>7.0000000000000007E-2</v>
      </c>
      <c r="I5821">
        <v>0.02</v>
      </c>
    </row>
    <row r="5822" spans="1:9" x14ac:dyDescent="0.3">
      <c r="A5822" s="1">
        <v>45527.166666666664</v>
      </c>
      <c r="B5822">
        <v>40</v>
      </c>
      <c r="C5822">
        <v>134.29</v>
      </c>
      <c r="D5822">
        <v>134.29</v>
      </c>
      <c r="E5822">
        <v>134.28</v>
      </c>
      <c r="F5822">
        <v>134.29</v>
      </c>
      <c r="G5822">
        <v>134.27000000000001</v>
      </c>
      <c r="H5822">
        <v>0.06</v>
      </c>
      <c r="I5822">
        <v>0.01</v>
      </c>
    </row>
    <row r="5823" spans="1:9" x14ac:dyDescent="0.3">
      <c r="A5823" s="1">
        <v>45527.1875</v>
      </c>
      <c r="B5823">
        <v>168</v>
      </c>
      <c r="C5823">
        <v>134.28</v>
      </c>
      <c r="D5823">
        <v>134.29</v>
      </c>
      <c r="E5823">
        <v>134.27000000000001</v>
      </c>
      <c r="F5823">
        <v>134.29</v>
      </c>
      <c r="G5823">
        <v>134.28</v>
      </c>
      <c r="H5823">
        <v>0.06</v>
      </c>
      <c r="I5823">
        <v>0.02</v>
      </c>
    </row>
    <row r="5824" spans="1:9" x14ac:dyDescent="0.3">
      <c r="A5824" s="1">
        <v>45527.208333333336</v>
      </c>
      <c r="B5824">
        <v>366</v>
      </c>
      <c r="C5824">
        <v>134.28</v>
      </c>
      <c r="D5824">
        <v>134.28</v>
      </c>
      <c r="E5824">
        <v>134.19999999999999</v>
      </c>
      <c r="F5824">
        <v>134.19999999999999</v>
      </c>
      <c r="G5824">
        <v>134.28</v>
      </c>
      <c r="H5824">
        <v>0.06</v>
      </c>
      <c r="I5824">
        <v>0.09</v>
      </c>
    </row>
    <row r="5825" spans="1:9" x14ac:dyDescent="0.3">
      <c r="A5825" s="1">
        <v>45527.229166666664</v>
      </c>
      <c r="B5825">
        <v>298</v>
      </c>
      <c r="C5825">
        <v>134.21</v>
      </c>
      <c r="D5825">
        <v>134.22999999999999</v>
      </c>
      <c r="E5825">
        <v>134.19</v>
      </c>
      <c r="F5825">
        <v>134.22</v>
      </c>
      <c r="G5825">
        <v>134.28</v>
      </c>
      <c r="H5825">
        <v>0.06</v>
      </c>
      <c r="I5825">
        <v>0.04</v>
      </c>
    </row>
    <row r="5826" spans="1:9" x14ac:dyDescent="0.3">
      <c r="A5826" s="1">
        <v>45527.25</v>
      </c>
      <c r="B5826">
        <v>349</v>
      </c>
      <c r="C5826">
        <v>134.22</v>
      </c>
      <c r="D5826">
        <v>134.25</v>
      </c>
      <c r="E5826">
        <v>134.21</v>
      </c>
      <c r="F5826">
        <v>134.25</v>
      </c>
      <c r="G5826">
        <v>134.27000000000001</v>
      </c>
      <c r="H5826">
        <v>0.06</v>
      </c>
      <c r="I5826">
        <v>0.04</v>
      </c>
    </row>
    <row r="5827" spans="1:9" x14ac:dyDescent="0.3">
      <c r="A5827" s="1">
        <v>45527.270833333336</v>
      </c>
      <c r="B5827">
        <v>938</v>
      </c>
      <c r="C5827">
        <v>134.25</v>
      </c>
      <c r="D5827">
        <v>134.28</v>
      </c>
      <c r="E5827">
        <v>134.22999999999999</v>
      </c>
      <c r="F5827">
        <v>134.25</v>
      </c>
      <c r="G5827">
        <v>134.27000000000001</v>
      </c>
      <c r="H5827">
        <v>0.05</v>
      </c>
      <c r="I5827">
        <v>0.05</v>
      </c>
    </row>
    <row r="5828" spans="1:9" x14ac:dyDescent="0.3">
      <c r="A5828" s="1">
        <v>45527.291666666664</v>
      </c>
      <c r="B5828">
        <v>10054</v>
      </c>
      <c r="C5828">
        <v>134.24</v>
      </c>
      <c r="D5828">
        <v>134.37</v>
      </c>
      <c r="E5828">
        <v>134.24</v>
      </c>
      <c r="F5828">
        <v>134.34</v>
      </c>
      <c r="G5828">
        <v>134.28</v>
      </c>
      <c r="H5828">
        <v>0.06</v>
      </c>
      <c r="I5828">
        <v>0.13</v>
      </c>
    </row>
    <row r="5829" spans="1:9" x14ac:dyDescent="0.3">
      <c r="A5829" s="1">
        <v>45527.3125</v>
      </c>
      <c r="B5829">
        <v>9147</v>
      </c>
      <c r="C5829">
        <v>134.33000000000001</v>
      </c>
      <c r="D5829">
        <v>134.35</v>
      </c>
      <c r="E5829">
        <v>134.25</v>
      </c>
      <c r="F5829">
        <v>134.31</v>
      </c>
      <c r="G5829">
        <v>134.28</v>
      </c>
      <c r="H5829">
        <v>7.0000000000000007E-2</v>
      </c>
      <c r="I5829">
        <v>0.1</v>
      </c>
    </row>
    <row r="5830" spans="1:9" x14ac:dyDescent="0.3">
      <c r="A5830" s="1">
        <v>45527.333333333336</v>
      </c>
      <c r="B5830">
        <v>20247</v>
      </c>
      <c r="C5830">
        <v>134.32</v>
      </c>
      <c r="D5830">
        <v>134.4</v>
      </c>
      <c r="E5830">
        <v>134.26</v>
      </c>
      <c r="F5830">
        <v>134.31</v>
      </c>
      <c r="G5830">
        <v>134.28</v>
      </c>
      <c r="H5830">
        <v>0.08</v>
      </c>
      <c r="I5830">
        <v>0.14000000000000001</v>
      </c>
    </row>
    <row r="5831" spans="1:9" x14ac:dyDescent="0.3">
      <c r="A5831" s="1">
        <v>45527.354166666664</v>
      </c>
      <c r="B5831">
        <v>32526</v>
      </c>
      <c r="C5831">
        <v>134.31</v>
      </c>
      <c r="D5831">
        <v>134.32</v>
      </c>
      <c r="E5831">
        <v>134.16</v>
      </c>
      <c r="F5831">
        <v>134.25</v>
      </c>
      <c r="G5831">
        <v>134.27000000000001</v>
      </c>
      <c r="H5831">
        <v>0.09</v>
      </c>
      <c r="I5831">
        <v>0.16</v>
      </c>
    </row>
    <row r="5832" spans="1:9" x14ac:dyDescent="0.3">
      <c r="A5832" s="1">
        <v>45527.375</v>
      </c>
      <c r="B5832">
        <v>26016</v>
      </c>
      <c r="C5832">
        <v>134.25</v>
      </c>
      <c r="D5832">
        <v>134.25</v>
      </c>
      <c r="E5832">
        <v>134.13999999999999</v>
      </c>
      <c r="F5832">
        <v>134.22</v>
      </c>
      <c r="G5832">
        <v>134.26</v>
      </c>
      <c r="H5832">
        <v>0.09</v>
      </c>
      <c r="I5832">
        <v>0.11</v>
      </c>
    </row>
    <row r="5833" spans="1:9" x14ac:dyDescent="0.3">
      <c r="A5833" s="1">
        <v>45527.395833333336</v>
      </c>
      <c r="B5833">
        <v>20293</v>
      </c>
      <c r="C5833">
        <v>134.22</v>
      </c>
      <c r="D5833">
        <v>134.22</v>
      </c>
      <c r="E5833">
        <v>134.15</v>
      </c>
      <c r="F5833">
        <v>134.19</v>
      </c>
      <c r="G5833">
        <v>134.25</v>
      </c>
      <c r="H5833">
        <v>0.09</v>
      </c>
      <c r="I5833">
        <v>7.0000000000000007E-2</v>
      </c>
    </row>
    <row r="5834" spans="1:9" x14ac:dyDescent="0.3">
      <c r="A5834" s="1">
        <v>45527.416666666664</v>
      </c>
      <c r="B5834">
        <v>26263</v>
      </c>
      <c r="C5834">
        <v>134.19</v>
      </c>
      <c r="D5834">
        <v>134.26</v>
      </c>
      <c r="E5834">
        <v>134.15</v>
      </c>
      <c r="F5834">
        <v>134.22999999999999</v>
      </c>
      <c r="G5834">
        <v>134.26</v>
      </c>
      <c r="H5834">
        <v>0.09</v>
      </c>
      <c r="I5834">
        <v>0.11</v>
      </c>
    </row>
    <row r="5835" spans="1:9" x14ac:dyDescent="0.3">
      <c r="A5835" s="1">
        <v>45527.4375</v>
      </c>
      <c r="B5835">
        <v>13865</v>
      </c>
      <c r="C5835">
        <v>134.22999999999999</v>
      </c>
      <c r="D5835">
        <v>134.26</v>
      </c>
      <c r="E5835">
        <v>134.16999999999999</v>
      </c>
      <c r="F5835">
        <v>134.16999999999999</v>
      </c>
      <c r="G5835">
        <v>134.25</v>
      </c>
      <c r="H5835">
        <v>0.09</v>
      </c>
      <c r="I5835">
        <v>0.09</v>
      </c>
    </row>
    <row r="5836" spans="1:9" x14ac:dyDescent="0.3">
      <c r="A5836" s="1">
        <v>45527.458333333336</v>
      </c>
      <c r="B5836">
        <v>16537</v>
      </c>
      <c r="C5836">
        <v>134.18</v>
      </c>
      <c r="D5836">
        <v>134.22999999999999</v>
      </c>
      <c r="E5836">
        <v>134.15</v>
      </c>
      <c r="F5836">
        <v>134.22</v>
      </c>
      <c r="G5836">
        <v>134.25</v>
      </c>
      <c r="H5836">
        <v>0.09</v>
      </c>
      <c r="I5836">
        <v>0.08</v>
      </c>
    </row>
    <row r="5837" spans="1:9" x14ac:dyDescent="0.3">
      <c r="A5837" s="1">
        <v>45527.479166666664</v>
      </c>
      <c r="B5837">
        <v>15662</v>
      </c>
      <c r="C5837">
        <v>134.22</v>
      </c>
      <c r="D5837">
        <v>134.28</v>
      </c>
      <c r="E5837">
        <v>134.21</v>
      </c>
      <c r="F5837">
        <v>134.26</v>
      </c>
      <c r="G5837">
        <v>134.25</v>
      </c>
      <c r="H5837">
        <v>0.09</v>
      </c>
      <c r="I5837">
        <v>7.0000000000000007E-2</v>
      </c>
    </row>
    <row r="5838" spans="1:9" x14ac:dyDescent="0.3">
      <c r="A5838" s="1">
        <v>45527.5</v>
      </c>
      <c r="B5838">
        <v>16839</v>
      </c>
      <c r="C5838">
        <v>134.26</v>
      </c>
      <c r="D5838">
        <v>134.29</v>
      </c>
      <c r="E5838">
        <v>134.24</v>
      </c>
      <c r="F5838">
        <v>134.27000000000001</v>
      </c>
      <c r="G5838">
        <v>134.24</v>
      </c>
      <c r="H5838">
        <v>0.08</v>
      </c>
      <c r="I5838">
        <v>0.05</v>
      </c>
    </row>
    <row r="5839" spans="1:9" x14ac:dyDescent="0.3">
      <c r="A5839" s="1">
        <v>45527.520833333336</v>
      </c>
      <c r="B5839">
        <v>15605</v>
      </c>
      <c r="C5839">
        <v>134.27000000000001</v>
      </c>
      <c r="D5839">
        <v>134.28</v>
      </c>
      <c r="E5839">
        <v>134.16</v>
      </c>
      <c r="F5839">
        <v>134.16</v>
      </c>
      <c r="G5839">
        <v>134.22999999999999</v>
      </c>
      <c r="H5839">
        <v>0.09</v>
      </c>
      <c r="I5839">
        <v>0.12</v>
      </c>
    </row>
    <row r="5840" spans="1:9" x14ac:dyDescent="0.3">
      <c r="A5840" s="1">
        <v>45527.541666666664</v>
      </c>
      <c r="B5840">
        <v>20840</v>
      </c>
      <c r="C5840">
        <v>134.15</v>
      </c>
      <c r="D5840">
        <v>134.19999999999999</v>
      </c>
      <c r="E5840">
        <v>134.13</v>
      </c>
      <c r="F5840">
        <v>134.16999999999999</v>
      </c>
      <c r="G5840">
        <v>134.21</v>
      </c>
      <c r="H5840">
        <v>0.09</v>
      </c>
      <c r="I5840">
        <v>7.0000000000000007E-2</v>
      </c>
    </row>
    <row r="5841" spans="1:9" x14ac:dyDescent="0.3">
      <c r="A5841" s="1">
        <v>45527.5625</v>
      </c>
      <c r="B5841">
        <v>27273</v>
      </c>
      <c r="C5841">
        <v>134.18</v>
      </c>
      <c r="D5841">
        <v>134.33000000000001</v>
      </c>
      <c r="E5841">
        <v>134.13999999999999</v>
      </c>
      <c r="F5841">
        <v>134.30000000000001</v>
      </c>
      <c r="G5841">
        <v>134.22</v>
      </c>
      <c r="H5841">
        <v>0.1</v>
      </c>
      <c r="I5841">
        <v>0.19</v>
      </c>
    </row>
    <row r="5842" spans="1:9" x14ac:dyDescent="0.3">
      <c r="A5842" s="1">
        <v>45527.583333333336</v>
      </c>
      <c r="B5842">
        <v>17501</v>
      </c>
      <c r="C5842">
        <v>134.30000000000001</v>
      </c>
      <c r="D5842">
        <v>134.35</v>
      </c>
      <c r="E5842">
        <v>134.26</v>
      </c>
      <c r="F5842">
        <v>134.30000000000001</v>
      </c>
      <c r="G5842">
        <v>134.22999999999999</v>
      </c>
      <c r="H5842">
        <v>0.1</v>
      </c>
      <c r="I5842">
        <v>0.09</v>
      </c>
    </row>
    <row r="5843" spans="1:9" x14ac:dyDescent="0.3">
      <c r="A5843" s="1">
        <v>45527.604166666664</v>
      </c>
      <c r="B5843">
        <v>35156</v>
      </c>
      <c r="C5843">
        <v>134.29</v>
      </c>
      <c r="D5843">
        <v>134.30000000000001</v>
      </c>
      <c r="E5843">
        <v>134.07</v>
      </c>
      <c r="F5843">
        <v>134.13999999999999</v>
      </c>
      <c r="G5843">
        <v>134.22</v>
      </c>
      <c r="H5843">
        <v>0.12</v>
      </c>
      <c r="I5843">
        <v>0.23</v>
      </c>
    </row>
    <row r="5844" spans="1:9" x14ac:dyDescent="0.3">
      <c r="A5844" s="1">
        <v>45527.625</v>
      </c>
      <c r="B5844">
        <v>111897</v>
      </c>
      <c r="C5844">
        <v>134.13999999999999</v>
      </c>
      <c r="D5844">
        <v>134.59</v>
      </c>
      <c r="E5844">
        <v>134.09</v>
      </c>
      <c r="F5844">
        <v>134.46</v>
      </c>
      <c r="G5844">
        <v>134.25</v>
      </c>
      <c r="H5844">
        <v>0.17</v>
      </c>
      <c r="I5844">
        <v>0.5</v>
      </c>
    </row>
    <row r="5845" spans="1:9" x14ac:dyDescent="0.3">
      <c r="A5845" s="1">
        <v>45527.645833333336</v>
      </c>
      <c r="B5845">
        <v>44561</v>
      </c>
      <c r="C5845">
        <v>134.46</v>
      </c>
      <c r="D5845">
        <v>134.55000000000001</v>
      </c>
      <c r="E5845">
        <v>134.4</v>
      </c>
      <c r="F5845">
        <v>134.49</v>
      </c>
      <c r="G5845">
        <v>134.28</v>
      </c>
      <c r="H5845">
        <v>0.16</v>
      </c>
      <c r="I5845">
        <v>0.15</v>
      </c>
    </row>
    <row r="5846" spans="1:9" x14ac:dyDescent="0.3">
      <c r="A5846" s="1">
        <v>45527.666666666664</v>
      </c>
      <c r="B5846">
        <v>61811</v>
      </c>
      <c r="C5846">
        <v>134.5</v>
      </c>
      <c r="D5846">
        <v>134.57</v>
      </c>
      <c r="E5846">
        <v>134.47999999999999</v>
      </c>
      <c r="F5846">
        <v>134.47999999999999</v>
      </c>
      <c r="G5846">
        <v>134.30000000000001</v>
      </c>
      <c r="H5846">
        <v>0.15</v>
      </c>
      <c r="I5846">
        <v>0.09</v>
      </c>
    </row>
    <row r="5847" spans="1:9" x14ac:dyDescent="0.3">
      <c r="A5847" s="1">
        <v>45527.6875</v>
      </c>
      <c r="B5847">
        <v>38148</v>
      </c>
      <c r="C5847">
        <v>134.47999999999999</v>
      </c>
      <c r="D5847">
        <v>134.5</v>
      </c>
      <c r="E5847">
        <v>134.43</v>
      </c>
      <c r="F5847">
        <v>134.47999999999999</v>
      </c>
      <c r="G5847">
        <v>134.33000000000001</v>
      </c>
      <c r="H5847">
        <v>0.14000000000000001</v>
      </c>
      <c r="I5847">
        <v>7.0000000000000007E-2</v>
      </c>
    </row>
    <row r="5848" spans="1:9" x14ac:dyDescent="0.3">
      <c r="A5848" s="1">
        <v>45527.708333333336</v>
      </c>
      <c r="B5848">
        <v>11133</v>
      </c>
      <c r="C5848">
        <v>134.47999999999999</v>
      </c>
      <c r="D5848">
        <v>134.49</v>
      </c>
      <c r="E5848">
        <v>134.41</v>
      </c>
      <c r="F5848">
        <v>134.41999999999999</v>
      </c>
      <c r="G5848">
        <v>134.34</v>
      </c>
      <c r="H5848">
        <v>0.13</v>
      </c>
      <c r="I5848">
        <v>0.08</v>
      </c>
    </row>
    <row r="5849" spans="1:9" x14ac:dyDescent="0.3">
      <c r="A5849" s="1">
        <v>45527.729166666664</v>
      </c>
      <c r="B5849">
        <v>7340</v>
      </c>
      <c r="C5849">
        <v>134.41999999999999</v>
      </c>
      <c r="D5849">
        <v>134.43</v>
      </c>
      <c r="E5849">
        <v>134.35</v>
      </c>
      <c r="F5849">
        <v>134.37</v>
      </c>
      <c r="G5849">
        <v>134.36000000000001</v>
      </c>
      <c r="H5849">
        <v>0.13</v>
      </c>
      <c r="I5849">
        <v>0.08</v>
      </c>
    </row>
    <row r="5850" spans="1:9" x14ac:dyDescent="0.3">
      <c r="A5850" s="1">
        <v>45527.75</v>
      </c>
      <c r="B5850">
        <v>2907</v>
      </c>
      <c r="C5850">
        <v>134.37</v>
      </c>
      <c r="D5850">
        <v>134.41</v>
      </c>
      <c r="E5850">
        <v>134.34</v>
      </c>
      <c r="F5850">
        <v>134.37</v>
      </c>
      <c r="G5850">
        <v>134.38</v>
      </c>
      <c r="H5850">
        <v>0.12</v>
      </c>
      <c r="I5850">
        <v>7.0000000000000007E-2</v>
      </c>
    </row>
    <row r="5851" spans="1:9" x14ac:dyDescent="0.3">
      <c r="A5851" s="1">
        <v>45527.770833333336</v>
      </c>
      <c r="B5851">
        <v>1645</v>
      </c>
      <c r="C5851">
        <v>134.38</v>
      </c>
      <c r="D5851">
        <v>134.44999999999999</v>
      </c>
      <c r="E5851">
        <v>134.37</v>
      </c>
      <c r="F5851">
        <v>134.44</v>
      </c>
      <c r="G5851">
        <v>134.4</v>
      </c>
      <c r="H5851">
        <v>0.11</v>
      </c>
      <c r="I5851">
        <v>0.08</v>
      </c>
    </row>
    <row r="5852" spans="1:9" x14ac:dyDescent="0.3">
      <c r="A5852" s="1">
        <v>45527.791666666664</v>
      </c>
      <c r="B5852">
        <v>1848</v>
      </c>
      <c r="C5852">
        <v>134.44</v>
      </c>
      <c r="D5852">
        <v>134.49</v>
      </c>
      <c r="E5852">
        <v>134.44</v>
      </c>
      <c r="F5852">
        <v>134.49</v>
      </c>
      <c r="G5852">
        <v>134.41</v>
      </c>
      <c r="H5852">
        <v>0.11</v>
      </c>
      <c r="I5852">
        <v>0.05</v>
      </c>
    </row>
    <row r="5853" spans="1:9" x14ac:dyDescent="0.3">
      <c r="A5853" s="1">
        <v>45527.8125</v>
      </c>
      <c r="B5853">
        <v>1349</v>
      </c>
      <c r="C5853">
        <v>134.49</v>
      </c>
      <c r="D5853">
        <v>134.5</v>
      </c>
      <c r="E5853">
        <v>134.46</v>
      </c>
      <c r="F5853">
        <v>134.47999999999999</v>
      </c>
      <c r="G5853">
        <v>134.44999999999999</v>
      </c>
      <c r="H5853">
        <v>0.1</v>
      </c>
      <c r="I5853">
        <v>0.04</v>
      </c>
    </row>
    <row r="5854" spans="1:9" x14ac:dyDescent="0.3">
      <c r="A5854" s="1">
        <v>45527.833333333336</v>
      </c>
      <c r="B5854">
        <v>1788</v>
      </c>
      <c r="C5854">
        <v>134.47999999999999</v>
      </c>
      <c r="D5854">
        <v>134.52000000000001</v>
      </c>
      <c r="E5854">
        <v>134.44999999999999</v>
      </c>
      <c r="F5854">
        <v>134.47999999999999</v>
      </c>
      <c r="G5854">
        <v>134.44999999999999</v>
      </c>
      <c r="H5854">
        <v>0.09</v>
      </c>
      <c r="I5854">
        <v>7.0000000000000007E-2</v>
      </c>
    </row>
    <row r="5855" spans="1:9" x14ac:dyDescent="0.3">
      <c r="A5855" s="1">
        <v>45527.854166666664</v>
      </c>
      <c r="B5855">
        <v>1717</v>
      </c>
      <c r="C5855">
        <v>134.47999999999999</v>
      </c>
      <c r="D5855">
        <v>134.49</v>
      </c>
      <c r="E5855">
        <v>134.44</v>
      </c>
      <c r="F5855">
        <v>134.46</v>
      </c>
      <c r="G5855">
        <v>134.44999999999999</v>
      </c>
      <c r="H5855">
        <v>0.09</v>
      </c>
      <c r="I5855">
        <v>0.05</v>
      </c>
    </row>
    <row r="5856" spans="1:9" x14ac:dyDescent="0.3">
      <c r="A5856" s="1">
        <v>45530.041666666664</v>
      </c>
      <c r="B5856">
        <v>1961</v>
      </c>
      <c r="C5856">
        <v>134.62</v>
      </c>
      <c r="D5856">
        <v>134.68</v>
      </c>
      <c r="E5856">
        <v>134.61000000000001</v>
      </c>
      <c r="F5856">
        <v>134.66</v>
      </c>
      <c r="G5856">
        <v>134.47</v>
      </c>
      <c r="H5856">
        <v>0.11</v>
      </c>
      <c r="I5856">
        <v>0.22</v>
      </c>
    </row>
    <row r="5857" spans="1:9" x14ac:dyDescent="0.3">
      <c r="A5857" s="1">
        <v>45530.0625</v>
      </c>
      <c r="B5857">
        <v>1045</v>
      </c>
      <c r="C5857">
        <v>134.66</v>
      </c>
      <c r="D5857">
        <v>134.69999999999999</v>
      </c>
      <c r="E5857">
        <v>134.61000000000001</v>
      </c>
      <c r="F5857">
        <v>134.61000000000001</v>
      </c>
      <c r="G5857">
        <v>134.47999999999999</v>
      </c>
      <c r="H5857">
        <v>0.1</v>
      </c>
      <c r="I5857">
        <v>0.09</v>
      </c>
    </row>
    <row r="5858" spans="1:9" x14ac:dyDescent="0.3">
      <c r="A5858" s="1">
        <v>45530.083333333336</v>
      </c>
      <c r="B5858">
        <v>711</v>
      </c>
      <c r="C5858">
        <v>134.6</v>
      </c>
      <c r="D5858">
        <v>134.63</v>
      </c>
      <c r="E5858">
        <v>134.59</v>
      </c>
      <c r="F5858">
        <v>134.62</v>
      </c>
      <c r="G5858">
        <v>134.5</v>
      </c>
      <c r="H5858">
        <v>0.09</v>
      </c>
      <c r="I5858">
        <v>0.04</v>
      </c>
    </row>
    <row r="5859" spans="1:9" x14ac:dyDescent="0.3">
      <c r="A5859" s="1">
        <v>45530.104166666664</v>
      </c>
      <c r="B5859">
        <v>283</v>
      </c>
      <c r="C5859">
        <v>134.61000000000001</v>
      </c>
      <c r="D5859">
        <v>134.63</v>
      </c>
      <c r="E5859">
        <v>134.56</v>
      </c>
      <c r="F5859">
        <v>134.58000000000001</v>
      </c>
      <c r="G5859">
        <v>134.52000000000001</v>
      </c>
      <c r="H5859">
        <v>0.09</v>
      </c>
      <c r="I5859">
        <v>7.0000000000000007E-2</v>
      </c>
    </row>
    <row r="5860" spans="1:9" x14ac:dyDescent="0.3">
      <c r="A5860" s="1">
        <v>45530.125</v>
      </c>
      <c r="B5860">
        <v>427</v>
      </c>
      <c r="C5860">
        <v>134.58000000000001</v>
      </c>
      <c r="D5860">
        <v>134.62</v>
      </c>
      <c r="E5860">
        <v>134.58000000000001</v>
      </c>
      <c r="F5860">
        <v>134.6</v>
      </c>
      <c r="G5860">
        <v>134.54</v>
      </c>
      <c r="H5860">
        <v>0.08</v>
      </c>
      <c r="I5860">
        <v>0.04</v>
      </c>
    </row>
    <row r="5861" spans="1:9" x14ac:dyDescent="0.3">
      <c r="A5861" s="1">
        <v>45530.145833333336</v>
      </c>
      <c r="B5861">
        <v>559</v>
      </c>
      <c r="C5861">
        <v>134.59</v>
      </c>
      <c r="D5861">
        <v>134.59</v>
      </c>
      <c r="E5861">
        <v>134.53</v>
      </c>
      <c r="F5861">
        <v>134.54</v>
      </c>
      <c r="G5861">
        <v>134.55000000000001</v>
      </c>
      <c r="H5861">
        <v>0.08</v>
      </c>
      <c r="I5861">
        <v>7.0000000000000007E-2</v>
      </c>
    </row>
    <row r="5862" spans="1:9" x14ac:dyDescent="0.3">
      <c r="A5862" s="1">
        <v>45530.166666666664</v>
      </c>
      <c r="B5862">
        <v>165</v>
      </c>
      <c r="C5862">
        <v>134.54</v>
      </c>
      <c r="D5862">
        <v>134.57</v>
      </c>
      <c r="E5862">
        <v>134.54</v>
      </c>
      <c r="F5862">
        <v>134.56</v>
      </c>
      <c r="G5862">
        <v>134.56</v>
      </c>
      <c r="H5862">
        <v>0.08</v>
      </c>
      <c r="I5862">
        <v>0.03</v>
      </c>
    </row>
    <row r="5863" spans="1:9" x14ac:dyDescent="0.3">
      <c r="A5863" s="1">
        <v>45530.1875</v>
      </c>
      <c r="B5863">
        <v>372</v>
      </c>
      <c r="C5863">
        <v>134.56</v>
      </c>
      <c r="D5863">
        <v>134.57</v>
      </c>
      <c r="E5863">
        <v>134.54</v>
      </c>
      <c r="F5863">
        <v>134.55000000000001</v>
      </c>
      <c r="G5863">
        <v>134.57</v>
      </c>
      <c r="H5863">
        <v>7.0000000000000007E-2</v>
      </c>
      <c r="I5863">
        <v>0.03</v>
      </c>
    </row>
    <row r="5864" spans="1:9" x14ac:dyDescent="0.3">
      <c r="A5864" s="1">
        <v>45530.208333333336</v>
      </c>
      <c r="B5864">
        <v>108</v>
      </c>
      <c r="C5864">
        <v>134.56</v>
      </c>
      <c r="D5864">
        <v>134.58000000000001</v>
      </c>
      <c r="E5864">
        <v>134.55000000000001</v>
      </c>
      <c r="F5864">
        <v>134.58000000000001</v>
      </c>
      <c r="G5864">
        <v>134.58000000000001</v>
      </c>
      <c r="H5864">
        <v>0.06</v>
      </c>
      <c r="I5864">
        <v>0.03</v>
      </c>
    </row>
    <row r="5865" spans="1:9" x14ac:dyDescent="0.3">
      <c r="A5865" s="1">
        <v>45530.229166666664</v>
      </c>
      <c r="B5865">
        <v>305</v>
      </c>
      <c r="C5865">
        <v>134.57</v>
      </c>
      <c r="D5865">
        <v>134.62</v>
      </c>
      <c r="E5865">
        <v>134.57</v>
      </c>
      <c r="F5865">
        <v>134.62</v>
      </c>
      <c r="G5865">
        <v>134.59</v>
      </c>
      <c r="H5865">
        <v>0.06</v>
      </c>
      <c r="I5865">
        <v>0.05</v>
      </c>
    </row>
    <row r="5866" spans="1:9" x14ac:dyDescent="0.3">
      <c r="A5866" s="1">
        <v>45530.25</v>
      </c>
      <c r="B5866">
        <v>794</v>
      </c>
      <c r="C5866">
        <v>134.61000000000001</v>
      </c>
      <c r="D5866">
        <v>134.63</v>
      </c>
      <c r="E5866">
        <v>134.59</v>
      </c>
      <c r="F5866">
        <v>134.61000000000001</v>
      </c>
      <c r="G5866">
        <v>134.59</v>
      </c>
      <c r="H5866">
        <v>0.06</v>
      </c>
      <c r="I5866">
        <v>0.04</v>
      </c>
    </row>
    <row r="5867" spans="1:9" x14ac:dyDescent="0.3">
      <c r="A5867" s="1">
        <v>45530.270833333336</v>
      </c>
      <c r="B5867">
        <v>1300</v>
      </c>
      <c r="C5867">
        <v>134.6</v>
      </c>
      <c r="D5867">
        <v>134.66</v>
      </c>
      <c r="E5867">
        <v>134.59</v>
      </c>
      <c r="F5867">
        <v>134.63999999999999</v>
      </c>
      <c r="G5867">
        <v>134.59</v>
      </c>
      <c r="H5867">
        <v>0.06</v>
      </c>
      <c r="I5867">
        <v>7.0000000000000007E-2</v>
      </c>
    </row>
    <row r="5868" spans="1:9" x14ac:dyDescent="0.3">
      <c r="A5868" s="1">
        <v>45530.291666666664</v>
      </c>
      <c r="B5868">
        <v>12230</v>
      </c>
      <c r="C5868">
        <v>134.65</v>
      </c>
      <c r="D5868">
        <v>134.66</v>
      </c>
      <c r="E5868">
        <v>134.54</v>
      </c>
      <c r="F5868">
        <v>134.62</v>
      </c>
      <c r="G5868">
        <v>134.59</v>
      </c>
      <c r="H5868">
        <v>7.0000000000000007E-2</v>
      </c>
      <c r="I5868">
        <v>0.12</v>
      </c>
    </row>
    <row r="5869" spans="1:9" x14ac:dyDescent="0.3">
      <c r="A5869" s="1">
        <v>45530.3125</v>
      </c>
      <c r="B5869">
        <v>10435</v>
      </c>
      <c r="C5869">
        <v>134.62</v>
      </c>
      <c r="D5869">
        <v>134.63</v>
      </c>
      <c r="E5869">
        <v>134.47</v>
      </c>
      <c r="F5869">
        <v>134.47999999999999</v>
      </c>
      <c r="G5869">
        <v>134.58000000000001</v>
      </c>
      <c r="H5869">
        <v>0.08</v>
      </c>
      <c r="I5869">
        <v>0.16</v>
      </c>
    </row>
    <row r="5870" spans="1:9" x14ac:dyDescent="0.3">
      <c r="A5870" s="1">
        <v>45530.333333333336</v>
      </c>
      <c r="B5870">
        <v>21574</v>
      </c>
      <c r="C5870">
        <v>134.47999999999999</v>
      </c>
      <c r="D5870">
        <v>134.49</v>
      </c>
      <c r="E5870">
        <v>134.35</v>
      </c>
      <c r="F5870">
        <v>134.38</v>
      </c>
      <c r="G5870">
        <v>134.56</v>
      </c>
      <c r="H5870">
        <v>0.09</v>
      </c>
      <c r="I5870">
        <v>0.14000000000000001</v>
      </c>
    </row>
    <row r="5871" spans="1:9" x14ac:dyDescent="0.3">
      <c r="A5871" s="1">
        <v>45530.354166666664</v>
      </c>
      <c r="B5871">
        <v>24233</v>
      </c>
      <c r="C5871">
        <v>134.37</v>
      </c>
      <c r="D5871">
        <v>134.38999999999999</v>
      </c>
      <c r="E5871">
        <v>134.31</v>
      </c>
      <c r="F5871">
        <v>134.34</v>
      </c>
      <c r="G5871">
        <v>134.54</v>
      </c>
      <c r="H5871">
        <v>0.09</v>
      </c>
      <c r="I5871">
        <v>0.08</v>
      </c>
    </row>
    <row r="5872" spans="1:9" x14ac:dyDescent="0.3">
      <c r="A5872" s="1">
        <v>45530.375</v>
      </c>
      <c r="B5872">
        <v>33630</v>
      </c>
      <c r="C5872">
        <v>134.34</v>
      </c>
      <c r="D5872">
        <v>134.34</v>
      </c>
      <c r="E5872">
        <v>134.24</v>
      </c>
      <c r="F5872">
        <v>134.32</v>
      </c>
      <c r="G5872">
        <v>134.51</v>
      </c>
      <c r="H5872">
        <v>0.09</v>
      </c>
      <c r="I5872">
        <v>0.1</v>
      </c>
    </row>
    <row r="5873" spans="1:9" x14ac:dyDescent="0.3">
      <c r="A5873" s="1">
        <v>45530.395833333336</v>
      </c>
      <c r="B5873">
        <v>22278</v>
      </c>
      <c r="C5873">
        <v>134.32</v>
      </c>
      <c r="D5873">
        <v>134.38999999999999</v>
      </c>
      <c r="E5873">
        <v>134.28</v>
      </c>
      <c r="F5873">
        <v>134.38999999999999</v>
      </c>
      <c r="G5873">
        <v>134.5</v>
      </c>
      <c r="H5873">
        <v>0.09</v>
      </c>
      <c r="I5873">
        <v>0.11</v>
      </c>
    </row>
    <row r="5874" spans="1:9" x14ac:dyDescent="0.3">
      <c r="A5874" s="1">
        <v>45530.416666666664</v>
      </c>
      <c r="B5874">
        <v>35345</v>
      </c>
      <c r="C5874">
        <v>134.38999999999999</v>
      </c>
      <c r="D5874">
        <v>134.38999999999999</v>
      </c>
      <c r="E5874">
        <v>134.24</v>
      </c>
      <c r="F5874">
        <v>134.28</v>
      </c>
      <c r="G5874">
        <v>134.47</v>
      </c>
      <c r="H5874">
        <v>0.1</v>
      </c>
      <c r="I5874">
        <v>0.15</v>
      </c>
    </row>
    <row r="5875" spans="1:9" x14ac:dyDescent="0.3">
      <c r="A5875" s="1">
        <v>45530.4375</v>
      </c>
      <c r="B5875">
        <v>32953</v>
      </c>
      <c r="C5875">
        <v>134.28</v>
      </c>
      <c r="D5875">
        <v>134.44999999999999</v>
      </c>
      <c r="E5875">
        <v>134.26</v>
      </c>
      <c r="F5875">
        <v>134.44</v>
      </c>
      <c r="G5875">
        <v>134.44999999999999</v>
      </c>
      <c r="H5875">
        <v>0.11</v>
      </c>
      <c r="I5875">
        <v>0.19</v>
      </c>
    </row>
    <row r="5876" spans="1:9" x14ac:dyDescent="0.3">
      <c r="A5876" s="1">
        <v>45530.458333333336</v>
      </c>
      <c r="B5876">
        <v>19795</v>
      </c>
      <c r="C5876">
        <v>134.43</v>
      </c>
      <c r="D5876">
        <v>134.44999999999999</v>
      </c>
      <c r="E5876">
        <v>134.29</v>
      </c>
      <c r="F5876">
        <v>134.30000000000001</v>
      </c>
      <c r="G5876">
        <v>134.41999999999999</v>
      </c>
      <c r="H5876">
        <v>0.12</v>
      </c>
      <c r="I5876">
        <v>0.16</v>
      </c>
    </row>
    <row r="5877" spans="1:9" x14ac:dyDescent="0.3">
      <c r="A5877" s="1">
        <v>45530.479166666664</v>
      </c>
      <c r="B5877">
        <v>13791</v>
      </c>
      <c r="C5877">
        <v>134.30000000000001</v>
      </c>
      <c r="D5877">
        <v>134.35</v>
      </c>
      <c r="E5877">
        <v>134.27000000000001</v>
      </c>
      <c r="F5877">
        <v>134.31</v>
      </c>
      <c r="G5877">
        <v>134.38999999999999</v>
      </c>
      <c r="H5877">
        <v>0.11</v>
      </c>
      <c r="I5877">
        <v>0.08</v>
      </c>
    </row>
    <row r="5878" spans="1:9" x14ac:dyDescent="0.3">
      <c r="A5878" s="1">
        <v>45530.5</v>
      </c>
      <c r="B5878">
        <v>38239</v>
      </c>
      <c r="C5878">
        <v>134.31</v>
      </c>
      <c r="D5878">
        <v>134.32</v>
      </c>
      <c r="E5878">
        <v>134.08000000000001</v>
      </c>
      <c r="F5878">
        <v>134.09</v>
      </c>
      <c r="G5878">
        <v>134.33000000000001</v>
      </c>
      <c r="H5878">
        <v>0.13</v>
      </c>
      <c r="I5878">
        <v>0.24</v>
      </c>
    </row>
    <row r="5879" spans="1:9" x14ac:dyDescent="0.3">
      <c r="A5879" s="1">
        <v>45530.520833333336</v>
      </c>
      <c r="B5879">
        <v>28298</v>
      </c>
      <c r="C5879">
        <v>134.09</v>
      </c>
      <c r="D5879">
        <v>134.13999999999999</v>
      </c>
      <c r="E5879">
        <v>134.04</v>
      </c>
      <c r="F5879">
        <v>134.11000000000001</v>
      </c>
      <c r="G5879">
        <v>134.30000000000001</v>
      </c>
      <c r="H5879">
        <v>0.13</v>
      </c>
      <c r="I5879">
        <v>0.1</v>
      </c>
    </row>
    <row r="5880" spans="1:9" x14ac:dyDescent="0.3">
      <c r="A5880" s="1">
        <v>45530.541666666664</v>
      </c>
      <c r="B5880">
        <v>27893</v>
      </c>
      <c r="C5880">
        <v>134.11000000000001</v>
      </c>
      <c r="D5880">
        <v>134.11000000000001</v>
      </c>
      <c r="E5880">
        <v>134.04</v>
      </c>
      <c r="F5880">
        <v>134.07</v>
      </c>
      <c r="G5880">
        <v>134.26</v>
      </c>
      <c r="H5880">
        <v>0.12</v>
      </c>
      <c r="I5880">
        <v>7.0000000000000007E-2</v>
      </c>
    </row>
    <row r="5881" spans="1:9" x14ac:dyDescent="0.3">
      <c r="A5881" s="1">
        <v>45530.5625</v>
      </c>
      <c r="B5881">
        <v>49148</v>
      </c>
      <c r="C5881">
        <v>134.06</v>
      </c>
      <c r="D5881">
        <v>134.33000000000001</v>
      </c>
      <c r="E5881">
        <v>134.05000000000001</v>
      </c>
      <c r="F5881">
        <v>134.32</v>
      </c>
      <c r="G5881">
        <v>134.26</v>
      </c>
      <c r="H5881">
        <v>0.14000000000000001</v>
      </c>
      <c r="I5881">
        <v>0.28000000000000003</v>
      </c>
    </row>
    <row r="5882" spans="1:9" x14ac:dyDescent="0.3">
      <c r="A5882" s="1">
        <v>45530.583333333336</v>
      </c>
      <c r="B5882">
        <v>40206</v>
      </c>
      <c r="C5882">
        <v>134.32</v>
      </c>
      <c r="D5882">
        <v>134.51</v>
      </c>
      <c r="E5882">
        <v>134.31</v>
      </c>
      <c r="F5882">
        <v>134.44</v>
      </c>
      <c r="G5882">
        <v>134.28</v>
      </c>
      <c r="H5882">
        <v>0.15</v>
      </c>
      <c r="I5882">
        <v>0.2</v>
      </c>
    </row>
    <row r="5883" spans="1:9" x14ac:dyDescent="0.3">
      <c r="A5883" s="1">
        <v>45530.604166666664</v>
      </c>
      <c r="B5883">
        <v>42810</v>
      </c>
      <c r="C5883">
        <v>134.44</v>
      </c>
      <c r="D5883">
        <v>134.44</v>
      </c>
      <c r="E5883">
        <v>134.1</v>
      </c>
      <c r="F5883">
        <v>134.11000000000001</v>
      </c>
      <c r="G5883">
        <v>134.25</v>
      </c>
      <c r="H5883">
        <v>0.17</v>
      </c>
      <c r="I5883">
        <v>0.34</v>
      </c>
    </row>
    <row r="5884" spans="1:9" x14ac:dyDescent="0.3">
      <c r="A5884" s="1">
        <v>45530.625</v>
      </c>
      <c r="B5884">
        <v>27589</v>
      </c>
      <c r="C5884">
        <v>134.12</v>
      </c>
      <c r="D5884">
        <v>134.31</v>
      </c>
      <c r="E5884">
        <v>134.09</v>
      </c>
      <c r="F5884">
        <v>134.30000000000001</v>
      </c>
      <c r="G5884">
        <v>134.25</v>
      </c>
      <c r="H5884">
        <v>0.18</v>
      </c>
      <c r="I5884">
        <v>0.22</v>
      </c>
    </row>
    <row r="5885" spans="1:9" x14ac:dyDescent="0.3">
      <c r="A5885" s="1">
        <v>45530.645833333336</v>
      </c>
      <c r="B5885">
        <v>28730</v>
      </c>
      <c r="C5885">
        <v>134.30000000000001</v>
      </c>
      <c r="D5885">
        <v>134.41999999999999</v>
      </c>
      <c r="E5885">
        <v>134.30000000000001</v>
      </c>
      <c r="F5885">
        <v>134.37</v>
      </c>
      <c r="G5885">
        <v>134.24</v>
      </c>
      <c r="H5885">
        <v>0.17</v>
      </c>
      <c r="I5885">
        <v>0.12</v>
      </c>
    </row>
    <row r="5886" spans="1:9" x14ac:dyDescent="0.3">
      <c r="A5886" s="1">
        <v>45530.666666666664</v>
      </c>
      <c r="B5886">
        <v>25170</v>
      </c>
      <c r="C5886">
        <v>134.36000000000001</v>
      </c>
      <c r="D5886">
        <v>134.37</v>
      </c>
      <c r="E5886">
        <v>134.22</v>
      </c>
      <c r="F5886">
        <v>134.22999999999999</v>
      </c>
      <c r="G5886">
        <v>134.24</v>
      </c>
      <c r="H5886">
        <v>0.17</v>
      </c>
      <c r="I5886">
        <v>0.15</v>
      </c>
    </row>
    <row r="5887" spans="1:9" x14ac:dyDescent="0.3">
      <c r="A5887" s="1">
        <v>45530.6875</v>
      </c>
      <c r="B5887">
        <v>10071</v>
      </c>
      <c r="C5887">
        <v>134.22999999999999</v>
      </c>
      <c r="D5887">
        <v>134.27000000000001</v>
      </c>
      <c r="E5887">
        <v>134.19999999999999</v>
      </c>
      <c r="F5887">
        <v>134.24</v>
      </c>
      <c r="G5887">
        <v>134.22999999999999</v>
      </c>
      <c r="H5887">
        <v>0.16</v>
      </c>
      <c r="I5887">
        <v>7.0000000000000007E-2</v>
      </c>
    </row>
    <row r="5888" spans="1:9" x14ac:dyDescent="0.3">
      <c r="A5888" s="1">
        <v>45530.708333333336</v>
      </c>
      <c r="B5888">
        <v>7339</v>
      </c>
      <c r="C5888">
        <v>134.24</v>
      </c>
      <c r="D5888">
        <v>134.28</v>
      </c>
      <c r="E5888">
        <v>134.22999999999999</v>
      </c>
      <c r="F5888">
        <v>134.26</v>
      </c>
      <c r="G5888">
        <v>134.25</v>
      </c>
      <c r="H5888">
        <v>0.14000000000000001</v>
      </c>
      <c r="I5888">
        <v>0.05</v>
      </c>
    </row>
    <row r="5889" spans="1:9" x14ac:dyDescent="0.3">
      <c r="A5889" s="1">
        <v>45530.729166666664</v>
      </c>
      <c r="B5889">
        <v>3113</v>
      </c>
      <c r="C5889">
        <v>134.27000000000001</v>
      </c>
      <c r="D5889">
        <v>134.29</v>
      </c>
      <c r="E5889">
        <v>134.22</v>
      </c>
      <c r="F5889">
        <v>134.22999999999999</v>
      </c>
      <c r="G5889">
        <v>134.26</v>
      </c>
      <c r="H5889">
        <v>0.13</v>
      </c>
      <c r="I5889">
        <v>7.0000000000000007E-2</v>
      </c>
    </row>
    <row r="5890" spans="1:9" x14ac:dyDescent="0.3">
      <c r="A5890" s="1">
        <v>45530.75</v>
      </c>
      <c r="B5890">
        <v>1864</v>
      </c>
      <c r="C5890">
        <v>134.22999999999999</v>
      </c>
      <c r="D5890">
        <v>134.30000000000001</v>
      </c>
      <c r="E5890">
        <v>134.22999999999999</v>
      </c>
      <c r="F5890">
        <v>134.27000000000001</v>
      </c>
      <c r="G5890">
        <v>134.28</v>
      </c>
      <c r="H5890">
        <v>0.12</v>
      </c>
      <c r="I5890">
        <v>7.0000000000000007E-2</v>
      </c>
    </row>
    <row r="5891" spans="1:9" x14ac:dyDescent="0.3">
      <c r="A5891" s="1">
        <v>45530.770833333336</v>
      </c>
      <c r="B5891">
        <v>1847</v>
      </c>
      <c r="C5891">
        <v>134.27000000000001</v>
      </c>
      <c r="D5891">
        <v>134.29</v>
      </c>
      <c r="E5891">
        <v>134.25</v>
      </c>
      <c r="F5891">
        <v>134.27000000000001</v>
      </c>
      <c r="G5891">
        <v>134.27000000000001</v>
      </c>
      <c r="H5891">
        <v>0.11</v>
      </c>
      <c r="I5891">
        <v>0.04</v>
      </c>
    </row>
    <row r="5892" spans="1:9" x14ac:dyDescent="0.3">
      <c r="A5892" s="1">
        <v>45530.791666666664</v>
      </c>
      <c r="B5892">
        <v>1415</v>
      </c>
      <c r="C5892">
        <v>134.28</v>
      </c>
      <c r="D5892">
        <v>134.28</v>
      </c>
      <c r="E5892">
        <v>134.24</v>
      </c>
      <c r="F5892">
        <v>134.25</v>
      </c>
      <c r="G5892">
        <v>134.25</v>
      </c>
      <c r="H5892">
        <v>0.1</v>
      </c>
      <c r="I5892">
        <v>0.04</v>
      </c>
    </row>
    <row r="5893" spans="1:9" x14ac:dyDescent="0.3">
      <c r="A5893" s="1">
        <v>45530.8125</v>
      </c>
      <c r="B5893">
        <v>1092</v>
      </c>
      <c r="C5893">
        <v>134.26</v>
      </c>
      <c r="D5893">
        <v>134.27000000000001</v>
      </c>
      <c r="E5893">
        <v>134.24</v>
      </c>
      <c r="F5893">
        <v>134.24</v>
      </c>
      <c r="G5893">
        <v>134.27000000000001</v>
      </c>
      <c r="H5893">
        <v>0.09</v>
      </c>
      <c r="I5893">
        <v>0.03</v>
      </c>
    </row>
    <row r="5894" spans="1:9" x14ac:dyDescent="0.3">
      <c r="A5894" s="1">
        <v>45530.833333333336</v>
      </c>
      <c r="B5894">
        <v>1369</v>
      </c>
      <c r="C5894">
        <v>134.24</v>
      </c>
      <c r="D5894">
        <v>134.26</v>
      </c>
      <c r="E5894">
        <v>134.22</v>
      </c>
      <c r="F5894">
        <v>134.22999999999999</v>
      </c>
      <c r="G5894">
        <v>134.26</v>
      </c>
      <c r="H5894">
        <v>0.09</v>
      </c>
      <c r="I5894">
        <v>0.04</v>
      </c>
    </row>
    <row r="5895" spans="1:9" x14ac:dyDescent="0.3">
      <c r="A5895" s="1">
        <v>45530.854166666664</v>
      </c>
      <c r="B5895">
        <v>1321</v>
      </c>
      <c r="C5895">
        <v>134.22999999999999</v>
      </c>
      <c r="D5895">
        <v>134.25</v>
      </c>
      <c r="E5895">
        <v>134.21</v>
      </c>
      <c r="F5895">
        <v>134.22</v>
      </c>
      <c r="G5895">
        <v>134.24</v>
      </c>
      <c r="H5895">
        <v>0.08</v>
      </c>
      <c r="I5895">
        <v>0.04</v>
      </c>
    </row>
    <row r="5896" spans="1:9" x14ac:dyDescent="0.3">
      <c r="A5896" s="1">
        <v>45531.041666666664</v>
      </c>
      <c r="B5896">
        <v>455</v>
      </c>
      <c r="C5896">
        <v>134.26</v>
      </c>
      <c r="D5896">
        <v>134.28</v>
      </c>
      <c r="E5896">
        <v>134.22999999999999</v>
      </c>
      <c r="F5896">
        <v>134.25</v>
      </c>
      <c r="G5896">
        <v>134.25</v>
      </c>
      <c r="H5896">
        <v>0.08</v>
      </c>
      <c r="I5896">
        <v>0.06</v>
      </c>
    </row>
    <row r="5897" spans="1:9" x14ac:dyDescent="0.3">
      <c r="A5897" s="1">
        <v>45531.0625</v>
      </c>
      <c r="B5897">
        <v>437</v>
      </c>
      <c r="C5897">
        <v>134.25</v>
      </c>
      <c r="D5897">
        <v>134.25</v>
      </c>
      <c r="E5897">
        <v>134.19999999999999</v>
      </c>
      <c r="F5897">
        <v>134.21</v>
      </c>
      <c r="G5897">
        <v>134.24</v>
      </c>
      <c r="H5897">
        <v>7.0000000000000007E-2</v>
      </c>
      <c r="I5897">
        <v>0.05</v>
      </c>
    </row>
    <row r="5898" spans="1:9" x14ac:dyDescent="0.3">
      <c r="A5898" s="1">
        <v>45531.083333333336</v>
      </c>
      <c r="B5898">
        <v>337</v>
      </c>
      <c r="C5898">
        <v>134.21</v>
      </c>
      <c r="D5898">
        <v>134.25</v>
      </c>
      <c r="E5898">
        <v>134.21</v>
      </c>
      <c r="F5898">
        <v>134.22999999999999</v>
      </c>
      <c r="G5898">
        <v>134.24</v>
      </c>
      <c r="H5898">
        <v>7.0000000000000007E-2</v>
      </c>
      <c r="I5898">
        <v>0.04</v>
      </c>
    </row>
    <row r="5899" spans="1:9" x14ac:dyDescent="0.3">
      <c r="A5899" s="1">
        <v>45531.104166666664</v>
      </c>
      <c r="B5899">
        <v>474</v>
      </c>
      <c r="C5899">
        <v>134.22999999999999</v>
      </c>
      <c r="D5899">
        <v>134.27000000000001</v>
      </c>
      <c r="E5899">
        <v>134.22</v>
      </c>
      <c r="F5899">
        <v>134.24</v>
      </c>
      <c r="G5899">
        <v>134.24</v>
      </c>
      <c r="H5899">
        <v>7.0000000000000007E-2</v>
      </c>
      <c r="I5899">
        <v>0.05</v>
      </c>
    </row>
    <row r="5900" spans="1:9" x14ac:dyDescent="0.3">
      <c r="A5900" s="1">
        <v>45531.125</v>
      </c>
      <c r="B5900">
        <v>461</v>
      </c>
      <c r="C5900">
        <v>134.25</v>
      </c>
      <c r="D5900">
        <v>134.26</v>
      </c>
      <c r="E5900">
        <v>134.19999999999999</v>
      </c>
      <c r="F5900">
        <v>134.21</v>
      </c>
      <c r="G5900">
        <v>134.24</v>
      </c>
      <c r="H5900">
        <v>7.0000000000000007E-2</v>
      </c>
      <c r="I5900">
        <v>0.06</v>
      </c>
    </row>
    <row r="5901" spans="1:9" x14ac:dyDescent="0.3">
      <c r="A5901" s="1">
        <v>45531.145833333336</v>
      </c>
      <c r="B5901">
        <v>255</v>
      </c>
      <c r="C5901">
        <v>134.19999999999999</v>
      </c>
      <c r="D5901">
        <v>134.19999999999999</v>
      </c>
      <c r="E5901">
        <v>134.16999999999999</v>
      </c>
      <c r="F5901">
        <v>134.18</v>
      </c>
      <c r="G5901">
        <v>134.22999999999999</v>
      </c>
      <c r="H5901">
        <v>0.06</v>
      </c>
      <c r="I5901">
        <v>0.04</v>
      </c>
    </row>
    <row r="5902" spans="1:9" x14ac:dyDescent="0.3">
      <c r="A5902" s="1">
        <v>45531.166666666664</v>
      </c>
      <c r="B5902">
        <v>764</v>
      </c>
      <c r="C5902">
        <v>134.19</v>
      </c>
      <c r="D5902">
        <v>134.19</v>
      </c>
      <c r="E5902">
        <v>134.13</v>
      </c>
      <c r="F5902">
        <v>134.15</v>
      </c>
      <c r="G5902">
        <v>134.22</v>
      </c>
      <c r="H5902">
        <v>0.06</v>
      </c>
      <c r="I5902">
        <v>0.06</v>
      </c>
    </row>
    <row r="5903" spans="1:9" x14ac:dyDescent="0.3">
      <c r="A5903" s="1">
        <v>45531.1875</v>
      </c>
      <c r="B5903">
        <v>759</v>
      </c>
      <c r="C5903">
        <v>134.13999999999999</v>
      </c>
      <c r="D5903">
        <v>134.13999999999999</v>
      </c>
      <c r="E5903">
        <v>134.11000000000001</v>
      </c>
      <c r="F5903">
        <v>134.13</v>
      </c>
      <c r="G5903">
        <v>134.21</v>
      </c>
      <c r="H5903">
        <v>0.06</v>
      </c>
      <c r="I5903">
        <v>0.04</v>
      </c>
    </row>
    <row r="5904" spans="1:9" x14ac:dyDescent="0.3">
      <c r="A5904" s="1">
        <v>45531.208333333336</v>
      </c>
      <c r="B5904">
        <v>177</v>
      </c>
      <c r="C5904">
        <v>134.13</v>
      </c>
      <c r="D5904">
        <v>134.16</v>
      </c>
      <c r="E5904">
        <v>134.12</v>
      </c>
      <c r="F5904">
        <v>134.15</v>
      </c>
      <c r="G5904">
        <v>134.19999999999999</v>
      </c>
      <c r="H5904">
        <v>0.06</v>
      </c>
      <c r="I5904">
        <v>0.04</v>
      </c>
    </row>
    <row r="5905" spans="1:9" x14ac:dyDescent="0.3">
      <c r="A5905" s="1">
        <v>45531.229166666664</v>
      </c>
      <c r="B5905">
        <v>145</v>
      </c>
      <c r="C5905">
        <v>134.15</v>
      </c>
      <c r="D5905">
        <v>134.16</v>
      </c>
      <c r="E5905">
        <v>134.13999999999999</v>
      </c>
      <c r="F5905">
        <v>134.13999999999999</v>
      </c>
      <c r="G5905">
        <v>134.19</v>
      </c>
      <c r="H5905">
        <v>0.05</v>
      </c>
      <c r="I5905">
        <v>0.02</v>
      </c>
    </row>
    <row r="5906" spans="1:9" x14ac:dyDescent="0.3">
      <c r="A5906" s="1">
        <v>45531.25</v>
      </c>
      <c r="B5906">
        <v>631</v>
      </c>
      <c r="C5906">
        <v>134.13999999999999</v>
      </c>
      <c r="D5906">
        <v>134.16</v>
      </c>
      <c r="E5906">
        <v>134.13</v>
      </c>
      <c r="F5906">
        <v>134.13</v>
      </c>
      <c r="G5906">
        <v>134.18</v>
      </c>
      <c r="H5906">
        <v>0.05</v>
      </c>
      <c r="I5906">
        <v>0.03</v>
      </c>
    </row>
    <row r="5907" spans="1:9" x14ac:dyDescent="0.3">
      <c r="A5907" s="1">
        <v>45531.270833333336</v>
      </c>
      <c r="B5907">
        <v>1531</v>
      </c>
      <c r="C5907">
        <v>134.13</v>
      </c>
      <c r="D5907">
        <v>134.13999999999999</v>
      </c>
      <c r="E5907">
        <v>134.09</v>
      </c>
      <c r="F5907">
        <v>134.1</v>
      </c>
      <c r="G5907">
        <v>134.16999999999999</v>
      </c>
      <c r="H5907">
        <v>0.05</v>
      </c>
      <c r="I5907">
        <v>0.05</v>
      </c>
    </row>
    <row r="5908" spans="1:9" x14ac:dyDescent="0.3">
      <c r="A5908" s="1">
        <v>45531.291666666664</v>
      </c>
      <c r="B5908">
        <v>13897</v>
      </c>
      <c r="C5908">
        <v>134.11000000000001</v>
      </c>
      <c r="D5908">
        <v>134.15</v>
      </c>
      <c r="E5908">
        <v>134.05000000000001</v>
      </c>
      <c r="F5908">
        <v>134.12</v>
      </c>
      <c r="G5908">
        <v>134.16</v>
      </c>
      <c r="H5908">
        <v>0.06</v>
      </c>
      <c r="I5908">
        <v>0.1</v>
      </c>
    </row>
    <row r="5909" spans="1:9" x14ac:dyDescent="0.3">
      <c r="A5909" s="1">
        <v>45531.3125</v>
      </c>
      <c r="B5909">
        <v>14347</v>
      </c>
      <c r="C5909">
        <v>134.13</v>
      </c>
      <c r="D5909">
        <v>134.22</v>
      </c>
      <c r="E5909">
        <v>134.11000000000001</v>
      </c>
      <c r="F5909">
        <v>134.18</v>
      </c>
      <c r="G5909">
        <v>134.15</v>
      </c>
      <c r="H5909">
        <v>0.06</v>
      </c>
      <c r="I5909">
        <v>0.11</v>
      </c>
    </row>
    <row r="5910" spans="1:9" x14ac:dyDescent="0.3">
      <c r="A5910" s="1">
        <v>45531.333333333336</v>
      </c>
      <c r="B5910">
        <v>32970</v>
      </c>
      <c r="C5910">
        <v>134.18</v>
      </c>
      <c r="D5910">
        <v>134.19</v>
      </c>
      <c r="E5910">
        <v>134.06</v>
      </c>
      <c r="F5910">
        <v>134.16</v>
      </c>
      <c r="G5910">
        <v>134.13999999999999</v>
      </c>
      <c r="H5910">
        <v>7.0000000000000007E-2</v>
      </c>
      <c r="I5910">
        <v>0.13</v>
      </c>
    </row>
    <row r="5911" spans="1:9" x14ac:dyDescent="0.3">
      <c r="A5911" s="1">
        <v>45531.354166666664</v>
      </c>
      <c r="B5911">
        <v>35805</v>
      </c>
      <c r="C5911">
        <v>134.16</v>
      </c>
      <c r="D5911">
        <v>134.28</v>
      </c>
      <c r="E5911">
        <v>134.13</v>
      </c>
      <c r="F5911">
        <v>134.22</v>
      </c>
      <c r="G5911">
        <v>134.15</v>
      </c>
      <c r="H5911">
        <v>0.08</v>
      </c>
      <c r="I5911">
        <v>0.15</v>
      </c>
    </row>
    <row r="5912" spans="1:9" x14ac:dyDescent="0.3">
      <c r="A5912" s="1">
        <v>45531.375</v>
      </c>
      <c r="B5912">
        <v>44083</v>
      </c>
      <c r="C5912">
        <v>134.22</v>
      </c>
      <c r="D5912">
        <v>134.22999999999999</v>
      </c>
      <c r="E5912">
        <v>134.02000000000001</v>
      </c>
      <c r="F5912">
        <v>134.04</v>
      </c>
      <c r="G5912">
        <v>134.13999999999999</v>
      </c>
      <c r="H5912">
        <v>0.1</v>
      </c>
      <c r="I5912">
        <v>0.21</v>
      </c>
    </row>
    <row r="5913" spans="1:9" x14ac:dyDescent="0.3">
      <c r="A5913" s="1">
        <v>45531.395833333336</v>
      </c>
      <c r="B5913">
        <v>45257</v>
      </c>
      <c r="C5913">
        <v>134.04</v>
      </c>
      <c r="D5913">
        <v>134.04</v>
      </c>
      <c r="E5913">
        <v>133.93</v>
      </c>
      <c r="F5913">
        <v>134.01</v>
      </c>
      <c r="G5913">
        <v>134.13</v>
      </c>
      <c r="H5913">
        <v>0.1</v>
      </c>
      <c r="I5913">
        <v>0.11</v>
      </c>
    </row>
    <row r="5914" spans="1:9" x14ac:dyDescent="0.3">
      <c r="A5914" s="1">
        <v>45531.416666666664</v>
      </c>
      <c r="B5914">
        <v>36710</v>
      </c>
      <c r="C5914">
        <v>134.01</v>
      </c>
      <c r="D5914">
        <v>134.03</v>
      </c>
      <c r="E5914">
        <v>133.94999999999999</v>
      </c>
      <c r="F5914">
        <v>134</v>
      </c>
      <c r="G5914">
        <v>134.11000000000001</v>
      </c>
      <c r="H5914">
        <v>0.1</v>
      </c>
      <c r="I5914">
        <v>0.08</v>
      </c>
    </row>
    <row r="5915" spans="1:9" x14ac:dyDescent="0.3">
      <c r="A5915" s="1">
        <v>45531.4375</v>
      </c>
      <c r="B5915">
        <v>35619</v>
      </c>
      <c r="C5915">
        <v>134</v>
      </c>
      <c r="D5915">
        <v>134.01</v>
      </c>
      <c r="E5915">
        <v>133.91999999999999</v>
      </c>
      <c r="F5915">
        <v>133.94999999999999</v>
      </c>
      <c r="G5915">
        <v>134.09</v>
      </c>
      <c r="H5915">
        <v>0.1</v>
      </c>
      <c r="I5915">
        <v>0.09</v>
      </c>
    </row>
    <row r="5916" spans="1:9" x14ac:dyDescent="0.3">
      <c r="A5916" s="1">
        <v>45531.458333333336</v>
      </c>
      <c r="B5916">
        <v>35659</v>
      </c>
      <c r="C5916">
        <v>133.94999999999999</v>
      </c>
      <c r="D5916">
        <v>133.97</v>
      </c>
      <c r="E5916">
        <v>133.91</v>
      </c>
      <c r="F5916">
        <v>133.91999999999999</v>
      </c>
      <c r="G5916">
        <v>134.07</v>
      </c>
      <c r="H5916">
        <v>0.09</v>
      </c>
      <c r="I5916">
        <v>0.06</v>
      </c>
    </row>
    <row r="5917" spans="1:9" x14ac:dyDescent="0.3">
      <c r="A5917" s="1">
        <v>45531.479166666664</v>
      </c>
      <c r="B5917">
        <v>53908</v>
      </c>
      <c r="C5917">
        <v>133.91999999999999</v>
      </c>
      <c r="D5917">
        <v>133.91999999999999</v>
      </c>
      <c r="E5917">
        <v>133.77000000000001</v>
      </c>
      <c r="F5917">
        <v>133.81</v>
      </c>
      <c r="G5917">
        <v>134.04</v>
      </c>
      <c r="H5917">
        <v>0.1</v>
      </c>
      <c r="I5917">
        <v>0.15</v>
      </c>
    </row>
    <row r="5918" spans="1:9" x14ac:dyDescent="0.3">
      <c r="A5918" s="1">
        <v>45531.5</v>
      </c>
      <c r="B5918">
        <v>40056</v>
      </c>
      <c r="C5918">
        <v>133.81</v>
      </c>
      <c r="D5918">
        <v>133.82</v>
      </c>
      <c r="E5918">
        <v>133.76</v>
      </c>
      <c r="F5918">
        <v>133.78</v>
      </c>
      <c r="G5918">
        <v>134.01</v>
      </c>
      <c r="H5918">
        <v>0.09</v>
      </c>
      <c r="I5918">
        <v>0.06</v>
      </c>
    </row>
    <row r="5919" spans="1:9" x14ac:dyDescent="0.3">
      <c r="A5919" s="1">
        <v>45531.520833333336</v>
      </c>
      <c r="B5919">
        <v>34689</v>
      </c>
      <c r="C5919">
        <v>133.78</v>
      </c>
      <c r="D5919">
        <v>133.82</v>
      </c>
      <c r="E5919">
        <v>133.72999999999999</v>
      </c>
      <c r="F5919">
        <v>133.78</v>
      </c>
      <c r="G5919">
        <v>133.97</v>
      </c>
      <c r="H5919">
        <v>0.09</v>
      </c>
      <c r="I5919">
        <v>0.09</v>
      </c>
    </row>
    <row r="5920" spans="1:9" x14ac:dyDescent="0.3">
      <c r="A5920" s="1">
        <v>45531.541666666664</v>
      </c>
      <c r="B5920">
        <v>49650</v>
      </c>
      <c r="C5920">
        <v>133.78</v>
      </c>
      <c r="D5920">
        <v>133.84</v>
      </c>
      <c r="E5920">
        <v>133.75</v>
      </c>
      <c r="F5920">
        <v>133.78</v>
      </c>
      <c r="G5920">
        <v>133.93</v>
      </c>
      <c r="H5920">
        <v>0.09</v>
      </c>
      <c r="I5920">
        <v>0.09</v>
      </c>
    </row>
    <row r="5921" spans="1:9" x14ac:dyDescent="0.3">
      <c r="A5921" s="1">
        <v>45531.5625</v>
      </c>
      <c r="B5921">
        <v>38440</v>
      </c>
      <c r="C5921">
        <v>133.77000000000001</v>
      </c>
      <c r="D5921">
        <v>133.79</v>
      </c>
      <c r="E5921">
        <v>133.69999999999999</v>
      </c>
      <c r="F5921">
        <v>133.72</v>
      </c>
      <c r="G5921">
        <v>133.88</v>
      </c>
      <c r="H5921">
        <v>0.09</v>
      </c>
      <c r="I5921">
        <v>0.09</v>
      </c>
    </row>
    <row r="5922" spans="1:9" x14ac:dyDescent="0.3">
      <c r="A5922" s="1">
        <v>45531.583333333336</v>
      </c>
      <c r="B5922">
        <v>42824</v>
      </c>
      <c r="C5922">
        <v>133.71</v>
      </c>
      <c r="D5922">
        <v>133.77000000000001</v>
      </c>
      <c r="E5922">
        <v>133.66</v>
      </c>
      <c r="F5922">
        <v>133.69</v>
      </c>
      <c r="G5922">
        <v>133.84</v>
      </c>
      <c r="H5922">
        <v>0.1</v>
      </c>
      <c r="I5922">
        <v>0.11</v>
      </c>
    </row>
    <row r="5923" spans="1:9" x14ac:dyDescent="0.3">
      <c r="A5923" s="1">
        <v>45531.604166666664</v>
      </c>
      <c r="B5923">
        <v>33993</v>
      </c>
      <c r="C5923">
        <v>133.69</v>
      </c>
      <c r="D5923">
        <v>133.74</v>
      </c>
      <c r="E5923">
        <v>133.66999999999999</v>
      </c>
      <c r="F5923">
        <v>133.68</v>
      </c>
      <c r="G5923">
        <v>133.81</v>
      </c>
      <c r="H5923">
        <v>0.09</v>
      </c>
      <c r="I5923">
        <v>7.0000000000000007E-2</v>
      </c>
    </row>
    <row r="5924" spans="1:9" x14ac:dyDescent="0.3">
      <c r="A5924" s="1">
        <v>45531.625</v>
      </c>
      <c r="B5924">
        <v>42187</v>
      </c>
      <c r="C5924">
        <v>133.69</v>
      </c>
      <c r="D5924">
        <v>133.83000000000001</v>
      </c>
      <c r="E5924">
        <v>133.66</v>
      </c>
      <c r="F5924">
        <v>133.79</v>
      </c>
      <c r="G5924">
        <v>133.79</v>
      </c>
      <c r="H5924">
        <v>0.1</v>
      </c>
      <c r="I5924">
        <v>0.17</v>
      </c>
    </row>
    <row r="5925" spans="1:9" x14ac:dyDescent="0.3">
      <c r="A5925" s="1">
        <v>45531.645833333336</v>
      </c>
      <c r="B5925">
        <v>57767</v>
      </c>
      <c r="C5925">
        <v>133.79</v>
      </c>
      <c r="D5925">
        <v>133.91</v>
      </c>
      <c r="E5925">
        <v>133.75</v>
      </c>
      <c r="F5925">
        <v>133.9</v>
      </c>
      <c r="G5925">
        <v>133.79</v>
      </c>
      <c r="H5925">
        <v>0.11</v>
      </c>
      <c r="I5925">
        <v>0.16</v>
      </c>
    </row>
    <row r="5926" spans="1:9" x14ac:dyDescent="0.3">
      <c r="A5926" s="1">
        <v>45531.666666666664</v>
      </c>
      <c r="B5926">
        <v>63974</v>
      </c>
      <c r="C5926">
        <v>133.9</v>
      </c>
      <c r="D5926">
        <v>133.91999999999999</v>
      </c>
      <c r="E5926">
        <v>133.85</v>
      </c>
      <c r="F5926">
        <v>133.88999999999999</v>
      </c>
      <c r="G5926">
        <v>133.78</v>
      </c>
      <c r="H5926">
        <v>0.1</v>
      </c>
      <c r="I5926">
        <v>7.0000000000000007E-2</v>
      </c>
    </row>
    <row r="5927" spans="1:9" x14ac:dyDescent="0.3">
      <c r="A5927" s="1">
        <v>45531.6875</v>
      </c>
      <c r="B5927">
        <v>34005</v>
      </c>
      <c r="C5927">
        <v>133.88999999999999</v>
      </c>
      <c r="D5927">
        <v>133.9</v>
      </c>
      <c r="E5927">
        <v>133.78</v>
      </c>
      <c r="F5927">
        <v>133.80000000000001</v>
      </c>
      <c r="G5927">
        <v>133.78</v>
      </c>
      <c r="H5927">
        <v>0.11</v>
      </c>
      <c r="I5927">
        <v>0.12</v>
      </c>
    </row>
    <row r="5928" spans="1:9" x14ac:dyDescent="0.3">
      <c r="A5928" s="1">
        <v>45531.708333333336</v>
      </c>
      <c r="B5928">
        <v>10602</v>
      </c>
      <c r="C5928">
        <v>133.80000000000001</v>
      </c>
      <c r="D5928">
        <v>133.87</v>
      </c>
      <c r="E5928">
        <v>133.77000000000001</v>
      </c>
      <c r="F5928">
        <v>133.87</v>
      </c>
      <c r="G5928">
        <v>133.79</v>
      </c>
      <c r="H5928">
        <v>0.11</v>
      </c>
      <c r="I5928">
        <v>0.1</v>
      </c>
    </row>
    <row r="5929" spans="1:9" x14ac:dyDescent="0.3">
      <c r="A5929" s="1">
        <v>45531.729166666664</v>
      </c>
      <c r="B5929">
        <v>6504</v>
      </c>
      <c r="C5929">
        <v>133.87</v>
      </c>
      <c r="D5929">
        <v>133.9</v>
      </c>
      <c r="E5929">
        <v>133.84</v>
      </c>
      <c r="F5929">
        <v>133.88999999999999</v>
      </c>
      <c r="G5929">
        <v>133.80000000000001</v>
      </c>
      <c r="H5929">
        <v>0.1</v>
      </c>
      <c r="I5929">
        <v>0.06</v>
      </c>
    </row>
    <row r="5930" spans="1:9" x14ac:dyDescent="0.3">
      <c r="A5930" s="1">
        <v>45531.75</v>
      </c>
      <c r="B5930">
        <v>2274</v>
      </c>
      <c r="C5930">
        <v>133.88</v>
      </c>
      <c r="D5930">
        <v>133.93</v>
      </c>
      <c r="E5930">
        <v>133.85</v>
      </c>
      <c r="F5930">
        <v>133.91999999999999</v>
      </c>
      <c r="G5930">
        <v>133.82</v>
      </c>
      <c r="H5930">
        <v>0.1</v>
      </c>
      <c r="I5930">
        <v>0.08</v>
      </c>
    </row>
    <row r="5931" spans="1:9" x14ac:dyDescent="0.3">
      <c r="A5931" s="1">
        <v>45531.770833333336</v>
      </c>
      <c r="B5931">
        <v>1273</v>
      </c>
      <c r="C5931">
        <v>133.91</v>
      </c>
      <c r="D5931">
        <v>133.94</v>
      </c>
      <c r="E5931">
        <v>133.88999999999999</v>
      </c>
      <c r="F5931">
        <v>133.91999999999999</v>
      </c>
      <c r="G5931">
        <v>133.84</v>
      </c>
      <c r="H5931">
        <v>0.09</v>
      </c>
      <c r="I5931">
        <v>0.05</v>
      </c>
    </row>
    <row r="5932" spans="1:9" x14ac:dyDescent="0.3">
      <c r="A5932" s="1">
        <v>45531.791666666664</v>
      </c>
      <c r="B5932">
        <v>3637</v>
      </c>
      <c r="C5932">
        <v>133.93</v>
      </c>
      <c r="D5932">
        <v>133.97</v>
      </c>
      <c r="E5932">
        <v>133.88999999999999</v>
      </c>
      <c r="F5932">
        <v>133.94999999999999</v>
      </c>
      <c r="G5932">
        <v>133.86000000000001</v>
      </c>
      <c r="H5932">
        <v>0.09</v>
      </c>
      <c r="I5932">
        <v>0.08</v>
      </c>
    </row>
    <row r="5933" spans="1:9" x14ac:dyDescent="0.3">
      <c r="A5933" s="1">
        <v>45531.8125</v>
      </c>
      <c r="B5933">
        <v>2470</v>
      </c>
      <c r="C5933">
        <v>133.94999999999999</v>
      </c>
      <c r="D5933">
        <v>133.97</v>
      </c>
      <c r="E5933">
        <v>133.93</v>
      </c>
      <c r="F5933">
        <v>133.93</v>
      </c>
      <c r="G5933">
        <v>133.88999999999999</v>
      </c>
      <c r="H5933">
        <v>0.08</v>
      </c>
      <c r="I5933">
        <v>0.04</v>
      </c>
    </row>
    <row r="5934" spans="1:9" x14ac:dyDescent="0.3">
      <c r="A5934" s="1">
        <v>45531.833333333336</v>
      </c>
      <c r="B5934">
        <v>2219</v>
      </c>
      <c r="C5934">
        <v>133.93</v>
      </c>
      <c r="D5934">
        <v>133.94999999999999</v>
      </c>
      <c r="E5934">
        <v>133.91</v>
      </c>
      <c r="F5934">
        <v>133.93</v>
      </c>
      <c r="G5934">
        <v>133.9</v>
      </c>
      <c r="H5934">
        <v>0.08</v>
      </c>
      <c r="I5934">
        <v>0.04</v>
      </c>
    </row>
    <row r="5935" spans="1:9" x14ac:dyDescent="0.3">
      <c r="A5935" s="1">
        <v>45531.854166666664</v>
      </c>
      <c r="B5935">
        <v>2132</v>
      </c>
      <c r="C5935">
        <v>133.93</v>
      </c>
      <c r="D5935">
        <v>133.96</v>
      </c>
      <c r="E5935">
        <v>133.91</v>
      </c>
      <c r="F5935">
        <v>133.94999999999999</v>
      </c>
      <c r="G5935">
        <v>133.91</v>
      </c>
      <c r="H5935">
        <v>7.0000000000000007E-2</v>
      </c>
      <c r="I5935">
        <v>0.05</v>
      </c>
    </row>
    <row r="5936" spans="1:9" x14ac:dyDescent="0.3">
      <c r="A5936" s="1">
        <v>45532.041666666664</v>
      </c>
      <c r="B5936">
        <v>932</v>
      </c>
      <c r="C5936">
        <v>133.99</v>
      </c>
      <c r="D5936">
        <v>134.02000000000001</v>
      </c>
      <c r="E5936">
        <v>133.97</v>
      </c>
      <c r="F5936">
        <v>134.01</v>
      </c>
      <c r="G5936">
        <v>133.91999999999999</v>
      </c>
      <c r="H5936">
        <v>7.0000000000000007E-2</v>
      </c>
      <c r="I5936">
        <v>7.0000000000000007E-2</v>
      </c>
    </row>
    <row r="5937" spans="1:9" x14ac:dyDescent="0.3">
      <c r="A5937" s="1">
        <v>45532.0625</v>
      </c>
      <c r="B5937">
        <v>525</v>
      </c>
      <c r="C5937">
        <v>134.01</v>
      </c>
      <c r="D5937">
        <v>134.02000000000001</v>
      </c>
      <c r="E5937">
        <v>133.97</v>
      </c>
      <c r="F5937">
        <v>134</v>
      </c>
      <c r="G5937">
        <v>133.94</v>
      </c>
      <c r="H5937">
        <v>7.0000000000000007E-2</v>
      </c>
      <c r="I5937">
        <v>0.05</v>
      </c>
    </row>
    <row r="5938" spans="1:9" x14ac:dyDescent="0.3">
      <c r="A5938" s="1">
        <v>45532.083333333336</v>
      </c>
      <c r="B5938">
        <v>280</v>
      </c>
      <c r="C5938">
        <v>134</v>
      </c>
      <c r="D5938">
        <v>134.02000000000001</v>
      </c>
      <c r="E5938">
        <v>133.99</v>
      </c>
      <c r="F5938">
        <v>133.99</v>
      </c>
      <c r="G5938">
        <v>133.94999999999999</v>
      </c>
      <c r="H5938">
        <v>0.06</v>
      </c>
      <c r="I5938">
        <v>0.03</v>
      </c>
    </row>
    <row r="5939" spans="1:9" x14ac:dyDescent="0.3">
      <c r="A5939" s="1">
        <v>45532.104166666664</v>
      </c>
      <c r="B5939">
        <v>2160</v>
      </c>
      <c r="C5939">
        <v>133.97999999999999</v>
      </c>
      <c r="D5939">
        <v>133.97999999999999</v>
      </c>
      <c r="E5939">
        <v>133.91</v>
      </c>
      <c r="F5939">
        <v>133.94</v>
      </c>
      <c r="G5939">
        <v>133.94999999999999</v>
      </c>
      <c r="H5939">
        <v>7.0000000000000007E-2</v>
      </c>
      <c r="I5939">
        <v>0.08</v>
      </c>
    </row>
    <row r="5940" spans="1:9" x14ac:dyDescent="0.3">
      <c r="A5940" s="1">
        <v>45532.125</v>
      </c>
      <c r="B5940">
        <v>456</v>
      </c>
      <c r="C5940">
        <v>133.94</v>
      </c>
      <c r="D5940">
        <v>133.94999999999999</v>
      </c>
      <c r="E5940">
        <v>133.91999999999999</v>
      </c>
      <c r="F5940">
        <v>133.94</v>
      </c>
      <c r="G5940">
        <v>133.96</v>
      </c>
      <c r="H5940">
        <v>0.06</v>
      </c>
      <c r="I5940">
        <v>0.03</v>
      </c>
    </row>
    <row r="5941" spans="1:9" x14ac:dyDescent="0.3">
      <c r="A5941" s="1">
        <v>45532.145833333336</v>
      </c>
      <c r="B5941">
        <v>113</v>
      </c>
      <c r="C5941">
        <v>133.94</v>
      </c>
      <c r="D5941">
        <v>133.94999999999999</v>
      </c>
      <c r="E5941">
        <v>133.91999999999999</v>
      </c>
      <c r="F5941">
        <v>133.93</v>
      </c>
      <c r="G5941">
        <v>133.96</v>
      </c>
      <c r="H5941">
        <v>0.06</v>
      </c>
      <c r="I5941">
        <v>0.03</v>
      </c>
    </row>
    <row r="5942" spans="1:9" x14ac:dyDescent="0.3">
      <c r="A5942" s="1">
        <v>45532.166666666664</v>
      </c>
      <c r="B5942">
        <v>106</v>
      </c>
      <c r="C5942">
        <v>133.94</v>
      </c>
      <c r="D5942">
        <v>133.94999999999999</v>
      </c>
      <c r="E5942">
        <v>133.93</v>
      </c>
      <c r="F5942">
        <v>133.93</v>
      </c>
      <c r="G5942">
        <v>133.96</v>
      </c>
      <c r="H5942">
        <v>0.05</v>
      </c>
      <c r="I5942">
        <v>0.02</v>
      </c>
    </row>
    <row r="5943" spans="1:9" x14ac:dyDescent="0.3">
      <c r="A5943" s="1">
        <v>45532.1875</v>
      </c>
      <c r="B5943">
        <v>175</v>
      </c>
      <c r="C5943">
        <v>133.94</v>
      </c>
      <c r="D5943">
        <v>133.94</v>
      </c>
      <c r="E5943">
        <v>133.91</v>
      </c>
      <c r="F5943">
        <v>133.91999999999999</v>
      </c>
      <c r="G5943">
        <v>133.94999999999999</v>
      </c>
      <c r="H5943">
        <v>0.05</v>
      </c>
      <c r="I5943">
        <v>0.03</v>
      </c>
    </row>
    <row r="5944" spans="1:9" x14ac:dyDescent="0.3">
      <c r="A5944" s="1">
        <v>45532.208333333336</v>
      </c>
      <c r="B5944">
        <v>684</v>
      </c>
      <c r="C5944">
        <v>133.91999999999999</v>
      </c>
      <c r="D5944">
        <v>133.93</v>
      </c>
      <c r="E5944">
        <v>133.91</v>
      </c>
      <c r="F5944">
        <v>133.91999999999999</v>
      </c>
      <c r="G5944">
        <v>133.94999999999999</v>
      </c>
      <c r="H5944">
        <v>0.05</v>
      </c>
      <c r="I5944">
        <v>0.02</v>
      </c>
    </row>
    <row r="5945" spans="1:9" x14ac:dyDescent="0.3">
      <c r="A5945" s="1">
        <v>45532.229166666664</v>
      </c>
      <c r="B5945">
        <v>320</v>
      </c>
      <c r="C5945">
        <v>133.93</v>
      </c>
      <c r="D5945">
        <v>133.94</v>
      </c>
      <c r="E5945">
        <v>133.91</v>
      </c>
      <c r="F5945">
        <v>133.93</v>
      </c>
      <c r="G5945">
        <v>133.94999999999999</v>
      </c>
      <c r="H5945">
        <v>0.04</v>
      </c>
      <c r="I5945">
        <v>0.03</v>
      </c>
    </row>
    <row r="5946" spans="1:9" x14ac:dyDescent="0.3">
      <c r="A5946" s="1">
        <v>45532.25</v>
      </c>
      <c r="B5946">
        <v>550</v>
      </c>
      <c r="C5946">
        <v>133.94</v>
      </c>
      <c r="D5946">
        <v>133.97</v>
      </c>
      <c r="E5946">
        <v>133.91999999999999</v>
      </c>
      <c r="F5946">
        <v>133.96</v>
      </c>
      <c r="G5946">
        <v>133.94999999999999</v>
      </c>
      <c r="H5946">
        <v>0.04</v>
      </c>
      <c r="I5946">
        <v>0.05</v>
      </c>
    </row>
    <row r="5947" spans="1:9" x14ac:dyDescent="0.3">
      <c r="A5947" s="1">
        <v>45532.270833333336</v>
      </c>
      <c r="B5947">
        <v>2129</v>
      </c>
      <c r="C5947">
        <v>133.96</v>
      </c>
      <c r="D5947">
        <v>133.99</v>
      </c>
      <c r="E5947">
        <v>133.94999999999999</v>
      </c>
      <c r="F5947">
        <v>133.96</v>
      </c>
      <c r="G5947">
        <v>133.94</v>
      </c>
      <c r="H5947">
        <v>0.04</v>
      </c>
      <c r="I5947">
        <v>0.04</v>
      </c>
    </row>
    <row r="5948" spans="1:9" x14ac:dyDescent="0.3">
      <c r="A5948" s="1">
        <v>45532.291666666664</v>
      </c>
      <c r="B5948">
        <v>16615</v>
      </c>
      <c r="C5948">
        <v>133.97</v>
      </c>
      <c r="D5948">
        <v>134.06</v>
      </c>
      <c r="E5948">
        <v>133.93</v>
      </c>
      <c r="F5948">
        <v>133.94999999999999</v>
      </c>
      <c r="G5948">
        <v>133.94</v>
      </c>
      <c r="H5948">
        <v>0.06</v>
      </c>
      <c r="I5948">
        <v>0.13</v>
      </c>
    </row>
    <row r="5949" spans="1:9" x14ac:dyDescent="0.3">
      <c r="A5949" s="1">
        <v>45532.3125</v>
      </c>
      <c r="B5949">
        <v>15615</v>
      </c>
      <c r="C5949">
        <v>133.94999999999999</v>
      </c>
      <c r="D5949">
        <v>133.99</v>
      </c>
      <c r="E5949">
        <v>133.91999999999999</v>
      </c>
      <c r="F5949">
        <v>133.93</v>
      </c>
      <c r="G5949">
        <v>133.94</v>
      </c>
      <c r="H5949">
        <v>0.06</v>
      </c>
      <c r="I5949">
        <v>7.0000000000000007E-2</v>
      </c>
    </row>
    <row r="5950" spans="1:9" x14ac:dyDescent="0.3">
      <c r="A5950" s="1">
        <v>45532.333333333336</v>
      </c>
      <c r="B5950">
        <v>32644</v>
      </c>
      <c r="C5950">
        <v>133.94</v>
      </c>
      <c r="D5950">
        <v>134.06</v>
      </c>
      <c r="E5950">
        <v>133.88999999999999</v>
      </c>
      <c r="F5950">
        <v>134.04</v>
      </c>
      <c r="G5950">
        <v>133.94999999999999</v>
      </c>
      <c r="H5950">
        <v>7.0000000000000007E-2</v>
      </c>
      <c r="I5950">
        <v>0.17</v>
      </c>
    </row>
    <row r="5951" spans="1:9" x14ac:dyDescent="0.3">
      <c r="A5951" s="1">
        <v>45532.354166666664</v>
      </c>
      <c r="B5951">
        <v>31008</v>
      </c>
      <c r="C5951">
        <v>134.03</v>
      </c>
      <c r="D5951">
        <v>134.08000000000001</v>
      </c>
      <c r="E5951">
        <v>133.96</v>
      </c>
      <c r="F5951">
        <v>133.97</v>
      </c>
      <c r="G5951">
        <v>133.94999999999999</v>
      </c>
      <c r="H5951">
        <v>0.08</v>
      </c>
      <c r="I5951">
        <v>0.12</v>
      </c>
    </row>
    <row r="5952" spans="1:9" x14ac:dyDescent="0.3">
      <c r="A5952" s="1">
        <v>45532.375</v>
      </c>
      <c r="B5952">
        <v>24188</v>
      </c>
      <c r="C5952">
        <v>133.97</v>
      </c>
      <c r="D5952">
        <v>134.07</v>
      </c>
      <c r="E5952">
        <v>133.94999999999999</v>
      </c>
      <c r="F5952">
        <v>134.06</v>
      </c>
      <c r="G5952">
        <v>133.96</v>
      </c>
      <c r="H5952">
        <v>0.08</v>
      </c>
      <c r="I5952">
        <v>0.12</v>
      </c>
    </row>
    <row r="5953" spans="1:9" x14ac:dyDescent="0.3">
      <c r="A5953" s="1">
        <v>45532.395833333336</v>
      </c>
      <c r="B5953">
        <v>24408</v>
      </c>
      <c r="C5953">
        <v>134.07</v>
      </c>
      <c r="D5953">
        <v>134.11000000000001</v>
      </c>
      <c r="E5953">
        <v>134.04</v>
      </c>
      <c r="F5953">
        <v>134.05000000000001</v>
      </c>
      <c r="G5953">
        <v>133.97999999999999</v>
      </c>
      <c r="H5953">
        <v>0.08</v>
      </c>
      <c r="I5953">
        <v>7.0000000000000007E-2</v>
      </c>
    </row>
    <row r="5954" spans="1:9" x14ac:dyDescent="0.3">
      <c r="A5954" s="1">
        <v>45532.416666666664</v>
      </c>
      <c r="B5954">
        <v>31147</v>
      </c>
      <c r="C5954">
        <v>134.04</v>
      </c>
      <c r="D5954">
        <v>134.16999999999999</v>
      </c>
      <c r="E5954">
        <v>134.04</v>
      </c>
      <c r="F5954">
        <v>134.12</v>
      </c>
      <c r="G5954">
        <v>134</v>
      </c>
      <c r="H5954">
        <v>0.09</v>
      </c>
      <c r="I5954">
        <v>0.13</v>
      </c>
    </row>
    <row r="5955" spans="1:9" x14ac:dyDescent="0.3">
      <c r="A5955" s="1">
        <v>45532.4375</v>
      </c>
      <c r="B5955">
        <v>29773</v>
      </c>
      <c r="C5955">
        <v>134.12</v>
      </c>
      <c r="D5955">
        <v>134.22</v>
      </c>
      <c r="E5955">
        <v>134.08000000000001</v>
      </c>
      <c r="F5955">
        <v>134.19</v>
      </c>
      <c r="G5955">
        <v>134.02000000000001</v>
      </c>
      <c r="H5955">
        <v>0.1</v>
      </c>
      <c r="I5955">
        <v>0.14000000000000001</v>
      </c>
    </row>
    <row r="5956" spans="1:9" x14ac:dyDescent="0.3">
      <c r="A5956" s="1">
        <v>45532.458333333336</v>
      </c>
      <c r="B5956">
        <v>19999</v>
      </c>
      <c r="C5956">
        <v>134.18</v>
      </c>
      <c r="D5956">
        <v>134.22999999999999</v>
      </c>
      <c r="E5956">
        <v>134.16999999999999</v>
      </c>
      <c r="F5956">
        <v>134.22</v>
      </c>
      <c r="G5956">
        <v>134.05000000000001</v>
      </c>
      <c r="H5956">
        <v>0.09</v>
      </c>
      <c r="I5956">
        <v>0.06</v>
      </c>
    </row>
    <row r="5957" spans="1:9" x14ac:dyDescent="0.3">
      <c r="A5957" s="1">
        <v>45532.479166666664</v>
      </c>
      <c r="B5957">
        <v>34188</v>
      </c>
      <c r="C5957">
        <v>134.22999999999999</v>
      </c>
      <c r="D5957">
        <v>134.31</v>
      </c>
      <c r="E5957">
        <v>134.21</v>
      </c>
      <c r="F5957">
        <v>134.30000000000001</v>
      </c>
      <c r="G5957">
        <v>134.08000000000001</v>
      </c>
      <c r="H5957">
        <v>0.09</v>
      </c>
      <c r="I5957">
        <v>0.1</v>
      </c>
    </row>
    <row r="5958" spans="1:9" x14ac:dyDescent="0.3">
      <c r="A5958" s="1">
        <v>45532.5</v>
      </c>
      <c r="B5958">
        <v>30322</v>
      </c>
      <c r="C5958">
        <v>134.29</v>
      </c>
      <c r="D5958">
        <v>134.37</v>
      </c>
      <c r="E5958">
        <v>134.29</v>
      </c>
      <c r="F5958">
        <v>134.35</v>
      </c>
      <c r="G5958">
        <v>134.12</v>
      </c>
      <c r="H5958">
        <v>0.09</v>
      </c>
      <c r="I5958">
        <v>0.08</v>
      </c>
    </row>
    <row r="5959" spans="1:9" x14ac:dyDescent="0.3">
      <c r="A5959" s="1">
        <v>45532.520833333336</v>
      </c>
      <c r="B5959">
        <v>29831</v>
      </c>
      <c r="C5959">
        <v>134.35</v>
      </c>
      <c r="D5959">
        <v>134.38999999999999</v>
      </c>
      <c r="E5959">
        <v>134.29</v>
      </c>
      <c r="F5959">
        <v>134.31</v>
      </c>
      <c r="G5959">
        <v>134.16</v>
      </c>
      <c r="H5959">
        <v>0.09</v>
      </c>
      <c r="I5959">
        <v>0.1</v>
      </c>
    </row>
    <row r="5960" spans="1:9" x14ac:dyDescent="0.3">
      <c r="A5960" s="1">
        <v>45532.541666666664</v>
      </c>
      <c r="B5960">
        <v>64428</v>
      </c>
      <c r="C5960">
        <v>134.31</v>
      </c>
      <c r="D5960">
        <v>134.32</v>
      </c>
      <c r="E5960">
        <v>134.15</v>
      </c>
      <c r="F5960">
        <v>134.16</v>
      </c>
      <c r="G5960">
        <v>134.16999999999999</v>
      </c>
      <c r="H5960">
        <v>0.1</v>
      </c>
      <c r="I5960">
        <v>0.17</v>
      </c>
    </row>
    <row r="5961" spans="1:9" x14ac:dyDescent="0.3">
      <c r="A5961" s="1">
        <v>45532.5625</v>
      </c>
      <c r="B5961">
        <v>50718</v>
      </c>
      <c r="C5961">
        <v>134.16</v>
      </c>
      <c r="D5961">
        <v>134.21</v>
      </c>
      <c r="E5961">
        <v>134.1</v>
      </c>
      <c r="F5961">
        <v>134.19</v>
      </c>
      <c r="G5961">
        <v>134.19999999999999</v>
      </c>
      <c r="H5961">
        <v>0.1</v>
      </c>
      <c r="I5961">
        <v>0.11</v>
      </c>
    </row>
    <row r="5962" spans="1:9" x14ac:dyDescent="0.3">
      <c r="A5962" s="1">
        <v>45532.583333333336</v>
      </c>
      <c r="B5962">
        <v>31895</v>
      </c>
      <c r="C5962">
        <v>134.18</v>
      </c>
      <c r="D5962">
        <v>134.19</v>
      </c>
      <c r="E5962">
        <v>134.07</v>
      </c>
      <c r="F5962">
        <v>134.08000000000001</v>
      </c>
      <c r="G5962">
        <v>134.19999999999999</v>
      </c>
      <c r="H5962">
        <v>0.11</v>
      </c>
      <c r="I5962">
        <v>0.12</v>
      </c>
    </row>
    <row r="5963" spans="1:9" x14ac:dyDescent="0.3">
      <c r="A5963" s="1">
        <v>45532.604166666664</v>
      </c>
      <c r="B5963">
        <v>43572</v>
      </c>
      <c r="C5963">
        <v>134.09</v>
      </c>
      <c r="D5963">
        <v>134.12</v>
      </c>
      <c r="E5963">
        <v>134.01</v>
      </c>
      <c r="F5963">
        <v>134.08000000000001</v>
      </c>
      <c r="G5963">
        <v>134.19999999999999</v>
      </c>
      <c r="H5963">
        <v>0.11</v>
      </c>
      <c r="I5963">
        <v>0.11</v>
      </c>
    </row>
    <row r="5964" spans="1:9" x14ac:dyDescent="0.3">
      <c r="A5964" s="1">
        <v>45532.625</v>
      </c>
      <c r="B5964">
        <v>25975</v>
      </c>
      <c r="C5964">
        <v>134.09</v>
      </c>
      <c r="D5964">
        <v>134.13999999999999</v>
      </c>
      <c r="E5964">
        <v>134.07</v>
      </c>
      <c r="F5964">
        <v>134.09</v>
      </c>
      <c r="G5964">
        <v>134.19999999999999</v>
      </c>
      <c r="H5964">
        <v>0.1</v>
      </c>
      <c r="I5964">
        <v>7.0000000000000007E-2</v>
      </c>
    </row>
    <row r="5965" spans="1:9" x14ac:dyDescent="0.3">
      <c r="A5965" s="1">
        <v>45532.645833333336</v>
      </c>
      <c r="B5965">
        <v>33195</v>
      </c>
      <c r="C5965">
        <v>134.1</v>
      </c>
      <c r="D5965">
        <v>134.16</v>
      </c>
      <c r="E5965">
        <v>134.08000000000001</v>
      </c>
      <c r="F5965">
        <v>134.13999999999999</v>
      </c>
      <c r="G5965">
        <v>134.19</v>
      </c>
      <c r="H5965">
        <v>0.1</v>
      </c>
      <c r="I5965">
        <v>0.08</v>
      </c>
    </row>
    <row r="5966" spans="1:9" x14ac:dyDescent="0.3">
      <c r="A5966" s="1">
        <v>45532.666666666664</v>
      </c>
      <c r="B5966">
        <v>47468</v>
      </c>
      <c r="C5966">
        <v>134.15</v>
      </c>
      <c r="D5966">
        <v>134.16999999999999</v>
      </c>
      <c r="E5966">
        <v>134.06</v>
      </c>
      <c r="F5966">
        <v>134.16</v>
      </c>
      <c r="G5966">
        <v>134.19</v>
      </c>
      <c r="H5966">
        <v>0.1</v>
      </c>
      <c r="I5966">
        <v>0.11</v>
      </c>
    </row>
    <row r="5967" spans="1:9" x14ac:dyDescent="0.3">
      <c r="A5967" s="1">
        <v>45532.6875</v>
      </c>
      <c r="B5967">
        <v>25519</v>
      </c>
      <c r="C5967">
        <v>134.15</v>
      </c>
      <c r="D5967">
        <v>134.15</v>
      </c>
      <c r="E5967">
        <v>134.08000000000001</v>
      </c>
      <c r="F5967">
        <v>134.1</v>
      </c>
      <c r="G5967">
        <v>134.16999999999999</v>
      </c>
      <c r="H5967">
        <v>0.1</v>
      </c>
      <c r="I5967">
        <v>0.08</v>
      </c>
    </row>
    <row r="5968" spans="1:9" x14ac:dyDescent="0.3">
      <c r="A5968" s="1">
        <v>45532.708333333336</v>
      </c>
      <c r="B5968">
        <v>13284</v>
      </c>
      <c r="C5968">
        <v>134.09</v>
      </c>
      <c r="D5968">
        <v>134.13</v>
      </c>
      <c r="E5968">
        <v>134.07</v>
      </c>
      <c r="F5968">
        <v>134.09</v>
      </c>
      <c r="G5968">
        <v>134.13999999999999</v>
      </c>
      <c r="H5968">
        <v>0.09</v>
      </c>
      <c r="I5968">
        <v>0.06</v>
      </c>
    </row>
    <row r="5969" spans="1:9" x14ac:dyDescent="0.3">
      <c r="A5969" s="1">
        <v>45532.729166666664</v>
      </c>
      <c r="B5969">
        <v>7850</v>
      </c>
      <c r="C5969">
        <v>134.09</v>
      </c>
      <c r="D5969">
        <v>134.12</v>
      </c>
      <c r="E5969">
        <v>134.06</v>
      </c>
      <c r="F5969">
        <v>134.07</v>
      </c>
      <c r="G5969">
        <v>134.12</v>
      </c>
      <c r="H5969">
        <v>0.09</v>
      </c>
      <c r="I5969">
        <v>0.06</v>
      </c>
    </row>
    <row r="5970" spans="1:9" x14ac:dyDescent="0.3">
      <c r="A5970" s="1">
        <v>45532.75</v>
      </c>
      <c r="B5970">
        <v>2814</v>
      </c>
      <c r="C5970">
        <v>134.07</v>
      </c>
      <c r="D5970">
        <v>134.1</v>
      </c>
      <c r="E5970">
        <v>134.04</v>
      </c>
      <c r="F5970">
        <v>134.09</v>
      </c>
      <c r="G5970">
        <v>134.11000000000001</v>
      </c>
      <c r="H5970">
        <v>0.08</v>
      </c>
      <c r="I5970">
        <v>0.06</v>
      </c>
    </row>
    <row r="5971" spans="1:9" x14ac:dyDescent="0.3">
      <c r="A5971" s="1">
        <v>45532.770833333336</v>
      </c>
      <c r="B5971">
        <v>2500</v>
      </c>
      <c r="C5971">
        <v>134.09</v>
      </c>
      <c r="D5971">
        <v>134.13</v>
      </c>
      <c r="E5971">
        <v>134.05000000000001</v>
      </c>
      <c r="F5971">
        <v>134.12</v>
      </c>
      <c r="G5971">
        <v>134.1</v>
      </c>
      <c r="H5971">
        <v>0.08</v>
      </c>
      <c r="I5971">
        <v>0.08</v>
      </c>
    </row>
    <row r="5972" spans="1:9" x14ac:dyDescent="0.3">
      <c r="A5972" s="1">
        <v>45532.791666666664</v>
      </c>
      <c r="B5972">
        <v>2380</v>
      </c>
      <c r="C5972">
        <v>134.12</v>
      </c>
      <c r="D5972">
        <v>134.12</v>
      </c>
      <c r="E5972">
        <v>134.05000000000001</v>
      </c>
      <c r="F5972">
        <v>134.05000000000001</v>
      </c>
      <c r="G5972">
        <v>134.1</v>
      </c>
      <c r="H5972">
        <v>0.08</v>
      </c>
      <c r="I5972">
        <v>7.0000000000000007E-2</v>
      </c>
    </row>
    <row r="5973" spans="1:9" x14ac:dyDescent="0.3">
      <c r="A5973" s="1">
        <v>45532.8125</v>
      </c>
      <c r="B5973">
        <v>5472</v>
      </c>
      <c r="C5973">
        <v>134.05000000000001</v>
      </c>
      <c r="D5973">
        <v>134.09</v>
      </c>
      <c r="E5973">
        <v>134.01</v>
      </c>
      <c r="F5973">
        <v>134.01</v>
      </c>
      <c r="G5973">
        <v>134.09</v>
      </c>
      <c r="H5973">
        <v>0.08</v>
      </c>
      <c r="I5973">
        <v>0.08</v>
      </c>
    </row>
    <row r="5974" spans="1:9" x14ac:dyDescent="0.3">
      <c r="A5974" s="1">
        <v>45532.833333333336</v>
      </c>
      <c r="B5974">
        <v>4076</v>
      </c>
      <c r="C5974">
        <v>134.01</v>
      </c>
      <c r="D5974">
        <v>134.03</v>
      </c>
      <c r="E5974">
        <v>133.97999999999999</v>
      </c>
      <c r="F5974">
        <v>134.02000000000001</v>
      </c>
      <c r="G5974">
        <v>134.09</v>
      </c>
      <c r="H5974">
        <v>0.08</v>
      </c>
      <c r="I5974">
        <v>0.05</v>
      </c>
    </row>
    <row r="5975" spans="1:9" x14ac:dyDescent="0.3">
      <c r="A5975" s="1">
        <v>45532.854166666664</v>
      </c>
      <c r="B5975">
        <v>3389</v>
      </c>
      <c r="C5975">
        <v>134.02000000000001</v>
      </c>
      <c r="D5975">
        <v>134.02000000000001</v>
      </c>
      <c r="E5975">
        <v>133.97</v>
      </c>
      <c r="F5975">
        <v>134.01</v>
      </c>
      <c r="G5975">
        <v>134.07</v>
      </c>
      <c r="H5975">
        <v>7.0000000000000007E-2</v>
      </c>
      <c r="I5975">
        <v>0.05</v>
      </c>
    </row>
    <row r="5976" spans="1:9" x14ac:dyDescent="0.3">
      <c r="A5976" s="1">
        <v>45532.875</v>
      </c>
      <c r="B5976">
        <v>3</v>
      </c>
      <c r="C5976">
        <v>134</v>
      </c>
      <c r="D5976">
        <v>134</v>
      </c>
      <c r="E5976">
        <v>134</v>
      </c>
      <c r="F5976">
        <v>134</v>
      </c>
      <c r="G5976">
        <v>134.06</v>
      </c>
      <c r="H5976">
        <v>7.0000000000000007E-2</v>
      </c>
      <c r="I5976">
        <v>0.01</v>
      </c>
    </row>
    <row r="5977" spans="1:9" x14ac:dyDescent="0.3">
      <c r="A5977" s="1">
        <v>45533.041666666664</v>
      </c>
      <c r="B5977">
        <v>1266</v>
      </c>
      <c r="C5977">
        <v>134.01</v>
      </c>
      <c r="D5977">
        <v>134.02000000000001</v>
      </c>
      <c r="E5977">
        <v>133.96</v>
      </c>
      <c r="F5977">
        <v>133.97999999999999</v>
      </c>
      <c r="G5977">
        <v>134.04</v>
      </c>
      <c r="H5977">
        <v>0.06</v>
      </c>
      <c r="I5977">
        <v>0.06</v>
      </c>
    </row>
    <row r="5978" spans="1:9" x14ac:dyDescent="0.3">
      <c r="A5978" s="1">
        <v>45533.0625</v>
      </c>
      <c r="B5978">
        <v>398</v>
      </c>
      <c r="C5978">
        <v>133.97999999999999</v>
      </c>
      <c r="D5978">
        <v>134</v>
      </c>
      <c r="E5978">
        <v>133.97</v>
      </c>
      <c r="F5978">
        <v>134</v>
      </c>
      <c r="G5978">
        <v>134.04</v>
      </c>
      <c r="H5978">
        <v>0.06</v>
      </c>
      <c r="I5978">
        <v>0.03</v>
      </c>
    </row>
    <row r="5979" spans="1:9" x14ac:dyDescent="0.3">
      <c r="A5979" s="1">
        <v>45533.083333333336</v>
      </c>
      <c r="B5979">
        <v>440</v>
      </c>
      <c r="C5979">
        <v>133.99</v>
      </c>
      <c r="D5979">
        <v>134.04</v>
      </c>
      <c r="E5979">
        <v>133.99</v>
      </c>
      <c r="F5979">
        <v>134.03</v>
      </c>
      <c r="G5979">
        <v>134.03</v>
      </c>
      <c r="H5979">
        <v>0.06</v>
      </c>
      <c r="I5979">
        <v>0.05</v>
      </c>
    </row>
    <row r="5980" spans="1:9" x14ac:dyDescent="0.3">
      <c r="A5980" s="1">
        <v>45533.104166666664</v>
      </c>
      <c r="B5980">
        <v>278</v>
      </c>
      <c r="C5980">
        <v>134.04</v>
      </c>
      <c r="D5980">
        <v>134.04</v>
      </c>
      <c r="E5980">
        <v>134.01</v>
      </c>
      <c r="F5980">
        <v>134.02000000000001</v>
      </c>
      <c r="G5980">
        <v>134.02000000000001</v>
      </c>
      <c r="H5980">
        <v>0.05</v>
      </c>
      <c r="I5980">
        <v>0.03</v>
      </c>
    </row>
    <row r="5981" spans="1:9" x14ac:dyDescent="0.3">
      <c r="A5981" s="1">
        <v>45533.125</v>
      </c>
      <c r="B5981">
        <v>818</v>
      </c>
      <c r="C5981">
        <v>134.02000000000001</v>
      </c>
      <c r="D5981">
        <v>134.02000000000001</v>
      </c>
      <c r="E5981">
        <v>133.96</v>
      </c>
      <c r="F5981">
        <v>133.97999999999999</v>
      </c>
      <c r="G5981">
        <v>134.01</v>
      </c>
      <c r="H5981">
        <v>0.06</v>
      </c>
      <c r="I5981">
        <v>0.06</v>
      </c>
    </row>
    <row r="5982" spans="1:9" x14ac:dyDescent="0.3">
      <c r="A5982" s="1">
        <v>45533.145833333336</v>
      </c>
      <c r="B5982">
        <v>194</v>
      </c>
      <c r="C5982">
        <v>133.97</v>
      </c>
      <c r="D5982">
        <v>133.97999999999999</v>
      </c>
      <c r="E5982">
        <v>133.96</v>
      </c>
      <c r="F5982">
        <v>133.96</v>
      </c>
      <c r="G5982">
        <v>134</v>
      </c>
      <c r="H5982">
        <v>0.05</v>
      </c>
      <c r="I5982">
        <v>0.02</v>
      </c>
    </row>
    <row r="5983" spans="1:9" x14ac:dyDescent="0.3">
      <c r="A5983" s="1">
        <v>45533.166666666664</v>
      </c>
      <c r="B5983">
        <v>65</v>
      </c>
      <c r="C5983">
        <v>133.96</v>
      </c>
      <c r="D5983">
        <v>133.97</v>
      </c>
      <c r="E5983">
        <v>133.94999999999999</v>
      </c>
      <c r="F5983">
        <v>133.94999999999999</v>
      </c>
      <c r="G5983">
        <v>134</v>
      </c>
      <c r="H5983">
        <v>0.05</v>
      </c>
      <c r="I5983">
        <v>0.02</v>
      </c>
    </row>
    <row r="5984" spans="1:9" x14ac:dyDescent="0.3">
      <c r="A5984" s="1">
        <v>45533.1875</v>
      </c>
      <c r="B5984">
        <v>729</v>
      </c>
      <c r="C5984">
        <v>133.94999999999999</v>
      </c>
      <c r="D5984">
        <v>133.96</v>
      </c>
      <c r="E5984">
        <v>133.91999999999999</v>
      </c>
      <c r="F5984">
        <v>133.96</v>
      </c>
      <c r="G5984">
        <v>133.99</v>
      </c>
      <c r="H5984">
        <v>0.05</v>
      </c>
      <c r="I5984">
        <v>0.04</v>
      </c>
    </row>
    <row r="5985" spans="1:9" x14ac:dyDescent="0.3">
      <c r="A5985" s="1">
        <v>45533.208333333336</v>
      </c>
      <c r="B5985">
        <v>293</v>
      </c>
      <c r="C5985">
        <v>133.94999999999999</v>
      </c>
      <c r="D5985">
        <v>133.97</v>
      </c>
      <c r="E5985">
        <v>133.94</v>
      </c>
      <c r="F5985">
        <v>133.96</v>
      </c>
      <c r="G5985">
        <v>133.97999999999999</v>
      </c>
      <c r="H5985">
        <v>0.04</v>
      </c>
      <c r="I5985">
        <v>0.03</v>
      </c>
    </row>
    <row r="5986" spans="1:9" x14ac:dyDescent="0.3">
      <c r="A5986" s="1">
        <v>45533.229166666664</v>
      </c>
      <c r="B5986">
        <v>244</v>
      </c>
      <c r="C5986">
        <v>133.94999999999999</v>
      </c>
      <c r="D5986">
        <v>133.97</v>
      </c>
      <c r="E5986">
        <v>133.94</v>
      </c>
      <c r="F5986">
        <v>133.94</v>
      </c>
      <c r="G5986">
        <v>133.97999999999999</v>
      </c>
      <c r="H5986">
        <v>0.04</v>
      </c>
      <c r="I5986">
        <v>0.03</v>
      </c>
    </row>
    <row r="5987" spans="1:9" x14ac:dyDescent="0.3">
      <c r="A5987" s="1">
        <v>45533.25</v>
      </c>
      <c r="B5987">
        <v>270</v>
      </c>
      <c r="C5987">
        <v>133.94</v>
      </c>
      <c r="D5987">
        <v>133.94</v>
      </c>
      <c r="E5987">
        <v>133.91999999999999</v>
      </c>
      <c r="F5987">
        <v>133.91999999999999</v>
      </c>
      <c r="G5987">
        <v>133.97</v>
      </c>
      <c r="H5987">
        <v>0.04</v>
      </c>
      <c r="I5987">
        <v>0.02</v>
      </c>
    </row>
    <row r="5988" spans="1:9" x14ac:dyDescent="0.3">
      <c r="A5988" s="1">
        <v>45533.270833333336</v>
      </c>
      <c r="B5988">
        <v>2064</v>
      </c>
      <c r="C5988">
        <v>133.93</v>
      </c>
      <c r="D5988">
        <v>133.99</v>
      </c>
      <c r="E5988">
        <v>133.93</v>
      </c>
      <c r="F5988">
        <v>133.96</v>
      </c>
      <c r="G5988">
        <v>133.97</v>
      </c>
      <c r="H5988">
        <v>0.04</v>
      </c>
      <c r="I5988">
        <v>7.0000000000000007E-2</v>
      </c>
    </row>
    <row r="5989" spans="1:9" x14ac:dyDescent="0.3">
      <c r="A5989" s="1">
        <v>45533.291666666664</v>
      </c>
      <c r="B5989">
        <v>11862</v>
      </c>
      <c r="C5989">
        <v>133.96</v>
      </c>
      <c r="D5989">
        <v>134</v>
      </c>
      <c r="E5989">
        <v>133.91</v>
      </c>
      <c r="F5989">
        <v>133.94</v>
      </c>
      <c r="G5989">
        <v>133.96</v>
      </c>
      <c r="H5989">
        <v>0.05</v>
      </c>
      <c r="I5989">
        <v>0.09</v>
      </c>
    </row>
    <row r="5990" spans="1:9" x14ac:dyDescent="0.3">
      <c r="A5990" s="1">
        <v>45533.3125</v>
      </c>
      <c r="B5990">
        <v>16766</v>
      </c>
      <c r="C5990">
        <v>133.93</v>
      </c>
      <c r="D5990">
        <v>134.02000000000001</v>
      </c>
      <c r="E5990">
        <v>133.9</v>
      </c>
      <c r="F5990">
        <v>133.94999999999999</v>
      </c>
      <c r="G5990">
        <v>133.94999999999999</v>
      </c>
      <c r="H5990">
        <v>0.06</v>
      </c>
      <c r="I5990">
        <v>0.12</v>
      </c>
    </row>
    <row r="5991" spans="1:9" x14ac:dyDescent="0.3">
      <c r="A5991" s="1">
        <v>45533.333333333336</v>
      </c>
      <c r="B5991">
        <v>39230</v>
      </c>
      <c r="C5991">
        <v>133.94999999999999</v>
      </c>
      <c r="D5991">
        <v>134.01</v>
      </c>
      <c r="E5991">
        <v>133.86000000000001</v>
      </c>
      <c r="F5991">
        <v>133.88999999999999</v>
      </c>
      <c r="G5991">
        <v>133.94</v>
      </c>
      <c r="H5991">
        <v>7.0000000000000007E-2</v>
      </c>
      <c r="I5991">
        <v>0.15</v>
      </c>
    </row>
    <row r="5992" spans="1:9" x14ac:dyDescent="0.3">
      <c r="A5992" s="1">
        <v>45533.354166666664</v>
      </c>
      <c r="B5992">
        <v>41690</v>
      </c>
      <c r="C5992">
        <v>133.88</v>
      </c>
      <c r="D5992">
        <v>133.88999999999999</v>
      </c>
      <c r="E5992">
        <v>133.79</v>
      </c>
      <c r="F5992">
        <v>133.88</v>
      </c>
      <c r="G5992">
        <v>133.94</v>
      </c>
      <c r="H5992">
        <v>7.0000000000000007E-2</v>
      </c>
      <c r="I5992">
        <v>0.1</v>
      </c>
    </row>
    <row r="5993" spans="1:9" x14ac:dyDescent="0.3">
      <c r="A5993" s="1">
        <v>45533.375</v>
      </c>
      <c r="B5993">
        <v>124900</v>
      </c>
      <c r="C5993">
        <v>133.88</v>
      </c>
      <c r="D5993">
        <v>134.49</v>
      </c>
      <c r="E5993">
        <v>133.88</v>
      </c>
      <c r="F5993">
        <v>134.46</v>
      </c>
      <c r="G5993">
        <v>133.99</v>
      </c>
      <c r="H5993">
        <v>0.15</v>
      </c>
      <c r="I5993">
        <v>0.61</v>
      </c>
    </row>
    <row r="5994" spans="1:9" x14ac:dyDescent="0.3">
      <c r="A5994" s="1">
        <v>45533.395833333336</v>
      </c>
      <c r="B5994">
        <v>66138</v>
      </c>
      <c r="C5994">
        <v>134.46</v>
      </c>
      <c r="D5994">
        <v>134.49</v>
      </c>
      <c r="E5994">
        <v>134.35</v>
      </c>
      <c r="F5994">
        <v>134.38</v>
      </c>
      <c r="G5994">
        <v>134.03</v>
      </c>
      <c r="H5994">
        <v>0.15</v>
      </c>
      <c r="I5994">
        <v>0.14000000000000001</v>
      </c>
    </row>
    <row r="5995" spans="1:9" x14ac:dyDescent="0.3">
      <c r="A5995" s="1">
        <v>45533.416666666664</v>
      </c>
      <c r="B5995">
        <v>40004</v>
      </c>
      <c r="C5995">
        <v>134.38</v>
      </c>
      <c r="D5995">
        <v>134.41</v>
      </c>
      <c r="E5995">
        <v>134.28</v>
      </c>
      <c r="F5995">
        <v>134.31</v>
      </c>
      <c r="G5995">
        <v>134.06</v>
      </c>
      <c r="H5995">
        <v>0.14000000000000001</v>
      </c>
      <c r="I5995">
        <v>0.13</v>
      </c>
    </row>
    <row r="5996" spans="1:9" x14ac:dyDescent="0.3">
      <c r="A5996" s="1">
        <v>45533.4375</v>
      </c>
      <c r="B5996">
        <v>38423</v>
      </c>
      <c r="C5996">
        <v>134.30000000000001</v>
      </c>
      <c r="D5996">
        <v>134.4</v>
      </c>
      <c r="E5996">
        <v>134.27000000000001</v>
      </c>
      <c r="F5996">
        <v>134.35</v>
      </c>
      <c r="G5996">
        <v>134.1</v>
      </c>
      <c r="H5996">
        <v>0.14000000000000001</v>
      </c>
      <c r="I5996">
        <v>0.13</v>
      </c>
    </row>
    <row r="5997" spans="1:9" x14ac:dyDescent="0.3">
      <c r="A5997" s="1">
        <v>45533.458333333336</v>
      </c>
      <c r="B5997">
        <v>33211</v>
      </c>
      <c r="C5997">
        <v>134.35</v>
      </c>
      <c r="D5997">
        <v>134.36000000000001</v>
      </c>
      <c r="E5997">
        <v>134.24</v>
      </c>
      <c r="F5997">
        <v>134.25</v>
      </c>
      <c r="G5997">
        <v>134.13999999999999</v>
      </c>
      <c r="H5997">
        <v>0.14000000000000001</v>
      </c>
      <c r="I5997">
        <v>0.12</v>
      </c>
    </row>
    <row r="5998" spans="1:9" x14ac:dyDescent="0.3">
      <c r="A5998" s="1">
        <v>45533.479166666664</v>
      </c>
      <c r="B5998">
        <v>39113</v>
      </c>
      <c r="C5998">
        <v>134.25</v>
      </c>
      <c r="D5998">
        <v>134.27000000000001</v>
      </c>
      <c r="E5998">
        <v>134.18</v>
      </c>
      <c r="F5998">
        <v>134.22</v>
      </c>
      <c r="G5998">
        <v>134.16</v>
      </c>
      <c r="H5998">
        <v>0.13</v>
      </c>
      <c r="I5998">
        <v>0.09</v>
      </c>
    </row>
    <row r="5999" spans="1:9" x14ac:dyDescent="0.3">
      <c r="A5999" s="1">
        <v>45533.5</v>
      </c>
      <c r="B5999">
        <v>30510</v>
      </c>
      <c r="C5999">
        <v>134.22999999999999</v>
      </c>
      <c r="D5999">
        <v>134.26</v>
      </c>
      <c r="E5999">
        <v>134.16</v>
      </c>
      <c r="F5999">
        <v>134.25</v>
      </c>
      <c r="G5999">
        <v>134.19</v>
      </c>
      <c r="H5999">
        <v>0.13</v>
      </c>
      <c r="I5999">
        <v>0.1</v>
      </c>
    </row>
    <row r="6000" spans="1:9" x14ac:dyDescent="0.3">
      <c r="A6000" s="1">
        <v>45533.520833333336</v>
      </c>
      <c r="B6000">
        <v>30971</v>
      </c>
      <c r="C6000">
        <v>134.26</v>
      </c>
      <c r="D6000">
        <v>134.33000000000001</v>
      </c>
      <c r="E6000">
        <v>134.21</v>
      </c>
      <c r="F6000">
        <v>134.28</v>
      </c>
      <c r="G6000">
        <v>134.22999999999999</v>
      </c>
      <c r="H6000">
        <v>0.13</v>
      </c>
      <c r="I6000">
        <v>0.12</v>
      </c>
    </row>
    <row r="6001" spans="1:9" x14ac:dyDescent="0.3">
      <c r="A6001" s="1">
        <v>45533.541666666664</v>
      </c>
      <c r="B6001">
        <v>54717</v>
      </c>
      <c r="C6001">
        <v>134.28</v>
      </c>
      <c r="D6001">
        <v>134.34</v>
      </c>
      <c r="E6001">
        <v>134.18</v>
      </c>
      <c r="F6001">
        <v>134.24</v>
      </c>
      <c r="G6001">
        <v>134.26</v>
      </c>
      <c r="H6001">
        <v>0.13</v>
      </c>
      <c r="I6001">
        <v>0.16</v>
      </c>
    </row>
    <row r="6002" spans="1:9" x14ac:dyDescent="0.3">
      <c r="A6002" s="1">
        <v>45533.5625</v>
      </c>
      <c r="B6002">
        <v>89753</v>
      </c>
      <c r="C6002">
        <v>134.25</v>
      </c>
      <c r="D6002">
        <v>134.28</v>
      </c>
      <c r="E6002">
        <v>133.91</v>
      </c>
      <c r="F6002">
        <v>133.93</v>
      </c>
      <c r="G6002">
        <v>134.27000000000001</v>
      </c>
      <c r="H6002">
        <v>0.16</v>
      </c>
      <c r="I6002">
        <v>0.37</v>
      </c>
    </row>
    <row r="6003" spans="1:9" x14ac:dyDescent="0.3">
      <c r="A6003" s="1">
        <v>45533.583333333336</v>
      </c>
      <c r="B6003">
        <v>52876</v>
      </c>
      <c r="C6003">
        <v>133.93</v>
      </c>
      <c r="D6003">
        <v>133.97999999999999</v>
      </c>
      <c r="E6003">
        <v>133.9</v>
      </c>
      <c r="F6003">
        <v>133.94999999999999</v>
      </c>
      <c r="G6003">
        <v>134.22</v>
      </c>
      <c r="H6003">
        <v>0.15</v>
      </c>
      <c r="I6003">
        <v>0.08</v>
      </c>
    </row>
    <row r="6004" spans="1:9" x14ac:dyDescent="0.3">
      <c r="A6004" s="1">
        <v>45533.604166666664</v>
      </c>
      <c r="B6004">
        <v>38556</v>
      </c>
      <c r="C6004">
        <v>133.94</v>
      </c>
      <c r="D6004">
        <v>134.01</v>
      </c>
      <c r="E6004">
        <v>133.91</v>
      </c>
      <c r="F6004">
        <v>133.97999999999999</v>
      </c>
      <c r="G6004">
        <v>134.18</v>
      </c>
      <c r="H6004">
        <v>0.15</v>
      </c>
      <c r="I6004">
        <v>0.1</v>
      </c>
    </row>
    <row r="6005" spans="1:9" x14ac:dyDescent="0.3">
      <c r="A6005" s="1">
        <v>45533.625</v>
      </c>
      <c r="B6005">
        <v>11990</v>
      </c>
      <c r="C6005">
        <v>133.97999999999999</v>
      </c>
      <c r="D6005">
        <v>134.07</v>
      </c>
      <c r="E6005">
        <v>133.96</v>
      </c>
      <c r="F6005">
        <v>134.04</v>
      </c>
      <c r="G6005">
        <v>134.15</v>
      </c>
      <c r="H6005">
        <v>0.14000000000000001</v>
      </c>
      <c r="I6005">
        <v>0.11</v>
      </c>
    </row>
    <row r="6006" spans="1:9" x14ac:dyDescent="0.3">
      <c r="A6006" s="1"/>
    </row>
    <row r="6007" spans="1:9" x14ac:dyDescent="0.3">
      <c r="A6007" s="1"/>
    </row>
    <row r="6008" spans="1:9" x14ac:dyDescent="0.3">
      <c r="A6008" s="1"/>
    </row>
    <row r="6009" spans="1:9" x14ac:dyDescent="0.3">
      <c r="A6009" s="1"/>
    </row>
    <row r="6010" spans="1:9" x14ac:dyDescent="0.3">
      <c r="A6010" s="1"/>
    </row>
    <row r="6011" spans="1:9" x14ac:dyDescent="0.3">
      <c r="A6011" s="1"/>
    </row>
    <row r="6012" spans="1:9" x14ac:dyDescent="0.3">
      <c r="A6012" s="1"/>
    </row>
    <row r="6013" spans="1:9" x14ac:dyDescent="0.3">
      <c r="A6013" s="1"/>
    </row>
    <row r="6014" spans="1:9" x14ac:dyDescent="0.3">
      <c r="A6014" s="1"/>
    </row>
    <row r="6015" spans="1:9" x14ac:dyDescent="0.3">
      <c r="A6015" s="1"/>
    </row>
    <row r="6016" spans="1:9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BE7DF-59CD-4F20-B65C-E7CA3B099F6E}">
  <dimension ref="C3:D12"/>
  <sheetViews>
    <sheetView tabSelected="1" workbookViewId="0">
      <selection activeCell="E8" sqref="E8"/>
    </sheetView>
  </sheetViews>
  <sheetFormatPr defaultRowHeight="14.4" x14ac:dyDescent="0.3"/>
  <cols>
    <col min="3" max="3" width="35.44140625" customWidth="1"/>
    <col min="4" max="4" width="16.6640625" customWidth="1"/>
  </cols>
  <sheetData>
    <row r="3" spans="3:4" x14ac:dyDescent="0.3">
      <c r="C3" s="6" t="s">
        <v>24</v>
      </c>
      <c r="D3" s="6"/>
    </row>
    <row r="4" spans="3:4" x14ac:dyDescent="0.3">
      <c r="C4" s="3" t="s">
        <v>26</v>
      </c>
      <c r="D4" s="3">
        <f>AVERAGE(FBTP!P2:P3255)</f>
        <v>0.12324523663183733</v>
      </c>
    </row>
    <row r="5" spans="3:4" x14ac:dyDescent="0.3">
      <c r="C5" s="3" t="s">
        <v>27</v>
      </c>
      <c r="D5" s="3">
        <f>AVERAGE(FBTP!H2:H3255)</f>
        <v>0.14941303011677973</v>
      </c>
    </row>
    <row r="6" spans="3:4" x14ac:dyDescent="0.3">
      <c r="C6" s="3" t="s">
        <v>20</v>
      </c>
      <c r="D6" s="3">
        <f>AVERAGE(FBTP!K2:K3255)</f>
        <v>132.29534111862333</v>
      </c>
    </row>
    <row r="7" spans="3:4" x14ac:dyDescent="0.3">
      <c r="C7" s="3" t="s">
        <v>21</v>
      </c>
      <c r="D7" s="3">
        <f>AVERAGE(FBTP!C2:C3255)</f>
        <v>117.81735402581445</v>
      </c>
    </row>
    <row r="8" spans="3:4" x14ac:dyDescent="0.3">
      <c r="C8" s="3" t="s">
        <v>22</v>
      </c>
      <c r="D8" s="3"/>
    </row>
    <row r="9" spans="3:4" x14ac:dyDescent="0.3">
      <c r="C9" s="4" t="s">
        <v>23</v>
      </c>
      <c r="D9" s="9"/>
    </row>
    <row r="10" spans="3:4" x14ac:dyDescent="0.3">
      <c r="C10" s="4"/>
      <c r="D10" s="10"/>
    </row>
    <row r="11" spans="3:4" x14ac:dyDescent="0.3">
      <c r="C11" s="7" t="s">
        <v>25</v>
      </c>
      <c r="D11" s="5">
        <f>$D$4/$D$5*$D$6/$D$7</f>
        <v>0.92622597267203111</v>
      </c>
    </row>
    <row r="12" spans="3:4" x14ac:dyDescent="0.3">
      <c r="C12" s="8"/>
      <c r="D12" s="5"/>
    </row>
  </sheetData>
  <mergeCells count="5">
    <mergeCell ref="C9:C10"/>
    <mergeCell ref="D11:D12"/>
    <mergeCell ref="C3:D3"/>
    <mergeCell ref="C11:C12"/>
    <mergeCell ref="D9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FBTP</vt:lpstr>
      <vt:lpstr>Bund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White</dc:creator>
  <cp:lastModifiedBy>Sean White</cp:lastModifiedBy>
  <dcterms:created xsi:type="dcterms:W3CDTF">2024-08-29T09:52:36Z</dcterms:created>
  <dcterms:modified xsi:type="dcterms:W3CDTF">2024-09-04T11:07:22Z</dcterms:modified>
</cp:coreProperties>
</file>