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EA\Projects\00018.zlab\Design Computation\Development\2019\Project Health Dashboard\Dashboard\"/>
    </mc:Choice>
  </mc:AlternateContent>
  <xr:revisionPtr revIDLastSave="0" documentId="13_ncr:1_{B0AA766E-3FFC-4C10-A52B-C09AC3CB81E4}" xr6:coauthVersionLast="40" xr6:coauthVersionMax="40" xr10:uidLastSave="{00000000-0000-0000-0000-000000000000}"/>
  <bookViews>
    <workbookView xWindow="0" yWindow="0" windowWidth="21570" windowHeight="9585" xr2:uid="{94C08B57-A3DA-4FAF-A483-63A55AFD7B9D}"/>
  </bookViews>
  <sheets>
    <sheet name="Summary" sheetId="1" r:id="rId1"/>
    <sheet name="Warnings" sheetId="3" r:id="rId2"/>
    <sheet name="Views" sheetId="2" r:id="rId3"/>
    <sheet name="Sheets" sheetId="4" r:id="rId4"/>
    <sheet name="Legends" sheetId="5" r:id="rId5"/>
    <sheet name="Schedules" sheetId="6" r:id="rId6"/>
    <sheet name="Worksets" sheetId="7" r:id="rId7"/>
    <sheet name="Families" sheetId="8" r:id="rId8"/>
    <sheet name="Design options" sheetId="9" r:id="rId9"/>
    <sheet name="Phases" sheetId="10" r:id="rId10"/>
    <sheet name="Revisions" sheetId="11" r:id="rId11"/>
    <sheet name="Links" sheetId="12" r:id="rId12"/>
    <sheet name="View templates" sheetId="13" r:id="rId13"/>
    <sheet name="Filters" sheetId="14" r:id="rId14"/>
    <sheet name="Color schemes" sheetId="15" r:id="rId15"/>
    <sheet name="Keynotes" sheetId="16" r:id="rId16"/>
    <sheet name="Materials" sheetId="17" r:id="rId17"/>
    <sheet name="Parameters" sheetId="18" r:id="rId18"/>
    <sheet name="Images" sheetId="19" r:id="rId19"/>
    <sheet name="Group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12" i="1" l="1"/>
  <c r="C48" i="1"/>
  <c r="C38" i="1"/>
  <c r="D41" i="1"/>
  <c r="D40" i="1"/>
  <c r="D39" i="1"/>
  <c r="C43" i="1"/>
  <c r="B3" i="1"/>
  <c r="D35" i="1"/>
  <c r="D36" i="1"/>
  <c r="D24" i="1"/>
  <c r="D25" i="1"/>
  <c r="D23" i="1"/>
  <c r="D48" i="1"/>
  <c r="D37" i="1"/>
  <c r="D38" i="1"/>
  <c r="D33" i="1"/>
  <c r="D42" i="1"/>
  <c r="D43" i="1"/>
  <c r="D32" i="1"/>
  <c r="D31" i="1"/>
  <c r="D34" i="1"/>
  <c r="D47" i="1"/>
  <c r="D26" i="1"/>
  <c r="D27" i="1"/>
  <c r="D11" i="1"/>
  <c r="D12" i="1"/>
  <c r="C87" i="1" l="1"/>
  <c r="C86" i="1"/>
  <c r="C85" i="1"/>
  <c r="C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Ghazzaoui, Tarek</author>
  </authors>
  <commentList>
    <comment ref="A3" authorId="0" shapeId="0" xr:uid="{82068783-FDA1-4DD6-B255-1E8E89E70DEA}">
      <text>
        <r>
          <rPr>
            <b/>
            <sz val="9"/>
            <color indexed="81"/>
            <rFont val="Tahoma"/>
            <charset val="1"/>
          </rPr>
          <t>Ghazzaoui, Tarek:</t>
        </r>
        <r>
          <rPr>
            <sz val="9"/>
            <color indexed="81"/>
            <rFont val="Tahoma"/>
            <charset val="1"/>
          </rPr>
          <t xml:space="preserve">
1) In descending order, start with highest number
2) Make list dynamic, when a line is selected, create another table to show detailed content.</t>
        </r>
      </text>
    </comment>
  </commentList>
</comments>
</file>

<file path=xl/sharedStrings.xml><?xml version="1.0" encoding="utf-8"?>
<sst xmlns="http://schemas.openxmlformats.org/spreadsheetml/2006/main" count="372" uniqueCount="207">
  <si>
    <t>Views</t>
  </si>
  <si>
    <t>View templates</t>
  </si>
  <si>
    <t>Filters</t>
  </si>
  <si>
    <t>Legends</t>
  </si>
  <si>
    <t>Shedules</t>
  </si>
  <si>
    <t>Sheets</t>
  </si>
  <si>
    <t>Revisions</t>
  </si>
  <si>
    <t>Project parameters</t>
  </si>
  <si>
    <t>Parameters</t>
  </si>
  <si>
    <t>Shared parameters</t>
  </si>
  <si>
    <t>Global parameters</t>
  </si>
  <si>
    <t>Project phases</t>
  </si>
  <si>
    <t>Phase filters</t>
  </si>
  <si>
    <t>Links</t>
  </si>
  <si>
    <t>Imports</t>
  </si>
  <si>
    <t>Images</t>
  </si>
  <si>
    <t>Worksets</t>
  </si>
  <si>
    <t>Model groups</t>
  </si>
  <si>
    <t>Detail groups</t>
  </si>
  <si>
    <t>In-place families</t>
  </si>
  <si>
    <t>Families</t>
  </si>
  <si>
    <t>Furniture</t>
  </si>
  <si>
    <t>Total</t>
  </si>
  <si>
    <t>Groups</t>
  </si>
  <si>
    <t>Working</t>
  </si>
  <si>
    <t>Presentation</t>
  </si>
  <si>
    <t>Warnings</t>
  </si>
  <si>
    <t>File size</t>
  </si>
  <si>
    <t>&lt;&lt; BACK</t>
  </si>
  <si>
    <t>Schedules</t>
  </si>
  <si>
    <t>Color schemes</t>
  </si>
  <si>
    <t>Keynotes</t>
  </si>
  <si>
    <t>Materials</t>
  </si>
  <si>
    <t>Phases</t>
  </si>
  <si>
    <t>Design options</t>
  </si>
  <si>
    <t>QUICK ACCESS</t>
  </si>
  <si>
    <t>POOR</t>
  </si>
  <si>
    <t>Project health</t>
  </si>
  <si>
    <t>File size (Mb)</t>
  </si>
  <si>
    <t>Loadable families</t>
  </si>
  <si>
    <t>PROJECT HEALTH DASHBOARD</t>
  </si>
  <si>
    <t xml:space="preserve"> Holland Parkside</t>
  </si>
  <si>
    <t xml:space="preserve"> V23605_ARCH_SE_ZGF.rvt</t>
  </si>
  <si>
    <t>V23605</t>
  </si>
  <si>
    <t>GOOD</t>
  </si>
  <si>
    <t>OK</t>
  </si>
  <si>
    <t>Error message</t>
  </si>
  <si>
    <t>Elements</t>
  </si>
  <si>
    <t>One element is completely inside another.</t>
  </si>
  <si>
    <t>ZGF - Core and Shell : Floors : Floor : Office - 30" : id 1570166</t>
  </si>
  <si>
    <t>ZGF - Core and Shell : Roofs : Basic Roof : Office - 30" : id 1570176</t>
  </si>
  <si>
    <t>Line in Sketch is slightly off axis and may cause inaccuracies.</t>
  </si>
  <si>
    <t>ZGF - Site : : Model Lines : id 1466487</t>
  </si>
  <si>
    <t>ZGF - Site : Property Lines : Property : id 1466474</t>
  </si>
  <si>
    <t>Highlighted lines overlap. Lines may not form closed loops. You can tab-select one of the overlapping elements to exclude it from the group instance.</t>
  </si>
  <si>
    <t>ZGF - Default : : Model Lines : id 1801217</t>
  </si>
  <si>
    <t>ZGF - Default : : Model Lines : id 1801225</t>
  </si>
  <si>
    <t>ZGF - Default : Railings : Railing : Railing - Wall : id 1801209</t>
  </si>
  <si>
    <t>ZGF - Default : : Model Lines : id 1801218</t>
  </si>
  <si>
    <t>ZGF - Default : : Model Lines : id 1801226</t>
  </si>
  <si>
    <t>ZGF - Default : : Model Lines : id 1801219</t>
  </si>
  <si>
    <t>ZGF - Default : : Model Lines : id 1801227</t>
  </si>
  <si>
    <t>ZGF - Default : : Model Lines : id 1801220</t>
  </si>
  <si>
    <t>ZGF - Default : : Model Lines : id 1801228</t>
  </si>
  <si>
    <t>ZGF - Default : : Model Lines : id 1801221</t>
  </si>
  <si>
    <t>ZGF - Default : : Model Lines : id 1801229</t>
  </si>
  <si>
    <t>ZGF - Default : : Model Lines : id 1801230</t>
  </si>
  <si>
    <t>ZGF - Default : : Model Lines : id 1801235</t>
  </si>
  <si>
    <t>ZGF - Default : Railings : Railing : Railing - Wall : id 1801213</t>
  </si>
  <si>
    <t>ZGF - Default : : Model Lines : id 1801231</t>
  </si>
  <si>
    <t>ZGF - Default : : Model Lines : id 1801236</t>
  </si>
  <si>
    <t>ZGF - Default : : Model Lines : id 1801232</t>
  </si>
  <si>
    <t>ZGF - Default : : Model Lines : id 1801237</t>
  </si>
  <si>
    <t>ZGF - Default : : Model Lines : id 1801233</t>
  </si>
  <si>
    <t>ZGF - Default : : Model Lines : id 1801238</t>
  </si>
  <si>
    <t>ZGF - Default : : Model Lines : id 1801340</t>
  </si>
  <si>
    <t>ZGF - Default : : Model Lines : id 1801348</t>
  </si>
  <si>
    <t>ZGF - Default : Railings : Railing : Railing - Wall : id 1801332</t>
  </si>
  <si>
    <t>ZGF - Default : : Model Lines : id 1801349</t>
  </si>
  <si>
    <t>ZGF - Default : : Model Lines : id 1801354</t>
  </si>
  <si>
    <t>ZGF - Default : Railings : Railing : Railing - Wall : id 1801336</t>
  </si>
  <si>
    <t>ZGF - Default : : Model Lines : id 1801423</t>
  </si>
  <si>
    <t>ZGF - Default : : Model Lines : id 1801431</t>
  </si>
  <si>
    <t>ZGF - Default : Railings : Railing : Railing - Wall : id 1801415</t>
  </si>
  <si>
    <t>ZGF - Default : : Model Lines : id 1801432</t>
  </si>
  <si>
    <t>ZGF - Default : : Model Lines : id 1801437</t>
  </si>
  <si>
    <t>ZGF - Default : Railings : Railing : Railing - Wall : id 1801419</t>
  </si>
  <si>
    <t>ZGF - Default : : Model Lines : id 1882999</t>
  </si>
  <si>
    <t>ZGF - Default : : Model Lines : id 1883007</t>
  </si>
  <si>
    <t>ZGF - Default : Railings : Railing : Railing - Wall : id 1882991</t>
  </si>
  <si>
    <t>ZGF - Default : : Model Lines : id 1883000</t>
  </si>
  <si>
    <t>ZGF - Default : : Model Lines : id 1883008</t>
  </si>
  <si>
    <t>ZGF - Default : : Model Lines : id 1883001</t>
  </si>
  <si>
    <t>ZGF - Default : : Model Lines : id 1883009</t>
  </si>
  <si>
    <t>ZGF - Default : : Model Lines : id 1883002</t>
  </si>
  <si>
    <t>ZGF - Default : : Model Lines : id 1883010</t>
  </si>
  <si>
    <t>ZGF - Default : : Model Lines : id 1883003</t>
  </si>
  <si>
    <t>ZGF - Default : : Model Lines : id 1883011</t>
  </si>
  <si>
    <t>ZGF - Default : : Model Lines : id 1883012</t>
  </si>
  <si>
    <t>ZGF - Default : : Model Lines : id 1883016</t>
  </si>
  <si>
    <t>ZGF - Default : Railings : Railing : Railing - Wall : id 1882995</t>
  </si>
  <si>
    <t>ZGF - Default : : Model Lines : id 1883013</t>
  </si>
  <si>
    <t>ZGF - Default : : Model Lines : id 1883017</t>
  </si>
  <si>
    <t>ZGF - Default : : Model Lines : id 1883014</t>
  </si>
  <si>
    <t>ZGF - Default : : Model Lines : id 1883018</t>
  </si>
  <si>
    <t>A wall and a room separation line overlap. One of them may be ignored when Revit finds room boundaries. Shorten or delete the room separation line to remove the overlap. You can tab-select one of the overlapping elements to exclude it from the group instance.</t>
  </si>
  <si>
    <t>ZGF - Default : Walls : Basic Wall : Generic - 5 1/2" : id 1799521</t>
  </si>
  <si>
    <t>ZGF - Default : : Model Lines : id 1808395</t>
  </si>
  <si>
    <t>ZGF - Default : Walls : Basic Wall : Generic - 5 1/2" : id 1875938</t>
  </si>
  <si>
    <t>Highlighted walls overlap. One of them may be ignored when Revit finds room boundaries. Use Cut Geometry to embed one wall within the other or tab-select one of the grouped overlapping walls and exclude it from the group instance.</t>
  </si>
  <si>
    <t>ZGF - Default : Walls : Basic Wall : Generic - 5 1/2" : id 1799522</t>
  </si>
  <si>
    <t>ZGF - Default : Walls : Basic Wall : Generic - 5 1/2" : id 1875939</t>
  </si>
  <si>
    <t>ZGF - Default : Walls : Basic Wall : Generic - 5 1/2" : id 1799553</t>
  </si>
  <si>
    <t>ZGF - Default : Walls : Basic Wall : Generic - 5 1/2" : id 1875940</t>
  </si>
  <si>
    <t>ZGF - Default : Walls : Basic Wall : .Generic - 20" : id 1799868</t>
  </si>
  <si>
    <t>ZGF - Default : Walls : Basic Wall : .Generic - 20" : id 1881930</t>
  </si>
  <si>
    <t>ZGF - Default : Walls : Basic Wall : Generic - 5 1/2" : id 1815977</t>
  </si>
  <si>
    <t>ZGF - Default : Walls : Basic Wall : Generic - 5 1/2" : id 1875941</t>
  </si>
  <si>
    <t>The rail is not continuous. Breaks in the rail usually occur at sharply-angled transitions. To fix the problem, try: - Changing the transition style in the rail type properties, or - Modifying the railing path at the transition.</t>
  </si>
  <si>
    <t>ZGF - Default : Top Rails : Top Rail Type : Circular 1 1/2" : id 1801355</t>
  </si>
  <si>
    <t>ZGF - Default : Top Rails : Top Rail Type : Circular 1 1/2" : id 1803038</t>
  </si>
  <si>
    <t>Type : ZGF - Default : Model Groups : Model Group : Office Core 2 : id 1801703</t>
  </si>
  <si>
    <t>Stair top end exceeds or cannot reach the top elevation of the stair. Add/remove risers at the top end by control or change the stair run's "Relative Top Height" parameter in the properties palette.</t>
  </si>
  <si>
    <t>ZGF - Default : Stairs : Cast-In-Place Stair : Stair : id 1799997</t>
  </si>
  <si>
    <t>ZGF - Default : Stairs : Cast-In-Place Stair : Stair : id 1800168</t>
  </si>
  <si>
    <t>ZGF - Default : Stairs : Cast-In-Place Stair : Stair : id 1800225</t>
  </si>
  <si>
    <t>ZGF - Default : Stairs : Cast-In-Place Stair : Stair : id 1800282</t>
  </si>
  <si>
    <t>ZGF - Default : Stairs : Cast-In-Place Stair : Stair : id 1800339</t>
  </si>
  <si>
    <t>ZGF - Default : Stairs : Cast-In-Place Stair : Stair : id 1800396</t>
  </si>
  <si>
    <t>ZGF - Default : Stairs : Cast-In-Place Stair : Stair : id 1800453</t>
  </si>
  <si>
    <t>ZGF - Default : Stairs : Cast-In-Place Stair : Stair : id 1800510</t>
  </si>
  <si>
    <t>ZGF - Default : Stairs : Cast-In-Place Stair : Stair : id 1800567</t>
  </si>
  <si>
    <t>ZGF - Default : Stairs : Cast-In-Place Stair : Stair : id 1800624</t>
  </si>
  <si>
    <t>ZGF - Default : Stairs : Cast-In-Place Stair : Stair : id 1800681</t>
  </si>
  <si>
    <t>ZGF - Default : Stairs : Cast-In-Place Stair : Stair : id 1800738</t>
  </si>
  <si>
    <t>ZGF - Default : Stairs : Cast-In-Place Stair : Stair : id 1800795</t>
  </si>
  <si>
    <t>ZGF - Default : Stairs : Cast-In-Place Stair : Stair : id 1800852</t>
  </si>
  <si>
    <t>ZGF - Default : Stairs : Cast-In-Place Stair : Stair : id 1800909</t>
  </si>
  <si>
    <t>ZGF - Default : Stairs : Cast-In-Place Stair : Stair : id 1800966</t>
  </si>
  <si>
    <t>ZGF - Default : Stairs : Cast-In-Place Stair : Stair : id 1801023</t>
  </si>
  <si>
    <t>ZGF - Default : Stairs : Cast-In-Place Stair : Stair : id 1801514</t>
  </si>
  <si>
    <t>ZGF - Default : Stairs : Cast-In-Place Stair : Stair : id 1801571</t>
  </si>
  <si>
    <t>ZGF - Default : Stairs : Cast-In-Place Stair : Stair : id 1801628</t>
  </si>
  <si>
    <t>ZGF - Default : Stairs : Cast-In-Place Stair : Stair : id 1801787</t>
  </si>
  <si>
    <t>ZGF - Default : Stairs : Cast-In-Place Stair : Stair : id 1801947</t>
  </si>
  <si>
    <t>ZGF - Default : Stairs : Cast-In-Place Stair : Stair : id 1801999</t>
  </si>
  <si>
    <t>ZGF - Default : Stairs : Cast-In-Place Stair : Stair : id 1802051</t>
  </si>
  <si>
    <t>ZGF - Default : Stairs : Cast-In-Place Stair : Stair : id 1802103</t>
  </si>
  <si>
    <t>ZGF - Default : Stairs : Cast-In-Place Stair : Stair : id 1802155</t>
  </si>
  <si>
    <t>ZGF - Default : Stairs : Cast-In-Place Stair : Stair : id 1802205</t>
  </si>
  <si>
    <t>ZGF - Default : Stairs : Cast-In-Place Stair : Stair : id 1802255</t>
  </si>
  <si>
    <t>ZGF - Default : Stairs : Cast-In-Place Stair : Stair : id 1802305</t>
  </si>
  <si>
    <t>ZGF - Default : Stairs : Cast-In-Place Stair : Stair : id 1802355</t>
  </si>
  <si>
    <t>ZGF - Default : Stairs : Cast-In-Place Stair : Stair : id 1802405</t>
  </si>
  <si>
    <t>ZGF - Default : Stairs : Cast-In-Place Stair : Stair : id 1802455</t>
  </si>
  <si>
    <t>ZGF - Default : Stairs : Cast-In-Place Stair : Stair : id 1802507</t>
  </si>
  <si>
    <t>ZGF - Default : Stairs : Cast-In-Place Stair : Stair : id 1802559</t>
  </si>
  <si>
    <t>ZGF - Default : Stairs : Cast-In-Place Stair : Stair : id 1802611</t>
  </si>
  <si>
    <t>ZGF - Default : Stairs : Cast-In-Place Stair : Stair : id 1802663</t>
  </si>
  <si>
    <t>ZGF - Default : Stairs : Cast-In-Place Stair : Stair : id 1802715</t>
  </si>
  <si>
    <t>ZGF - Default : Stairs : Cast-In-Place Stair : Stair : id 1803316</t>
  </si>
  <si>
    <t>ZGF - Default : Stairs : Cast-In-Place Stair : Stair : id 1803373</t>
  </si>
  <si>
    <t>ZGF - Default : Stairs : Cast-In-Place Stair : Stair : id 1803430</t>
  </si>
  <si>
    <t>ZGF - Default : Stairs : Cast-In-Place Stair : Stair : id 1803656</t>
  </si>
  <si>
    <t>ZGF - Default : Stairs : Cast-In-Place Stair : Stair : id 1803713</t>
  </si>
  <si>
    <t>ZGF - Default : Stairs : Cast-In-Place Stair : Stair : id 1803770</t>
  </si>
  <si>
    <t>ZGF - Default : Stairs : Cast-In-Place Stair : Stair : id 1804115</t>
  </si>
  <si>
    <t>ZGF - Default : Stairs : Cast-In-Place Stair : Stair : id 1804172</t>
  </si>
  <si>
    <t>ZGF - Default : Stairs : Cast-In-Place Stair : Stair : id 1804229</t>
  </si>
  <si>
    <t>SUMMARY</t>
  </si>
  <si>
    <t>15-Apr-2019 @ 2:35PM</t>
  </si>
  <si>
    <t>When users click on a line, it gives them the relevant part of this table, add possibility to select and export to TXT (with save as dialog)</t>
  </si>
  <si>
    <t>View type</t>
  </si>
  <si>
    <t>Count</t>
  </si>
  <si>
    <t>Plan views</t>
  </si>
  <si>
    <t>Elevations</t>
  </si>
  <si>
    <t>Sections</t>
  </si>
  <si>
    <t>Warning title</t>
  </si>
  <si>
    <t>Survey point</t>
  </si>
  <si>
    <t>PROJECT POINTS</t>
  </si>
  <si>
    <t>Project base point</t>
  </si>
  <si>
    <t>N/S</t>
  </si>
  <si>
    <t>E/W</t>
  </si>
  <si>
    <t>Elevation</t>
  </si>
  <si>
    <t>Angle to True North</t>
  </si>
  <si>
    <r>
      <t>23.16</t>
    </r>
    <r>
      <rPr>
        <sz val="11"/>
        <color theme="1"/>
        <rFont val="Calibri"/>
        <family val="2"/>
      </rPr>
      <t>°</t>
    </r>
  </si>
  <si>
    <t>Material keynotes</t>
  </si>
  <si>
    <t>User keynotes</t>
  </si>
  <si>
    <t>Element keynotes</t>
  </si>
  <si>
    <t>System families</t>
  </si>
  <si>
    <t>Reflected ceiling plans</t>
  </si>
  <si>
    <t>Area plans</t>
  </si>
  <si>
    <t>Plan regions</t>
  </si>
  <si>
    <t>Callouts</t>
  </si>
  <si>
    <t>3D views</t>
  </si>
  <si>
    <t>Camera views</t>
  </si>
  <si>
    <t>Floor plans</t>
  </si>
  <si>
    <t>Drafting views</t>
  </si>
  <si>
    <t>SITES</t>
  </si>
  <si>
    <t>Internal (current)</t>
  </si>
  <si>
    <t>Site 1</t>
  </si>
  <si>
    <t>Angle from Project North to True North</t>
  </si>
  <si>
    <r>
      <t>0</t>
    </r>
    <r>
      <rPr>
        <sz val="11"/>
        <color theme="1"/>
        <rFont val="Calibri"/>
        <family val="2"/>
      </rPr>
      <t>° 00' 00" East</t>
    </r>
  </si>
  <si>
    <t>Site 2</t>
  </si>
  <si>
    <t>24 grids</t>
  </si>
  <si>
    <t>12 levels</t>
  </si>
  <si>
    <t>GENERAL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</si>
</sst>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42"/>
      <color rgb="FFFF0000"/>
      <name val="Calibri"/>
      <family val="2"/>
      <scheme val="minor"/>
    </font>
    <font>
      <b/>
      <sz val="42"/>
      <color theme="9"/>
      <name val="Calibri"/>
      <family val="2"/>
      <scheme val="minor"/>
    </font>
    <font>
      <b/>
      <sz val="42"/>
      <color rgb="FFFFC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u/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11" fillId="0" borderId="8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7" fillId="0" borderId="0" xfId="1" applyFont="1" applyAlignment="1">
      <alignment horizontal="left" vertical="center"/>
    </xf>
    <xf numFmtId="0" fontId="4" fillId="0" borderId="0" xfId="0" applyFont="1"/>
    <xf numFmtId="49" fontId="5" fillId="0" borderId="2" xfId="0" applyNumberFormat="1" applyFont="1" applyBorder="1" applyAlignment="1">
      <alignment horizontal="right" vertical="center"/>
    </xf>
    <xf numFmtId="0" fontId="3" fillId="0" borderId="0" xfId="0" applyFont="1"/>
    <xf numFmtId="0" fontId="4" fillId="0" borderId="15" xfId="0" applyFont="1" applyBorder="1"/>
    <xf numFmtId="0" fontId="0" fillId="0" borderId="17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7" xfId="0" applyFont="1" applyBorder="1"/>
    <xf numFmtId="0" fontId="8" fillId="0" borderId="18" xfId="0" applyFont="1" applyBorder="1" applyAlignment="1">
      <alignment horizontal="center"/>
    </xf>
    <xf numFmtId="0" fontId="8" fillId="0" borderId="17" xfId="0" applyFont="1" applyBorder="1"/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6" fillId="0" borderId="18" xfId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6" fillId="0" borderId="18" xfId="1" applyFont="1" applyBorder="1" applyAlignment="1">
      <alignment horizontal="center" vertical="center"/>
    </xf>
    <xf numFmtId="0" fontId="6" fillId="0" borderId="20" xfId="1" applyBorder="1" applyAlignment="1">
      <alignment horizontal="center" vertical="center"/>
    </xf>
    <xf numFmtId="0" fontId="17" fillId="0" borderId="17" xfId="0" applyFont="1" applyBorder="1" applyAlignment="1">
      <alignment horizontal="left" vertical="center" indent="1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left" vertical="center" indent="1"/>
    </xf>
    <xf numFmtId="0" fontId="17" fillId="0" borderId="22" xfId="0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4" fillId="0" borderId="24" xfId="0" applyFont="1" applyBorder="1" applyAlignment="1">
      <alignment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WARNINGS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warnings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Summary!$AI$46:$AI$50</c:f>
              <c:numCache>
                <c:formatCode>General</c:formatCode>
                <c:ptCount val="5"/>
                <c:pt idx="0">
                  <c:v>1200</c:v>
                </c:pt>
                <c:pt idx="1">
                  <c:v>887</c:v>
                </c:pt>
                <c:pt idx="2">
                  <c:v>1012</c:v>
                </c:pt>
                <c:pt idx="3">
                  <c:v>1412</c:v>
                </c:pt>
                <c:pt idx="4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C5F-ADA9-87E909CB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31144"/>
        <c:axId val="342031800"/>
      </c:lineChart>
      <c:catAx>
        <c:axId val="34203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800"/>
        <c:crosses val="autoZero"/>
        <c:auto val="1"/>
        <c:lblAlgn val="ctr"/>
        <c:lblOffset val="100"/>
        <c:noMultiLvlLbl val="0"/>
      </c:catAx>
      <c:valAx>
        <c:axId val="3420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SIZE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File size (Mb)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Summary!$AJ$46:$AJ$50</c:f>
              <c:numCache>
                <c:formatCode>General</c:formatCode>
                <c:ptCount val="5"/>
                <c:pt idx="0">
                  <c:v>165</c:v>
                </c:pt>
                <c:pt idx="1">
                  <c:v>172</c:v>
                </c:pt>
                <c:pt idx="2">
                  <c:v>180</c:v>
                </c:pt>
                <c:pt idx="3">
                  <c:v>195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C5F-ADA9-87E909CB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31144"/>
        <c:axId val="342031800"/>
      </c:lineChart>
      <c:catAx>
        <c:axId val="34203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800"/>
        <c:crosses val="autoZero"/>
        <c:auto val="1"/>
        <c:lblAlgn val="ctr"/>
        <c:lblOffset val="100"/>
        <c:noMultiLvlLbl val="0"/>
      </c:catAx>
      <c:valAx>
        <c:axId val="3420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VIEWS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File size (Mb)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Summary!$AJ$46:$AJ$50</c:f>
              <c:numCache>
                <c:formatCode>General</c:formatCode>
                <c:ptCount val="5"/>
                <c:pt idx="0">
                  <c:v>165</c:v>
                </c:pt>
                <c:pt idx="1">
                  <c:v>172</c:v>
                </c:pt>
                <c:pt idx="2">
                  <c:v>180</c:v>
                </c:pt>
                <c:pt idx="3">
                  <c:v>195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F-46D0-8F2F-663F4192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31144"/>
        <c:axId val="342031800"/>
      </c:lineChart>
      <c:catAx>
        <c:axId val="34203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800"/>
        <c:crosses val="autoZero"/>
        <c:auto val="1"/>
        <c:lblAlgn val="ctr"/>
        <c:lblOffset val="100"/>
        <c:noMultiLvlLbl val="0"/>
      </c:catAx>
      <c:valAx>
        <c:axId val="3420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SHEETS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File size (Mb)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Summary!$AJ$46:$AJ$50</c:f>
              <c:numCache>
                <c:formatCode>General</c:formatCode>
                <c:ptCount val="5"/>
                <c:pt idx="0">
                  <c:v>165</c:v>
                </c:pt>
                <c:pt idx="1">
                  <c:v>172</c:v>
                </c:pt>
                <c:pt idx="2">
                  <c:v>180</c:v>
                </c:pt>
                <c:pt idx="3">
                  <c:v>195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C-4331-BA97-DAE28836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31144"/>
        <c:axId val="342031800"/>
      </c:lineChart>
      <c:catAx>
        <c:axId val="34203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800"/>
        <c:crosses val="autoZero"/>
        <c:auto val="1"/>
        <c:lblAlgn val="ctr"/>
        <c:lblOffset val="100"/>
        <c:noMultiLvlLbl val="0"/>
      </c:catAx>
      <c:valAx>
        <c:axId val="3420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3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17</xdr:row>
      <xdr:rowOff>2042</xdr:rowOff>
    </xdr:from>
    <xdr:to>
      <xdr:col>10</xdr:col>
      <xdr:colOff>1552574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E3BFE-6743-4A93-8795-F15104B30F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361950</xdr:colOff>
      <xdr:row>9</xdr:row>
      <xdr:rowOff>0</xdr:rowOff>
    </xdr:from>
    <xdr:to>
      <xdr:col>10</xdr:col>
      <xdr:colOff>1535796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470E1F-8E5C-403E-95F2-571C93CC7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25</xdr:row>
      <xdr:rowOff>0</xdr:rowOff>
    </xdr:from>
    <xdr:to>
      <xdr:col>10</xdr:col>
      <xdr:colOff>1554846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3E1999-7E3C-4AE7-90CC-7B3278D42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33</xdr:row>
      <xdr:rowOff>0</xdr:rowOff>
    </xdr:from>
    <xdr:to>
      <xdr:col>10</xdr:col>
      <xdr:colOff>1554846</xdr:colOff>
      <xdr:row>39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58483E-6BF3-4510-9975-BB61FFCD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5A62-482F-466E-910F-E1E7EE026F0E}">
  <dimension ref="B2:AJ111"/>
  <sheetViews>
    <sheetView showGridLines="0" tabSelected="1" workbookViewId="0"/>
  </sheetViews>
  <sheetFormatPr defaultRowHeight="15" x14ac:dyDescent="0.25"/>
  <cols>
    <col min="1" max="1" width="3.28515625" style="1" customWidth="1"/>
    <col min="2" max="2" width="23.7109375" style="1" customWidth="1"/>
    <col min="3" max="5" width="5.7109375" style="2" customWidth="1"/>
    <col min="6" max="6" width="23.7109375" style="2" customWidth="1"/>
    <col min="7" max="8" width="5.7109375" style="2" customWidth="1"/>
    <col min="9" max="9" width="23.7109375" style="1" customWidth="1"/>
    <col min="10" max="10" width="5.7109375" style="1" customWidth="1"/>
    <col min="11" max="11" width="23.7109375" style="1" customWidth="1"/>
    <col min="12" max="15" width="9.140625" style="1"/>
    <col min="16" max="16" width="22.42578125" style="1" bestFit="1" customWidth="1"/>
    <col min="17" max="17" width="9.140625" style="1"/>
    <col min="18" max="18" width="22.42578125" style="1" bestFit="1" customWidth="1"/>
    <col min="19" max="16384" width="9.140625" style="1"/>
  </cols>
  <sheetData>
    <row r="2" spans="2:18" ht="23.25" x14ac:dyDescent="0.25">
      <c r="B2" s="13" t="s">
        <v>40</v>
      </c>
      <c r="C2" s="14"/>
      <c r="D2" s="14"/>
      <c r="E2" s="14"/>
      <c r="F2" s="14"/>
      <c r="G2" s="14"/>
      <c r="H2" s="14"/>
      <c r="I2" s="15"/>
      <c r="J2" s="15"/>
      <c r="K2" s="31" t="s">
        <v>170</v>
      </c>
    </row>
    <row r="3" spans="2:18" x14ac:dyDescent="0.25">
      <c r="B3" s="7" t="str">
        <f ca="1">MID(CELL("filename",A1),FIND("]",CELL("filename",A1))+1,255)</f>
        <v>Summary</v>
      </c>
      <c r="J3" s="16"/>
      <c r="K3" s="17" t="s">
        <v>42</v>
      </c>
    </row>
    <row r="4" spans="2:18" x14ac:dyDescent="0.25">
      <c r="B4" s="7"/>
      <c r="J4" s="16"/>
      <c r="K4" s="17" t="s">
        <v>41</v>
      </c>
    </row>
    <row r="5" spans="2:18" x14ac:dyDescent="0.25">
      <c r="B5" s="8"/>
      <c r="C5" s="18"/>
      <c r="D5" s="18"/>
      <c r="E5" s="18"/>
      <c r="F5" s="18"/>
      <c r="G5" s="18"/>
      <c r="H5" s="18"/>
      <c r="I5" s="19"/>
      <c r="J5" s="20"/>
      <c r="K5" s="21" t="s">
        <v>43</v>
      </c>
    </row>
    <row r="6" spans="2:18" ht="20.100000000000001" customHeight="1" x14ac:dyDescent="0.25"/>
    <row r="7" spans="2:18" s="2" customFormat="1" ht="15.75" x14ac:dyDescent="0.25">
      <c r="B7" s="9" t="s">
        <v>26</v>
      </c>
      <c r="F7" s="11" t="s">
        <v>38</v>
      </c>
      <c r="I7" s="11" t="s">
        <v>20</v>
      </c>
      <c r="K7" s="11" t="s">
        <v>37</v>
      </c>
      <c r="P7" s="11" t="s">
        <v>37</v>
      </c>
      <c r="R7" s="11" t="s">
        <v>37</v>
      </c>
    </row>
    <row r="8" spans="2:18" ht="54" x14ac:dyDescent="0.25">
      <c r="B8" s="10">
        <v>1200</v>
      </c>
      <c r="F8" s="10">
        <v>200</v>
      </c>
      <c r="I8" s="10">
        <v>39</v>
      </c>
      <c r="K8" s="12" t="s">
        <v>36</v>
      </c>
      <c r="P8" s="23" t="s">
        <v>45</v>
      </c>
      <c r="R8" s="22" t="s">
        <v>44</v>
      </c>
    </row>
    <row r="9" spans="2:18" ht="20.100000000000001" customHeight="1" x14ac:dyDescent="0.25">
      <c r="I9" s="2"/>
    </row>
    <row r="10" spans="2:18" x14ac:dyDescent="0.25">
      <c r="B10" s="47" t="s">
        <v>35</v>
      </c>
      <c r="C10" s="55"/>
      <c r="D10" s="48"/>
    </row>
    <row r="11" spans="2:18" x14ac:dyDescent="0.25">
      <c r="B11" s="50" t="s">
        <v>26</v>
      </c>
      <c r="C11" s="2">
        <v>1200</v>
      </c>
      <c r="D11" s="56" t="str">
        <f>HYPERLINK("#'"&amp;B11&amp;"'!A1","GO")</f>
        <v>GO</v>
      </c>
      <c r="E11" s="53"/>
    </row>
    <row r="12" spans="2:18" x14ac:dyDescent="0.25">
      <c r="B12" s="50" t="s">
        <v>0</v>
      </c>
      <c r="C12" s="2">
        <f>SUM(C13:C22)</f>
        <v>425</v>
      </c>
      <c r="D12" s="56" t="str">
        <f>HYPERLINK("#'"&amp;B12&amp;"'!A1","GO")</f>
        <v>GO</v>
      </c>
      <c r="E12" s="53"/>
    </row>
    <row r="13" spans="2:18" x14ac:dyDescent="0.25">
      <c r="B13" s="61" t="s">
        <v>196</v>
      </c>
      <c r="C13" s="62">
        <v>21</v>
      </c>
      <c r="D13" s="56"/>
      <c r="E13" s="53"/>
    </row>
    <row r="14" spans="2:18" x14ac:dyDescent="0.25">
      <c r="B14" s="61" t="s">
        <v>190</v>
      </c>
      <c r="C14" s="62">
        <v>64</v>
      </c>
      <c r="D14" s="56"/>
      <c r="E14" s="53"/>
    </row>
    <row r="15" spans="2:18" x14ac:dyDescent="0.25">
      <c r="B15" s="61" t="s">
        <v>191</v>
      </c>
      <c r="C15" s="62">
        <v>84</v>
      </c>
      <c r="D15" s="56"/>
      <c r="E15" s="53"/>
    </row>
    <row r="16" spans="2:18" x14ac:dyDescent="0.25">
      <c r="B16" s="61" t="s">
        <v>175</v>
      </c>
      <c r="C16" s="62">
        <v>21</v>
      </c>
      <c r="D16" s="56"/>
      <c r="E16" s="53"/>
    </row>
    <row r="17" spans="2:9" x14ac:dyDescent="0.25">
      <c r="B17" s="61" t="s">
        <v>193</v>
      </c>
      <c r="C17" s="62">
        <v>65</v>
      </c>
      <c r="D17" s="56"/>
      <c r="E17" s="53"/>
    </row>
    <row r="18" spans="2:9" x14ac:dyDescent="0.25">
      <c r="B18" s="61" t="s">
        <v>176</v>
      </c>
      <c r="C18" s="62">
        <v>54</v>
      </c>
      <c r="D18" s="56"/>
      <c r="E18" s="53"/>
    </row>
    <row r="19" spans="2:9" x14ac:dyDescent="0.25">
      <c r="B19" s="61" t="s">
        <v>194</v>
      </c>
      <c r="C19" s="62">
        <v>12</v>
      </c>
      <c r="D19" s="56"/>
      <c r="E19" s="53"/>
    </row>
    <row r="20" spans="2:9" x14ac:dyDescent="0.25">
      <c r="B20" s="61" t="s">
        <v>197</v>
      </c>
      <c r="C20" s="62">
        <v>84</v>
      </c>
      <c r="D20" s="56"/>
      <c r="E20" s="53"/>
    </row>
    <row r="21" spans="2:9" x14ac:dyDescent="0.25">
      <c r="B21" s="61" t="s">
        <v>195</v>
      </c>
      <c r="C21" s="62">
        <v>6</v>
      </c>
      <c r="D21" s="56"/>
      <c r="E21" s="53"/>
      <c r="I21" s="2"/>
    </row>
    <row r="22" spans="2:9" x14ac:dyDescent="0.25">
      <c r="B22" s="61" t="s">
        <v>192</v>
      </c>
      <c r="C22" s="62">
        <v>14</v>
      </c>
      <c r="D22" s="56"/>
      <c r="E22" s="53"/>
      <c r="I22" s="2"/>
    </row>
    <row r="23" spans="2:9" x14ac:dyDescent="0.25">
      <c r="B23" s="50" t="s">
        <v>5</v>
      </c>
      <c r="C23" s="2">
        <v>23</v>
      </c>
      <c r="D23" s="56" t="str">
        <f>HYPERLINK("#'"&amp;B23&amp;"'!A1","GO")</f>
        <v>GO</v>
      </c>
      <c r="E23" s="53"/>
      <c r="I23" s="2"/>
    </row>
    <row r="24" spans="2:9" x14ac:dyDescent="0.25">
      <c r="B24" s="50" t="s">
        <v>3</v>
      </c>
      <c r="C24" s="2">
        <v>7</v>
      </c>
      <c r="D24" s="56" t="str">
        <f>HYPERLINK("#'"&amp;B24&amp;"'!A1","GO")</f>
        <v>GO</v>
      </c>
      <c r="E24" s="53"/>
      <c r="I24" s="2"/>
    </row>
    <row r="25" spans="2:9" x14ac:dyDescent="0.25">
      <c r="B25" s="50" t="s">
        <v>29</v>
      </c>
      <c r="C25" s="2">
        <v>12</v>
      </c>
      <c r="D25" s="56" t="str">
        <f>HYPERLINK("#'"&amp;B25&amp;"'!A1","GO")</f>
        <v>GO</v>
      </c>
      <c r="E25" s="53"/>
      <c r="I25" s="2"/>
    </row>
    <row r="26" spans="2:9" x14ac:dyDescent="0.25">
      <c r="B26" s="50" t="s">
        <v>16</v>
      </c>
      <c r="C26" s="2">
        <v>7</v>
      </c>
      <c r="D26" s="56" t="str">
        <f>HYPERLINK("#'"&amp;B26&amp;"'!A1","GO")</f>
        <v>GO</v>
      </c>
      <c r="E26" s="53"/>
      <c r="I26" s="2"/>
    </row>
    <row r="27" spans="2:9" x14ac:dyDescent="0.25">
      <c r="B27" s="50" t="s">
        <v>20</v>
      </c>
      <c r="C27" s="2">
        <f>SUM(C28:C30)</f>
        <v>39</v>
      </c>
      <c r="D27" s="56" t="str">
        <f>HYPERLINK("#'"&amp;B27&amp;"'!A1","GO")</f>
        <v>GO</v>
      </c>
      <c r="E27" s="53"/>
      <c r="I27" s="2"/>
    </row>
    <row r="28" spans="2:9" x14ac:dyDescent="0.25">
      <c r="B28" s="61" t="s">
        <v>189</v>
      </c>
      <c r="C28" s="62">
        <v>23</v>
      </c>
      <c r="D28" s="56"/>
      <c r="E28" s="53"/>
    </row>
    <row r="29" spans="2:9" x14ac:dyDescent="0.25">
      <c r="B29" s="61" t="s">
        <v>39</v>
      </c>
      <c r="C29" s="62">
        <v>12</v>
      </c>
      <c r="D29" s="56"/>
      <c r="E29" s="53"/>
    </row>
    <row r="30" spans="2:9" x14ac:dyDescent="0.25">
      <c r="B30" s="61" t="s">
        <v>19</v>
      </c>
      <c r="C30" s="62">
        <v>4</v>
      </c>
      <c r="D30" s="56"/>
      <c r="E30" s="53"/>
    </row>
    <row r="31" spans="2:9" x14ac:dyDescent="0.25">
      <c r="B31" s="50" t="s">
        <v>34</v>
      </c>
      <c r="C31" s="2">
        <v>8</v>
      </c>
      <c r="D31" s="56" t="str">
        <f t="shared" ref="D31:D43" si="0">HYPERLINK("#'"&amp;B31&amp;"'!A1","GO")</f>
        <v>GO</v>
      </c>
      <c r="E31" s="53"/>
    </row>
    <row r="32" spans="2:9" x14ac:dyDescent="0.25">
      <c r="B32" s="50" t="s">
        <v>33</v>
      </c>
      <c r="C32" s="2">
        <v>2</v>
      </c>
      <c r="D32" s="56" t="str">
        <f t="shared" si="0"/>
        <v>GO</v>
      </c>
      <c r="E32" s="53"/>
    </row>
    <row r="33" spans="2:36" x14ac:dyDescent="0.25">
      <c r="B33" s="50" t="s">
        <v>6</v>
      </c>
      <c r="C33" s="2">
        <v>49</v>
      </c>
      <c r="D33" s="56" t="str">
        <f t="shared" si="0"/>
        <v>GO</v>
      </c>
      <c r="E33" s="53"/>
    </row>
    <row r="34" spans="2:36" x14ac:dyDescent="0.25">
      <c r="B34" s="50" t="s">
        <v>13</v>
      </c>
      <c r="C34" s="2">
        <v>4</v>
      </c>
      <c r="D34" s="56" t="str">
        <f t="shared" si="0"/>
        <v>GO</v>
      </c>
      <c r="E34" s="53"/>
    </row>
    <row r="35" spans="2:36" x14ac:dyDescent="0.25">
      <c r="B35" s="50" t="s">
        <v>1</v>
      </c>
      <c r="C35" s="2">
        <v>23</v>
      </c>
      <c r="D35" s="56" t="str">
        <f t="shared" si="0"/>
        <v>GO</v>
      </c>
      <c r="E35" s="53"/>
    </row>
    <row r="36" spans="2:36" x14ac:dyDescent="0.25">
      <c r="B36" s="50" t="s">
        <v>2</v>
      </c>
      <c r="C36" s="2">
        <v>7</v>
      </c>
      <c r="D36" s="56" t="str">
        <f t="shared" si="0"/>
        <v>GO</v>
      </c>
      <c r="E36" s="53"/>
    </row>
    <row r="37" spans="2:36" x14ac:dyDescent="0.25">
      <c r="B37" s="57" t="s">
        <v>30</v>
      </c>
      <c r="C37" s="58"/>
      <c r="D37" s="59" t="str">
        <f t="shared" si="0"/>
        <v>GO</v>
      </c>
      <c r="E37" s="65"/>
    </row>
    <row r="38" spans="2:36" x14ac:dyDescent="0.25">
      <c r="B38" s="50" t="s">
        <v>31</v>
      </c>
      <c r="C38" s="2">
        <f>SUM(C39:C41)</f>
        <v>18</v>
      </c>
      <c r="D38" s="56" t="str">
        <f t="shared" si="0"/>
        <v>GO</v>
      </c>
      <c r="E38" s="53"/>
    </row>
    <row r="39" spans="2:36" x14ac:dyDescent="0.25">
      <c r="B39" s="61" t="s">
        <v>188</v>
      </c>
      <c r="C39" s="62">
        <v>4</v>
      </c>
      <c r="D39" s="56" t="str">
        <f t="shared" si="0"/>
        <v>GO</v>
      </c>
      <c r="E39" s="53"/>
    </row>
    <row r="40" spans="2:36" x14ac:dyDescent="0.25">
      <c r="B40" s="61" t="s">
        <v>186</v>
      </c>
      <c r="C40" s="62">
        <v>5</v>
      </c>
      <c r="D40" s="56" t="str">
        <f t="shared" si="0"/>
        <v>GO</v>
      </c>
      <c r="E40" s="53"/>
    </row>
    <row r="41" spans="2:36" x14ac:dyDescent="0.25">
      <c r="B41" s="61" t="s">
        <v>187</v>
      </c>
      <c r="C41" s="62">
        <v>9</v>
      </c>
      <c r="D41" s="56" t="str">
        <f t="shared" si="0"/>
        <v>GO</v>
      </c>
      <c r="E41" s="53"/>
    </row>
    <row r="42" spans="2:36" x14ac:dyDescent="0.25">
      <c r="B42" s="50" t="s">
        <v>32</v>
      </c>
      <c r="C42" s="2">
        <v>79</v>
      </c>
      <c r="D42" s="56" t="str">
        <f t="shared" si="0"/>
        <v>GO</v>
      </c>
      <c r="E42" s="53"/>
      <c r="F42" s="47" t="s">
        <v>179</v>
      </c>
      <c r="G42" s="48"/>
      <c r="I42" s="66" t="s">
        <v>198</v>
      </c>
      <c r="K42" s="66" t="s">
        <v>206</v>
      </c>
      <c r="AI42" s="1" t="s">
        <v>26</v>
      </c>
      <c r="AJ42" s="1" t="s">
        <v>27</v>
      </c>
    </row>
    <row r="43" spans="2:36" x14ac:dyDescent="0.25">
      <c r="B43" s="50" t="s">
        <v>8</v>
      </c>
      <c r="C43" s="2">
        <f>SUM(C44:C46)</f>
        <v>21</v>
      </c>
      <c r="D43" s="56" t="str">
        <f t="shared" si="0"/>
        <v>GO</v>
      </c>
      <c r="E43" s="53"/>
      <c r="F43" s="44" t="s">
        <v>178</v>
      </c>
      <c r="G43" s="49"/>
      <c r="I43" s="67" t="s">
        <v>199</v>
      </c>
      <c r="K43" s="67" t="s">
        <v>204</v>
      </c>
    </row>
    <row r="44" spans="2:36" x14ac:dyDescent="0.25">
      <c r="B44" s="61" t="s">
        <v>7</v>
      </c>
      <c r="C44" s="62">
        <v>12</v>
      </c>
      <c r="D44" s="56"/>
      <c r="E44" s="53"/>
      <c r="F44" s="50" t="s">
        <v>181</v>
      </c>
      <c r="G44" s="49">
        <v>13326</v>
      </c>
      <c r="I44" s="67" t="s">
        <v>200</v>
      </c>
      <c r="K44" s="67" t="s">
        <v>205</v>
      </c>
    </row>
    <row r="45" spans="2:36" x14ac:dyDescent="0.25">
      <c r="B45" s="61" t="s">
        <v>9</v>
      </c>
      <c r="C45" s="62">
        <v>6</v>
      </c>
      <c r="D45" s="56"/>
      <c r="E45" s="53"/>
      <c r="F45" s="50" t="s">
        <v>182</v>
      </c>
      <c r="G45" s="49">
        <v>88456</v>
      </c>
      <c r="I45" s="67" t="s">
        <v>203</v>
      </c>
      <c r="K45" s="67"/>
    </row>
    <row r="46" spans="2:36" x14ac:dyDescent="0.25">
      <c r="B46" s="61" t="s">
        <v>10</v>
      </c>
      <c r="C46" s="62">
        <v>3</v>
      </c>
      <c r="D46" s="56"/>
      <c r="E46" s="53"/>
      <c r="F46" s="50" t="s">
        <v>183</v>
      </c>
      <c r="G46" s="49">
        <v>5165</v>
      </c>
      <c r="I46" s="70"/>
      <c r="K46" s="67"/>
      <c r="AI46" s="1">
        <v>1200</v>
      </c>
      <c r="AJ46" s="1">
        <v>165</v>
      </c>
    </row>
    <row r="47" spans="2:36" ht="30" x14ac:dyDescent="0.25">
      <c r="B47" s="50" t="s">
        <v>15</v>
      </c>
      <c r="C47" s="2">
        <v>4</v>
      </c>
      <c r="D47" s="56" t="str">
        <f>HYPERLINK("#'"&amp;B47&amp;"'!A1","GO")</f>
        <v>GO</v>
      </c>
      <c r="E47" s="53"/>
      <c r="F47" s="50"/>
      <c r="G47" s="49"/>
      <c r="I47" s="69" t="s">
        <v>201</v>
      </c>
      <c r="K47" s="67"/>
      <c r="AI47" s="1">
        <v>887</v>
      </c>
      <c r="AJ47" s="1">
        <v>172</v>
      </c>
    </row>
    <row r="48" spans="2:36" x14ac:dyDescent="0.25">
      <c r="B48" s="50" t="s">
        <v>23</v>
      </c>
      <c r="C48" s="2">
        <f>SUM(C49:C50)</f>
        <v>18</v>
      </c>
      <c r="D48" s="56" t="str">
        <f>HYPERLINK("#'"&amp;B48&amp;"'!A1","GO")</f>
        <v>GO</v>
      </c>
      <c r="E48" s="53"/>
      <c r="F48" s="44" t="s">
        <v>180</v>
      </c>
      <c r="G48" s="49"/>
      <c r="I48" s="68" t="s">
        <v>202</v>
      </c>
      <c r="K48" s="71"/>
      <c r="AI48" s="1">
        <v>1012</v>
      </c>
      <c r="AJ48" s="1">
        <v>180</v>
      </c>
    </row>
    <row r="49" spans="2:36" x14ac:dyDescent="0.25">
      <c r="B49" s="61" t="s">
        <v>18</v>
      </c>
      <c r="C49" s="62">
        <v>12</v>
      </c>
      <c r="D49" s="56"/>
      <c r="E49" s="53"/>
      <c r="F49" s="50" t="s">
        <v>181</v>
      </c>
      <c r="G49" s="49">
        <v>13326</v>
      </c>
      <c r="I49" s="2"/>
      <c r="AI49" s="1">
        <v>1412</v>
      </c>
      <c r="AJ49" s="1">
        <v>195</v>
      </c>
    </row>
    <row r="50" spans="2:36" x14ac:dyDescent="0.25">
      <c r="B50" s="63" t="s">
        <v>17</v>
      </c>
      <c r="C50" s="64">
        <v>6</v>
      </c>
      <c r="D50" s="60"/>
      <c r="E50" s="53"/>
      <c r="F50" s="50" t="s">
        <v>182</v>
      </c>
      <c r="G50" s="49">
        <v>88456</v>
      </c>
      <c r="I50" s="2"/>
      <c r="AI50" s="1">
        <v>999</v>
      </c>
      <c r="AJ50" s="1">
        <v>200</v>
      </c>
    </row>
    <row r="51" spans="2:36" x14ac:dyDescent="0.25">
      <c r="F51" s="50" t="s">
        <v>183</v>
      </c>
      <c r="G51" s="49">
        <v>5165</v>
      </c>
      <c r="I51" s="2"/>
    </row>
    <row r="52" spans="2:36" x14ac:dyDescent="0.25">
      <c r="F52" s="51" t="s">
        <v>184</v>
      </c>
      <c r="G52" s="52" t="s">
        <v>185</v>
      </c>
      <c r="I52" s="2"/>
    </row>
    <row r="53" spans="2:36" x14ac:dyDescent="0.25">
      <c r="F53" s="1"/>
      <c r="G53" s="1"/>
    </row>
    <row r="56" spans="2:36" x14ac:dyDescent="0.25">
      <c r="F56" s="1"/>
      <c r="G56" s="1"/>
    </row>
    <row r="57" spans="2:36" x14ac:dyDescent="0.25">
      <c r="F57" s="54"/>
    </row>
    <row r="58" spans="2:36" x14ac:dyDescent="0.25">
      <c r="F58" s="3"/>
    </row>
    <row r="59" spans="2:36" x14ac:dyDescent="0.25">
      <c r="F59" s="3"/>
    </row>
    <row r="60" spans="2:36" x14ac:dyDescent="0.25">
      <c r="F60" s="3"/>
    </row>
    <row r="61" spans="2:36" x14ac:dyDescent="0.25">
      <c r="F61" s="3"/>
    </row>
    <row r="62" spans="2:36" x14ac:dyDescent="0.25">
      <c r="F62" s="3"/>
    </row>
    <row r="77" spans="3:5" x14ac:dyDescent="0.25">
      <c r="C77" s="1"/>
      <c r="D77" s="1"/>
      <c r="E77" s="1"/>
    </row>
    <row r="83" spans="2:7" x14ac:dyDescent="0.25">
      <c r="C83" s="2" t="s">
        <v>22</v>
      </c>
      <c r="F83" s="2" t="s">
        <v>24</v>
      </c>
      <c r="G83" s="2" t="s">
        <v>25</v>
      </c>
    </row>
    <row r="84" spans="2:7" x14ac:dyDescent="0.25">
      <c r="B84" s="1" t="s">
        <v>0</v>
      </c>
      <c r="C84" s="2">
        <f>F84+G84</f>
        <v>158</v>
      </c>
      <c r="F84" s="2">
        <v>122</v>
      </c>
      <c r="G84" s="2">
        <v>36</v>
      </c>
    </row>
    <row r="85" spans="2:7" x14ac:dyDescent="0.25">
      <c r="B85" s="1" t="s">
        <v>3</v>
      </c>
      <c r="C85" s="2">
        <f>F85+G85</f>
        <v>16</v>
      </c>
      <c r="F85" s="2">
        <v>12</v>
      </c>
      <c r="G85" s="2">
        <v>4</v>
      </c>
    </row>
    <row r="86" spans="2:7" x14ac:dyDescent="0.25">
      <c r="B86" s="1" t="s">
        <v>4</v>
      </c>
      <c r="C86" s="2">
        <f>F86+G86</f>
        <v>50</v>
      </c>
      <c r="F86" s="2">
        <v>37</v>
      </c>
      <c r="G86" s="2">
        <v>13</v>
      </c>
    </row>
    <row r="87" spans="2:7" x14ac:dyDescent="0.25">
      <c r="B87" s="1" t="s">
        <v>5</v>
      </c>
      <c r="C87" s="2">
        <f>F87+G87</f>
        <v>48</v>
      </c>
      <c r="F87" s="2">
        <v>41</v>
      </c>
      <c r="G87" s="2">
        <v>7</v>
      </c>
    </row>
    <row r="88" spans="2:7" x14ac:dyDescent="0.25">
      <c r="B88" s="3" t="s">
        <v>13</v>
      </c>
      <c r="C88" s="2">
        <v>4</v>
      </c>
    </row>
    <row r="89" spans="2:7" x14ac:dyDescent="0.25">
      <c r="B89" s="1" t="s">
        <v>16</v>
      </c>
      <c r="C89" s="2">
        <v>24</v>
      </c>
    </row>
    <row r="92" spans="2:7" x14ac:dyDescent="0.25">
      <c r="B92" s="1" t="s">
        <v>1</v>
      </c>
      <c r="F92" s="2">
        <v>19</v>
      </c>
      <c r="G92" s="2">
        <v>1</v>
      </c>
    </row>
    <row r="93" spans="2:7" x14ac:dyDescent="0.25">
      <c r="B93" s="1" t="s">
        <v>2</v>
      </c>
      <c r="F93" s="2">
        <v>24</v>
      </c>
      <c r="G93" s="2">
        <v>2</v>
      </c>
    </row>
    <row r="94" spans="2:7" x14ac:dyDescent="0.25">
      <c r="B94" s="1" t="s">
        <v>6</v>
      </c>
    </row>
    <row r="95" spans="2:7" x14ac:dyDescent="0.25">
      <c r="B95" s="1" t="s">
        <v>8</v>
      </c>
    </row>
    <row r="96" spans="2:7" x14ac:dyDescent="0.25">
      <c r="B96" s="4" t="s">
        <v>7</v>
      </c>
      <c r="C96" s="5"/>
      <c r="D96" s="5"/>
      <c r="E96" s="5"/>
    </row>
    <row r="97" spans="2:5" x14ac:dyDescent="0.25">
      <c r="B97" s="4" t="s">
        <v>9</v>
      </c>
      <c r="C97" s="5"/>
      <c r="D97" s="5"/>
      <c r="E97" s="5"/>
    </row>
    <row r="98" spans="2:5" x14ac:dyDescent="0.25">
      <c r="B98" s="4" t="s">
        <v>10</v>
      </c>
      <c r="C98" s="5"/>
      <c r="D98" s="5"/>
      <c r="E98" s="5"/>
    </row>
    <row r="99" spans="2:5" x14ac:dyDescent="0.25">
      <c r="B99" s="3" t="s">
        <v>11</v>
      </c>
    </row>
    <row r="100" spans="2:5" x14ac:dyDescent="0.25">
      <c r="B100" s="3" t="s">
        <v>12</v>
      </c>
    </row>
    <row r="102" spans="2:5" x14ac:dyDescent="0.25">
      <c r="B102" s="3" t="s">
        <v>14</v>
      </c>
    </row>
    <row r="103" spans="2:5" x14ac:dyDescent="0.25">
      <c r="B103" s="3" t="s">
        <v>15</v>
      </c>
    </row>
    <row r="104" spans="2:5" x14ac:dyDescent="0.25">
      <c r="B104" s="3" t="s">
        <v>16</v>
      </c>
      <c r="C104" s="2">
        <v>12</v>
      </c>
    </row>
    <row r="105" spans="2:5" x14ac:dyDescent="0.25">
      <c r="B105" s="3" t="s">
        <v>23</v>
      </c>
    </row>
    <row r="106" spans="2:5" x14ac:dyDescent="0.25">
      <c r="B106" s="4" t="s">
        <v>17</v>
      </c>
      <c r="C106" s="2">
        <v>15</v>
      </c>
    </row>
    <row r="107" spans="2:5" x14ac:dyDescent="0.25">
      <c r="B107" s="4" t="s">
        <v>18</v>
      </c>
      <c r="C107" s="2">
        <v>18</v>
      </c>
    </row>
    <row r="108" spans="2:5" x14ac:dyDescent="0.25">
      <c r="B108" s="3" t="s">
        <v>19</v>
      </c>
    </row>
    <row r="109" spans="2:5" x14ac:dyDescent="0.25">
      <c r="B109" s="3" t="s">
        <v>20</v>
      </c>
    </row>
    <row r="110" spans="2:5" x14ac:dyDescent="0.25">
      <c r="B110" s="3"/>
    </row>
    <row r="111" spans="2:5" x14ac:dyDescent="0.25">
      <c r="B111" s="3" t="s">
        <v>21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819F-995A-4E2E-AAB1-762B3C65C08F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10" priority="1">
      <formula>$A1="Monday"</formula>
    </cfRule>
  </conditionalFormatting>
  <hyperlinks>
    <hyperlink ref="A1" location="Summary!A1" display="&lt;&lt; BACK" xr:uid="{87C57AD7-491F-4CA8-9A0E-DDDADB15146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A4A7-BC0D-4C2F-9D1C-C7619B8B64A9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9" priority="1">
      <formula>$A1="Monday"</formula>
    </cfRule>
  </conditionalFormatting>
  <hyperlinks>
    <hyperlink ref="A1" location="Summary!A1" display="&lt;&lt; BACK" xr:uid="{DEF9EF3F-929C-4C56-9A64-3210091CD0B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048F-59BF-4F68-AAE8-43DC8BF44CC7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8" priority="1">
      <formula>$A1="Monday"</formula>
    </cfRule>
  </conditionalFormatting>
  <hyperlinks>
    <hyperlink ref="A1" location="Summary!A1" display="&lt;&lt; BACK" xr:uid="{E4C705E2-35EC-4E31-A7E8-FCA90048613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C82E-2B77-486D-9D51-A3830DA4AEAD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7" priority="1">
      <formula>$A1="Monday"</formula>
    </cfRule>
  </conditionalFormatting>
  <hyperlinks>
    <hyperlink ref="A1" location="Summary!A1" display="&lt;&lt; BACK" xr:uid="{74EE7EE0-64A7-4BA7-B289-A8A322CCD91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1D29-F5DC-4571-9337-32FB9B0D92E9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6" priority="1">
      <formula>$A1="Monday"</formula>
    </cfRule>
  </conditionalFormatting>
  <hyperlinks>
    <hyperlink ref="A1" location="Summary!A1" display="&lt;&lt; BACK" xr:uid="{61AEE849-0EE7-4CF1-986C-E9F54B3C7B6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D82C-BF2C-4F60-94D4-5C2FA506F106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5" priority="1">
      <formula>$A1="Monday"</formula>
    </cfRule>
  </conditionalFormatting>
  <hyperlinks>
    <hyperlink ref="A1" location="Summary!A1" display="&lt;&lt; BACK" xr:uid="{0E893F8B-60EB-4AE4-B6CA-FD8E896F12A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7E2B-19A4-4280-9E36-12A56C4C2F5F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4" priority="1">
      <formula>$A1="Monday"</formula>
    </cfRule>
  </conditionalFormatting>
  <hyperlinks>
    <hyperlink ref="A1" location="Summary!A1" display="&lt;&lt; BACK" xr:uid="{70BE072E-DCD8-4095-9F04-10644FA4A13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299A-85B3-457E-B0F6-EFF586ADD5C9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3" priority="1">
      <formula>$A1="Monday"</formula>
    </cfRule>
  </conditionalFormatting>
  <hyperlinks>
    <hyperlink ref="A1" location="Summary!A1" display="&lt;&lt; BACK" xr:uid="{11BF0A71-D780-4CDA-A1CE-21B8466AA8B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D675-43EB-47D5-92DB-1BB7CBA2DB64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2" priority="1">
      <formula>$A1="Monday"</formula>
    </cfRule>
  </conditionalFormatting>
  <hyperlinks>
    <hyperlink ref="A1" location="Summary!A1" display="&lt;&lt; BACK" xr:uid="{85B46BC6-95B7-4719-B38B-A2FDC8DA6F91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6714-5430-4172-92B6-0E7AEA74EFB0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1" priority="1">
      <formula>$A1="Monday"</formula>
    </cfRule>
  </conditionalFormatting>
  <hyperlinks>
    <hyperlink ref="A1" location="Summary!A1" display="&lt;&lt; BACK" xr:uid="{B23202C0-8134-49A7-B6C4-6725B62138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332B-0C25-42D5-9608-CB42AAEC35B3}">
  <dimension ref="A1:B171"/>
  <sheetViews>
    <sheetView showGridLines="0" workbookViewId="0"/>
  </sheetViews>
  <sheetFormatPr defaultRowHeight="15" x14ac:dyDescent="0.25"/>
  <cols>
    <col min="1" max="1" width="73.140625" customWidth="1"/>
    <col min="2" max="2" width="6.85546875" customWidth="1"/>
  </cols>
  <sheetData>
    <row r="1" spans="1:2" x14ac:dyDescent="0.25">
      <c r="A1" s="29" t="s">
        <v>28</v>
      </c>
    </row>
    <row r="3" spans="1:2" x14ac:dyDescent="0.25">
      <c r="A3" s="33" t="s">
        <v>169</v>
      </c>
      <c r="B3" s="36"/>
    </row>
    <row r="4" spans="1:2" x14ac:dyDescent="0.25">
      <c r="A4" s="46" t="s">
        <v>177</v>
      </c>
      <c r="B4" s="45" t="s">
        <v>173</v>
      </c>
    </row>
    <row r="5" spans="1:2" x14ac:dyDescent="0.25">
      <c r="A5" s="34" t="s">
        <v>48</v>
      </c>
      <c r="B5" s="37">
        <v>49</v>
      </c>
    </row>
    <row r="6" spans="1:2" x14ac:dyDescent="0.25">
      <c r="A6" s="34" t="s">
        <v>51</v>
      </c>
      <c r="B6" s="37">
        <v>32</v>
      </c>
    </row>
    <row r="7" spans="1:2" ht="30" x14ac:dyDescent="0.25">
      <c r="A7" s="34" t="s">
        <v>54</v>
      </c>
      <c r="B7" s="37">
        <v>22</v>
      </c>
    </row>
    <row r="8" spans="1:2" ht="60" x14ac:dyDescent="0.25">
      <c r="A8" s="34" t="s">
        <v>105</v>
      </c>
      <c r="B8" s="37">
        <v>11</v>
      </c>
    </row>
    <row r="9" spans="1:2" ht="45" x14ac:dyDescent="0.25">
      <c r="A9" s="34" t="s">
        <v>118</v>
      </c>
      <c r="B9" s="37">
        <v>5</v>
      </c>
    </row>
    <row r="10" spans="1:2" ht="45" x14ac:dyDescent="0.25">
      <c r="A10" s="35" t="s">
        <v>122</v>
      </c>
      <c r="B10" s="38">
        <v>2</v>
      </c>
    </row>
    <row r="16" spans="1:2" x14ac:dyDescent="0.25">
      <c r="A16" s="32" t="s">
        <v>171</v>
      </c>
    </row>
    <row r="18" spans="1:2" x14ac:dyDescent="0.25">
      <c r="A18" s="24" t="s">
        <v>46</v>
      </c>
      <c r="B18" s="39" t="s">
        <v>47</v>
      </c>
    </row>
    <row r="19" spans="1:2" x14ac:dyDescent="0.25">
      <c r="A19" s="25" t="s">
        <v>48</v>
      </c>
      <c r="B19" s="40" t="s">
        <v>49</v>
      </c>
    </row>
    <row r="20" spans="1:2" x14ac:dyDescent="0.25">
      <c r="A20" s="26"/>
      <c r="B20" s="41" t="s">
        <v>50</v>
      </c>
    </row>
    <row r="21" spans="1:2" x14ac:dyDescent="0.25">
      <c r="A21" s="25" t="s">
        <v>51</v>
      </c>
      <c r="B21" s="40" t="s">
        <v>52</v>
      </c>
    </row>
    <row r="22" spans="1:2" x14ac:dyDescent="0.25">
      <c r="A22" s="26"/>
      <c r="B22" s="41" t="s">
        <v>53</v>
      </c>
    </row>
    <row r="23" spans="1:2" ht="30" x14ac:dyDescent="0.25">
      <c r="A23" s="25" t="s">
        <v>54</v>
      </c>
      <c r="B23" s="40" t="s">
        <v>55</v>
      </c>
    </row>
    <row r="24" spans="1:2" x14ac:dyDescent="0.25">
      <c r="A24" s="27"/>
      <c r="B24" s="42" t="s">
        <v>56</v>
      </c>
    </row>
    <row r="25" spans="1:2" x14ac:dyDescent="0.25">
      <c r="A25" s="26"/>
      <c r="B25" s="41" t="s">
        <v>57</v>
      </c>
    </row>
    <row r="26" spans="1:2" ht="30" x14ac:dyDescent="0.25">
      <c r="A26" s="25" t="s">
        <v>54</v>
      </c>
      <c r="B26" s="40" t="s">
        <v>58</v>
      </c>
    </row>
    <row r="27" spans="1:2" x14ac:dyDescent="0.25">
      <c r="A27" s="27"/>
      <c r="B27" s="42" t="s">
        <v>59</v>
      </c>
    </row>
    <row r="28" spans="1:2" x14ac:dyDescent="0.25">
      <c r="A28" s="26"/>
      <c r="B28" s="41" t="s">
        <v>57</v>
      </c>
    </row>
    <row r="29" spans="1:2" ht="30" x14ac:dyDescent="0.25">
      <c r="A29" s="25" t="s">
        <v>54</v>
      </c>
      <c r="B29" s="40" t="s">
        <v>60</v>
      </c>
    </row>
    <row r="30" spans="1:2" x14ac:dyDescent="0.25">
      <c r="A30" s="27"/>
      <c r="B30" s="42" t="s">
        <v>61</v>
      </c>
    </row>
    <row r="31" spans="1:2" x14ac:dyDescent="0.25">
      <c r="A31" s="26"/>
      <c r="B31" s="41" t="s">
        <v>57</v>
      </c>
    </row>
    <row r="32" spans="1:2" ht="30" x14ac:dyDescent="0.25">
      <c r="A32" s="25" t="s">
        <v>54</v>
      </c>
      <c r="B32" s="40" t="s">
        <v>62</v>
      </c>
    </row>
    <row r="33" spans="1:2" x14ac:dyDescent="0.25">
      <c r="A33" s="27"/>
      <c r="B33" s="42" t="s">
        <v>63</v>
      </c>
    </row>
    <row r="34" spans="1:2" x14ac:dyDescent="0.25">
      <c r="A34" s="26"/>
      <c r="B34" s="41" t="s">
        <v>57</v>
      </c>
    </row>
    <row r="35" spans="1:2" ht="30" x14ac:dyDescent="0.25">
      <c r="A35" s="25" t="s">
        <v>54</v>
      </c>
      <c r="B35" s="40" t="s">
        <v>64</v>
      </c>
    </row>
    <row r="36" spans="1:2" x14ac:dyDescent="0.25">
      <c r="A36" s="27"/>
      <c r="B36" s="42" t="s">
        <v>65</v>
      </c>
    </row>
    <row r="37" spans="1:2" x14ac:dyDescent="0.25">
      <c r="A37" s="26"/>
      <c r="B37" s="41" t="s">
        <v>57</v>
      </c>
    </row>
    <row r="38" spans="1:2" ht="30" x14ac:dyDescent="0.25">
      <c r="A38" s="25" t="s">
        <v>54</v>
      </c>
      <c r="B38" s="40" t="s">
        <v>66</v>
      </c>
    </row>
    <row r="39" spans="1:2" x14ac:dyDescent="0.25">
      <c r="A39" s="27"/>
      <c r="B39" s="42" t="s">
        <v>67</v>
      </c>
    </row>
    <row r="40" spans="1:2" x14ac:dyDescent="0.25">
      <c r="A40" s="26"/>
      <c r="B40" s="41" t="s">
        <v>68</v>
      </c>
    </row>
    <row r="41" spans="1:2" ht="30" x14ac:dyDescent="0.25">
      <c r="A41" s="25" t="s">
        <v>54</v>
      </c>
      <c r="B41" s="40" t="s">
        <v>69</v>
      </c>
    </row>
    <row r="42" spans="1:2" x14ac:dyDescent="0.25">
      <c r="A42" s="27"/>
      <c r="B42" s="42" t="s">
        <v>70</v>
      </c>
    </row>
    <row r="43" spans="1:2" x14ac:dyDescent="0.25">
      <c r="A43" s="26"/>
      <c r="B43" s="41" t="s">
        <v>68</v>
      </c>
    </row>
    <row r="44" spans="1:2" ht="30" x14ac:dyDescent="0.25">
      <c r="A44" s="25" t="s">
        <v>54</v>
      </c>
      <c r="B44" s="40" t="s">
        <v>71</v>
      </c>
    </row>
    <row r="45" spans="1:2" x14ac:dyDescent="0.25">
      <c r="A45" s="27"/>
      <c r="B45" s="42" t="s">
        <v>72</v>
      </c>
    </row>
    <row r="46" spans="1:2" x14ac:dyDescent="0.25">
      <c r="A46" s="26"/>
      <c r="B46" s="41" t="s">
        <v>68</v>
      </c>
    </row>
    <row r="47" spans="1:2" ht="30" x14ac:dyDescent="0.25">
      <c r="A47" s="25" t="s">
        <v>54</v>
      </c>
      <c r="B47" s="40" t="s">
        <v>73</v>
      </c>
    </row>
    <row r="48" spans="1:2" x14ac:dyDescent="0.25">
      <c r="A48" s="27"/>
      <c r="B48" s="42" t="s">
        <v>74</v>
      </c>
    </row>
    <row r="49" spans="1:2" x14ac:dyDescent="0.25">
      <c r="A49" s="26"/>
      <c r="B49" s="41" t="s">
        <v>68</v>
      </c>
    </row>
    <row r="50" spans="1:2" ht="30" x14ac:dyDescent="0.25">
      <c r="A50" s="25" t="s">
        <v>54</v>
      </c>
      <c r="B50" s="40" t="s">
        <v>75</v>
      </c>
    </row>
    <row r="51" spans="1:2" x14ac:dyDescent="0.25">
      <c r="A51" s="27"/>
      <c r="B51" s="42" t="s">
        <v>76</v>
      </c>
    </row>
    <row r="52" spans="1:2" x14ac:dyDescent="0.25">
      <c r="A52" s="26"/>
      <c r="B52" s="41" t="s">
        <v>77</v>
      </c>
    </row>
    <row r="53" spans="1:2" ht="30" x14ac:dyDescent="0.25">
      <c r="A53" s="25" t="s">
        <v>54</v>
      </c>
      <c r="B53" s="40" t="s">
        <v>78</v>
      </c>
    </row>
    <row r="54" spans="1:2" x14ac:dyDescent="0.25">
      <c r="A54" s="27"/>
      <c r="B54" s="42" t="s">
        <v>79</v>
      </c>
    </row>
    <row r="55" spans="1:2" x14ac:dyDescent="0.25">
      <c r="A55" s="26"/>
      <c r="B55" s="41" t="s">
        <v>80</v>
      </c>
    </row>
    <row r="56" spans="1:2" ht="30" x14ac:dyDescent="0.25">
      <c r="A56" s="25" t="s">
        <v>54</v>
      </c>
      <c r="B56" s="40" t="s">
        <v>81</v>
      </c>
    </row>
    <row r="57" spans="1:2" x14ac:dyDescent="0.25">
      <c r="A57" s="27"/>
      <c r="B57" s="42" t="s">
        <v>82</v>
      </c>
    </row>
    <row r="58" spans="1:2" x14ac:dyDescent="0.25">
      <c r="A58" s="26"/>
      <c r="B58" s="41" t="s">
        <v>83</v>
      </c>
    </row>
    <row r="59" spans="1:2" ht="30" x14ac:dyDescent="0.25">
      <c r="A59" s="25" t="s">
        <v>54</v>
      </c>
      <c r="B59" s="40" t="s">
        <v>84</v>
      </c>
    </row>
    <row r="60" spans="1:2" x14ac:dyDescent="0.25">
      <c r="A60" s="27"/>
      <c r="B60" s="42" t="s">
        <v>85</v>
      </c>
    </row>
    <row r="61" spans="1:2" x14ac:dyDescent="0.25">
      <c r="A61" s="26"/>
      <c r="B61" s="41" t="s">
        <v>86</v>
      </c>
    </row>
    <row r="62" spans="1:2" ht="30" x14ac:dyDescent="0.25">
      <c r="A62" s="25" t="s">
        <v>54</v>
      </c>
      <c r="B62" s="40" t="s">
        <v>87</v>
      </c>
    </row>
    <row r="63" spans="1:2" x14ac:dyDescent="0.25">
      <c r="A63" s="27"/>
      <c r="B63" s="42" t="s">
        <v>88</v>
      </c>
    </row>
    <row r="64" spans="1:2" x14ac:dyDescent="0.25">
      <c r="A64" s="26"/>
      <c r="B64" s="41" t="s">
        <v>89</v>
      </c>
    </row>
    <row r="65" spans="1:2" ht="30" x14ac:dyDescent="0.25">
      <c r="A65" s="25" t="s">
        <v>54</v>
      </c>
      <c r="B65" s="40" t="s">
        <v>90</v>
      </c>
    </row>
    <row r="66" spans="1:2" x14ac:dyDescent="0.25">
      <c r="A66" s="27"/>
      <c r="B66" s="42" t="s">
        <v>91</v>
      </c>
    </row>
    <row r="67" spans="1:2" x14ac:dyDescent="0.25">
      <c r="A67" s="26"/>
      <c r="B67" s="41" t="s">
        <v>89</v>
      </c>
    </row>
    <row r="68" spans="1:2" ht="30" x14ac:dyDescent="0.25">
      <c r="A68" s="25" t="s">
        <v>54</v>
      </c>
      <c r="B68" s="40" t="s">
        <v>92</v>
      </c>
    </row>
    <row r="69" spans="1:2" x14ac:dyDescent="0.25">
      <c r="A69" s="27"/>
      <c r="B69" s="42" t="s">
        <v>93</v>
      </c>
    </row>
    <row r="70" spans="1:2" x14ac:dyDescent="0.25">
      <c r="A70" s="26"/>
      <c r="B70" s="41" t="s">
        <v>89</v>
      </c>
    </row>
    <row r="71" spans="1:2" ht="30" x14ac:dyDescent="0.25">
      <c r="A71" s="25" t="s">
        <v>54</v>
      </c>
      <c r="B71" s="40" t="s">
        <v>94</v>
      </c>
    </row>
    <row r="72" spans="1:2" x14ac:dyDescent="0.25">
      <c r="A72" s="27"/>
      <c r="B72" s="42" t="s">
        <v>95</v>
      </c>
    </row>
    <row r="73" spans="1:2" x14ac:dyDescent="0.25">
      <c r="A73" s="26"/>
      <c r="B73" s="41" t="s">
        <v>89</v>
      </c>
    </row>
    <row r="74" spans="1:2" ht="30" x14ac:dyDescent="0.25">
      <c r="A74" s="25" t="s">
        <v>54</v>
      </c>
      <c r="B74" s="40" t="s">
        <v>96</v>
      </c>
    </row>
    <row r="75" spans="1:2" x14ac:dyDescent="0.25">
      <c r="A75" s="27"/>
      <c r="B75" s="42" t="s">
        <v>97</v>
      </c>
    </row>
    <row r="76" spans="1:2" x14ac:dyDescent="0.25">
      <c r="A76" s="26"/>
      <c r="B76" s="41" t="s">
        <v>89</v>
      </c>
    </row>
    <row r="77" spans="1:2" ht="30" x14ac:dyDescent="0.25">
      <c r="A77" s="25" t="s">
        <v>54</v>
      </c>
      <c r="B77" s="40" t="s">
        <v>98</v>
      </c>
    </row>
    <row r="78" spans="1:2" x14ac:dyDescent="0.25">
      <c r="A78" s="27"/>
      <c r="B78" s="42" t="s">
        <v>99</v>
      </c>
    </row>
    <row r="79" spans="1:2" x14ac:dyDescent="0.25">
      <c r="A79" s="26"/>
      <c r="B79" s="41" t="s">
        <v>100</v>
      </c>
    </row>
    <row r="80" spans="1:2" ht="30" x14ac:dyDescent="0.25">
      <c r="A80" s="25" t="s">
        <v>54</v>
      </c>
      <c r="B80" s="40" t="s">
        <v>101</v>
      </c>
    </row>
    <row r="81" spans="1:2" x14ac:dyDescent="0.25">
      <c r="A81" s="27"/>
      <c r="B81" s="42" t="s">
        <v>102</v>
      </c>
    </row>
    <row r="82" spans="1:2" x14ac:dyDescent="0.25">
      <c r="A82" s="26"/>
      <c r="B82" s="41" t="s">
        <v>100</v>
      </c>
    </row>
    <row r="83" spans="1:2" ht="30" x14ac:dyDescent="0.25">
      <c r="A83" s="25" t="s">
        <v>54</v>
      </c>
      <c r="B83" s="40" t="s">
        <v>103</v>
      </c>
    </row>
    <row r="84" spans="1:2" x14ac:dyDescent="0.25">
      <c r="A84" s="27"/>
      <c r="B84" s="42" t="s">
        <v>104</v>
      </c>
    </row>
    <row r="85" spans="1:2" x14ac:dyDescent="0.25">
      <c r="A85" s="26"/>
      <c r="B85" s="41" t="s">
        <v>100</v>
      </c>
    </row>
    <row r="86" spans="1:2" ht="60" x14ac:dyDescent="0.25">
      <c r="A86" s="25" t="s">
        <v>105</v>
      </c>
      <c r="B86" s="40" t="s">
        <v>106</v>
      </c>
    </row>
    <row r="87" spans="1:2" x14ac:dyDescent="0.25">
      <c r="A87" s="26"/>
      <c r="B87" s="41" t="s">
        <v>107</v>
      </c>
    </row>
    <row r="88" spans="1:2" ht="60" x14ac:dyDescent="0.25">
      <c r="A88" s="25" t="s">
        <v>105</v>
      </c>
      <c r="B88" s="40" t="s">
        <v>107</v>
      </c>
    </row>
    <row r="89" spans="1:2" x14ac:dyDescent="0.25">
      <c r="A89" s="26"/>
      <c r="B89" s="41" t="s">
        <v>108</v>
      </c>
    </row>
    <row r="90" spans="1:2" ht="60" x14ac:dyDescent="0.25">
      <c r="A90" s="25" t="s">
        <v>109</v>
      </c>
      <c r="B90" s="40" t="s">
        <v>106</v>
      </c>
    </row>
    <row r="91" spans="1:2" x14ac:dyDescent="0.25">
      <c r="A91" s="26"/>
      <c r="B91" s="41" t="s">
        <v>108</v>
      </c>
    </row>
    <row r="92" spans="1:2" ht="60" x14ac:dyDescent="0.25">
      <c r="A92" s="25" t="s">
        <v>109</v>
      </c>
      <c r="B92" s="40" t="s">
        <v>110</v>
      </c>
    </row>
    <row r="93" spans="1:2" x14ac:dyDescent="0.25">
      <c r="A93" s="26"/>
      <c r="B93" s="41" t="s">
        <v>111</v>
      </c>
    </row>
    <row r="94" spans="1:2" ht="60" x14ac:dyDescent="0.25">
      <c r="A94" s="25" t="s">
        <v>109</v>
      </c>
      <c r="B94" s="40" t="s">
        <v>112</v>
      </c>
    </row>
    <row r="95" spans="1:2" x14ac:dyDescent="0.25">
      <c r="A95" s="26"/>
      <c r="B95" s="41" t="s">
        <v>113</v>
      </c>
    </row>
    <row r="96" spans="1:2" ht="60" x14ac:dyDescent="0.25">
      <c r="A96" s="25" t="s">
        <v>109</v>
      </c>
      <c r="B96" s="40" t="s">
        <v>114</v>
      </c>
    </row>
    <row r="97" spans="1:2" x14ac:dyDescent="0.25">
      <c r="A97" s="26"/>
      <c r="B97" s="41" t="s">
        <v>115</v>
      </c>
    </row>
    <row r="98" spans="1:2" ht="60" x14ac:dyDescent="0.25">
      <c r="A98" s="25" t="s">
        <v>109</v>
      </c>
      <c r="B98" s="40" t="s">
        <v>116</v>
      </c>
    </row>
    <row r="99" spans="1:2" x14ac:dyDescent="0.25">
      <c r="A99" s="26"/>
      <c r="B99" s="41" t="s">
        <v>117</v>
      </c>
    </row>
    <row r="100" spans="1:2" ht="45" x14ac:dyDescent="0.25">
      <c r="A100" s="28" t="s">
        <v>118</v>
      </c>
      <c r="B100" s="43" t="s">
        <v>119</v>
      </c>
    </row>
    <row r="101" spans="1:2" ht="45" x14ac:dyDescent="0.25">
      <c r="A101" s="25" t="s">
        <v>118</v>
      </c>
      <c r="B101" s="40" t="s">
        <v>120</v>
      </c>
    </row>
    <row r="102" spans="1:2" x14ac:dyDescent="0.25">
      <c r="A102" s="26"/>
      <c r="B102" s="41" t="s">
        <v>121</v>
      </c>
    </row>
    <row r="103" spans="1:2" ht="45" x14ac:dyDescent="0.25">
      <c r="A103" s="28" t="s">
        <v>122</v>
      </c>
      <c r="B103" s="43" t="s">
        <v>123</v>
      </c>
    </row>
    <row r="104" spans="1:2" ht="45" x14ac:dyDescent="0.25">
      <c r="A104" s="28" t="s">
        <v>122</v>
      </c>
      <c r="B104" s="43" t="s">
        <v>124</v>
      </c>
    </row>
    <row r="105" spans="1:2" ht="45" x14ac:dyDescent="0.25">
      <c r="A105" s="28" t="s">
        <v>122</v>
      </c>
      <c r="B105" s="43" t="s">
        <v>125</v>
      </c>
    </row>
    <row r="106" spans="1:2" ht="45" x14ac:dyDescent="0.25">
      <c r="A106" s="28" t="s">
        <v>122</v>
      </c>
      <c r="B106" s="43" t="s">
        <v>126</v>
      </c>
    </row>
    <row r="107" spans="1:2" ht="45" x14ac:dyDescent="0.25">
      <c r="A107" s="28" t="s">
        <v>122</v>
      </c>
      <c r="B107" s="43" t="s">
        <v>127</v>
      </c>
    </row>
    <row r="108" spans="1:2" ht="45" x14ac:dyDescent="0.25">
      <c r="A108" s="28" t="s">
        <v>122</v>
      </c>
      <c r="B108" s="43" t="s">
        <v>128</v>
      </c>
    </row>
    <row r="109" spans="1:2" ht="45" x14ac:dyDescent="0.25">
      <c r="A109" s="28" t="s">
        <v>122</v>
      </c>
      <c r="B109" s="43" t="s">
        <v>129</v>
      </c>
    </row>
    <row r="110" spans="1:2" ht="45" x14ac:dyDescent="0.25">
      <c r="A110" s="28" t="s">
        <v>122</v>
      </c>
      <c r="B110" s="43" t="s">
        <v>130</v>
      </c>
    </row>
    <row r="111" spans="1:2" ht="45" x14ac:dyDescent="0.25">
      <c r="A111" s="28" t="s">
        <v>122</v>
      </c>
      <c r="B111" s="43" t="s">
        <v>131</v>
      </c>
    </row>
    <row r="112" spans="1:2" ht="45" x14ac:dyDescent="0.25">
      <c r="A112" s="28" t="s">
        <v>122</v>
      </c>
      <c r="B112" s="43" t="s">
        <v>132</v>
      </c>
    </row>
    <row r="113" spans="1:2" ht="45" x14ac:dyDescent="0.25">
      <c r="A113" s="28" t="s">
        <v>122</v>
      </c>
      <c r="B113" s="43" t="s">
        <v>133</v>
      </c>
    </row>
    <row r="114" spans="1:2" ht="45" x14ac:dyDescent="0.25">
      <c r="A114" s="28" t="s">
        <v>122</v>
      </c>
      <c r="B114" s="43" t="s">
        <v>134</v>
      </c>
    </row>
    <row r="115" spans="1:2" ht="45" x14ac:dyDescent="0.25">
      <c r="A115" s="28" t="s">
        <v>122</v>
      </c>
      <c r="B115" s="43" t="s">
        <v>135</v>
      </c>
    </row>
    <row r="116" spans="1:2" ht="45" x14ac:dyDescent="0.25">
      <c r="A116" s="28" t="s">
        <v>122</v>
      </c>
      <c r="B116" s="43" t="s">
        <v>136</v>
      </c>
    </row>
    <row r="117" spans="1:2" ht="45" x14ac:dyDescent="0.25">
      <c r="A117" s="28" t="s">
        <v>122</v>
      </c>
      <c r="B117" s="43" t="s">
        <v>137</v>
      </c>
    </row>
    <row r="118" spans="1:2" ht="45" x14ac:dyDescent="0.25">
      <c r="A118" s="28" t="s">
        <v>122</v>
      </c>
      <c r="B118" s="43" t="s">
        <v>138</v>
      </c>
    </row>
    <row r="119" spans="1:2" ht="45" x14ac:dyDescent="0.25">
      <c r="A119" s="28" t="s">
        <v>122</v>
      </c>
      <c r="B119" s="43" t="s">
        <v>139</v>
      </c>
    </row>
    <row r="120" spans="1:2" ht="45" x14ac:dyDescent="0.25">
      <c r="A120" s="28" t="s">
        <v>122</v>
      </c>
      <c r="B120" s="43" t="s">
        <v>140</v>
      </c>
    </row>
    <row r="121" spans="1:2" ht="45" x14ac:dyDescent="0.25">
      <c r="A121" s="28" t="s">
        <v>122</v>
      </c>
      <c r="B121" s="43" t="s">
        <v>141</v>
      </c>
    </row>
    <row r="122" spans="1:2" ht="45" x14ac:dyDescent="0.25">
      <c r="A122" s="28" t="s">
        <v>122</v>
      </c>
      <c r="B122" s="43" t="s">
        <v>142</v>
      </c>
    </row>
    <row r="123" spans="1:2" ht="45" x14ac:dyDescent="0.25">
      <c r="A123" s="25" t="s">
        <v>122</v>
      </c>
      <c r="B123" s="40" t="s">
        <v>143</v>
      </c>
    </row>
    <row r="124" spans="1:2" x14ac:dyDescent="0.25">
      <c r="A124" s="26"/>
      <c r="B124" s="41" t="s">
        <v>121</v>
      </c>
    </row>
    <row r="125" spans="1:2" ht="45" x14ac:dyDescent="0.25">
      <c r="A125" s="25" t="s">
        <v>122</v>
      </c>
      <c r="B125" s="40" t="s">
        <v>144</v>
      </c>
    </row>
    <row r="126" spans="1:2" x14ac:dyDescent="0.25">
      <c r="A126" s="26"/>
      <c r="B126" s="41" t="s">
        <v>121</v>
      </c>
    </row>
    <row r="127" spans="1:2" ht="45" x14ac:dyDescent="0.25">
      <c r="A127" s="25" t="s">
        <v>122</v>
      </c>
      <c r="B127" s="40" t="s">
        <v>145</v>
      </c>
    </row>
    <row r="128" spans="1:2" x14ac:dyDescent="0.25">
      <c r="A128" s="26"/>
      <c r="B128" s="41" t="s">
        <v>121</v>
      </c>
    </row>
    <row r="129" spans="1:2" ht="45" x14ac:dyDescent="0.25">
      <c r="A129" s="25" t="s">
        <v>122</v>
      </c>
      <c r="B129" s="40" t="s">
        <v>146</v>
      </c>
    </row>
    <row r="130" spans="1:2" x14ac:dyDescent="0.25">
      <c r="A130" s="26"/>
      <c r="B130" s="41" t="s">
        <v>121</v>
      </c>
    </row>
    <row r="131" spans="1:2" ht="45" x14ac:dyDescent="0.25">
      <c r="A131" s="25" t="s">
        <v>122</v>
      </c>
      <c r="B131" s="40" t="s">
        <v>147</v>
      </c>
    </row>
    <row r="132" spans="1:2" x14ac:dyDescent="0.25">
      <c r="A132" s="26"/>
      <c r="B132" s="41" t="s">
        <v>121</v>
      </c>
    </row>
    <row r="133" spans="1:2" ht="45" x14ac:dyDescent="0.25">
      <c r="A133" s="25" t="s">
        <v>122</v>
      </c>
      <c r="B133" s="40" t="s">
        <v>148</v>
      </c>
    </row>
    <row r="134" spans="1:2" x14ac:dyDescent="0.25">
      <c r="A134" s="26"/>
      <c r="B134" s="41" t="s">
        <v>121</v>
      </c>
    </row>
    <row r="135" spans="1:2" ht="45" x14ac:dyDescent="0.25">
      <c r="A135" s="25" t="s">
        <v>122</v>
      </c>
      <c r="B135" s="40" t="s">
        <v>149</v>
      </c>
    </row>
    <row r="136" spans="1:2" x14ac:dyDescent="0.25">
      <c r="A136" s="26"/>
      <c r="B136" s="41" t="s">
        <v>121</v>
      </c>
    </row>
    <row r="137" spans="1:2" ht="45" x14ac:dyDescent="0.25">
      <c r="A137" s="25" t="s">
        <v>122</v>
      </c>
      <c r="B137" s="40" t="s">
        <v>150</v>
      </c>
    </row>
    <row r="138" spans="1:2" x14ac:dyDescent="0.25">
      <c r="A138" s="26"/>
      <c r="B138" s="41" t="s">
        <v>121</v>
      </c>
    </row>
    <row r="139" spans="1:2" ht="45" x14ac:dyDescent="0.25">
      <c r="A139" s="25" t="s">
        <v>122</v>
      </c>
      <c r="B139" s="40" t="s">
        <v>151</v>
      </c>
    </row>
    <row r="140" spans="1:2" x14ac:dyDescent="0.25">
      <c r="A140" s="26"/>
      <c r="B140" s="41" t="s">
        <v>121</v>
      </c>
    </row>
    <row r="141" spans="1:2" ht="45" x14ac:dyDescent="0.25">
      <c r="A141" s="25" t="s">
        <v>122</v>
      </c>
      <c r="B141" s="40" t="s">
        <v>152</v>
      </c>
    </row>
    <row r="142" spans="1:2" x14ac:dyDescent="0.25">
      <c r="A142" s="26"/>
      <c r="B142" s="41" t="s">
        <v>121</v>
      </c>
    </row>
    <row r="143" spans="1:2" ht="45" x14ac:dyDescent="0.25">
      <c r="A143" s="25" t="s">
        <v>122</v>
      </c>
      <c r="B143" s="40" t="s">
        <v>153</v>
      </c>
    </row>
    <row r="144" spans="1:2" x14ac:dyDescent="0.25">
      <c r="A144" s="26"/>
      <c r="B144" s="41" t="s">
        <v>121</v>
      </c>
    </row>
    <row r="145" spans="1:2" ht="45" x14ac:dyDescent="0.25">
      <c r="A145" s="25" t="s">
        <v>122</v>
      </c>
      <c r="B145" s="40" t="s">
        <v>154</v>
      </c>
    </row>
    <row r="146" spans="1:2" x14ac:dyDescent="0.25">
      <c r="A146" s="26"/>
      <c r="B146" s="41" t="s">
        <v>121</v>
      </c>
    </row>
    <row r="147" spans="1:2" ht="45" x14ac:dyDescent="0.25">
      <c r="A147" s="25" t="s">
        <v>122</v>
      </c>
      <c r="B147" s="40" t="s">
        <v>155</v>
      </c>
    </row>
    <row r="148" spans="1:2" x14ac:dyDescent="0.25">
      <c r="A148" s="26"/>
      <c r="B148" s="41" t="s">
        <v>121</v>
      </c>
    </row>
    <row r="149" spans="1:2" ht="45" x14ac:dyDescent="0.25">
      <c r="A149" s="25" t="s">
        <v>122</v>
      </c>
      <c r="B149" s="40" t="s">
        <v>156</v>
      </c>
    </row>
    <row r="150" spans="1:2" x14ac:dyDescent="0.25">
      <c r="A150" s="26"/>
      <c r="B150" s="41" t="s">
        <v>121</v>
      </c>
    </row>
    <row r="151" spans="1:2" ht="45" x14ac:dyDescent="0.25">
      <c r="A151" s="25" t="s">
        <v>122</v>
      </c>
      <c r="B151" s="40" t="s">
        <v>157</v>
      </c>
    </row>
    <row r="152" spans="1:2" x14ac:dyDescent="0.25">
      <c r="A152" s="26"/>
      <c r="B152" s="41" t="s">
        <v>121</v>
      </c>
    </row>
    <row r="153" spans="1:2" ht="45" x14ac:dyDescent="0.25">
      <c r="A153" s="25" t="s">
        <v>122</v>
      </c>
      <c r="B153" s="40" t="s">
        <v>158</v>
      </c>
    </row>
    <row r="154" spans="1:2" x14ac:dyDescent="0.25">
      <c r="A154" s="26"/>
      <c r="B154" s="41" t="s">
        <v>121</v>
      </c>
    </row>
    <row r="155" spans="1:2" ht="45" x14ac:dyDescent="0.25">
      <c r="A155" s="25" t="s">
        <v>122</v>
      </c>
      <c r="B155" s="40" t="s">
        <v>159</v>
      </c>
    </row>
    <row r="156" spans="1:2" x14ac:dyDescent="0.25">
      <c r="A156" s="26"/>
      <c r="B156" s="41" t="s">
        <v>121</v>
      </c>
    </row>
    <row r="157" spans="1:2" ht="45" x14ac:dyDescent="0.25">
      <c r="A157" s="25" t="s">
        <v>122</v>
      </c>
      <c r="B157" s="40" t="s">
        <v>160</v>
      </c>
    </row>
    <row r="158" spans="1:2" x14ac:dyDescent="0.25">
      <c r="A158" s="26"/>
      <c r="B158" s="41" t="s">
        <v>121</v>
      </c>
    </row>
    <row r="159" spans="1:2" ht="45" x14ac:dyDescent="0.25">
      <c r="A159" s="25" t="s">
        <v>122</v>
      </c>
      <c r="B159" s="40" t="s">
        <v>161</v>
      </c>
    </row>
    <row r="160" spans="1:2" x14ac:dyDescent="0.25">
      <c r="A160" s="26"/>
      <c r="B160" s="41" t="s">
        <v>121</v>
      </c>
    </row>
    <row r="161" spans="1:2" ht="45" x14ac:dyDescent="0.25">
      <c r="A161" s="25" t="s">
        <v>122</v>
      </c>
      <c r="B161" s="40" t="s">
        <v>162</v>
      </c>
    </row>
    <row r="162" spans="1:2" x14ac:dyDescent="0.25">
      <c r="A162" s="26"/>
      <c r="B162" s="41" t="s">
        <v>121</v>
      </c>
    </row>
    <row r="163" spans="1:2" ht="45" x14ac:dyDescent="0.25">
      <c r="A163" s="28" t="s">
        <v>122</v>
      </c>
      <c r="B163" s="43" t="s">
        <v>163</v>
      </c>
    </row>
    <row r="164" spans="1:2" ht="45" x14ac:dyDescent="0.25">
      <c r="A164" s="28" t="s">
        <v>122</v>
      </c>
      <c r="B164" s="43" t="s">
        <v>164</v>
      </c>
    </row>
    <row r="165" spans="1:2" ht="45" x14ac:dyDescent="0.25">
      <c r="A165" s="28" t="s">
        <v>122</v>
      </c>
      <c r="B165" s="43" t="s">
        <v>165</v>
      </c>
    </row>
    <row r="166" spans="1:2" ht="45" x14ac:dyDescent="0.25">
      <c r="A166" s="25" t="s">
        <v>122</v>
      </c>
      <c r="B166" s="40" t="s">
        <v>166</v>
      </c>
    </row>
    <row r="167" spans="1:2" x14ac:dyDescent="0.25">
      <c r="A167" s="26"/>
      <c r="B167" s="41" t="s">
        <v>121</v>
      </c>
    </row>
    <row r="168" spans="1:2" ht="45" x14ac:dyDescent="0.25">
      <c r="A168" s="25" t="s">
        <v>122</v>
      </c>
      <c r="B168" s="40" t="s">
        <v>167</v>
      </c>
    </row>
    <row r="169" spans="1:2" x14ac:dyDescent="0.25">
      <c r="A169" s="26"/>
      <c r="B169" s="41" t="s">
        <v>121</v>
      </c>
    </row>
    <row r="170" spans="1:2" ht="45" x14ac:dyDescent="0.25">
      <c r="A170" s="25" t="s">
        <v>122</v>
      </c>
      <c r="B170" s="40" t="s">
        <v>168</v>
      </c>
    </row>
    <row r="171" spans="1:2" x14ac:dyDescent="0.25">
      <c r="A171" s="26"/>
      <c r="B171" s="41" t="s">
        <v>121</v>
      </c>
    </row>
  </sheetData>
  <conditionalFormatting sqref="A1">
    <cfRule type="expression" dxfId="18" priority="1">
      <formula>$A1="Monday"</formula>
    </cfRule>
  </conditionalFormatting>
  <hyperlinks>
    <hyperlink ref="A1" location="Summary!A1" display="&lt;&lt; BACK" xr:uid="{05A7017F-DBA7-4D0E-9AC6-0CB85A06DBBE}"/>
  </hyperlink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9839-A3C1-4A1E-9234-4C9EC83F93A0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0" priority="1">
      <formula>$A1="Monday"</formula>
    </cfRule>
  </conditionalFormatting>
  <hyperlinks>
    <hyperlink ref="A1" location="Summary!A1" display="&lt;&lt; BACK" xr:uid="{23C156A4-E6D3-449B-9076-DA226F475E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1B2C-91D8-4EB7-A08E-BC4558F91898}">
  <dimension ref="A1:B7"/>
  <sheetViews>
    <sheetView workbookViewId="0"/>
  </sheetViews>
  <sheetFormatPr defaultRowHeight="15" x14ac:dyDescent="0.25"/>
  <cols>
    <col min="1" max="1" width="11" bestFit="1" customWidth="1"/>
  </cols>
  <sheetData>
    <row r="1" spans="1:2" x14ac:dyDescent="0.25">
      <c r="A1" s="6" t="s">
        <v>28</v>
      </c>
    </row>
    <row r="3" spans="1:2" x14ac:dyDescent="0.25">
      <c r="A3" s="30" t="s">
        <v>169</v>
      </c>
    </row>
    <row r="4" spans="1:2" x14ac:dyDescent="0.25">
      <c r="A4" t="s">
        <v>172</v>
      </c>
      <c r="B4" t="s">
        <v>173</v>
      </c>
    </row>
    <row r="5" spans="1:2" x14ac:dyDescent="0.25">
      <c r="A5" t="s">
        <v>174</v>
      </c>
    </row>
    <row r="6" spans="1:2" x14ac:dyDescent="0.25">
      <c r="A6" t="s">
        <v>175</v>
      </c>
    </row>
    <row r="7" spans="1:2" x14ac:dyDescent="0.25">
      <c r="A7" t="s">
        <v>176</v>
      </c>
    </row>
  </sheetData>
  <conditionalFormatting sqref="A1">
    <cfRule type="expression" dxfId="17" priority="1">
      <formula>$A1="Monday"</formula>
    </cfRule>
  </conditionalFormatting>
  <hyperlinks>
    <hyperlink ref="A1" location="Summary!A1" display="&lt;&lt; BACK" xr:uid="{9F3084C1-F008-4A65-B825-E81709E2AC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DEB0-B23E-41EB-93D2-BC2F3F788E44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16" priority="1">
      <formula>$A1="Monday"</formula>
    </cfRule>
  </conditionalFormatting>
  <hyperlinks>
    <hyperlink ref="A1" location="Summary!A1" display="&lt;&lt; BACK" xr:uid="{13AB570E-1A00-4A40-8BFE-E2A8EC33D4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69BB-DDC3-437F-AA85-04CD152EF0B3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15" priority="1">
      <formula>$A1="Monday"</formula>
    </cfRule>
  </conditionalFormatting>
  <hyperlinks>
    <hyperlink ref="A1" location="Summary!A1" display="&lt;&lt; BACK" xr:uid="{9F26F660-22E1-4782-A0F2-BE035C5DDDF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DB9B-3D4B-4850-8965-550D325CAFB4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14" priority="1">
      <formula>$A1="Monday"</formula>
    </cfRule>
  </conditionalFormatting>
  <hyperlinks>
    <hyperlink ref="A1" location="Summary!A1" display="&lt;&lt; BACK" xr:uid="{BABC5E05-5B43-4190-BF38-58A48E0A26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DE1-B2B6-4BAA-B5DB-EA5AB7EC17EF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13" priority="1">
      <formula>$A1="Monday"</formula>
    </cfRule>
  </conditionalFormatting>
  <hyperlinks>
    <hyperlink ref="A1" location="Summary!A1" display="&lt;&lt; BACK" xr:uid="{7A31D003-7479-4C83-B538-9B81E5ED0F9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4DE5-7D9D-4E55-AB48-ADBC02DBED8B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12" priority="1">
      <formula>$A1="Monday"</formula>
    </cfRule>
  </conditionalFormatting>
  <hyperlinks>
    <hyperlink ref="A1" location="Summary!A1" display="&lt;&lt; BACK" xr:uid="{20988596-F25E-4B32-93AF-D67E0DFB5E4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58B-85FB-450A-9314-B80276BDBF95}">
  <dimension ref="A1"/>
  <sheetViews>
    <sheetView workbookViewId="0"/>
  </sheetViews>
  <sheetFormatPr defaultRowHeight="15" x14ac:dyDescent="0.25"/>
  <sheetData>
    <row r="1" spans="1:1" x14ac:dyDescent="0.25">
      <c r="A1" s="6" t="s">
        <v>28</v>
      </c>
    </row>
  </sheetData>
  <conditionalFormatting sqref="A1">
    <cfRule type="expression" dxfId="11" priority="1">
      <formula>$A1="Monday"</formula>
    </cfRule>
  </conditionalFormatting>
  <hyperlinks>
    <hyperlink ref="A1" location="Summary!A1" display="&lt;&lt; BACK" xr:uid="{2694ECF4-DE5A-4D89-BEDF-078CB21F8B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Warnings</vt:lpstr>
      <vt:lpstr>Views</vt:lpstr>
      <vt:lpstr>Sheets</vt:lpstr>
      <vt:lpstr>Legends</vt:lpstr>
      <vt:lpstr>Schedules</vt:lpstr>
      <vt:lpstr>Worksets</vt:lpstr>
      <vt:lpstr>Families</vt:lpstr>
      <vt:lpstr>Design options</vt:lpstr>
      <vt:lpstr>Phases</vt:lpstr>
      <vt:lpstr>Revisions</vt:lpstr>
      <vt:lpstr>Links</vt:lpstr>
      <vt:lpstr>View templates</vt:lpstr>
      <vt:lpstr>Filters</vt:lpstr>
      <vt:lpstr>Color schemes</vt:lpstr>
      <vt:lpstr>Keynotes</vt:lpstr>
      <vt:lpstr>Materials</vt:lpstr>
      <vt:lpstr>Parameters</vt:lpstr>
      <vt:lpstr>Images</vt:lpstr>
      <vt:lpstr>Groups</vt:lpstr>
    </vt:vector>
  </TitlesOfParts>
  <Company>ZGF Architects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Ghazzaoui, Tarek</dc:creator>
  <cp:lastModifiedBy>Ghazzaoui, Tarek</cp:lastModifiedBy>
  <dcterms:created xsi:type="dcterms:W3CDTF">2019-04-05T00:24:20Z</dcterms:created>
  <dcterms:modified xsi:type="dcterms:W3CDTF">2019-04-09T21:28:20Z</dcterms:modified>
</cp:coreProperties>
</file>