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er\Williams\Data\ftaxcalc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F39" i="1"/>
  <c r="G39" i="1"/>
  <c r="H39" i="1"/>
  <c r="I39" i="1"/>
  <c r="J39" i="1"/>
  <c r="K39" i="1"/>
  <c r="L39" i="1"/>
  <c r="D39" i="1"/>
  <c r="L38" i="1"/>
  <c r="K38" i="1"/>
  <c r="J38" i="1"/>
  <c r="I38" i="1"/>
  <c r="H38" i="1"/>
  <c r="G38" i="1"/>
  <c r="F38" i="1"/>
  <c r="E38" i="1"/>
  <c r="D38" i="1"/>
  <c r="L37" i="1"/>
  <c r="K37" i="1"/>
  <c r="J37" i="1"/>
  <c r="I37" i="1"/>
  <c r="H37" i="1"/>
  <c r="G37" i="1"/>
  <c r="F37" i="1"/>
  <c r="E37" i="1"/>
  <c r="D37" i="1"/>
  <c r="L36" i="1"/>
  <c r="K36" i="1"/>
  <c r="J36" i="1"/>
  <c r="I36" i="1"/>
  <c r="H36" i="1"/>
  <c r="G36" i="1"/>
  <c r="F36" i="1"/>
  <c r="E36" i="1"/>
  <c r="D36" i="1"/>
  <c r="L35" i="1"/>
  <c r="K35" i="1"/>
  <c r="J35" i="1"/>
  <c r="I35" i="1"/>
  <c r="H35" i="1"/>
  <c r="G35" i="1"/>
  <c r="F35" i="1"/>
  <c r="E35" i="1"/>
  <c r="D35" i="1"/>
  <c r="E34" i="1"/>
  <c r="F34" i="1"/>
  <c r="G34" i="1"/>
  <c r="H34" i="1"/>
  <c r="I34" i="1"/>
  <c r="J34" i="1"/>
  <c r="K34" i="1"/>
  <c r="L34" i="1"/>
  <c r="D34" i="1"/>
  <c r="L33" i="1"/>
  <c r="K33" i="1"/>
  <c r="J33" i="1"/>
  <c r="I33" i="1"/>
  <c r="H33" i="1"/>
  <c r="G33" i="1"/>
  <c r="F33" i="1"/>
  <c r="E33" i="1"/>
  <c r="D33" i="1"/>
  <c r="D31" i="1" l="1"/>
  <c r="E31" i="1"/>
  <c r="F31" i="1"/>
  <c r="G31" i="1"/>
  <c r="H31" i="1"/>
  <c r="I31" i="1"/>
  <c r="J31" i="1"/>
  <c r="K31" i="1"/>
  <c r="L31" i="1"/>
  <c r="C31" i="1"/>
</calcChain>
</file>

<file path=xl/sharedStrings.xml><?xml version="1.0" encoding="utf-8"?>
<sst xmlns="http://schemas.openxmlformats.org/spreadsheetml/2006/main" count="43" uniqueCount="35">
  <si>
    <t>All returns</t>
  </si>
  <si>
    <t>Size of adjusted gross income</t>
  </si>
  <si>
    <t>Under
$1 [1]</t>
  </si>
  <si>
    <t>$1
under
$10,000</t>
  </si>
  <si>
    <t>$10,000
under
$25,000</t>
  </si>
  <si>
    <t>$25,000
under
$50,000</t>
  </si>
  <si>
    <t>$50,000
under
$75,000</t>
  </si>
  <si>
    <t>$75,000
under
$100,000</t>
  </si>
  <si>
    <t>$100,000
under
$200,000</t>
  </si>
  <si>
    <t>$200,000
under
$500,000</t>
  </si>
  <si>
    <t>$500,000
under
$1,000,000</t>
  </si>
  <si>
    <t>$1,000,000
or
more</t>
  </si>
  <si>
    <t>Number of returns</t>
  </si>
  <si>
    <t>Number of single returns</t>
  </si>
  <si>
    <t>Number of joint returns</t>
  </si>
  <si>
    <t>Number of head of household returns</t>
  </si>
  <si>
    <t>Number with paid preparer's signature</t>
  </si>
  <si>
    <t>Net capital gain (less loss) in AGI:  Number</t>
  </si>
  <si>
    <t>Amount</t>
  </si>
  <si>
    <t>Total itemized deductions:  [10] Number</t>
  </si>
  <si>
    <t>State and local income taxes:   Number</t>
  </si>
  <si>
    <t>State and local general sales taxes:   Number</t>
  </si>
  <si>
    <t>Real estate taxes:   Number</t>
  </si>
  <si>
    <t>Total taxes paid:  Number</t>
  </si>
  <si>
    <t>Home mortgage interest paid:  Number</t>
  </si>
  <si>
    <t>Charitable contributions:  Number</t>
  </si>
  <si>
    <t>Taxable income:  Number</t>
  </si>
  <si>
    <t xml:space="preserve">% Who Itemized </t>
  </si>
  <si>
    <t>Average I.D.</t>
  </si>
  <si>
    <t xml:space="preserve">Average Income </t>
  </si>
  <si>
    <t>Average Sales</t>
  </si>
  <si>
    <t>Average Real Estate</t>
  </si>
  <si>
    <t>Average Home Interest</t>
  </si>
  <si>
    <t>Average Charitable</t>
  </si>
  <si>
    <t>Average Total Taxes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</si>
</sst>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6" formatCode="&quot;$&quot;#,##0_);[Red]\(&quot;$&quot;#,##0\)"/>
    <numFmt numFmtId="164" formatCode="&quot;    &quot;@"/>
    <numFmt numFmtId="165" formatCode="&quot;        &quot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Helv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4" fillId="0" borderId="3" xfId="3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 wrapText="1"/>
    </xf>
    <xf numFmtId="6" fontId="5" fillId="0" borderId="5" xfId="3" applyNumberFormat="1" applyFont="1" applyBorder="1" applyAlignment="1">
      <alignment horizontal="center" vertical="center" wrapText="1"/>
    </xf>
    <xf numFmtId="5" fontId="2" fillId="2" borderId="5" xfId="2" applyNumberFormat="1" applyFont="1" applyFill="1" applyBorder="1" applyAlignment="1">
      <alignment horizontal="center" vertical="center" wrapText="1"/>
    </xf>
    <xf numFmtId="5" fontId="2" fillId="2" borderId="6" xfId="2" applyNumberFormat="1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/>
    </xf>
    <xf numFmtId="6" fontId="5" fillId="0" borderId="4" xfId="3" applyNumberFormat="1" applyFont="1" applyBorder="1" applyAlignment="1">
      <alignment horizontal="center" vertical="center"/>
    </xf>
    <xf numFmtId="5" fontId="2" fillId="2" borderId="4" xfId="2" applyNumberFormat="1" applyFont="1" applyFill="1" applyBorder="1" applyAlignment="1">
      <alignment horizontal="center" vertical="center" wrapText="1"/>
    </xf>
    <xf numFmtId="5" fontId="2" fillId="2" borderId="7" xfId="2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6" fontId="5" fillId="0" borderId="8" xfId="3" applyNumberFormat="1" applyFont="1" applyBorder="1" applyAlignment="1">
      <alignment horizontal="center" vertical="center"/>
    </xf>
    <xf numFmtId="5" fontId="2" fillId="2" borderId="8" xfId="2" applyNumberFormat="1" applyFont="1" applyFill="1" applyBorder="1" applyAlignment="1">
      <alignment horizontal="center" vertical="center" wrapText="1"/>
    </xf>
    <xf numFmtId="5" fontId="2" fillId="2" borderId="9" xfId="2" applyNumberFormat="1" applyFont="1" applyFill="1" applyBorder="1" applyAlignment="1">
      <alignment horizontal="center" vertical="center" wrapText="1"/>
    </xf>
    <xf numFmtId="49" fontId="6" fillId="2" borderId="10" xfId="2" applyNumberFormat="1" applyFont="1" applyFill="1" applyBorder="1"/>
    <xf numFmtId="164" fontId="2" fillId="2" borderId="10" xfId="2" applyNumberFormat="1" applyFont="1" applyFill="1" applyBorder="1"/>
    <xf numFmtId="3" fontId="6" fillId="0" borderId="11" xfId="0" applyNumberFormat="1" applyFont="1" applyFill="1" applyBorder="1"/>
    <xf numFmtId="3" fontId="6" fillId="0" borderId="12" xfId="0" applyNumberFormat="1" applyFont="1" applyFill="1" applyBorder="1"/>
    <xf numFmtId="3" fontId="2" fillId="0" borderId="11" xfId="0" applyNumberFormat="1" applyFont="1" applyFill="1" applyBorder="1"/>
    <xf numFmtId="3" fontId="2" fillId="0" borderId="12" xfId="0" applyNumberFormat="1" applyFont="1" applyFill="1" applyBorder="1"/>
    <xf numFmtId="165" fontId="2" fillId="2" borderId="10" xfId="2" applyNumberFormat="1" applyFont="1" applyFill="1" applyBorder="1"/>
    <xf numFmtId="49" fontId="2" fillId="2" borderId="10" xfId="2" applyNumberFormat="1" applyFont="1" applyFill="1" applyBorder="1"/>
    <xf numFmtId="164" fontId="2" fillId="3" borderId="10" xfId="2" applyNumberFormat="1" applyFont="1" applyFill="1" applyBorder="1"/>
    <xf numFmtId="10" fontId="0" fillId="0" borderId="0" xfId="1" applyNumberFormat="1" applyFont="1"/>
  </cellXfs>
  <cellStyles count="4">
    <cellStyle name="Normal" xfId="0" builtinId="0"/>
    <cellStyle name="Normal 2" xfId="3"/>
    <cellStyle name="Normal_Sheet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41" sqref="A41"/>
    </sheetView>
  </sheetViews>
  <sheetFormatPr defaultRowHeight="15" x14ac:dyDescent="0.25"/>
  <cols>
    <col min="1" max="1" width="32.5703125" customWidth="1"/>
    <col min="2" max="2" width="12" customWidth="1"/>
    <col min="3" max="3" width="8.5703125" customWidth="1"/>
    <col min="4" max="4" width="8.85546875" customWidth="1"/>
    <col min="5" max="12" width="8.5703125" customWidth="1"/>
  </cols>
  <sheetData>
    <row r="1" spans="1:12" ht="15.75" thickTop="1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1:12" x14ac:dyDescent="0.25">
      <c r="B2" s="5"/>
      <c r="C2" s="6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9" t="s">
        <v>11</v>
      </c>
    </row>
    <row r="3" spans="1:12" x14ac:dyDescent="0.25">
      <c r="B3" s="5"/>
      <c r="C3" s="10"/>
      <c r="D3" s="11"/>
      <c r="E3" s="11"/>
      <c r="F3" s="12"/>
      <c r="G3" s="12"/>
      <c r="H3" s="12"/>
      <c r="I3" s="12"/>
      <c r="J3" s="12"/>
      <c r="K3" s="12"/>
      <c r="L3" s="13"/>
    </row>
    <row r="4" spans="1:12" x14ac:dyDescent="0.25">
      <c r="B4" s="14"/>
      <c r="C4" s="15"/>
      <c r="D4" s="16"/>
      <c r="E4" s="16"/>
      <c r="F4" s="17"/>
      <c r="G4" s="17"/>
      <c r="H4" s="17"/>
      <c r="I4" s="17"/>
      <c r="J4" s="17"/>
      <c r="K4" s="17"/>
      <c r="L4" s="18"/>
    </row>
    <row r="5" spans="1:12" x14ac:dyDescent="0.25">
      <c r="A5" s="19" t="s">
        <v>12</v>
      </c>
      <c r="B5" s="21">
        <v>2725190</v>
      </c>
      <c r="C5" s="21">
        <v>30640</v>
      </c>
      <c r="D5" s="21">
        <v>387890</v>
      </c>
      <c r="E5" s="21">
        <v>482770</v>
      </c>
      <c r="F5" s="21">
        <v>631010</v>
      </c>
      <c r="G5" s="21">
        <v>394220</v>
      </c>
      <c r="H5" s="21">
        <v>276530</v>
      </c>
      <c r="I5" s="21">
        <v>394070</v>
      </c>
      <c r="J5" s="21">
        <v>104800</v>
      </c>
      <c r="K5" s="21">
        <v>16190</v>
      </c>
      <c r="L5" s="22">
        <v>7080</v>
      </c>
    </row>
    <row r="6" spans="1:12" x14ac:dyDescent="0.25">
      <c r="A6" s="20" t="s">
        <v>13</v>
      </c>
      <c r="B6" s="23">
        <v>1354150</v>
      </c>
      <c r="C6" s="23">
        <v>18790</v>
      </c>
      <c r="D6" s="23">
        <v>339670</v>
      </c>
      <c r="E6" s="23">
        <v>333670</v>
      </c>
      <c r="F6" s="23">
        <v>377090</v>
      </c>
      <c r="G6" s="23">
        <v>170240</v>
      </c>
      <c r="H6" s="23">
        <v>61370</v>
      </c>
      <c r="I6" s="23">
        <v>42590</v>
      </c>
      <c r="J6" s="23">
        <v>8450</v>
      </c>
      <c r="K6" s="23">
        <v>1540</v>
      </c>
      <c r="L6" s="24">
        <v>740</v>
      </c>
    </row>
    <row r="7" spans="1:12" x14ac:dyDescent="0.25">
      <c r="A7" s="20" t="s">
        <v>14</v>
      </c>
      <c r="B7" s="23">
        <v>1065120</v>
      </c>
      <c r="C7" s="23">
        <v>9980</v>
      </c>
      <c r="D7" s="23">
        <v>22630</v>
      </c>
      <c r="E7" s="23">
        <v>62410</v>
      </c>
      <c r="F7" s="23">
        <v>138280</v>
      </c>
      <c r="G7" s="23">
        <v>179760</v>
      </c>
      <c r="H7" s="23">
        <v>198800</v>
      </c>
      <c r="I7" s="23">
        <v>339150</v>
      </c>
      <c r="J7" s="23">
        <v>93760</v>
      </c>
      <c r="K7" s="23">
        <v>14210</v>
      </c>
      <c r="L7" s="24">
        <v>6150</v>
      </c>
    </row>
    <row r="8" spans="1:12" x14ac:dyDescent="0.25">
      <c r="A8" s="20" t="s">
        <v>15</v>
      </c>
      <c r="B8" s="23">
        <v>268820</v>
      </c>
      <c r="C8" s="23">
        <v>1080</v>
      </c>
      <c r="D8" s="23">
        <v>22510</v>
      </c>
      <c r="E8" s="23">
        <v>79910</v>
      </c>
      <c r="F8" s="23">
        <v>102070</v>
      </c>
      <c r="G8" s="23">
        <v>36750</v>
      </c>
      <c r="H8" s="23">
        <v>13540</v>
      </c>
      <c r="I8" s="23">
        <v>10300</v>
      </c>
      <c r="J8" s="23">
        <v>2170</v>
      </c>
      <c r="K8" s="23">
        <v>360</v>
      </c>
      <c r="L8" s="24">
        <v>150</v>
      </c>
    </row>
    <row r="9" spans="1:12" x14ac:dyDescent="0.25">
      <c r="A9" s="20" t="s">
        <v>16</v>
      </c>
      <c r="B9" s="23">
        <v>1474310</v>
      </c>
      <c r="C9" s="23">
        <v>21240</v>
      </c>
      <c r="D9" s="23">
        <v>163240</v>
      </c>
      <c r="E9" s="23">
        <v>237380</v>
      </c>
      <c r="F9" s="23">
        <v>325210</v>
      </c>
      <c r="G9" s="23">
        <v>228030</v>
      </c>
      <c r="H9" s="23">
        <v>167620</v>
      </c>
      <c r="I9" s="23">
        <v>237170</v>
      </c>
      <c r="J9" s="23">
        <v>73930</v>
      </c>
      <c r="K9" s="23">
        <v>13890</v>
      </c>
      <c r="L9" s="24">
        <v>6610</v>
      </c>
    </row>
    <row r="11" spans="1:12" x14ac:dyDescent="0.25">
      <c r="A11" s="20" t="s">
        <v>17</v>
      </c>
      <c r="B11" s="23">
        <v>543200</v>
      </c>
      <c r="C11" s="23">
        <v>10990</v>
      </c>
      <c r="D11" s="23">
        <v>36010</v>
      </c>
      <c r="E11" s="23">
        <v>47900</v>
      </c>
      <c r="F11" s="23">
        <v>73410</v>
      </c>
      <c r="G11" s="24">
        <v>76080</v>
      </c>
      <c r="H11" s="24">
        <v>70800</v>
      </c>
      <c r="I11" s="24">
        <v>141640</v>
      </c>
      <c r="J11" s="24">
        <v>66620</v>
      </c>
      <c r="K11" s="24">
        <v>13240</v>
      </c>
      <c r="L11" s="24">
        <v>6520</v>
      </c>
    </row>
    <row r="12" spans="1:12" x14ac:dyDescent="0.25">
      <c r="A12" s="25" t="s">
        <v>18</v>
      </c>
      <c r="B12" s="23">
        <v>10617249</v>
      </c>
      <c r="C12" s="23">
        <v>147639</v>
      </c>
      <c r="D12" s="23">
        <v>21782</v>
      </c>
      <c r="E12" s="23">
        <v>86909</v>
      </c>
      <c r="F12" s="23">
        <v>199739</v>
      </c>
      <c r="G12" s="24">
        <v>295956</v>
      </c>
      <c r="H12" s="24">
        <v>361607</v>
      </c>
      <c r="I12" s="24">
        <v>1244424</v>
      </c>
      <c r="J12" s="24">
        <v>1667892</v>
      </c>
      <c r="K12" s="24">
        <v>1052261</v>
      </c>
      <c r="L12" s="24">
        <v>5539040</v>
      </c>
    </row>
    <row r="14" spans="1:12" x14ac:dyDescent="0.25">
      <c r="A14" s="26" t="s">
        <v>19</v>
      </c>
      <c r="B14" s="23">
        <v>947730</v>
      </c>
      <c r="C14" s="23">
        <v>0</v>
      </c>
      <c r="D14" s="23">
        <v>12600</v>
      </c>
      <c r="E14" s="23">
        <v>39690</v>
      </c>
      <c r="F14" s="23">
        <v>121160</v>
      </c>
      <c r="G14" s="24">
        <v>162390</v>
      </c>
      <c r="H14" s="24">
        <v>156020</v>
      </c>
      <c r="I14" s="24">
        <v>330300</v>
      </c>
      <c r="J14" s="24">
        <v>102820</v>
      </c>
      <c r="K14" s="24">
        <v>15840</v>
      </c>
      <c r="L14" s="24">
        <v>6920</v>
      </c>
    </row>
    <row r="15" spans="1:12" x14ac:dyDescent="0.25">
      <c r="A15" s="20" t="s">
        <v>18</v>
      </c>
      <c r="B15" s="23">
        <v>24789129</v>
      </c>
      <c r="C15" s="23">
        <v>0</v>
      </c>
      <c r="D15" s="23">
        <v>201168</v>
      </c>
      <c r="E15" s="23">
        <v>618944</v>
      </c>
      <c r="F15" s="23">
        <v>1768869</v>
      </c>
      <c r="G15" s="24">
        <v>2634279</v>
      </c>
      <c r="H15" s="24">
        <v>2968343</v>
      </c>
      <c r="I15" s="24">
        <v>7893406</v>
      </c>
      <c r="J15" s="24">
        <v>4570119</v>
      </c>
      <c r="K15" s="24">
        <v>1525353</v>
      </c>
      <c r="L15" s="24">
        <v>2608648</v>
      </c>
    </row>
    <row r="16" spans="1:12" x14ac:dyDescent="0.25">
      <c r="A16" s="20" t="s">
        <v>20</v>
      </c>
      <c r="B16" s="23">
        <v>881740</v>
      </c>
      <c r="C16" s="23">
        <v>0</v>
      </c>
      <c r="D16" s="23">
        <v>3770</v>
      </c>
      <c r="E16" s="23">
        <v>19890</v>
      </c>
      <c r="F16" s="23">
        <v>102850</v>
      </c>
      <c r="G16" s="24">
        <v>153740</v>
      </c>
      <c r="H16" s="24">
        <v>151510</v>
      </c>
      <c r="I16" s="24">
        <v>325790</v>
      </c>
      <c r="J16" s="24">
        <v>101790</v>
      </c>
      <c r="K16" s="24">
        <v>15540</v>
      </c>
      <c r="L16" s="24">
        <v>6860</v>
      </c>
    </row>
    <row r="17" spans="1:12" x14ac:dyDescent="0.25">
      <c r="A17" s="25" t="s">
        <v>18</v>
      </c>
      <c r="B17" s="23">
        <v>8750680</v>
      </c>
      <c r="C17" s="23">
        <v>0</v>
      </c>
      <c r="D17" s="23">
        <v>8944</v>
      </c>
      <c r="E17" s="23">
        <v>30131</v>
      </c>
      <c r="F17" s="23">
        <v>207359</v>
      </c>
      <c r="G17" s="24">
        <v>493207</v>
      </c>
      <c r="H17" s="24">
        <v>672968</v>
      </c>
      <c r="I17" s="24">
        <v>2462108</v>
      </c>
      <c r="J17" s="24">
        <v>2017800</v>
      </c>
      <c r="K17" s="24">
        <v>922075</v>
      </c>
      <c r="L17" s="24">
        <v>1936088</v>
      </c>
    </row>
    <row r="18" spans="1:12" x14ac:dyDescent="0.25">
      <c r="A18" s="27" t="s">
        <v>21</v>
      </c>
      <c r="B18" s="23">
        <v>53830</v>
      </c>
      <c r="C18" s="23">
        <v>0</v>
      </c>
      <c r="D18" s="23">
        <v>6990</v>
      </c>
      <c r="E18" s="23">
        <v>17250</v>
      </c>
      <c r="F18" s="23">
        <v>15820</v>
      </c>
      <c r="G18" s="24">
        <v>6740</v>
      </c>
      <c r="H18" s="24">
        <v>3170</v>
      </c>
      <c r="I18" s="24">
        <v>2790</v>
      </c>
      <c r="J18" s="24">
        <v>740</v>
      </c>
      <c r="K18" s="24">
        <v>270</v>
      </c>
      <c r="L18" s="24">
        <v>50</v>
      </c>
    </row>
    <row r="19" spans="1:12" x14ac:dyDescent="0.25">
      <c r="A19" s="25" t="s">
        <v>18</v>
      </c>
      <c r="B19" s="23">
        <v>59723</v>
      </c>
      <c r="C19" s="23">
        <v>0</v>
      </c>
      <c r="D19" s="23">
        <v>3347</v>
      </c>
      <c r="E19" s="23">
        <v>10850</v>
      </c>
      <c r="F19" s="23">
        <v>16158</v>
      </c>
      <c r="G19" s="24">
        <v>10311</v>
      </c>
      <c r="H19" s="24">
        <v>6665</v>
      </c>
      <c r="I19" s="24">
        <v>7933</v>
      </c>
      <c r="J19" s="24">
        <v>2511</v>
      </c>
      <c r="K19" s="24">
        <v>948</v>
      </c>
      <c r="L19" s="24">
        <v>1000</v>
      </c>
    </row>
    <row r="20" spans="1:12" x14ac:dyDescent="0.25">
      <c r="A20" s="20" t="s">
        <v>22</v>
      </c>
      <c r="B20" s="23">
        <v>865560</v>
      </c>
      <c r="C20" s="23">
        <v>0</v>
      </c>
      <c r="D20" s="23">
        <v>9040</v>
      </c>
      <c r="E20" s="23">
        <v>30150</v>
      </c>
      <c r="F20" s="23">
        <v>101360</v>
      </c>
      <c r="G20" s="24">
        <v>144410</v>
      </c>
      <c r="H20" s="24">
        <v>145230</v>
      </c>
      <c r="I20" s="24">
        <v>314770</v>
      </c>
      <c r="J20" s="24">
        <v>98590</v>
      </c>
      <c r="K20" s="24">
        <v>15280</v>
      </c>
      <c r="L20" s="24">
        <v>6740</v>
      </c>
    </row>
    <row r="21" spans="1:12" x14ac:dyDescent="0.25">
      <c r="A21" s="25" t="s">
        <v>18</v>
      </c>
      <c r="B21" s="23">
        <v>3130867</v>
      </c>
      <c r="C21" s="23">
        <v>0</v>
      </c>
      <c r="D21" s="23">
        <v>23540</v>
      </c>
      <c r="E21" s="23">
        <v>69638</v>
      </c>
      <c r="F21" s="23">
        <v>220743</v>
      </c>
      <c r="G21" s="24">
        <v>347534</v>
      </c>
      <c r="H21" s="24">
        <v>411602</v>
      </c>
      <c r="I21" s="24">
        <v>1161301</v>
      </c>
      <c r="J21" s="24">
        <v>603873</v>
      </c>
      <c r="K21" s="24">
        <v>161318</v>
      </c>
      <c r="L21" s="24">
        <v>131318</v>
      </c>
    </row>
    <row r="22" spans="1:12" x14ac:dyDescent="0.25">
      <c r="A22" s="20" t="s">
        <v>23</v>
      </c>
      <c r="B22" s="23">
        <v>945880</v>
      </c>
      <c r="C22" s="23">
        <v>0</v>
      </c>
      <c r="D22" s="23">
        <v>12130</v>
      </c>
      <c r="E22" s="23">
        <v>39070</v>
      </c>
      <c r="F22" s="23">
        <v>120730</v>
      </c>
      <c r="G22" s="24">
        <v>162190</v>
      </c>
      <c r="H22" s="24">
        <v>155950</v>
      </c>
      <c r="I22" s="24">
        <v>330250</v>
      </c>
      <c r="J22" s="24">
        <v>102810</v>
      </c>
      <c r="K22" s="24">
        <v>15840</v>
      </c>
      <c r="L22" s="24">
        <v>6910</v>
      </c>
    </row>
    <row r="23" spans="1:12" x14ac:dyDescent="0.25">
      <c r="A23" s="25" t="s">
        <v>18</v>
      </c>
      <c r="B23" s="23">
        <v>12253300</v>
      </c>
      <c r="C23" s="23">
        <v>0</v>
      </c>
      <c r="D23" s="23">
        <v>37435</v>
      </c>
      <c r="E23" s="23">
        <v>116792</v>
      </c>
      <c r="F23" s="23">
        <v>467149</v>
      </c>
      <c r="G23" s="24">
        <v>887246</v>
      </c>
      <c r="H23" s="24">
        <v>1135404</v>
      </c>
      <c r="I23" s="24">
        <v>3759293</v>
      </c>
      <c r="J23" s="24">
        <v>2678374</v>
      </c>
      <c r="K23" s="24">
        <v>1096080</v>
      </c>
      <c r="L23" s="24">
        <v>2075527</v>
      </c>
    </row>
    <row r="24" spans="1:12" x14ac:dyDescent="0.25">
      <c r="A24" s="20" t="s">
        <v>24</v>
      </c>
      <c r="B24" s="23">
        <v>736180</v>
      </c>
      <c r="C24" s="23">
        <v>0</v>
      </c>
      <c r="D24" s="23">
        <v>6330</v>
      </c>
      <c r="E24" s="23">
        <v>20670</v>
      </c>
      <c r="F24" s="23">
        <v>83750</v>
      </c>
      <c r="G24" s="24">
        <v>124260</v>
      </c>
      <c r="H24" s="24">
        <v>125940</v>
      </c>
      <c r="I24" s="24">
        <v>277650</v>
      </c>
      <c r="J24" s="24">
        <v>81670</v>
      </c>
      <c r="K24" s="24">
        <v>11660</v>
      </c>
      <c r="L24" s="24">
        <v>4260</v>
      </c>
    </row>
    <row r="25" spans="1:12" x14ac:dyDescent="0.25">
      <c r="A25" s="25" t="s">
        <v>18</v>
      </c>
      <c r="B25" s="23">
        <v>5690162</v>
      </c>
      <c r="C25" s="23">
        <v>0</v>
      </c>
      <c r="D25" s="23">
        <v>38140</v>
      </c>
      <c r="E25" s="23">
        <v>116989</v>
      </c>
      <c r="F25" s="23">
        <v>465500</v>
      </c>
      <c r="G25" s="24">
        <v>751140</v>
      </c>
      <c r="H25" s="24">
        <v>873835</v>
      </c>
      <c r="I25" s="24">
        <v>2235231</v>
      </c>
      <c r="J25" s="24">
        <v>936962</v>
      </c>
      <c r="K25" s="24">
        <v>190963</v>
      </c>
      <c r="L25" s="24">
        <v>81402</v>
      </c>
    </row>
    <row r="26" spans="1:12" x14ac:dyDescent="0.25">
      <c r="A26" s="20" t="s">
        <v>25</v>
      </c>
      <c r="B26" s="23">
        <v>799420</v>
      </c>
      <c r="C26" s="23">
        <v>0</v>
      </c>
      <c r="D26" s="23">
        <v>8210</v>
      </c>
      <c r="E26" s="23">
        <v>29150</v>
      </c>
      <c r="F26" s="23">
        <v>87370</v>
      </c>
      <c r="G26" s="24">
        <v>125170</v>
      </c>
      <c r="H26" s="24">
        <v>131640</v>
      </c>
      <c r="I26" s="24">
        <v>298830</v>
      </c>
      <c r="J26" s="24">
        <v>97200</v>
      </c>
      <c r="K26" s="24">
        <v>15140</v>
      </c>
      <c r="L26" s="24">
        <v>6730</v>
      </c>
    </row>
    <row r="27" spans="1:12" x14ac:dyDescent="0.25">
      <c r="A27" s="25" t="s">
        <v>18</v>
      </c>
      <c r="B27" s="23">
        <v>3724356</v>
      </c>
      <c r="C27" s="23">
        <v>0</v>
      </c>
      <c r="D27" s="23">
        <v>10227</v>
      </c>
      <c r="E27" s="23">
        <v>61421</v>
      </c>
      <c r="F27" s="23">
        <v>198559</v>
      </c>
      <c r="G27" s="24">
        <v>308886</v>
      </c>
      <c r="H27" s="24">
        <v>377259</v>
      </c>
      <c r="I27" s="24">
        <v>1059208</v>
      </c>
      <c r="J27" s="24">
        <v>681582</v>
      </c>
      <c r="K27" s="24">
        <v>281488</v>
      </c>
      <c r="L27" s="24">
        <v>745726</v>
      </c>
    </row>
    <row r="28" spans="1:12" x14ac:dyDescent="0.25">
      <c r="A28" s="26" t="s">
        <v>26</v>
      </c>
      <c r="B28" s="23">
        <v>2204630</v>
      </c>
      <c r="C28" s="23">
        <v>0</v>
      </c>
      <c r="D28" s="23">
        <v>59460</v>
      </c>
      <c r="E28" s="23">
        <v>345100</v>
      </c>
      <c r="F28" s="23">
        <v>610310</v>
      </c>
      <c r="G28" s="24">
        <v>392220</v>
      </c>
      <c r="H28" s="24">
        <v>275920</v>
      </c>
      <c r="I28" s="24">
        <v>393690</v>
      </c>
      <c r="J28" s="24">
        <v>104690</v>
      </c>
      <c r="K28" s="24">
        <v>16160</v>
      </c>
      <c r="L28" s="24">
        <v>7070</v>
      </c>
    </row>
    <row r="29" spans="1:12" x14ac:dyDescent="0.25">
      <c r="A29" s="20" t="s">
        <v>18</v>
      </c>
      <c r="B29" s="23">
        <v>139118495</v>
      </c>
      <c r="C29" s="23">
        <v>0</v>
      </c>
      <c r="D29" s="23">
        <v>100923</v>
      </c>
      <c r="E29" s="23">
        <v>2339225</v>
      </c>
      <c r="F29" s="23">
        <v>12761558</v>
      </c>
      <c r="G29" s="24">
        <v>16091691</v>
      </c>
      <c r="H29" s="24">
        <v>16857636</v>
      </c>
      <c r="I29" s="24">
        <v>39815860</v>
      </c>
      <c r="J29" s="24">
        <v>24126242</v>
      </c>
      <c r="K29" s="24">
        <v>9416878</v>
      </c>
      <c r="L29" s="24">
        <v>17608482</v>
      </c>
    </row>
    <row r="31" spans="1:12" x14ac:dyDescent="0.25">
      <c r="A31" t="s">
        <v>27</v>
      </c>
      <c r="C31" s="28">
        <f>C14/C5</f>
        <v>0</v>
      </c>
      <c r="D31" s="28">
        <f t="shared" ref="D31:L31" si="0">D14/D5</f>
        <v>3.2483436025677381E-2</v>
      </c>
      <c r="E31" s="28">
        <f t="shared" si="0"/>
        <v>8.2213062120678582E-2</v>
      </c>
      <c r="F31" s="28">
        <f t="shared" si="0"/>
        <v>0.19200963534650797</v>
      </c>
      <c r="G31" s="28">
        <f t="shared" si="0"/>
        <v>0.41192735021054233</v>
      </c>
      <c r="H31" s="28">
        <f t="shared" si="0"/>
        <v>0.56420641521715542</v>
      </c>
      <c r="I31" s="28">
        <f t="shared" si="0"/>
        <v>0.83817595858603799</v>
      </c>
      <c r="J31" s="28">
        <f t="shared" si="0"/>
        <v>0.98110687022900767</v>
      </c>
      <c r="K31" s="28">
        <f t="shared" si="0"/>
        <v>0.97838171710932675</v>
      </c>
      <c r="L31" s="28">
        <f t="shared" si="0"/>
        <v>0.97740112994350281</v>
      </c>
    </row>
    <row r="33" spans="1:12" x14ac:dyDescent="0.25">
      <c r="A33" t="s">
        <v>28</v>
      </c>
      <c r="D33">
        <f>D15*1000/D14</f>
        <v>15965.714285714286</v>
      </c>
      <c r="E33">
        <f t="shared" ref="E33:L33" si="1">E15*1000/E14</f>
        <v>15594.45704207609</v>
      </c>
      <c r="F33">
        <f t="shared" si="1"/>
        <v>14599.447012215252</v>
      </c>
      <c r="G33">
        <f t="shared" si="1"/>
        <v>16221.928690190283</v>
      </c>
      <c r="H33">
        <f t="shared" si="1"/>
        <v>19025.400589667992</v>
      </c>
      <c r="I33">
        <f t="shared" si="1"/>
        <v>23897.686951256434</v>
      </c>
      <c r="J33">
        <f t="shared" si="1"/>
        <v>44447.763081112622</v>
      </c>
      <c r="K33">
        <f t="shared" si="1"/>
        <v>96297.537878787873</v>
      </c>
      <c r="L33">
        <f t="shared" si="1"/>
        <v>376972.25433526014</v>
      </c>
    </row>
    <row r="34" spans="1:12" x14ac:dyDescent="0.25">
      <c r="A34" t="s">
        <v>29</v>
      </c>
      <c r="D34">
        <f>D17*1000/D14</f>
        <v>709.84126984126988</v>
      </c>
      <c r="E34">
        <f t="shared" ref="E34:L34" si="2">E17*1000/E14</f>
        <v>759.15847820609724</v>
      </c>
      <c r="F34">
        <f t="shared" si="2"/>
        <v>1711.4476724991746</v>
      </c>
      <c r="G34">
        <f t="shared" si="2"/>
        <v>3037.1759344787242</v>
      </c>
      <c r="H34">
        <f t="shared" si="2"/>
        <v>4313.3444430201253</v>
      </c>
      <c r="I34">
        <f t="shared" si="2"/>
        <v>7454.1568271268543</v>
      </c>
      <c r="J34">
        <f t="shared" si="2"/>
        <v>19624.586656292551</v>
      </c>
      <c r="K34">
        <f t="shared" si="2"/>
        <v>58211.805555555555</v>
      </c>
      <c r="L34">
        <f t="shared" si="2"/>
        <v>279781.5028901734</v>
      </c>
    </row>
    <row r="35" spans="1:12" x14ac:dyDescent="0.25">
      <c r="A35" t="s">
        <v>30</v>
      </c>
      <c r="D35">
        <f>D19*1000/D14</f>
        <v>265.63492063492066</v>
      </c>
      <c r="E35">
        <f t="shared" ref="E35:L35" si="3">E19*1000/E14</f>
        <v>273.36860670194005</v>
      </c>
      <c r="F35">
        <f t="shared" si="3"/>
        <v>133.36084516342027</v>
      </c>
      <c r="G35">
        <f t="shared" si="3"/>
        <v>63.495289118788101</v>
      </c>
      <c r="H35">
        <f t="shared" si="3"/>
        <v>42.718882194590435</v>
      </c>
      <c r="I35">
        <f t="shared" si="3"/>
        <v>24.017559794126552</v>
      </c>
      <c r="J35">
        <f t="shared" si="3"/>
        <v>24.421318809570124</v>
      </c>
      <c r="K35">
        <f t="shared" si="3"/>
        <v>59.848484848484851</v>
      </c>
      <c r="L35">
        <f t="shared" si="3"/>
        <v>144.50867052023122</v>
      </c>
    </row>
    <row r="36" spans="1:12" x14ac:dyDescent="0.25">
      <c r="A36" t="s">
        <v>31</v>
      </c>
      <c r="D36">
        <f>D21*1000/D14</f>
        <v>1868.2539682539682</v>
      </c>
      <c r="E36">
        <f t="shared" ref="E36:L36" si="4">E21*1000/E14</f>
        <v>1754.5477450239355</v>
      </c>
      <c r="F36">
        <f t="shared" si="4"/>
        <v>1821.9131726642456</v>
      </c>
      <c r="G36">
        <f t="shared" si="4"/>
        <v>2140.119465484328</v>
      </c>
      <c r="H36">
        <f t="shared" si="4"/>
        <v>2638.1361363927704</v>
      </c>
      <c r="I36">
        <f t="shared" si="4"/>
        <v>3515.8976687859522</v>
      </c>
      <c r="J36">
        <f t="shared" si="4"/>
        <v>5873.108344680023</v>
      </c>
      <c r="K36">
        <f t="shared" si="4"/>
        <v>10184.217171717171</v>
      </c>
      <c r="L36">
        <f t="shared" si="4"/>
        <v>18976.589595375721</v>
      </c>
    </row>
    <row r="37" spans="1:12" x14ac:dyDescent="0.25">
      <c r="A37" t="s">
        <v>34</v>
      </c>
      <c r="D37">
        <f>D23*1000/D14</f>
        <v>2971.031746031746</v>
      </c>
      <c r="E37">
        <f t="shared" ref="E37:L37" si="5">E23*1000/E14</f>
        <v>2942.605190224238</v>
      </c>
      <c r="F37">
        <f t="shared" si="5"/>
        <v>3855.6371739848137</v>
      </c>
      <c r="G37">
        <f t="shared" si="5"/>
        <v>5463.6738715438141</v>
      </c>
      <c r="H37">
        <f t="shared" si="5"/>
        <v>7277.2977823355977</v>
      </c>
      <c r="I37">
        <f t="shared" si="5"/>
        <v>11381.450196790796</v>
      </c>
      <c r="J37">
        <f t="shared" si="5"/>
        <v>26049.153861116516</v>
      </c>
      <c r="K37">
        <f t="shared" si="5"/>
        <v>69196.969696969696</v>
      </c>
      <c r="L37">
        <f t="shared" si="5"/>
        <v>299931.64739884395</v>
      </c>
    </row>
    <row r="38" spans="1:12" x14ac:dyDescent="0.25">
      <c r="A38" t="s">
        <v>32</v>
      </c>
      <c r="D38">
        <f>D25*1000/D14</f>
        <v>3026.9841269841268</v>
      </c>
      <c r="E38">
        <f t="shared" ref="E38:L38" si="6">E25*1000/E14</f>
        <v>2947.5686570924668</v>
      </c>
      <c r="F38">
        <f t="shared" si="6"/>
        <v>3842.0270716408054</v>
      </c>
      <c r="G38">
        <f t="shared" si="6"/>
        <v>4625.5311287640861</v>
      </c>
      <c r="H38">
        <f t="shared" si="6"/>
        <v>5600.7883604666067</v>
      </c>
      <c r="I38">
        <f t="shared" si="6"/>
        <v>6767.2752043596729</v>
      </c>
      <c r="J38">
        <f t="shared" si="6"/>
        <v>9112.6434545808206</v>
      </c>
      <c r="K38">
        <f t="shared" si="6"/>
        <v>12055.744949494949</v>
      </c>
      <c r="L38">
        <f t="shared" si="6"/>
        <v>11763.29479768786</v>
      </c>
    </row>
    <row r="39" spans="1:12" x14ac:dyDescent="0.25">
      <c r="A39" t="s">
        <v>33</v>
      </c>
      <c r="D39">
        <f>D27*1000/D14</f>
        <v>811.66666666666663</v>
      </c>
      <c r="E39">
        <f t="shared" ref="E39:L39" si="7">E27*1000/E14</f>
        <v>1547.5182665658856</v>
      </c>
      <c r="F39">
        <f t="shared" si="7"/>
        <v>1638.81644106966</v>
      </c>
      <c r="G39">
        <f t="shared" si="7"/>
        <v>1902.1245150563459</v>
      </c>
      <c r="H39">
        <f t="shared" si="7"/>
        <v>2418.0169209075762</v>
      </c>
      <c r="I39">
        <f t="shared" si="7"/>
        <v>3206.8059339993947</v>
      </c>
      <c r="J39">
        <f t="shared" si="7"/>
        <v>6628.8854308500295</v>
      </c>
      <c r="K39">
        <f t="shared" si="7"/>
        <v>17770.707070707071</v>
      </c>
      <c r="L39">
        <f t="shared" si="7"/>
        <v>107763.87283236995</v>
      </c>
    </row>
  </sheetData>
  <mergeCells count="12">
    <mergeCell ref="K2:K4"/>
    <mergeCell ref="L2:L4"/>
    <mergeCell ref="B1:B4"/>
    <mergeCell ref="C1:L1"/>
    <mergeCell ref="C2:C4"/>
    <mergeCell ref="D2:D4"/>
    <mergeCell ref="E2:E4"/>
    <mergeCell ref="F2:F4"/>
    <mergeCell ref="G2:G4"/>
    <mergeCell ref="H2:H4"/>
    <mergeCell ref="I2:I4"/>
    <mergeCell ref="J2:J4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cp:lastPrinted>2018-02-21T22:00:50Z</cp:lastPrinted>
  <dcterms:created xsi:type="dcterms:W3CDTF">2018-02-21T21:58:52Z</dcterms:created>
  <dcterms:modified xsi:type="dcterms:W3CDTF">2018-02-21T22:28:51Z</dcterms:modified>
</cp:coreProperties>
</file>