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nks3\Google Drive\School\2019 Spring\Telecom\Homework\3\TelecomAssignment2Submission\"/>
    </mc:Choice>
  </mc:AlternateContent>
  <bookViews>
    <workbookView xWindow="29565" yWindow="2880" windowWidth="2871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8" i="1"/>
  <c r="E7" i="1"/>
  <c r="E6" i="1"/>
  <c r="E4" i="1"/>
  <c r="K3" i="1"/>
  <c r="M3" i="1"/>
  <c r="E5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M13" i="1"/>
  <c r="M14" i="1"/>
  <c r="M15" i="1"/>
  <c r="M16" i="1"/>
  <c r="M17" i="1"/>
  <c r="E9" i="1" l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<sst xmlns="http://schemas.openxmlformats.org/spreadsheetml/2006/main" count="37" uniqueCount="26">
  <si>
    <t>Capture #</t>
  </si>
  <si>
    <t>Source Port</t>
  </si>
  <si>
    <t>Destination Port</t>
  </si>
  <si>
    <t>Sequence</t>
  </si>
  <si>
    <t>Acknowledge</t>
  </si>
  <si>
    <t>Flags</t>
  </si>
  <si>
    <t>0x002 SYN</t>
  </si>
  <si>
    <t>TCP Header Length</t>
  </si>
  <si>
    <t>IP Header Length</t>
  </si>
  <si>
    <t>IP Total Length</t>
  </si>
  <si>
    <t>Payload Legnth</t>
  </si>
  <si>
    <t>IP ID Number</t>
  </si>
  <si>
    <t>IP Time to Live</t>
  </si>
  <si>
    <t>0x012 SYN</t>
  </si>
  <si>
    <t>0x00000010 ACK</t>
  </si>
  <si>
    <t>0x00000018 PSH, ACK</t>
  </si>
  <si>
    <t>671b</t>
  </si>
  <si>
    <t>671c</t>
  </si>
  <si>
    <t>671d</t>
  </si>
  <si>
    <t>Absolute Hex</t>
  </si>
  <si>
    <t>Reltive Decimal</t>
  </si>
  <si>
    <t>8FA1AFB2</t>
  </si>
  <si>
    <t>Hex</t>
  </si>
  <si>
    <t>Decimal</t>
  </si>
  <si>
    <t>0x00000011 FIN, ACK</t>
  </si>
  <si>
    <t>0D618385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</si>
</sst>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1" fillId="2" borderId="4" xfId="1" applyBorder="1" applyAlignment="1">
      <alignment horizontal="left"/>
    </xf>
    <xf numFmtId="0" fontId="1" fillId="2" borderId="4" xfId="1" applyBorder="1" applyAlignment="1">
      <alignment horizontal="left" vertical="top"/>
    </xf>
    <xf numFmtId="0" fontId="2" fillId="3" borderId="4" xfId="2" applyBorder="1" applyAlignment="1">
      <alignment horizontal="left"/>
    </xf>
    <xf numFmtId="0" fontId="2" fillId="3" borderId="3" xfId="2" applyBorder="1" applyAlignment="1">
      <alignment horizontal="left"/>
    </xf>
    <xf numFmtId="0" fontId="2" fillId="3" borderId="0" xfId="2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E18" sqref="E18"/>
    </sheetView>
  </sheetViews>
  <sheetFormatPr defaultRowHeight="15" x14ac:dyDescent="0.25"/>
  <cols>
    <col min="1" max="1" width="14.28515625" customWidth="1"/>
    <col min="2" max="2" width="17" customWidth="1"/>
    <col min="3" max="3" width="16.42578125" customWidth="1"/>
    <col min="4" max="4" width="25" customWidth="1"/>
    <col min="5" max="5" width="23.42578125" customWidth="1"/>
    <col min="6" max="7" width="15.42578125" customWidth="1"/>
    <col min="8" max="8" width="19.42578125" customWidth="1"/>
    <col min="9" max="9" width="16" customWidth="1"/>
    <col min="10" max="10" width="23.140625" customWidth="1"/>
    <col min="11" max="11" width="14.140625" customWidth="1"/>
    <col min="12" max="12" width="15" customWidth="1"/>
    <col min="13" max="13" width="19.7109375" customWidth="1"/>
    <col min="14" max="14" width="13.5703125" customWidth="1"/>
  </cols>
  <sheetData>
    <row r="1" spans="1:14" ht="16.5" thickTop="1" thickBot="1" x14ac:dyDescent="0.3">
      <c r="A1" s="4" t="s">
        <v>0</v>
      </c>
      <c r="B1" s="4" t="s">
        <v>1</v>
      </c>
      <c r="C1" s="4" t="s">
        <v>2</v>
      </c>
      <c r="D1" s="4" t="s">
        <v>5</v>
      </c>
      <c r="E1" s="6" t="s">
        <v>3</v>
      </c>
      <c r="F1" s="6"/>
      <c r="G1" s="4" t="s">
        <v>4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/>
      <c r="N1" s="4" t="s">
        <v>12</v>
      </c>
    </row>
    <row r="2" spans="1:14" ht="16.5" thickTop="1" thickBot="1" x14ac:dyDescent="0.3">
      <c r="A2" s="5"/>
      <c r="B2" s="5"/>
      <c r="C2" s="5"/>
      <c r="D2" s="5"/>
      <c r="E2" s="3" t="s">
        <v>19</v>
      </c>
      <c r="F2" s="3" t="s">
        <v>20</v>
      </c>
      <c r="G2" s="5"/>
      <c r="H2" s="5"/>
      <c r="I2" s="5"/>
      <c r="J2" s="5"/>
      <c r="K2" s="5"/>
      <c r="L2" s="3" t="s">
        <v>22</v>
      </c>
      <c r="M2" s="3" t="s">
        <v>23</v>
      </c>
      <c r="N2" s="5"/>
    </row>
    <row r="3" spans="1:14" ht="15.75" thickTop="1" x14ac:dyDescent="0.25">
      <c r="A3" s="7">
        <v>922</v>
      </c>
      <c r="B3" s="7">
        <v>54762</v>
      </c>
      <c r="C3" s="7">
        <v>443</v>
      </c>
      <c r="D3" s="7" t="s">
        <v>6</v>
      </c>
      <c r="E3" s="7" t="s">
        <v>21</v>
      </c>
      <c r="F3" s="7">
        <v>0</v>
      </c>
      <c r="G3" s="7">
        <v>0</v>
      </c>
      <c r="H3" s="7">
        <v>32</v>
      </c>
      <c r="I3" s="7">
        <v>20</v>
      </c>
      <c r="J3" s="7">
        <v>52</v>
      </c>
      <c r="K3" s="7">
        <f>J3-I3-H3</f>
        <v>0</v>
      </c>
      <c r="L3" s="7">
        <v>3582</v>
      </c>
      <c r="M3" s="7">
        <f>HEX2DEC(L3)</f>
        <v>13698</v>
      </c>
      <c r="N3" s="8">
        <v>128</v>
      </c>
    </row>
    <row r="4" spans="1:14" x14ac:dyDescent="0.25">
      <c r="A4" s="7">
        <v>928</v>
      </c>
      <c r="B4" s="7">
        <v>443</v>
      </c>
      <c r="C4" s="7">
        <v>54762</v>
      </c>
      <c r="D4" s="7" t="s">
        <v>13</v>
      </c>
      <c r="E4" s="7" t="str">
        <f>DEC2HEX(HEX2DEC(E3)+F4)</f>
        <v>8FA1AFB2</v>
      </c>
      <c r="F4" s="7">
        <v>0</v>
      </c>
      <c r="G4" s="7">
        <v>1</v>
      </c>
      <c r="H4" s="7">
        <v>32</v>
      </c>
      <c r="I4" s="7">
        <v>20</v>
      </c>
      <c r="J4" s="7">
        <v>52</v>
      </c>
      <c r="K4" s="7">
        <f t="shared" ref="K4:K17" si="0">J4-I4-H4</f>
        <v>0</v>
      </c>
      <c r="L4" s="7">
        <v>0</v>
      </c>
      <c r="M4" s="7">
        <f t="shared" ref="M4:M17" si="1">HEX2DEC(L4)</f>
        <v>0</v>
      </c>
      <c r="N4" s="7">
        <v>246</v>
      </c>
    </row>
    <row r="5" spans="1:14" x14ac:dyDescent="0.25">
      <c r="A5" s="7">
        <v>929</v>
      </c>
      <c r="B5" s="7">
        <v>54762</v>
      </c>
      <c r="C5" s="7">
        <v>443</v>
      </c>
      <c r="D5" s="7" t="s">
        <v>14</v>
      </c>
      <c r="E5" s="7" t="str">
        <f>DEC2HEX(HEX2DEC(E4)+F5)</f>
        <v>8FA1AFB3</v>
      </c>
      <c r="F5" s="7">
        <v>1</v>
      </c>
      <c r="G5" s="7">
        <v>1</v>
      </c>
      <c r="H5" s="7">
        <v>20</v>
      </c>
      <c r="I5" s="7">
        <v>20</v>
      </c>
      <c r="J5" s="7">
        <v>40</v>
      </c>
      <c r="K5" s="7">
        <f t="shared" si="0"/>
        <v>0</v>
      </c>
      <c r="L5" s="7">
        <v>3583</v>
      </c>
      <c r="M5" s="7">
        <f t="shared" si="1"/>
        <v>13699</v>
      </c>
      <c r="N5" s="7">
        <v>128</v>
      </c>
    </row>
    <row r="6" spans="1:14" x14ac:dyDescent="0.25">
      <c r="A6" s="7">
        <v>930</v>
      </c>
      <c r="B6" s="7">
        <v>54762</v>
      </c>
      <c r="C6" s="7">
        <v>443</v>
      </c>
      <c r="D6" s="7" t="s">
        <v>15</v>
      </c>
      <c r="E6" s="7" t="str">
        <f>DEC2HEX(HEX2DEC(E3)+F6)</f>
        <v>8FA1AFB3</v>
      </c>
      <c r="F6" s="7">
        <v>1</v>
      </c>
      <c r="G6" s="7">
        <v>1</v>
      </c>
      <c r="H6" s="7">
        <v>20</v>
      </c>
      <c r="I6" s="7">
        <v>20</v>
      </c>
      <c r="J6" s="7">
        <v>557</v>
      </c>
      <c r="K6" s="7">
        <f t="shared" si="0"/>
        <v>517</v>
      </c>
      <c r="L6" s="7">
        <v>3584</v>
      </c>
      <c r="M6" s="7">
        <f t="shared" si="1"/>
        <v>13700</v>
      </c>
      <c r="N6" s="7">
        <v>128</v>
      </c>
    </row>
    <row r="7" spans="1:14" x14ac:dyDescent="0.25">
      <c r="A7" s="7">
        <v>935</v>
      </c>
      <c r="B7" s="7">
        <v>443</v>
      </c>
      <c r="C7" s="7">
        <v>54762</v>
      </c>
      <c r="D7" s="7" t="s">
        <v>14</v>
      </c>
      <c r="E7" s="7" t="str">
        <f>DEC2HEX(HEX2DEC(E3)+F7)</f>
        <v>8FA1AFB3</v>
      </c>
      <c r="F7" s="7">
        <v>1</v>
      </c>
      <c r="G7" s="7">
        <v>518</v>
      </c>
      <c r="H7" s="7">
        <v>20</v>
      </c>
      <c r="I7" s="7">
        <v>20</v>
      </c>
      <c r="J7" s="7">
        <v>40</v>
      </c>
      <c r="K7" s="7">
        <f t="shared" si="0"/>
        <v>0</v>
      </c>
      <c r="L7" s="7">
        <v>6705</v>
      </c>
      <c r="M7" s="7">
        <f t="shared" si="1"/>
        <v>26373</v>
      </c>
      <c r="N7" s="7">
        <v>246</v>
      </c>
    </row>
    <row r="8" spans="1:14" x14ac:dyDescent="0.25">
      <c r="A8" s="7">
        <v>936</v>
      </c>
      <c r="B8" s="7">
        <v>443</v>
      </c>
      <c r="C8" s="7">
        <v>54762</v>
      </c>
      <c r="D8" s="7" t="s">
        <v>14</v>
      </c>
      <c r="E8" s="7" t="str">
        <f>DEC2HEX(HEX2DEC(E3)+F8)</f>
        <v>8FA1AFB3</v>
      </c>
      <c r="F8" s="7">
        <v>1</v>
      </c>
      <c r="G8" s="7">
        <v>518</v>
      </c>
      <c r="H8" s="7">
        <v>20</v>
      </c>
      <c r="I8" s="7">
        <v>20</v>
      </c>
      <c r="J8" s="7">
        <v>1500</v>
      </c>
      <c r="K8" s="7">
        <f t="shared" si="0"/>
        <v>1460</v>
      </c>
      <c r="L8" s="7">
        <v>6706</v>
      </c>
      <c r="M8" s="7">
        <f t="shared" si="1"/>
        <v>26374</v>
      </c>
      <c r="N8" s="7">
        <v>246</v>
      </c>
    </row>
    <row r="9" spans="1:14" x14ac:dyDescent="0.25">
      <c r="A9" s="7">
        <v>937</v>
      </c>
      <c r="B9" s="7">
        <v>443</v>
      </c>
      <c r="C9" s="7">
        <v>54762</v>
      </c>
      <c r="D9" s="7" t="s">
        <v>14</v>
      </c>
      <c r="E9" s="7" t="str">
        <f t="shared" ref="E5:E16" si="2">DEC2HEX(HEX2DEC(E8)+F9)</f>
        <v>8FA1B568</v>
      </c>
      <c r="F9" s="7">
        <v>1461</v>
      </c>
      <c r="G9" s="7">
        <v>518</v>
      </c>
      <c r="H9" s="7">
        <v>20</v>
      </c>
      <c r="I9" s="7">
        <v>20</v>
      </c>
      <c r="J9" s="7">
        <v>1500</v>
      </c>
      <c r="K9" s="7">
        <f t="shared" si="0"/>
        <v>1460</v>
      </c>
      <c r="L9" s="7">
        <v>6707</v>
      </c>
      <c r="M9" s="7">
        <f t="shared" si="1"/>
        <v>26375</v>
      </c>
      <c r="N9" s="7">
        <v>246</v>
      </c>
    </row>
    <row r="10" spans="1:14" x14ac:dyDescent="0.25">
      <c r="A10" s="7">
        <v>938</v>
      </c>
      <c r="B10" s="7">
        <v>443</v>
      </c>
      <c r="C10" s="7">
        <v>54762</v>
      </c>
      <c r="D10" s="7" t="s">
        <v>14</v>
      </c>
      <c r="E10" s="7" t="str">
        <f>DEC2HEX(HEX2DEC(E3)+F10)</f>
        <v>8FA1B1B8</v>
      </c>
      <c r="F10" s="7">
        <v>518</v>
      </c>
      <c r="G10" s="7">
        <v>2921</v>
      </c>
      <c r="H10" s="7">
        <v>20</v>
      </c>
      <c r="I10" s="7">
        <v>20</v>
      </c>
      <c r="J10" s="7">
        <v>40</v>
      </c>
      <c r="K10" s="7">
        <f t="shared" si="0"/>
        <v>0</v>
      </c>
      <c r="L10" s="7">
        <v>3585</v>
      </c>
      <c r="M10" s="7">
        <f t="shared" si="1"/>
        <v>13701</v>
      </c>
      <c r="N10" s="7">
        <v>128</v>
      </c>
    </row>
    <row r="11" spans="1:14" x14ac:dyDescent="0.25">
      <c r="A11" s="7">
        <v>939</v>
      </c>
      <c r="B11" s="7">
        <v>443</v>
      </c>
      <c r="C11" s="7">
        <v>54762</v>
      </c>
      <c r="D11" s="7" t="s">
        <v>14</v>
      </c>
      <c r="E11" s="7" t="str">
        <f>DEC2HEX(HEX2DEC(E3)+F11)</f>
        <v>8FA1BB1B</v>
      </c>
      <c r="F11" s="7">
        <v>2921</v>
      </c>
      <c r="G11" s="7">
        <v>518</v>
      </c>
      <c r="H11" s="7">
        <v>20</v>
      </c>
      <c r="I11" s="7">
        <v>20</v>
      </c>
      <c r="J11" s="7">
        <v>1500</v>
      </c>
      <c r="K11" s="7">
        <f t="shared" si="0"/>
        <v>1460</v>
      </c>
      <c r="L11" s="7">
        <v>6708</v>
      </c>
      <c r="M11" s="7">
        <f t="shared" si="1"/>
        <v>26376</v>
      </c>
      <c r="N11" s="7">
        <v>246</v>
      </c>
    </row>
    <row r="12" spans="1:14" x14ac:dyDescent="0.25">
      <c r="A12" s="7">
        <v>940</v>
      </c>
      <c r="B12" s="7">
        <v>443</v>
      </c>
      <c r="C12" s="7">
        <v>54762</v>
      </c>
      <c r="D12" s="7" t="s">
        <v>15</v>
      </c>
      <c r="E12" s="7" t="str">
        <f>DEC2HEX(HEX2DEC(E3)+F12)</f>
        <v>8FA1C0CF</v>
      </c>
      <c r="F12" s="7">
        <v>4381</v>
      </c>
      <c r="G12" s="7">
        <v>518</v>
      </c>
      <c r="H12" s="7">
        <v>20</v>
      </c>
      <c r="I12" s="7">
        <v>20</v>
      </c>
      <c r="J12" s="7">
        <v>600</v>
      </c>
      <c r="K12" s="7">
        <f t="shared" si="0"/>
        <v>560</v>
      </c>
      <c r="L12" s="7">
        <v>6709</v>
      </c>
      <c r="M12" s="7">
        <f t="shared" si="1"/>
        <v>26377</v>
      </c>
      <c r="N12" s="7">
        <v>246</v>
      </c>
    </row>
    <row r="13" spans="1:14" x14ac:dyDescent="0.25">
      <c r="A13" s="9">
        <v>978</v>
      </c>
      <c r="B13" s="9">
        <v>443</v>
      </c>
      <c r="C13" s="9">
        <v>54762</v>
      </c>
      <c r="D13" s="9" t="s">
        <v>14</v>
      </c>
      <c r="E13" s="9" t="str">
        <f>DEC2HEX(HEX2DEC(E3)+F13)</f>
        <v>8FA2214D</v>
      </c>
      <c r="F13" s="9">
        <v>29083</v>
      </c>
      <c r="G13" s="9">
        <v>1047</v>
      </c>
      <c r="H13" s="9">
        <v>20</v>
      </c>
      <c r="I13" s="9">
        <v>20</v>
      </c>
      <c r="J13" s="9">
        <v>1500</v>
      </c>
      <c r="K13" s="9">
        <f t="shared" si="0"/>
        <v>1460</v>
      </c>
      <c r="L13" s="9" t="s">
        <v>16</v>
      </c>
      <c r="M13" s="9">
        <f t="shared" si="1"/>
        <v>26395</v>
      </c>
      <c r="N13" s="9">
        <v>246</v>
      </c>
    </row>
    <row r="14" spans="1:14" x14ac:dyDescent="0.25">
      <c r="A14" s="9">
        <v>979</v>
      </c>
      <c r="B14" s="9">
        <v>54762</v>
      </c>
      <c r="C14" s="9">
        <v>443</v>
      </c>
      <c r="D14" s="9" t="s">
        <v>14</v>
      </c>
      <c r="E14" s="9" t="str">
        <f>DEC2HEX(HEX2DEC(E3)+F14)</f>
        <v>8FA1B3C9</v>
      </c>
      <c r="F14" s="9">
        <v>1047</v>
      </c>
      <c r="G14" s="9">
        <v>29083</v>
      </c>
      <c r="H14" s="9">
        <v>20</v>
      </c>
      <c r="I14" s="9">
        <v>20</v>
      </c>
      <c r="J14" s="9">
        <v>40</v>
      </c>
      <c r="K14" s="9">
        <f t="shared" si="0"/>
        <v>0</v>
      </c>
      <c r="L14" s="9">
        <v>3591</v>
      </c>
      <c r="M14" s="9">
        <f t="shared" si="1"/>
        <v>13713</v>
      </c>
      <c r="N14" s="9">
        <v>128</v>
      </c>
    </row>
    <row r="15" spans="1:14" x14ac:dyDescent="0.25">
      <c r="A15" s="9">
        <v>980</v>
      </c>
      <c r="B15" s="9">
        <v>443</v>
      </c>
      <c r="C15" s="9">
        <v>54762</v>
      </c>
      <c r="D15" s="9" t="s">
        <v>14</v>
      </c>
      <c r="E15" s="9" t="str">
        <f>DEC2HEX(HEX2DEC(E3)+F15)</f>
        <v>8FA2214D</v>
      </c>
      <c r="F15" s="9">
        <v>29083</v>
      </c>
      <c r="G15" s="9">
        <v>1047</v>
      </c>
      <c r="H15" s="9">
        <v>20</v>
      </c>
      <c r="I15" s="9">
        <v>20</v>
      </c>
      <c r="J15" s="9">
        <v>1500</v>
      </c>
      <c r="K15" s="9">
        <f t="shared" si="0"/>
        <v>1460</v>
      </c>
      <c r="L15" s="9" t="s">
        <v>17</v>
      </c>
      <c r="M15" s="9">
        <f t="shared" si="1"/>
        <v>26396</v>
      </c>
      <c r="N15" s="9">
        <v>246</v>
      </c>
    </row>
    <row r="16" spans="1:14" x14ac:dyDescent="0.25">
      <c r="A16" s="9">
        <v>981</v>
      </c>
      <c r="B16" s="9">
        <v>443</v>
      </c>
      <c r="C16" s="9">
        <v>54762</v>
      </c>
      <c r="D16" s="9" t="s">
        <v>15</v>
      </c>
      <c r="E16" s="9" t="str">
        <f>DEC2HEX(HEX2DEC(E3)+F16)</f>
        <v>8FA22701</v>
      </c>
      <c r="F16" s="9">
        <v>30543</v>
      </c>
      <c r="G16" s="9">
        <v>1047</v>
      </c>
      <c r="H16" s="9">
        <v>20</v>
      </c>
      <c r="I16" s="9">
        <v>20</v>
      </c>
      <c r="J16" s="9">
        <v>1319</v>
      </c>
      <c r="K16" s="9">
        <f t="shared" si="0"/>
        <v>1279</v>
      </c>
      <c r="L16" s="9" t="s">
        <v>18</v>
      </c>
      <c r="M16" s="9">
        <f t="shared" si="1"/>
        <v>26397</v>
      </c>
      <c r="N16" s="9">
        <v>246</v>
      </c>
    </row>
    <row r="17" spans="1:14" ht="15.75" thickBot="1" x14ac:dyDescent="0.3">
      <c r="A17" s="10">
        <v>982</v>
      </c>
      <c r="B17" s="10">
        <v>54762</v>
      </c>
      <c r="C17" s="10">
        <v>443</v>
      </c>
      <c r="D17" s="10" t="s">
        <v>14</v>
      </c>
      <c r="E17" s="10" t="str">
        <f>DEC2HEX(HEX2DEC(E3)+F17)</f>
        <v>8FA1B3C9</v>
      </c>
      <c r="F17" s="10">
        <v>1047</v>
      </c>
      <c r="G17" s="10">
        <v>31822</v>
      </c>
      <c r="H17" s="10">
        <v>20</v>
      </c>
      <c r="I17" s="10">
        <v>20</v>
      </c>
      <c r="J17" s="10">
        <v>40</v>
      </c>
      <c r="K17" s="10">
        <f t="shared" si="0"/>
        <v>0</v>
      </c>
      <c r="L17" s="10">
        <v>3592</v>
      </c>
      <c r="M17" s="10">
        <f t="shared" si="1"/>
        <v>13714</v>
      </c>
      <c r="N17" s="10">
        <v>128</v>
      </c>
    </row>
    <row r="18" spans="1:14" ht="15.75" thickTop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1:14" x14ac:dyDescent="0.25">
      <c r="A19" s="11">
        <v>4592</v>
      </c>
      <c r="B19" s="11">
        <v>54764</v>
      </c>
      <c r="C19" s="11">
        <v>443</v>
      </c>
      <c r="D19" s="11" t="s">
        <v>24</v>
      </c>
      <c r="E19" s="11" t="s">
        <v>25</v>
      </c>
      <c r="F19" s="11">
        <v>569</v>
      </c>
      <c r="G19" s="11">
        <v>138</v>
      </c>
      <c r="H19" s="11">
        <v>20</v>
      </c>
      <c r="I19" s="11">
        <v>20</v>
      </c>
      <c r="J19" s="11">
        <v>40</v>
      </c>
      <c r="K19" s="11">
        <v>0</v>
      </c>
      <c r="L19" s="11">
        <v>589</v>
      </c>
      <c r="M19" s="11">
        <v>1417</v>
      </c>
      <c r="N19" s="11">
        <v>128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</sheetData>
  <mergeCells count="2">
    <mergeCell ref="L1:M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Link</dc:creator>
  <cp:lastModifiedBy>Link, Sean G.</cp:lastModifiedBy>
  <dcterms:created xsi:type="dcterms:W3CDTF">2019-02-09T19:15:31Z</dcterms:created>
  <dcterms:modified xsi:type="dcterms:W3CDTF">2019-02-14T00:13:20Z</dcterms:modified>
</cp:coreProperties>
</file>